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vime\Desktop\PARA LA PAGINA 2015\"/>
    </mc:Choice>
  </mc:AlternateContent>
  <bookViews>
    <workbookView xWindow="120" yWindow="105" windowWidth="15135" windowHeight="7620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47" r:id="rId28"/>
    <sheet name="CUADRO II-11.5" sheetId="48" r:id="rId29"/>
    <sheet name="CUADRO II-12.1" sheetId="31" r:id="rId30"/>
    <sheet name="CUADRO II-13.1" sheetId="32" r:id="rId31"/>
    <sheet name="CUADRO II-13.2" sheetId="33" r:id="rId32"/>
    <sheet name="CUADRO II-13.3" sheetId="34" r:id="rId33"/>
    <sheet name="CUADRO II-14.1" sheetId="35" r:id="rId34"/>
    <sheet name="CUADRO II-15.1" sheetId="37" r:id="rId35"/>
    <sheet name="CUADRO II-15.2" sheetId="38" r:id="rId36"/>
    <sheet name="CUADRO II-15.3" sheetId="39" r:id="rId37"/>
    <sheet name="CUADRO II-16.1" sheetId="40" r:id="rId38"/>
    <sheet name="CUADRO II-16.2" sheetId="41" r:id="rId39"/>
    <sheet name="CUADRO II-16.3" sheetId="42" r:id="rId40"/>
    <sheet name="CUADRO II-17.1" sheetId="43" r:id="rId41"/>
    <sheet name="CUADRO II-17.2" sheetId="44" r:id="rId42"/>
    <sheet name="CUADRO II-17.3" sheetId="45" r:id="rId43"/>
  </sheets>
  <externalReferences>
    <externalReference r:id="rId44"/>
  </externalReferences>
  <calcPr calcId="162913"/>
</workbook>
</file>

<file path=xl/calcChain.xml><?xml version="1.0" encoding="utf-8"?>
<calcChain xmlns="http://schemas.openxmlformats.org/spreadsheetml/2006/main">
  <c r="H23" i="39" l="1"/>
  <c r="G23" i="39"/>
  <c r="F23" i="39"/>
  <c r="E23" i="39"/>
  <c r="D23" i="39"/>
  <c r="C23" i="39"/>
  <c r="B23" i="39"/>
  <c r="L13" i="26"/>
  <c r="K13" i="26"/>
  <c r="J13" i="26"/>
  <c r="I13" i="26"/>
  <c r="H13" i="26"/>
  <c r="G13" i="26"/>
  <c r="F13" i="26"/>
  <c r="E13" i="26"/>
  <c r="D13" i="26"/>
  <c r="L13" i="25"/>
  <c r="K13" i="25"/>
  <c r="J13" i="25"/>
  <c r="I13" i="25"/>
  <c r="H13" i="25"/>
  <c r="G13" i="25"/>
  <c r="F13" i="25"/>
  <c r="E13" i="25"/>
  <c r="D13" i="25"/>
  <c r="C13" i="25"/>
  <c r="B13" i="25"/>
  <c r="F13" i="4"/>
  <c r="E13" i="4"/>
  <c r="D13" i="4"/>
  <c r="C13" i="4"/>
  <c r="B13" i="4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<sst xmlns="http://schemas.openxmlformats.org/spreadsheetml/2006/main" count="2303" uniqueCount="295">
  <si>
    <t>CUADRO  II - 1.1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</si>
  <si>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</si>
  <si>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</si>
  <si>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</si>
  <si>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</si>
  <si>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</si>
  <si>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</si>
  <si>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</si>
  <si>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</si>
  <si>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</si>
  <si>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</si>
  <si>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</si>
  <si>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</si>
  <si>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</si>
  <si>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</si>
  <si>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</si>
  <si>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</si>
  <si>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</si>
  <si>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</si>
  <si>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</si>
  <si>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</si>
  <si>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</si>
  <si>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</si>
  <si>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</si>
  <si>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</si>
  <si>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</si>
  <si>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</si>
  <si>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</si>
  <si>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</si>
  <si>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</si>
  <si>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</si>
  <si>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</si>
  <si>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</si>
  <si>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</si>
  <si>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</si>
  <si>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</si>
  <si>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</si>
  <si>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</si>
  <si>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</si>
  <si>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</si>
  <si>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</si>
  <si>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</si>
  <si>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</si>
  <si>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</si>
  <si>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</si>
  <si>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</si>
  <si>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</si>
  <si>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</si>
  <si>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Departamento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</si>
  <si>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</si>
  <si>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</si>
  <si>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</si>
  <si>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</si>
  <si>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</si>
  <si>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</si>
  <si>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</si>
  <si>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</si>
  <si>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</si>
  <si>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</si>
  <si>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</si>
  <si>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</si>
  <si>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</si>
  <si>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</si>
  <si>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</si>
  <si>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</si>
  <si>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</si>
  <si>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</si>
  <si>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</si>
  <si>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</si>
  <si>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</si>
  <si>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</si>
  <si>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</si>
  <si>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</si>
  <si>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</si>
  <si>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</si>
  <si>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</si>
  <si>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</si>
  <si>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</si>
  <si>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</si>
  <si>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</si>
  <si>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</si>
  <si>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</si>
  <si>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</si>
  <si>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</si>
  <si>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</si>
  <si>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</si>
  <si>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</si>
  <si>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</si>
  <si>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</si>
  <si>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</si>
  <si>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</si>
  <si>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</si>
  <si>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</si>
  <si>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</si>
  <si>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</si>
  <si>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</si>
  <si>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</si>
  <si>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</si>
  <si>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</si>
  <si>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</si>
  <si>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</si>
  <si>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</si>
  <si>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</si>
  <si>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</si>
  <si>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</si>
  <si>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</si>
  <si>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</si>
  <si>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</si>
  <si>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</si>
  <si>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</si>
  <si>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</si>
  <si>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</si>
  <si>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</si>
  <si>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</si>
  <si>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</si>
  <si>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</si>
  <si>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VACAS, TIPO DE EXPORTACIÓN EN LA REPÚBLICA, POR NÚMERO DE CABEZAS, VALOR,</t>
  </si>
  <si>
    <t>CUADRO II - 12.1</t>
  </si>
  <si>
    <t>DESTACE DE GANADO BOVINO EN LA REPÚBLICA, POR SEXO, CLASE Y NÚMERO DE CABEZAS,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</si>
  <si>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</si>
  <si>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</si>
  <si>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</si>
  <si>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</si>
  <si>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</si>
  <si>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</si>
  <si>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</si>
  <si>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</si>
  <si>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</si>
  <si>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</si>
  <si>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</si>
  <si>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</si>
  <si>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</si>
  <si>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</si>
  <si>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>CUADRO  II - 13.1</t>
  </si>
  <si>
    <t>Año</t>
  </si>
  <si>
    <t>CUADRO  II - 13.2</t>
  </si>
  <si>
    <t>CUADRO  II - 13.3</t>
  </si>
  <si>
    <t>CUADRO II - 14.1</t>
  </si>
  <si>
    <t>VENTA DE CARNE DE GANADO BOVINO EN LAS COMPAÑIAS EXPORTADORAS DE LA REPUBLICA,</t>
  </si>
  <si>
    <t xml:space="preserve">Exportación </t>
  </si>
  <si>
    <t xml:space="preserve">        Consumo Interno</t>
  </si>
  <si>
    <t>Deshuesada</t>
  </si>
  <si>
    <t>Procesada</t>
  </si>
  <si>
    <t>Peso</t>
  </si>
  <si>
    <t>(quintales)</t>
  </si>
  <si>
    <t>(Quintales)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</si>
  <si>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</si>
  <si>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</si>
  <si>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</si>
  <si>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</si>
  <si>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</si>
  <si>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</si>
  <si>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</si>
  <si>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</si>
  <si>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</si>
  <si>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</si>
  <si>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</si>
  <si>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</si>
  <si>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</si>
  <si>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</si>
  <si>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</si>
  <si>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</si>
  <si>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</si>
  <si>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</si>
  <si>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</si>
  <si>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</si>
  <si>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</si>
  <si>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</si>
  <si>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</si>
  <si>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</si>
  <si>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</si>
  <si>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</si>
  <si>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</si>
  <si>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</si>
  <si>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</si>
  <si>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</si>
  <si>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</si>
  <si>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</si>
  <si>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</si>
  <si>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II-12.1</t>
  </si>
  <si>
    <t>Cuadro II-13.1</t>
  </si>
  <si>
    <t>Cuadro II-13.2</t>
  </si>
  <si>
    <t>Cuadro II-13.3</t>
  </si>
  <si>
    <t>Cuadro II-14.1</t>
  </si>
  <si>
    <t xml:space="preserve">                      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</si>
  <si>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</si>
  <si>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</si>
  <si>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</si>
  <si>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</si>
  <si>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</si>
  <si>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</si>
  <si>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</si>
  <si>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</si>
  <si>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</si>
  <si>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CUADRO II - 15.1</t>
  </si>
  <si>
    <t xml:space="preserve">   DESTACE DE GANADO PORCINO, PARA CONSUMO INTERNO EN LA REPÚBLICA, POR NÚMERO DE CABEZAS, VALOR, PESO TOTAL, 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</si>
  <si>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</si>
  <si>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</si>
  <si>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</si>
  <si>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</si>
  <si>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</si>
  <si>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</si>
  <si>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</si>
  <si>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</si>
  <si>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</si>
  <si>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</si>
  <si>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</si>
  <si>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</si>
  <si>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</si>
  <si>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</si>
  <si>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</si>
  <si>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</si>
  <si>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</si>
  <si>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</si>
  <si>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</si>
  <si>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</si>
  <si>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</si>
  <si>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</si>
  <si>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</si>
  <si>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</si>
  <si>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</si>
  <si>
    <t>Destace de vacas tipo exportación (cifras en quintales)</t>
  </si>
  <si>
    <t>DESTACE TOTAL DE GANADO BOVINO  EN LA REPÚBLICA, POR NÚMERO DE CABEZAS,</t>
  </si>
  <si>
    <t>VALOR EN PIE, PRODUCCIÓN DE CARNE, HUESO Y SEBO, SEGÚN MES.  AÑO 2015</t>
  </si>
  <si>
    <t>y valor en píe</t>
  </si>
  <si>
    <t>DESTACE TOTAL DE GANADO BOVINO , CARNE TIPO EXPORTACIÓN EN LA REPÚBLICA, POR NÚMERO DE CABEZAS,</t>
  </si>
  <si>
    <t>DESTACE TOTAL DE GANADO BOVINO  PARA CONSUMO INTERNO EN LA REPÚBLICA, POR NÚMERO DE CABEZAS,</t>
  </si>
  <si>
    <t>PRODUCCIÓN DE CARNE EN CANAL, VÍSCERAS, CUERO, SANGRE Y DESPERDICIO,  SEGÚN  DEPARTAMENTO.   AÑO  2015</t>
  </si>
  <si>
    <t>Destace de toros para consumo interno (cifras en quintales)</t>
  </si>
  <si>
    <t>PRODUCCIÓN DE CARNE EN CANAL, VÍSCERAS, CUERO, SANGRE Y DESPERDICIO, SEGÚN  MES.   AÑO  2015</t>
  </si>
  <si>
    <t>Destace de novillos para consumo interno (cifras en quintales)</t>
  </si>
  <si>
    <t>Destace de bueyes para consumo interno (cifras en quintales)</t>
  </si>
  <si>
    <t>Destace de terneros para consumo interno (cifras en quintales)</t>
  </si>
  <si>
    <t>Destace de vacas para consumo interno (cifras en quintales)</t>
  </si>
  <si>
    <t>Destace de novillas para consumo interno (cifras en quintales)</t>
  </si>
  <si>
    <t>Destace de terneras para consumo interno (cifras en quintales)</t>
  </si>
  <si>
    <t>PESO TOTAL, PRODUCCIÓN DE CARNE EN CANAL, VÍSCERAS, CUERO, SANGRE Y DESPERDICIO, SEGÚN MES.  AÑO 2015</t>
  </si>
  <si>
    <t>DESTACE DE GANADO  BOVINO BUEYES, TIPO DE EXPORTACIÓN EN LA REPÚBLICA, POR NÚMERO DE CABEZAS, VALOR,</t>
  </si>
  <si>
    <t>Destace de bueyes tipo exportación (cifras en quintales)</t>
  </si>
  <si>
    <t>CUADRO  II - 11.4</t>
  </si>
  <si>
    <t>CUADRO  II - 11.5</t>
  </si>
  <si>
    <t>DESTACE DE GANADO  BOVINO NOVILLAS, TIPO DE EXPORTACIÓN EN LA REPÚBLICA, POR NÚMERO DE CABEZAS, VALOR,</t>
  </si>
  <si>
    <t>Destace de novillas tipo exportación (cifras en quintales)</t>
  </si>
  <si>
    <t>SEGÚN DEPARTAMENTO.  AÑO  2015</t>
  </si>
  <si>
    <t xml:space="preserve">1/ Incluye 89,318 cabezas destazadas de ganado tipo exportación. </t>
  </si>
  <si>
    <t>VALOR EN PIE, PRODUCCIÓN DE CARNE, HUESO Y SEBO.  PERÍODO 2006 - 2015</t>
  </si>
  <si>
    <t>VALOR EN PIE, PRODUCCIÓN DE CARNE, HUESO Y SEBO. PERÍODO 2006 - 2015</t>
  </si>
  <si>
    <t>POR DESTINO Y TIPO DE CARNE, SEGUN MES. AÑO 2015</t>
  </si>
  <si>
    <t>Destace de porcino para consumo interno (cifras en quintales)</t>
  </si>
  <si>
    <t>PRODUCCIÓN DE CARNE EN CANAL Y VÍSCERAS, PERÍODO  2006 - 2015</t>
  </si>
  <si>
    <t>Destace de ovino para consumo interno (cifras en quintales)</t>
  </si>
  <si>
    <t>Destace de caprino para consumo interno (cifras en quintales)</t>
  </si>
  <si>
    <t>Cuadro II-11.4</t>
  </si>
  <si>
    <t>Cuadro II-11.5</t>
  </si>
  <si>
    <t>Destace    de    ganado   bovino total en  la   República,   por   número   de cabezas,  valor  en   pie,producción de carne, hueso y sebo, según, mes. Año 2015.</t>
  </si>
  <si>
    <t>Destace  de   ganado bovino machos  en  la  República,     por   número   de  cabezas, valor en    pie,producción de carne, hueso y sebo, según mes. Año 2015.</t>
  </si>
  <si>
    <t>Destace de ganado bovino hembras en  la República,  por número   de    cabezas,    valor     en    pie,producción  de carne, hueso y sebo, según mes. Año 2015.</t>
  </si>
  <si>
    <t>Destace  de   ganado   bovino total,  carne   tipo  exportación en la  República,   por   número  de cabezas,  valor en pie, producción de carne, hueso y sebo, según mes. Año 2015.</t>
  </si>
  <si>
    <t>Destace de ganado bovino machos,  carne    tipo   exportación  en  la República,    por número  de cabezas, valor en pie, producción de carne, hueso y sebo, según mes. Año 2015.</t>
  </si>
  <si>
    <t>Destace de ganado bovino hembras,  carne  tipo exportación    en la    República,    por   número  de cabezas, valor en pie, producción de carne, hueso y sebo, según mes. Año 2015.</t>
  </si>
  <si>
    <t>Destace de ganado bovino total  para consumo interno  en la  República,   por    número de   cabezas,valor en pie, producción de carne, hueso y sebo, según mes. Año 2015.</t>
  </si>
  <si>
    <t>Destace de ganado bovino machos  para  consumo  interno  en  la República, por número de cabezas,valor en pie, producción de carne, hueso y sebo, según mes. Año 2015.</t>
  </si>
  <si>
    <t>Destace de ganado bovino hembras para consumo interno en la República, por número de  cabezas,valor en pie, producción de carne, hueso y sebo, según mes. Año 2015</t>
  </si>
  <si>
    <t>Destace de ganado bovino toros, para consumo  interno  en  la  República,  por  número de  cabezas, valor,    peso   total,   producción   de   carne  en  canal,  vísceras, cuero, sangre y desperdicio, según departamento. Año  2015.</t>
  </si>
  <si>
    <t>Destace  de  ganado  bovino toros, para consumo  interno en la  República,  por   número  de cabezas, valor,   peso  total,  producción  de  carne  en  canal,  vísceras,   cuero,   sangre  y   desperdicio, según mes. Año 2015.</t>
  </si>
  <si>
    <t>Destace de  ganado  bovino  novillos, para consumo interno en la República, por número de  cabezas,valor,   peso  total,   producción  de  carne  en  canal,  vísceras,  cuero,   sangre  y  desperdicio,  según departamento. Año 2015.</t>
  </si>
  <si>
    <t>Destace de ganado bovino novillos, para consumo interno en la República,  por  número  de   cabezas,valor,   peso  total,   producción  de  carne  en  canal,   vísceras,  cuero,  sangre  y  desperdicio,  según mes. Año 2015.</t>
  </si>
  <si>
    <t>Destace de ganado bovino bueyes, para consumo interno en la  República,  por  número  de   cabezas, valor,   peso  total,   producción  de  carne  en  canal,  vísceras,  cuero,   sangre  y  desperdicio,  según departamento. Año 2015.</t>
  </si>
  <si>
    <t>Destace de ganado bovino bueyes,  para consumo interno en la República,  por  número  de    cabezas, valor,   peso  total,   producción  de  carne  en  canal,   vísceras,  cuero,  sangre  y  desperdicio,  según mes. Año 2015.</t>
  </si>
  <si>
    <t>Destace de ganado bovino terneros, para consumo interno en la República, por número     de cabezas, valor,   peso  total,   producción  de  carne  en  canal,  vísceras,  cuero,   sangre  y  desperdicio,  según  departamento. Año 2015.</t>
  </si>
  <si>
    <t>Destace de ganado bovino terneros, para consumo interno en la República, por número    de  cabezas, valor,   peso  total,   producción  de  carne  en  canal,   vísceras,  cuero,  sangre  y  desperdicio,  según mes. Año 2015.</t>
  </si>
  <si>
    <t>Destace de ganado bovino vacas, para consumo interno en la República,   por   número  de    cabezas, valor,   peso  total,   producción  de  carne  en  canal,  vísceras,  cuero,   sangre  y  desperdicio,  según  departamento. Año 2015.</t>
  </si>
  <si>
    <t>Destace de ganado bovino vacas, para consumo interno en la República,    por   número  de   cabezas, valor,   peso  total,   producción  de  carne  en  canal,   vísceras,  cuero,  sangre  y  desperdicio,  según mes. Año 2015.</t>
  </si>
  <si>
    <t>Destace de  ganado  bovino  novillas,  para   consumo   interno   en   la   República,  por   número  de  cabezas, valor, peso  total,  producción  de  carne  en  canal,  vísceras,  cuero,   sangre  y  desperdicio,   según departamento. Año 2015.</t>
  </si>
  <si>
    <t>Destace de ganado bovino novillas, para consumo interno en la  República,  por número de    cabezas, valor,   peso  total,   producción  de  carne  en  canal,   vísceras,  cuero,  sangre  y  desperdicio,  según mes. Año 2015.</t>
  </si>
  <si>
    <t>Destace de ganado bovino terneras, para consumo interno en  la  República, por  número  de cabezas, cabezas, valor, peso  total,  producción  de  carne  en  canal,  vísceras,  cuero,   sangre  y  desperdicio, según departamento. Año 2015.</t>
  </si>
  <si>
    <t>Destace de ganado bovino terneras, para  consumo interno en la República,  por  número de  cabezas,valor,   peso  total,   producción  de  carne  en  canal,   vísceras,  cuero,  sangre  y  desperdicio, según mes. Año 2015.</t>
  </si>
  <si>
    <t>Destace  de   ganado  bovino  toros,   tipo  exportación  en  la  República,   por  número  de  cabezas,valor,   peso  total,   producción  de  carne  en  canal,   vísceras,  cuero, sangre  y  desperdicio, según  mes. Año 2015.</t>
  </si>
  <si>
    <t>Destace  de  ganado bovino novillos,   tipo  exportación  en  la República,  por  número  de  cabezas,valor,   peso  total,   producción  de  carne  en  canal,   vísceras,  cuero,  sangre  y  desperdicio, según  mes. Año 2015.</t>
  </si>
  <si>
    <t>Destace  de  ganado  bovino vacas,   tipo  exportación  en   la  República,  por  número  de  cabezas, valor,   peso  total,   producción  de  carne  en  canal,   vísceras,  cuero,  sangre  y  desperdicio, según  mes. Año 2015.</t>
  </si>
  <si>
    <t>Destace  de  ganado  novillas,   tipo  exportación  en   la  República,  por  número  de  cabezas, valor,   peso  total,   producción  de  carne  en  canal,   vísceras,  cuero,  sangre  y  desperdicio, según  mes. Año 2015.</t>
  </si>
  <si>
    <t>Destace   de   ganado   bovino   en   la   República,   por  sexo,  clase  y  número  de   cabezas, según departamento. Año 2015.</t>
  </si>
  <si>
    <t>Destace de ganado bovino total en la República, por número  de  cabezas, valor   en  pie, producción  de carne, hueso y sebo. Período 2006-2015.</t>
  </si>
  <si>
    <t>Destace de ganado bovino machos en la República, por número de cabezas, valor en  pie, producción  de carne, hueso y  sebo. Período 2006-2015..</t>
  </si>
  <si>
    <t>Destace de ganado bovino hembras en la  República, por número de cabezas, valor en pie, producción   de carne, hueso y  sebo. Período 2006-2015.</t>
  </si>
  <si>
    <t>Venta de carne de ganado bovino en las compañías exportadoras de la República, por    destino y tipo de carne, según mes. Año 2015.</t>
  </si>
  <si>
    <t>Destace de ganado porcino para consumo interno  en  la   República, por  número  de  cabezas,  valor, peso   total,    producción    de    carne   en    canal,   vísceras,   cuero,   sangre  y   desperdicio,  según departamento.  Año 2015.</t>
  </si>
  <si>
    <t>Destace  de   ganado  porcino    para   consumo   interno   en   la   República,  por número de  cabezas, valor,   peso  total,   producción  de  carne  en  canal,   vísceras,  cuero,  sangre  y  desperdicio, según  mes. Año 2015.</t>
  </si>
  <si>
    <t>Destace de ganado  porcino  en  la  República, por número  de  cabezas,  valor,  peso  total,  producción de carne  en canal y vísceras.  período 2006-2015.</t>
  </si>
  <si>
    <t>Destace de ganado ovino para consumo interno en la República, por número de cabezas,   valor, peso total,   producción   de  carne  en  canal, vísceras,   cuero,  sangre y desperdicio,  según departamento. Año 2015.</t>
  </si>
  <si>
    <t>Destace de ganado ovino para consumo  interno  en la República, por número de cabezas, valor, peso total,  producción de carne  en  canal,  vísceras, cuero,  sangre,  y desperdicio, según mes.   Año 2015.</t>
  </si>
  <si>
    <t>Destace de ganado  ovino  en  la  República, por número  de  cabezas,  valor,  peso  total,  producción de carne  en canal y vísceras. Según período 2006-2015.</t>
  </si>
  <si>
    <t>Destace de ganado caprino para consumo interno en la República, por número de cabezas, valor, peso total, producción carne en canal, vísceras, cuero, sangre y desperdicio, según departamento. Año 2015.</t>
  </si>
  <si>
    <t>Destace de ganado caprino para consumo interno en la República, por número de cabezas, valor, peso total, producción carne en canal, vísceras, cuero, sangre y desperdicio, según mes. Año 2015.</t>
  </si>
  <si>
    <t>Destace de ganado  caprino  en  la  República, por número  de  cabezas,  valor,  peso  total,  producción  de carne  en canal y vísceras. Período 2006-2015.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</si>
</sst>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  <numFmt numFmtId="168" formatCode="#,##0.00;[Red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11"/>
      <name val="Arial"/>
      <family val="2"/>
    </font>
    <font>
      <sz val="10"/>
      <color indexed="56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  <font>
      <u/>
      <sz val="11"/>
      <color rgb="FF0000FF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3" fontId="3" fillId="0" borderId="0" xfId="0" applyNumberFormat="1" applyFont="1"/>
    <xf numFmtId="165" fontId="3" fillId="0" borderId="0" xfId="0" applyNumberFormat="1" applyFont="1"/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6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6" fontId="2" fillId="0" borderId="0" xfId="1" applyNumberFormat="1" applyFont="1" applyBorder="1"/>
    <xf numFmtId="166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6" fontId="2" fillId="0" borderId="1" xfId="1" applyNumberFormat="1" applyFont="1" applyBorder="1"/>
    <xf numFmtId="166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3" fontId="2" fillId="0" borderId="0" xfId="0" applyNumberFormat="1" applyFont="1"/>
    <xf numFmtId="3" fontId="0" fillId="0" borderId="0" xfId="0" applyNumberFormat="1"/>
    <xf numFmtId="167" fontId="0" fillId="0" borderId="0" xfId="0" applyNumberFormat="1"/>
    <xf numFmtId="167" fontId="3" fillId="0" borderId="0" xfId="1" applyNumberFormat="1" applyFont="1"/>
    <xf numFmtId="0" fontId="3" fillId="0" borderId="0" xfId="0" applyFont="1" applyBorder="1" applyAlignment="1">
      <alignment horizontal="left" wrapText="1"/>
    </xf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/>
    <xf numFmtId="167" fontId="3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3" fontId="3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4" fillId="0" borderId="0" xfId="2"/>
    <xf numFmtId="0" fontId="5" fillId="0" borderId="0" xfId="2" applyFont="1" applyAlignment="1" applyProtection="1">
      <alignment horizontal="left"/>
    </xf>
    <xf numFmtId="0" fontId="5" fillId="0" borderId="0" xfId="2" applyFont="1"/>
    <xf numFmtId="0" fontId="2" fillId="0" borderId="0" xfId="2" applyFont="1"/>
    <xf numFmtId="0" fontId="6" fillId="0" borderId="0" xfId="2" applyFont="1"/>
    <xf numFmtId="37" fontId="6" fillId="0" borderId="0" xfId="2" applyNumberFormat="1" applyFont="1" applyProtection="1"/>
    <xf numFmtId="0" fontId="3" fillId="0" borderId="0" xfId="2" applyFont="1" applyAlignment="1" applyProtection="1">
      <alignment horizontal="center"/>
    </xf>
    <xf numFmtId="0" fontId="2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left"/>
    </xf>
    <xf numFmtId="0" fontId="7" fillId="0" borderId="0" xfId="2" applyFont="1"/>
    <xf numFmtId="0" fontId="8" fillId="0" borderId="0" xfId="0" applyFont="1"/>
    <xf numFmtId="4" fontId="3" fillId="0" borderId="0" xfId="1" applyNumberFormat="1" applyFont="1" applyAlignment="1">
      <alignment horizontal="right"/>
    </xf>
    <xf numFmtId="43" fontId="3" fillId="0" borderId="0" xfId="1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4" fontId="3" fillId="0" borderId="0" xfId="1" applyNumberFormat="1" applyFont="1"/>
    <xf numFmtId="0" fontId="9" fillId="0" borderId="0" xfId="3" applyAlignment="1" applyProtection="1"/>
    <xf numFmtId="164" fontId="3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/>
    <xf numFmtId="3" fontId="0" fillId="0" borderId="0" xfId="0" applyNumberFormat="1" applyFont="1" applyBorder="1"/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Border="1" applyAlignment="1">
      <alignment horizontal="right" wrapText="1"/>
    </xf>
    <xf numFmtId="4" fontId="2" fillId="0" borderId="0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164" fontId="3" fillId="0" borderId="0" xfId="0" applyNumberFormat="1" applyFont="1" applyBorder="1"/>
    <xf numFmtId="166" fontId="3" fillId="0" borderId="0" xfId="0" applyNumberFormat="1" applyFont="1" applyBorder="1"/>
    <xf numFmtId="164" fontId="0" fillId="0" borderId="0" xfId="0" applyNumberFormat="1" applyBorder="1"/>
    <xf numFmtId="166" fontId="0" fillId="0" borderId="0" xfId="0" applyNumberFormat="1" applyBorder="1"/>
    <xf numFmtId="3" fontId="0" fillId="0" borderId="0" xfId="0" applyNumberFormat="1" applyFont="1" applyBorder="1" applyAlignment="1">
      <alignment horizontal="right" vertical="center" wrapText="1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0" xfId="0" applyFont="1"/>
    <xf numFmtId="37" fontId="0" fillId="0" borderId="0" xfId="1" applyNumberFormat="1" applyFont="1" applyFill="1" applyBorder="1" applyAlignment="1" applyProtection="1">
      <alignment horizontal="right"/>
    </xf>
    <xf numFmtId="37" fontId="0" fillId="0" borderId="0" xfId="1" applyNumberFormat="1" applyFont="1" applyFill="1" applyBorder="1" applyAlignment="1" applyProtection="1"/>
    <xf numFmtId="0" fontId="0" fillId="0" borderId="22" xfId="0" applyFont="1" applyBorder="1"/>
    <xf numFmtId="37" fontId="0" fillId="0" borderId="22" xfId="1" applyNumberFormat="1" applyFont="1" applyFill="1" applyBorder="1" applyAlignment="1" applyProtection="1">
      <alignment horizontal="right"/>
    </xf>
    <xf numFmtId="0" fontId="9" fillId="0" borderId="0" xfId="3" applyAlignment="1" applyProtection="1"/>
    <xf numFmtId="0" fontId="2" fillId="0" borderId="0" xfId="0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0" fillId="0" borderId="22" xfId="0" applyFont="1" applyFill="1" applyBorder="1"/>
    <xf numFmtId="0" fontId="0" fillId="0" borderId="33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shrinkToFit="1"/>
    </xf>
    <xf numFmtId="0" fontId="0" fillId="0" borderId="27" xfId="0" applyFont="1" applyFill="1" applyBorder="1" applyAlignment="1">
      <alignment horizontal="center" shrinkToFit="1"/>
    </xf>
    <xf numFmtId="0" fontId="0" fillId="0" borderId="0" xfId="0" applyFont="1" applyFill="1"/>
    <xf numFmtId="0" fontId="0" fillId="0" borderId="0" xfId="0" applyFont="1" applyFill="1" applyAlignment="1" applyProtection="1">
      <alignment horizontal="left"/>
    </xf>
    <xf numFmtId="0" fontId="0" fillId="0" borderId="22" xfId="0" applyFont="1" applyFill="1" applyBorder="1" applyAlignment="1" applyProtection="1">
      <alignment horizontal="left"/>
    </xf>
    <xf numFmtId="3" fontId="0" fillId="0" borderId="22" xfId="0" applyNumberFormat="1" applyFont="1" applyFill="1" applyBorder="1"/>
    <xf numFmtId="3" fontId="0" fillId="0" borderId="22" xfId="0" applyNumberFormat="1" applyFont="1" applyBorder="1"/>
    <xf numFmtId="165" fontId="0" fillId="0" borderId="0" xfId="0" applyNumberFormat="1" applyFont="1" applyFill="1"/>
    <xf numFmtId="0" fontId="0" fillId="0" borderId="1" xfId="0" applyFont="1" applyFill="1" applyBorder="1" applyAlignment="1" applyProtection="1">
      <alignment horizontal="left"/>
    </xf>
    <xf numFmtId="165" fontId="0" fillId="0" borderId="1" xfId="0" applyNumberFormat="1" applyFont="1" applyFill="1" applyBorder="1"/>
    <xf numFmtId="165" fontId="0" fillId="0" borderId="22" xfId="0" applyNumberFormat="1" applyBorder="1" applyAlignment="1">
      <alignment horizontal="right"/>
    </xf>
    <xf numFmtId="165" fontId="0" fillId="0" borderId="22" xfId="0" applyNumberFormat="1" applyFont="1" applyBorder="1" applyAlignment="1">
      <alignment horizontal="right" wrapText="1"/>
    </xf>
    <xf numFmtId="165" fontId="0" fillId="0" borderId="0" xfId="1" applyNumberFormat="1" applyFont="1" applyFill="1" applyBorder="1" applyAlignment="1" applyProtection="1">
      <alignment horizontal="right" wrapText="1"/>
    </xf>
    <xf numFmtId="165" fontId="0" fillId="0" borderId="22" xfId="1" applyNumberFormat="1" applyFont="1" applyFill="1" applyBorder="1" applyAlignment="1" applyProtection="1">
      <alignment horizontal="right" wrapText="1"/>
    </xf>
    <xf numFmtId="165" fontId="0" fillId="0" borderId="0" xfId="0" applyNumberFormat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2" fontId="0" fillId="0" borderId="22" xfId="0" applyNumberFormat="1" applyFont="1" applyBorder="1"/>
    <xf numFmtId="37" fontId="3" fillId="0" borderId="0" xfId="1" applyNumberFormat="1" applyFont="1" applyFill="1" applyBorder="1" applyAlignment="1" applyProtection="1"/>
    <xf numFmtId="37" fontId="0" fillId="0" borderId="22" xfId="1" applyNumberFormat="1" applyFont="1" applyFill="1" applyBorder="1" applyAlignment="1" applyProtection="1"/>
    <xf numFmtId="168" fontId="2" fillId="0" borderId="1" xfId="0" applyNumberFormat="1" applyFont="1" applyBorder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22" xfId="0" applyBorder="1"/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shrinkToFit="1"/>
    </xf>
    <xf numFmtId="0" fontId="12" fillId="0" borderId="9" xfId="0" applyFont="1" applyFill="1" applyBorder="1" applyAlignment="1">
      <alignment horizontal="center" shrinkToFit="1"/>
    </xf>
    <xf numFmtId="0" fontId="0" fillId="0" borderId="0" xfId="2" applyFont="1"/>
    <xf numFmtId="0" fontId="6" fillId="0" borderId="22" xfId="2" applyFont="1" applyBorder="1" applyAlignment="1" applyProtection="1">
      <alignment horizontal="fill"/>
    </xf>
    <xf numFmtId="0" fontId="0" fillId="0" borderId="31" xfId="2" applyFont="1" applyBorder="1" applyAlignment="1" applyProtection="1">
      <alignment horizontal="center"/>
    </xf>
    <xf numFmtId="0" fontId="0" fillId="0" borderId="33" xfId="2" applyFont="1" applyBorder="1" applyAlignment="1" applyProtection="1">
      <alignment horizontal="center"/>
    </xf>
    <xf numFmtId="37" fontId="0" fillId="0" borderId="0" xfId="2" applyNumberFormat="1" applyFont="1" applyAlignment="1" applyProtection="1">
      <alignment horizontal="right"/>
    </xf>
    <xf numFmtId="3" fontId="0" fillId="0" borderId="0" xfId="1" applyNumberFormat="1" applyFont="1" applyFill="1" applyBorder="1" applyAlignment="1" applyProtection="1"/>
    <xf numFmtId="3" fontId="0" fillId="0" borderId="0" xfId="2" applyNumberFormat="1" applyFont="1"/>
    <xf numFmtId="0" fontId="0" fillId="0" borderId="0" xfId="2" applyFont="1" applyAlignment="1" applyProtection="1">
      <alignment horizontal="left"/>
    </xf>
    <xf numFmtId="0" fontId="0" fillId="0" borderId="0" xfId="2" applyFont="1" applyBorder="1" applyAlignment="1" applyProtection="1">
      <alignment horizontal="left"/>
    </xf>
    <xf numFmtId="0" fontId="0" fillId="0" borderId="22" xfId="2" applyFont="1" applyBorder="1" applyAlignment="1" applyProtection="1">
      <alignment horizontal="left"/>
    </xf>
    <xf numFmtId="0" fontId="0" fillId="0" borderId="22" xfId="2" applyFont="1" applyBorder="1" applyAlignment="1" applyProtection="1">
      <alignment horizontal="fill"/>
    </xf>
    <xf numFmtId="0" fontId="4" fillId="0" borderId="22" xfId="2" applyBorder="1"/>
    <xf numFmtId="3" fontId="3" fillId="0" borderId="1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9" fillId="0" borderId="0" xfId="3" applyAlignment="1" applyProtection="1">
      <alignment wrapText="1"/>
    </xf>
    <xf numFmtId="0" fontId="9" fillId="0" borderId="0" xfId="3" applyAlignment="1" applyProtection="1"/>
    <xf numFmtId="0" fontId="11" fillId="0" borderId="0" xfId="3" applyFont="1" applyAlignment="1" applyProtection="1">
      <alignment wrapText="1"/>
    </xf>
    <xf numFmtId="0" fontId="9" fillId="0" borderId="0" xfId="3" quotePrefix="1" applyAlignment="1" applyProtection="1">
      <alignment horizontal="left" wrapText="1"/>
    </xf>
    <xf numFmtId="0" fontId="11" fillId="0" borderId="0" xfId="3" applyFont="1" applyAlignment="1" applyProtection="1"/>
    <xf numFmtId="0" fontId="8" fillId="0" borderId="0" xfId="0" applyFont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shrinkToFi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12" fillId="0" borderId="5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0" fillId="0" borderId="35" xfId="2" applyFont="1" applyBorder="1" applyAlignment="1" applyProtection="1">
      <alignment horizontal="center" vertical="center"/>
    </xf>
    <xf numFmtId="0" fontId="3" fillId="0" borderId="0" xfId="2" applyFont="1" applyBorder="1" applyAlignment="1">
      <alignment horizontal="center"/>
    </xf>
    <xf numFmtId="0" fontId="0" fillId="0" borderId="28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Normal_EXMES  II -08.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vime/Desktop/ANUARIOS-AGROPECUARIAS/2015/DESTACE/PORCINO/UCUADRO%20II%20-%2015.2Q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MES PORCINO"/>
    </sheetNames>
    <sheetDataSet>
      <sheetData sheetId="0">
        <row r="16">
          <cell r="B16">
            <v>443832</v>
          </cell>
          <cell r="C16">
            <v>1059007886.5000001</v>
          </cell>
          <cell r="E16">
            <v>1203419.74</v>
          </cell>
          <cell r="F16">
            <v>1020786.4738592661</v>
          </cell>
          <cell r="G16">
            <v>698459.72487466305</v>
          </cell>
          <cell r="H16">
            <v>322326.74898460309</v>
          </cell>
          <cell r="I16">
            <v>94862.989200735639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PITULO%20II.xlsx" TargetMode="External"/><Relationship Id="rId1" Type="http://schemas.openxmlformats.org/officeDocument/2006/relationships/hyperlink" Target="CAPITULO%20II.xlsx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tView>
  </sheetViews>
  <sheetFormatPr baseColWidth="10" defaultRowHeight="15" x14ac:dyDescent="0.25"/>
  <cols>
    <col min="1" max="1" width="12.5703125" customWidth="1"/>
  </cols>
  <sheetData>
    <row r="1" spans="1:12" ht="18" x14ac:dyDescent="0.25">
      <c r="A1" s="187" t="s">
        <v>146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1:12" x14ac:dyDescent="0.25">
      <c r="A2" s="92" t="s">
        <v>147</v>
      </c>
      <c r="B2" s="92"/>
      <c r="C2" s="92"/>
    </row>
    <row r="3" spans="1:12" x14ac:dyDescent="0.25">
      <c r="A3" s="193" t="s">
        <v>148</v>
      </c>
      <c r="B3" s="193"/>
      <c r="C3" s="193"/>
    </row>
    <row r="4" spans="1:12" x14ac:dyDescent="0.25">
      <c r="A4" t="s">
        <v>153</v>
      </c>
      <c r="B4" s="190" t="s">
        <v>254</v>
      </c>
      <c r="C4" s="190"/>
      <c r="D4" s="190"/>
      <c r="E4" s="190"/>
      <c r="F4" s="190"/>
      <c r="G4" s="190"/>
      <c r="H4" s="190"/>
      <c r="I4" s="190"/>
      <c r="J4" s="190"/>
      <c r="K4" s="190"/>
      <c r="L4" s="190"/>
    </row>
    <row r="5" spans="1:12" x14ac:dyDescent="0.25"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</row>
    <row r="6" spans="1:12" x14ac:dyDescent="0.25">
      <c r="A6" t="s">
        <v>154</v>
      </c>
      <c r="B6" s="190" t="s">
        <v>255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</row>
    <row r="7" spans="1:12" x14ac:dyDescent="0.25"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</row>
    <row r="8" spans="1:12" x14ac:dyDescent="0.25">
      <c r="A8" t="s">
        <v>155</v>
      </c>
      <c r="B8" s="188" t="s">
        <v>256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</row>
    <row r="9" spans="1:12" x14ac:dyDescent="0.25"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</row>
    <row r="10" spans="1:12" x14ac:dyDescent="0.25">
      <c r="A10" t="s">
        <v>156</v>
      </c>
      <c r="B10" s="188" t="s">
        <v>257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</row>
    <row r="11" spans="1:12" x14ac:dyDescent="0.25"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</row>
    <row r="12" spans="1:12" x14ac:dyDescent="0.25">
      <c r="A12" t="s">
        <v>157</v>
      </c>
      <c r="B12" s="188" t="s">
        <v>258</v>
      </c>
      <c r="C12" s="188"/>
      <c r="D12" s="188"/>
      <c r="E12" s="188"/>
      <c r="F12" s="188"/>
      <c r="G12" s="188"/>
      <c r="H12" s="188"/>
      <c r="I12" s="188"/>
      <c r="J12" s="188"/>
      <c r="K12" s="188"/>
      <c r="L12" s="188"/>
    </row>
    <row r="13" spans="1:12" x14ac:dyDescent="0.25"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</row>
    <row r="14" spans="1:12" x14ac:dyDescent="0.25">
      <c r="A14" t="s">
        <v>158</v>
      </c>
      <c r="B14" s="188" t="s">
        <v>259</v>
      </c>
      <c r="C14" s="188"/>
      <c r="D14" s="188"/>
      <c r="E14" s="188"/>
      <c r="F14" s="188"/>
      <c r="G14" s="188"/>
      <c r="H14" s="188"/>
      <c r="I14" s="188"/>
      <c r="J14" s="188"/>
      <c r="K14" s="188"/>
      <c r="L14" s="188"/>
    </row>
    <row r="15" spans="1:12" x14ac:dyDescent="0.25"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</row>
    <row r="16" spans="1:12" x14ac:dyDescent="0.25">
      <c r="A16" t="s">
        <v>159</v>
      </c>
      <c r="B16" s="188" t="s">
        <v>260</v>
      </c>
      <c r="C16" s="188"/>
      <c r="D16" s="188"/>
      <c r="E16" s="188"/>
      <c r="F16" s="188"/>
      <c r="G16" s="188"/>
      <c r="H16" s="188"/>
      <c r="I16" s="188"/>
      <c r="J16" s="188"/>
      <c r="K16" s="188"/>
      <c r="L16" s="188"/>
    </row>
    <row r="17" spans="1:12" x14ac:dyDescent="0.25"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</row>
    <row r="18" spans="1:12" x14ac:dyDescent="0.25">
      <c r="A18" t="s">
        <v>160</v>
      </c>
      <c r="B18" s="188" t="s">
        <v>261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</row>
    <row r="19" spans="1:12" x14ac:dyDescent="0.25"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</row>
    <row r="20" spans="1:12" x14ac:dyDescent="0.25">
      <c r="A20" t="s">
        <v>161</v>
      </c>
      <c r="B20" s="188" t="s">
        <v>262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</row>
    <row r="21" spans="1:12" x14ac:dyDescent="0.25"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</row>
    <row r="22" spans="1:12" x14ac:dyDescent="0.25">
      <c r="A22" t="s">
        <v>162</v>
      </c>
      <c r="B22" s="188" t="s">
        <v>263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</row>
    <row r="23" spans="1:12" x14ac:dyDescent="0.25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</row>
    <row r="24" spans="1:12" x14ac:dyDescent="0.25">
      <c r="A24" t="s">
        <v>163</v>
      </c>
      <c r="B24" s="188" t="s">
        <v>264</v>
      </c>
      <c r="C24" s="188"/>
      <c r="D24" s="188"/>
      <c r="E24" s="188"/>
      <c r="F24" s="188"/>
      <c r="G24" s="188"/>
      <c r="H24" s="188"/>
      <c r="I24" s="188"/>
      <c r="J24" s="188"/>
      <c r="K24" s="188"/>
      <c r="L24" s="188"/>
    </row>
    <row r="25" spans="1:12" x14ac:dyDescent="0.25">
      <c r="A25" t="s">
        <v>149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</row>
    <row r="26" spans="1:12" x14ac:dyDescent="0.25">
      <c r="A26" t="s">
        <v>164</v>
      </c>
      <c r="B26" s="188" t="s">
        <v>265</v>
      </c>
      <c r="C26" s="188"/>
      <c r="D26" s="188"/>
      <c r="E26" s="188"/>
      <c r="F26" s="188"/>
      <c r="G26" s="188"/>
      <c r="H26" s="188"/>
      <c r="I26" s="188"/>
      <c r="J26" s="188"/>
      <c r="K26" s="188"/>
      <c r="L26" s="188"/>
    </row>
    <row r="27" spans="1:12" x14ac:dyDescent="0.25"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</row>
    <row r="28" spans="1:12" x14ac:dyDescent="0.25">
      <c r="A28" t="s">
        <v>165</v>
      </c>
      <c r="B28" s="188" t="s">
        <v>266</v>
      </c>
      <c r="C28" s="188"/>
      <c r="D28" s="188"/>
      <c r="E28" s="188"/>
      <c r="F28" s="188"/>
      <c r="G28" s="188"/>
      <c r="H28" s="188"/>
      <c r="I28" s="188"/>
      <c r="J28" s="188"/>
      <c r="K28" s="188"/>
      <c r="L28" s="188"/>
    </row>
    <row r="29" spans="1:12" x14ac:dyDescent="0.25"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</row>
    <row r="30" spans="1:12" x14ac:dyDescent="0.25">
      <c r="A30" t="s">
        <v>166</v>
      </c>
      <c r="B30" s="188" t="s">
        <v>267</v>
      </c>
      <c r="C30" s="188"/>
      <c r="D30" s="188"/>
      <c r="E30" s="188"/>
      <c r="F30" s="188"/>
      <c r="G30" s="188"/>
      <c r="H30" s="188"/>
      <c r="I30" s="188"/>
      <c r="J30" s="188"/>
      <c r="K30" s="188"/>
      <c r="L30" s="188"/>
    </row>
    <row r="31" spans="1:12" x14ac:dyDescent="0.25"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</row>
    <row r="32" spans="1:12" x14ac:dyDescent="0.25">
      <c r="A32" t="s">
        <v>167</v>
      </c>
      <c r="B32" s="188" t="s">
        <v>268</v>
      </c>
      <c r="C32" s="188"/>
      <c r="D32" s="188"/>
      <c r="E32" s="188"/>
      <c r="F32" s="188"/>
      <c r="G32" s="188"/>
      <c r="H32" s="188"/>
      <c r="I32" s="188"/>
      <c r="J32" s="188"/>
      <c r="K32" s="188"/>
      <c r="L32" s="188"/>
    </row>
    <row r="33" spans="1:12" x14ac:dyDescent="0.25"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</row>
    <row r="34" spans="1:12" x14ac:dyDescent="0.25">
      <c r="A34" t="s">
        <v>168</v>
      </c>
      <c r="B34" s="188" t="s">
        <v>269</v>
      </c>
      <c r="C34" s="188"/>
      <c r="D34" s="188"/>
      <c r="E34" s="188"/>
      <c r="F34" s="188"/>
      <c r="G34" s="188"/>
      <c r="H34" s="188"/>
      <c r="I34" s="188"/>
      <c r="J34" s="188"/>
      <c r="K34" s="188"/>
      <c r="L34" s="188"/>
    </row>
    <row r="35" spans="1:12" x14ac:dyDescent="0.25"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</row>
    <row r="36" spans="1:12" x14ac:dyDescent="0.25">
      <c r="A36" t="s">
        <v>169</v>
      </c>
      <c r="B36" s="188" t="s">
        <v>270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88"/>
    </row>
    <row r="37" spans="1:12" x14ac:dyDescent="0.25"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</row>
    <row r="38" spans="1:12" x14ac:dyDescent="0.25">
      <c r="A38" t="s">
        <v>170</v>
      </c>
      <c r="B38" s="188" t="s">
        <v>271</v>
      </c>
      <c r="C38" s="188"/>
      <c r="D38" s="188"/>
      <c r="E38" s="188"/>
      <c r="F38" s="188"/>
      <c r="G38" s="188"/>
      <c r="H38" s="188"/>
      <c r="I38" s="188"/>
      <c r="J38" s="188"/>
      <c r="K38" s="188"/>
      <c r="L38" s="188"/>
    </row>
    <row r="39" spans="1:12" x14ac:dyDescent="0.25"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</row>
    <row r="40" spans="1:12" x14ac:dyDescent="0.25">
      <c r="A40" t="s">
        <v>171</v>
      </c>
      <c r="B40" s="188" t="s">
        <v>272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</row>
    <row r="41" spans="1:12" x14ac:dyDescent="0.25"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</row>
    <row r="42" spans="1:12" x14ac:dyDescent="0.25">
      <c r="A42" t="s">
        <v>172</v>
      </c>
      <c r="B42" s="188" t="s">
        <v>273</v>
      </c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12" x14ac:dyDescent="0.25"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</row>
    <row r="44" spans="1:12" x14ac:dyDescent="0.25">
      <c r="A44" t="s">
        <v>173</v>
      </c>
      <c r="B44" s="188" t="s">
        <v>274</v>
      </c>
      <c r="C44" s="188"/>
      <c r="D44" s="188"/>
      <c r="E44" s="188"/>
      <c r="F44" s="188"/>
      <c r="G44" s="188"/>
      <c r="H44" s="188"/>
      <c r="I44" s="188"/>
      <c r="J44" s="188"/>
      <c r="K44" s="188"/>
      <c r="L44" s="188"/>
    </row>
    <row r="45" spans="1:12" x14ac:dyDescent="0.25"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</row>
    <row r="46" spans="1:12" x14ac:dyDescent="0.25">
      <c r="A46" t="s">
        <v>174</v>
      </c>
      <c r="B46" s="188" t="s">
        <v>275</v>
      </c>
      <c r="C46" s="188"/>
      <c r="D46" s="188"/>
      <c r="E46" s="188"/>
      <c r="F46" s="188"/>
      <c r="G46" s="188"/>
      <c r="H46" s="188"/>
      <c r="I46" s="188"/>
      <c r="J46" s="188"/>
      <c r="K46" s="188"/>
      <c r="L46" s="188"/>
    </row>
    <row r="47" spans="1:12" x14ac:dyDescent="0.25"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</row>
    <row r="48" spans="1:12" x14ac:dyDescent="0.25">
      <c r="A48" t="s">
        <v>175</v>
      </c>
      <c r="B48" s="188" t="s">
        <v>276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</row>
    <row r="49" spans="1:12" x14ac:dyDescent="0.25"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</row>
    <row r="50" spans="1:12" x14ac:dyDescent="0.25">
      <c r="A50" t="s">
        <v>176</v>
      </c>
      <c r="B50" s="188" t="s">
        <v>277</v>
      </c>
      <c r="C50" s="188"/>
      <c r="D50" s="188"/>
      <c r="E50" s="188"/>
      <c r="F50" s="188"/>
      <c r="G50" s="188"/>
      <c r="H50" s="188"/>
      <c r="I50" s="188"/>
      <c r="J50" s="188"/>
      <c r="K50" s="188"/>
      <c r="L50" s="188"/>
    </row>
    <row r="51" spans="1:12" x14ac:dyDescent="0.25"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</row>
    <row r="52" spans="1:12" x14ac:dyDescent="0.25">
      <c r="A52" t="s">
        <v>177</v>
      </c>
      <c r="B52" s="188" t="s">
        <v>278</v>
      </c>
      <c r="C52" s="188"/>
      <c r="D52" s="188"/>
      <c r="E52" s="188"/>
      <c r="F52" s="188"/>
      <c r="G52" s="188"/>
      <c r="H52" s="188"/>
      <c r="I52" s="188"/>
      <c r="J52" s="188"/>
      <c r="K52" s="188"/>
      <c r="L52" s="188"/>
    </row>
    <row r="53" spans="1:12" x14ac:dyDescent="0.25"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</row>
    <row r="54" spans="1:12" x14ac:dyDescent="0.25">
      <c r="A54" t="s">
        <v>178</v>
      </c>
      <c r="B54" s="190" t="s">
        <v>279</v>
      </c>
      <c r="C54" s="190"/>
      <c r="D54" s="190"/>
      <c r="E54" s="190"/>
      <c r="F54" s="190"/>
      <c r="G54" s="190"/>
      <c r="H54" s="190"/>
      <c r="I54" s="190"/>
      <c r="J54" s="190"/>
      <c r="K54" s="190"/>
      <c r="L54" s="190"/>
    </row>
    <row r="55" spans="1:12" x14ac:dyDescent="0.25"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</row>
    <row r="56" spans="1:12" ht="30" customHeight="1" x14ac:dyDescent="0.25">
      <c r="A56" s="186" t="s">
        <v>252</v>
      </c>
      <c r="B56" s="191" t="s">
        <v>280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</row>
    <row r="57" spans="1:12" ht="30" customHeight="1" x14ac:dyDescent="0.25">
      <c r="A57" s="186" t="s">
        <v>253</v>
      </c>
      <c r="B57" s="191" t="s">
        <v>279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</row>
    <row r="58" spans="1:12" x14ac:dyDescent="0.25">
      <c r="A58" t="s">
        <v>179</v>
      </c>
      <c r="B58" s="192" t="s">
        <v>281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</row>
    <row r="59" spans="1:12" x14ac:dyDescent="0.25">
      <c r="A59" t="s">
        <v>180</v>
      </c>
      <c r="B59" s="188" t="s">
        <v>282</v>
      </c>
      <c r="C59" s="188"/>
      <c r="D59" s="188"/>
      <c r="E59" s="188"/>
      <c r="F59" s="188"/>
      <c r="G59" s="188"/>
      <c r="H59" s="188"/>
      <c r="I59" s="188"/>
      <c r="J59" s="188"/>
      <c r="K59" s="188"/>
      <c r="L59" s="188"/>
    </row>
    <row r="60" spans="1:12" x14ac:dyDescent="0.25"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</row>
    <row r="61" spans="1:12" x14ac:dyDescent="0.25">
      <c r="A61" t="s">
        <v>181</v>
      </c>
      <c r="B61" s="188" t="s">
        <v>283</v>
      </c>
      <c r="C61" s="188"/>
      <c r="D61" s="188"/>
      <c r="E61" s="188"/>
      <c r="F61" s="188"/>
      <c r="G61" s="188"/>
      <c r="H61" s="188"/>
      <c r="I61" s="188"/>
      <c r="J61" s="188"/>
      <c r="K61" s="188"/>
      <c r="L61" s="188"/>
    </row>
    <row r="62" spans="1:12" x14ac:dyDescent="0.25"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</row>
    <row r="63" spans="1:12" x14ac:dyDescent="0.25">
      <c r="A63" t="s">
        <v>182</v>
      </c>
      <c r="B63" s="188" t="s">
        <v>284</v>
      </c>
      <c r="C63" s="188"/>
      <c r="D63" s="188"/>
      <c r="E63" s="188"/>
      <c r="F63" s="188"/>
      <c r="G63" s="188"/>
      <c r="H63" s="188"/>
      <c r="I63" s="188"/>
      <c r="J63" s="188"/>
      <c r="K63" s="188"/>
      <c r="L63" s="188"/>
    </row>
    <row r="64" spans="1:12" x14ac:dyDescent="0.25">
      <c r="A64" t="s">
        <v>184</v>
      </c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</row>
    <row r="65" spans="1:12" x14ac:dyDescent="0.25">
      <c r="A65" t="s">
        <v>183</v>
      </c>
      <c r="B65" s="189" t="s">
        <v>285</v>
      </c>
      <c r="C65" s="189"/>
      <c r="D65" s="189"/>
      <c r="E65" s="189"/>
      <c r="F65" s="189"/>
      <c r="G65" s="189"/>
      <c r="H65" s="189"/>
      <c r="I65" s="189"/>
      <c r="J65" s="189"/>
      <c r="K65" s="189"/>
      <c r="L65" s="189"/>
    </row>
    <row r="66" spans="1:12" x14ac:dyDescent="0.25">
      <c r="A66" s="92" t="s">
        <v>150</v>
      </c>
      <c r="B66" s="92"/>
      <c r="C66" s="92"/>
    </row>
    <row r="67" spans="1:12" x14ac:dyDescent="0.25">
      <c r="A67" t="s">
        <v>185</v>
      </c>
      <c r="B67" s="188" t="s">
        <v>286</v>
      </c>
      <c r="C67" s="188"/>
      <c r="D67" s="188"/>
      <c r="E67" s="188"/>
      <c r="F67" s="188"/>
      <c r="G67" s="188"/>
      <c r="H67" s="188"/>
      <c r="I67" s="188"/>
      <c r="J67" s="188"/>
      <c r="K67" s="188"/>
      <c r="L67" s="188"/>
    </row>
    <row r="68" spans="1:12" x14ac:dyDescent="0.25"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</row>
    <row r="69" spans="1:12" x14ac:dyDescent="0.25">
      <c r="A69" t="s">
        <v>186</v>
      </c>
      <c r="B69" s="188" t="s">
        <v>287</v>
      </c>
      <c r="C69" s="188"/>
      <c r="D69" s="188"/>
      <c r="E69" s="188"/>
      <c r="F69" s="188"/>
      <c r="G69" s="188"/>
      <c r="H69" s="188"/>
      <c r="I69" s="188"/>
      <c r="J69" s="188"/>
      <c r="K69" s="188"/>
      <c r="L69" s="188"/>
    </row>
    <row r="70" spans="1:12" x14ac:dyDescent="0.25"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</row>
    <row r="71" spans="1:12" x14ac:dyDescent="0.25">
      <c r="A71" t="s">
        <v>187</v>
      </c>
      <c r="B71" s="188" t="s">
        <v>288</v>
      </c>
      <c r="C71" s="188"/>
      <c r="D71" s="188"/>
      <c r="E71" s="188"/>
      <c r="F71" s="188"/>
      <c r="G71" s="188"/>
      <c r="H71" s="188"/>
      <c r="I71" s="188"/>
      <c r="J71" s="188"/>
      <c r="K71" s="188"/>
      <c r="L71" s="188"/>
    </row>
    <row r="72" spans="1:12" x14ac:dyDescent="0.25"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</row>
    <row r="73" spans="1:12" x14ac:dyDescent="0.25">
      <c r="A73" s="92" t="s">
        <v>151</v>
      </c>
      <c r="B73" s="92"/>
      <c r="C73" s="92"/>
    </row>
    <row r="74" spans="1:12" x14ac:dyDescent="0.25">
      <c r="A74" t="s">
        <v>188</v>
      </c>
      <c r="B74" s="188" t="s">
        <v>289</v>
      </c>
      <c r="C74" s="188"/>
      <c r="D74" s="188"/>
      <c r="E74" s="188"/>
      <c r="F74" s="188"/>
      <c r="G74" s="188"/>
      <c r="H74" s="188"/>
      <c r="I74" s="188"/>
      <c r="J74" s="188"/>
      <c r="K74" s="188"/>
      <c r="L74" s="188"/>
    </row>
    <row r="75" spans="1:12" x14ac:dyDescent="0.25">
      <c r="A75" t="s">
        <v>149</v>
      </c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</row>
    <row r="76" spans="1:12" x14ac:dyDescent="0.25">
      <c r="A76" t="s">
        <v>189</v>
      </c>
      <c r="B76" s="188" t="s">
        <v>290</v>
      </c>
      <c r="C76" s="188"/>
      <c r="D76" s="188"/>
      <c r="E76" s="188"/>
      <c r="F76" s="188"/>
      <c r="G76" s="188"/>
      <c r="H76" s="188"/>
      <c r="I76" s="188"/>
      <c r="J76" s="188"/>
      <c r="K76" s="188"/>
      <c r="L76" s="188"/>
    </row>
    <row r="77" spans="1:12" x14ac:dyDescent="0.25"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</row>
    <row r="78" spans="1:12" x14ac:dyDescent="0.25">
      <c r="A78" t="s">
        <v>190</v>
      </c>
      <c r="B78" s="188" t="s">
        <v>291</v>
      </c>
      <c r="C78" s="188"/>
      <c r="D78" s="188"/>
      <c r="E78" s="188"/>
      <c r="F78" s="188"/>
      <c r="G78" s="188"/>
      <c r="H78" s="188"/>
      <c r="I78" s="188"/>
      <c r="J78" s="188"/>
      <c r="K78" s="188"/>
      <c r="L78" s="188"/>
    </row>
    <row r="79" spans="1:12" x14ac:dyDescent="0.25"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</row>
    <row r="80" spans="1:12" x14ac:dyDescent="0.25">
      <c r="A80" s="92" t="s">
        <v>152</v>
      </c>
    </row>
    <row r="81" spans="1:12" x14ac:dyDescent="0.25">
      <c r="A81" t="s">
        <v>191</v>
      </c>
      <c r="B81" s="188" t="s">
        <v>292</v>
      </c>
      <c r="C81" s="188"/>
      <c r="D81" s="188"/>
      <c r="E81" s="188"/>
      <c r="F81" s="188"/>
      <c r="G81" s="188"/>
      <c r="H81" s="188"/>
      <c r="I81" s="188"/>
      <c r="J81" s="188"/>
      <c r="K81" s="188"/>
      <c r="L81" s="188"/>
    </row>
    <row r="82" spans="1:12" x14ac:dyDescent="0.25">
      <c r="A82" t="s">
        <v>149</v>
      </c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</row>
    <row r="83" spans="1:12" x14ac:dyDescent="0.25">
      <c r="A83" t="s">
        <v>192</v>
      </c>
      <c r="B83" s="188" t="s">
        <v>293</v>
      </c>
      <c r="C83" s="188"/>
      <c r="D83" s="188"/>
      <c r="E83" s="188"/>
      <c r="F83" s="188"/>
      <c r="G83" s="188"/>
      <c r="H83" s="188"/>
      <c r="I83" s="188"/>
      <c r="J83" s="188"/>
      <c r="K83" s="188"/>
      <c r="L83" s="188"/>
    </row>
    <row r="84" spans="1:12" x14ac:dyDescent="0.25">
      <c r="A84" t="s">
        <v>149</v>
      </c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</row>
    <row r="85" spans="1:12" x14ac:dyDescent="0.25">
      <c r="A85" t="s">
        <v>193</v>
      </c>
      <c r="B85" s="188" t="s">
        <v>294</v>
      </c>
      <c r="C85" s="188"/>
      <c r="D85" s="188"/>
      <c r="E85" s="188"/>
      <c r="F85" s="188"/>
      <c r="G85" s="188"/>
      <c r="H85" s="188"/>
      <c r="I85" s="188"/>
      <c r="J85" s="188"/>
      <c r="K85" s="188"/>
      <c r="L85" s="188"/>
    </row>
    <row r="86" spans="1:12" x14ac:dyDescent="0.25"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</row>
  </sheetData>
  <mergeCells count="44">
    <mergeCell ref="B22:L23"/>
    <mergeCell ref="B24:L25"/>
    <mergeCell ref="B26:L27"/>
    <mergeCell ref="B12:L13"/>
    <mergeCell ref="B14:L15"/>
    <mergeCell ref="B16:L17"/>
    <mergeCell ref="B18:L19"/>
    <mergeCell ref="B20:L21"/>
    <mergeCell ref="B4:L5"/>
    <mergeCell ref="A3:C3"/>
    <mergeCell ref="B6:L7"/>
    <mergeCell ref="B8:L9"/>
    <mergeCell ref="B10:L11"/>
    <mergeCell ref="B32:L33"/>
    <mergeCell ref="B34:L35"/>
    <mergeCell ref="B36:L37"/>
    <mergeCell ref="B56:L56"/>
    <mergeCell ref="B57:L57"/>
    <mergeCell ref="B81:L82"/>
    <mergeCell ref="B83:L84"/>
    <mergeCell ref="B85:L86"/>
    <mergeCell ref="B78:L79"/>
    <mergeCell ref="B38:L39"/>
    <mergeCell ref="B40:L41"/>
    <mergeCell ref="B42:L43"/>
    <mergeCell ref="B44:L45"/>
    <mergeCell ref="B46:L47"/>
    <mergeCell ref="B58:L58"/>
    <mergeCell ref="A1:L1"/>
    <mergeCell ref="B69:L70"/>
    <mergeCell ref="B71:L72"/>
    <mergeCell ref="B74:L75"/>
    <mergeCell ref="B76:L77"/>
    <mergeCell ref="B59:L60"/>
    <mergeCell ref="B61:L62"/>
    <mergeCell ref="B63:L64"/>
    <mergeCell ref="B65:L65"/>
    <mergeCell ref="B67:L68"/>
    <mergeCell ref="B52:L53"/>
    <mergeCell ref="B54:L55"/>
    <mergeCell ref="B48:L49"/>
    <mergeCell ref="B50:L51"/>
    <mergeCell ref="B28:L29"/>
    <mergeCell ref="B30:L31"/>
  </mergeCells>
  <hyperlinks>
    <hyperlink ref="B4:L5" r:id="rId1" location="'CUADRO II-1.1'!A1" display="Destace    de    ganado   bovino total en  la   República,   por   número   de cabezas,  valor  en   pie,producción de carne, hueso y sebo, según, mes. Año 2012."/>
    <hyperlink ref="B6:L7" r:id="rId2" location="'CUADRO II-1.2'!A1" display="Destace  de   ganado bovino machos  en  la  República,     por   número   de  cabezas, valor en    pie,producción de carne, hueso y sebo, según mes. Año 2012."/>
    <hyperlink ref="B8:L9" location="'CUADRO II-1.3'!A1" display="Destace de ganado bovino hembras en  la República,  por número   de    cabezas,    valor     en    pie,producción  de carne, hueso y sebo, según mes. Año 2012."/>
    <hyperlink ref="B10:L11" location="'CUADRO 2.1'!A1" display="Destace  de   ganado   bovino total,  carne   tipo  exportación en la  República,   por   número  de cabezas,  valor en pie, producción de carne, hueso y sebo, según mes. Año 2012."/>
    <hyperlink ref="B12:L13" location="'CUADRO II.2.2'!A1" display="Destace de ganado bovino machos,  carne    tipo   exportación  en  la República,    por número  de cabezas, valor en pie, producción de carne, hueso y sebo, según mes. Año 2012."/>
    <hyperlink ref="B14:L15" location="'CUADRO II-2.3'!A1" display="Destace de ganado bovino hembras,  carne  tipo exportación    en la    República,    por   número  de cabezas, valor en pie, producción de carne, hueso y sebo, según mes. Año 2012."/>
    <hyperlink ref="B16:L17" location="'CUADRO II-3.1'!A1" display="Destace de ganado bovino total  para consumo interno  en la  República,   por    número de   cabezas,valor en pie, producción de carne, hueso y sebo, según mes. Año 2012."/>
    <hyperlink ref="B18:L19" location="'CUADRO II-3.2'!A1" display="Destace de ganado bovino machos  para  consumo  interno  en  la República, por número de cabezas,valor en pie, producción de carne, hueso y sebo, según mes. Año 2012."/>
    <hyperlink ref="B20:L21" location="'CUADRO II-3.3'!A1" display="Destace de ganado bovino hembras para consumo interno en la República, por número de  cabezas,valor en pie, producción de carne, hueso y sebo, según mes. Año 2012"/>
    <hyperlink ref="B22:L23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4:L25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6:L27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8:L29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0:L31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2:L33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4:L35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6:L37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8:L39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0:L41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2:L43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4:L45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6:L47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8:L49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0:L51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2:L53" location="'CUADRO II-11.2'!A1" display="Destace  de  ganado bovino novillos,   tipo  exportación  en  la República,  por  número  de  cabezas,valor,   peso  total,   producción  de  carne  en  canal,   vísceras,  cuero,  sangre  y  desperdicio, según  mes. Año 2016."/>
    <hyperlink ref="B54:L55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58:L58" location="'CUADRO II-12.1'!A1" display="Destace   de   ganado   bovino   en   la   República,   por  sexo,  clase  y  número  de   cabezas, según departamento. Año 2012."/>
    <hyperlink ref="B59:L60" location="'CUADRO II-13.1'!A1" display="Destace de ganado bovino total en la República, por número  de  cabezas, valor   en  pie, producción  de carne, hueso y sebo. Período 2003-2012."/>
    <hyperlink ref="B61:L62" location="'CUADRO II-13.2'!A1" display="Destace de ganado bovino machos en la República, por número de cabezas, valor en  pie, producción  de carne, hueso y  sebo. Período 2003-2012.."/>
    <hyperlink ref="B63:L64" location="'CUADRO II-13.3'!A1" display="Destace de ganado bovino hembras en la  República, por número de cabezas, valor en pie, producción   de carne, hueso y  sebo. Período 2003-2012."/>
    <hyperlink ref="B65:L65" location="'CUADRO II-14.1'!A1" display="Venta de carne de ganado bovino en las compañías exportadoras de la República, por    destino y tipo de carne, según mes. Año 2012."/>
    <hyperlink ref="B67:L68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69:L70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1:L72" location="'CUADRO II-15.3'!A1" display="Destace de ganado  porcino  en  la  República, por número  de  cabezas,  valor,  peso  total,  producción de carne  en canal y vísceras.  período 2003-2012 ."/>
    <hyperlink ref="B74:L75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76:L77" location="'CUADRO II-16.2'!A1" display="Destace de ganado ovino para consumo  interno  en la República, por número de cabezas, valor, peso total,  producción de carne  en  canal,  vísceras, cuero,  sangre,  y desperdicio, según mes.   Año 2012.."/>
    <hyperlink ref="B78:L79" location="'CUADRO II-16.3'!A1" display="Destace de ganado  ovino  en  la  República, por número  de  cabezas,  valor,  peso  total,  producción de carne  en canal y vísceras. Según período 2003-2012."/>
    <hyperlink ref="B81:L82" location="'CUADRO II-17.1'!A1" display="Destace de ganado caprino para consumo interno en la República, por número de cabezas, valor, peso total, producción carne en canal, vísceras, cuero, sangre y desperdicio, según departamento. Año 2012"/>
    <hyperlink ref="B83:L84" location="'CUADRO II-17.2'!A1" display="Destace de ganado caprino para consumo interno en la República, por número de cabezas, valor, peso total, producción carne en canal, vísceras, cuero, sangre y desperdicio, según mes. Año 2012"/>
    <hyperlink ref="B85:L86" location="'CUADRO II-17.3'!A1" display="Destace de ganado  caprino  en  la  República, por número  de  cabezas,  valor,  peso  total,  producción  de carne  en canal y vísceras. Período 2003-2012.."/>
    <hyperlink ref="B56" location="'CUADRO II-11.4'!A1" display="'CUADRO II-11.4'!A1"/>
    <hyperlink ref="B57" location="'CUADRO II-11.4'!A1" display="'CUADRO II-11.4'!A1"/>
    <hyperlink ref="B57:L57" location="'CUADRO II-11.5'!A1" display="Destace  de  ganado  bovino vacas,   tipo  exportación  en   la  República,  por  número  de  cabezas, valor,   peso  total,   producción  de  carne  en  canal,   vísceras,  cuero,  sangre  y  desperdicio, según  mes. Año 2018.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194" t="s">
        <v>43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44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45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5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45"/>
      <c r="C12" s="39"/>
      <c r="D12" s="145"/>
      <c r="E12" s="145"/>
      <c r="F12" s="131"/>
    </row>
    <row r="13" spans="1:6" x14ac:dyDescent="0.25">
      <c r="A13" s="11" t="s">
        <v>9</v>
      </c>
      <c r="B13" s="39">
        <v>96323</v>
      </c>
      <c r="C13" s="39">
        <v>448648187.20000005</v>
      </c>
      <c r="D13" s="39">
        <v>318997.91495500656</v>
      </c>
      <c r="E13" s="39">
        <v>289337.81555614818</v>
      </c>
      <c r="F13" s="39">
        <v>29660.09939885835</v>
      </c>
    </row>
    <row r="14" spans="1:6" x14ac:dyDescent="0.25">
      <c r="A14" s="145"/>
      <c r="B14" s="116"/>
      <c r="C14" s="19"/>
      <c r="D14" s="117"/>
      <c r="E14" s="116"/>
      <c r="F14" s="117"/>
    </row>
    <row r="15" spans="1:6" x14ac:dyDescent="0.25">
      <c r="A15" s="146" t="s">
        <v>12</v>
      </c>
      <c r="B15" s="40">
        <v>9159</v>
      </c>
      <c r="C15" s="40">
        <v>43804562.399999999</v>
      </c>
      <c r="D15" s="118">
        <v>31148.868624562499</v>
      </c>
      <c r="E15" s="40">
        <v>28252.888610531885</v>
      </c>
      <c r="F15" s="40">
        <v>2895.9800140306143</v>
      </c>
    </row>
    <row r="16" spans="1:6" x14ac:dyDescent="0.25">
      <c r="A16" s="146" t="s">
        <v>13</v>
      </c>
      <c r="B16" s="40">
        <v>8441</v>
      </c>
      <c r="C16" s="40">
        <v>40486759.199999996</v>
      </c>
      <c r="D16" s="118">
        <v>28781.942777305481</v>
      </c>
      <c r="E16" s="40">
        <v>26108.968443163871</v>
      </c>
      <c r="F16" s="40">
        <v>2672.9743341416111</v>
      </c>
    </row>
    <row r="17" spans="1:6" x14ac:dyDescent="0.25">
      <c r="A17" s="146" t="s">
        <v>14</v>
      </c>
      <c r="B17" s="157">
        <v>9261</v>
      </c>
      <c r="C17" s="157">
        <v>43622728</v>
      </c>
      <c r="D17" s="118">
        <v>31045.847509991087</v>
      </c>
      <c r="E17" s="157">
        <v>28155.388603660704</v>
      </c>
      <c r="F17" s="157">
        <v>2890.4589063303838</v>
      </c>
    </row>
    <row r="18" spans="1:6" x14ac:dyDescent="0.25">
      <c r="A18" s="146" t="s">
        <v>15</v>
      </c>
      <c r="B18" s="157">
        <v>8655</v>
      </c>
      <c r="C18" s="157">
        <v>40976244</v>
      </c>
      <c r="D18" s="118">
        <v>29132.623079571938</v>
      </c>
      <c r="E18" s="157">
        <v>26426.548868687616</v>
      </c>
      <c r="F18" s="157">
        <v>2706.0742108843228</v>
      </c>
    </row>
    <row r="19" spans="1:6" x14ac:dyDescent="0.25">
      <c r="A19" s="146" t="s">
        <v>16</v>
      </c>
      <c r="B19" s="157">
        <v>8724</v>
      </c>
      <c r="C19" s="157">
        <v>40223008.799999997</v>
      </c>
      <c r="D19" s="118">
        <v>28586.837490251204</v>
      </c>
      <c r="E19" s="157">
        <v>25927.197418206411</v>
      </c>
      <c r="F19" s="157">
        <v>2659.6400720447919</v>
      </c>
    </row>
    <row r="20" spans="1:6" x14ac:dyDescent="0.25">
      <c r="A20" s="146" t="s">
        <v>17</v>
      </c>
      <c r="B20" s="157">
        <v>8112</v>
      </c>
      <c r="C20" s="157">
        <v>37564300.799999997</v>
      </c>
      <c r="D20" s="118">
        <v>26704.035864687623</v>
      </c>
      <c r="E20" s="157">
        <v>24221.77671370664</v>
      </c>
      <c r="F20" s="157">
        <v>2482.2591509809831</v>
      </c>
    </row>
    <row r="21" spans="1:6" x14ac:dyDescent="0.25">
      <c r="A21" s="146" t="s">
        <v>18</v>
      </c>
      <c r="B21" s="157">
        <v>7752</v>
      </c>
      <c r="C21" s="157">
        <v>35417383.200000003</v>
      </c>
      <c r="D21" s="118">
        <v>25175.428374459734</v>
      </c>
      <c r="E21" s="157">
        <v>22832.022393691343</v>
      </c>
      <c r="F21" s="157">
        <v>2343.4059807683916</v>
      </c>
    </row>
    <row r="22" spans="1:6" x14ac:dyDescent="0.25">
      <c r="A22" s="146" t="s">
        <v>19</v>
      </c>
      <c r="B22" s="157">
        <v>7757</v>
      </c>
      <c r="C22" s="157">
        <v>36727999.200000003</v>
      </c>
      <c r="D22" s="118">
        <v>26108.124843267658</v>
      </c>
      <c r="E22" s="157">
        <v>23681.285141734825</v>
      </c>
      <c r="F22" s="157">
        <v>2426.8397015328355</v>
      </c>
    </row>
    <row r="23" spans="1:6" x14ac:dyDescent="0.25">
      <c r="A23" s="146" t="s">
        <v>20</v>
      </c>
      <c r="B23" s="157">
        <v>7343</v>
      </c>
      <c r="C23" s="157">
        <v>33264964.800000001</v>
      </c>
      <c r="D23" s="118">
        <v>23663.012758098244</v>
      </c>
      <c r="E23" s="157">
        <v>21460.744402699165</v>
      </c>
      <c r="F23" s="157">
        <v>2202.2683553990801</v>
      </c>
    </row>
    <row r="24" spans="1:6" x14ac:dyDescent="0.25">
      <c r="A24" s="146" t="s">
        <v>21</v>
      </c>
      <c r="B24" s="157">
        <v>7357</v>
      </c>
      <c r="C24" s="157">
        <v>33500217.600000001</v>
      </c>
      <c r="D24" s="118">
        <v>23815.793161259044</v>
      </c>
      <c r="E24" s="157">
        <v>21602.382379354905</v>
      </c>
      <c r="F24" s="157">
        <v>2213.4107819041369</v>
      </c>
    </row>
    <row r="25" spans="1:6" x14ac:dyDescent="0.25">
      <c r="A25" s="146" t="s">
        <v>22</v>
      </c>
      <c r="B25" s="157">
        <v>6656</v>
      </c>
      <c r="C25" s="157">
        <v>30750825.600000001</v>
      </c>
      <c r="D25" s="118">
        <v>21860.766085271309</v>
      </c>
      <c r="E25" s="157">
        <v>19829.351301539748</v>
      </c>
      <c r="F25" s="157">
        <v>2031.4147837315602</v>
      </c>
    </row>
    <row r="26" spans="1:6" ht="15.75" thickBot="1" x14ac:dyDescent="0.3">
      <c r="A26" s="147" t="s">
        <v>23</v>
      </c>
      <c r="B26" s="153">
        <v>7106</v>
      </c>
      <c r="C26" s="153">
        <v>32309193.600000001</v>
      </c>
      <c r="D26" s="154">
        <v>22974.634386280763</v>
      </c>
      <c r="E26" s="153">
        <v>20839.261279171118</v>
      </c>
      <c r="F26" s="153">
        <v>2135.3731071096427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46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47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228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66319</v>
      </c>
      <c r="C13" s="34">
        <v>378652060.80000001</v>
      </c>
      <c r="D13" s="42">
        <v>7.929939233100618</v>
      </c>
      <c r="E13" s="43">
        <v>525905.6399999999</v>
      </c>
      <c r="F13" s="43">
        <v>285840.61877192144</v>
      </c>
      <c r="G13" s="43">
        <v>262398.47703994683</v>
      </c>
      <c r="H13" s="43">
        <v>23442.141731974589</v>
      </c>
      <c r="I13" s="43">
        <v>65588.451178373885</v>
      </c>
      <c r="J13" s="43">
        <v>41737.489974027892</v>
      </c>
      <c r="K13" s="43">
        <v>26294.402090539606</v>
      </c>
      <c r="L13" s="43">
        <v>5260.504866342505</v>
      </c>
    </row>
    <row r="14" spans="1:12" x14ac:dyDescent="0.25">
      <c r="A14" s="1"/>
      <c r="B14" s="34"/>
      <c r="C14" s="34"/>
      <c r="D14" s="42"/>
      <c r="E14" s="43"/>
      <c r="F14" s="43"/>
      <c r="G14" s="43"/>
      <c r="H14" s="43"/>
      <c r="I14" s="43"/>
      <c r="J14" s="43"/>
      <c r="K14" s="43"/>
      <c r="L14" s="43"/>
    </row>
    <row r="15" spans="1:12" x14ac:dyDescent="0.25">
      <c r="A15" s="1" t="s">
        <v>59</v>
      </c>
      <c r="B15" s="36">
        <v>18427</v>
      </c>
      <c r="C15" s="36">
        <v>124272144</v>
      </c>
      <c r="D15" s="119">
        <v>9.3667010365224943</v>
      </c>
      <c r="E15" s="55">
        <v>172600.2</v>
      </c>
      <c r="F15" s="55">
        <v>93811.787164247537</v>
      </c>
      <c r="G15" s="55">
        <v>86118.166781383494</v>
      </c>
      <c r="H15" s="55">
        <v>7693.6203828640437</v>
      </c>
      <c r="I15" s="55">
        <v>21525.876374091691</v>
      </c>
      <c r="J15" s="55">
        <v>13698.08301925647</v>
      </c>
      <c r="K15" s="55">
        <v>8629.7212171133069</v>
      </c>
      <c r="L15" s="55">
        <v>1726.4773810596319</v>
      </c>
    </row>
    <row r="16" spans="1:12" x14ac:dyDescent="0.25">
      <c r="A16" s="1" t="s">
        <v>60</v>
      </c>
      <c r="B16" s="36" t="s">
        <v>90</v>
      </c>
      <c r="C16" s="36" t="s">
        <v>90</v>
      </c>
      <c r="D16" s="119" t="s">
        <v>90</v>
      </c>
      <c r="E16" s="55" t="s">
        <v>90</v>
      </c>
      <c r="F16" s="55" t="s">
        <v>90</v>
      </c>
      <c r="G16" s="55" t="s">
        <v>90</v>
      </c>
      <c r="H16" s="55" t="s">
        <v>90</v>
      </c>
      <c r="I16" s="55" t="s">
        <v>90</v>
      </c>
      <c r="J16" s="55" t="s">
        <v>90</v>
      </c>
      <c r="K16" s="55" t="s">
        <v>90</v>
      </c>
      <c r="L16" s="55" t="s">
        <v>90</v>
      </c>
    </row>
    <row r="17" spans="1:12" x14ac:dyDescent="0.25">
      <c r="A17" s="1" t="s">
        <v>61</v>
      </c>
      <c r="B17" s="36">
        <v>536</v>
      </c>
      <c r="C17" s="36">
        <v>3546000</v>
      </c>
      <c r="D17" s="119">
        <v>9.1884328358208958</v>
      </c>
      <c r="E17" s="55">
        <v>4925</v>
      </c>
      <c r="F17" s="55">
        <v>2676.8396084356746</v>
      </c>
      <c r="G17" s="55">
        <v>2457.3086902466725</v>
      </c>
      <c r="H17" s="55">
        <v>219.53091818900214</v>
      </c>
      <c r="I17" s="55">
        <v>614.22258573513591</v>
      </c>
      <c r="J17" s="55">
        <v>390.86315583549805</v>
      </c>
      <c r="K17" s="55">
        <v>246.24175982578839</v>
      </c>
      <c r="L17" s="55">
        <v>49.263564594471433</v>
      </c>
    </row>
    <row r="18" spans="1:12" x14ac:dyDescent="0.25">
      <c r="A18" s="1" t="s">
        <v>62</v>
      </c>
      <c r="B18" s="36">
        <v>3390</v>
      </c>
      <c r="C18" s="36">
        <v>15969708</v>
      </c>
      <c r="D18" s="119">
        <v>6.5428171091445435</v>
      </c>
      <c r="E18" s="55">
        <v>22180.15</v>
      </c>
      <c r="F18" s="55">
        <v>12055.371378892291</v>
      </c>
      <c r="G18" s="55">
        <v>11066.695501720758</v>
      </c>
      <c r="H18" s="55">
        <v>988.67587717153219</v>
      </c>
      <c r="I18" s="55">
        <v>2766.2028598970915</v>
      </c>
      <c r="J18" s="55">
        <v>1760.2849595745624</v>
      </c>
      <c r="K18" s="55">
        <v>1108.9703896852711</v>
      </c>
      <c r="L18" s="55">
        <v>221.86258928732295</v>
      </c>
    </row>
    <row r="19" spans="1:12" x14ac:dyDescent="0.25">
      <c r="A19" s="1" t="s">
        <v>63</v>
      </c>
      <c r="B19" s="36">
        <v>1322</v>
      </c>
      <c r="C19" s="36">
        <v>8936532</v>
      </c>
      <c r="D19" s="119">
        <v>9.3886913767019671</v>
      </c>
      <c r="E19" s="55">
        <v>12411.85</v>
      </c>
      <c r="F19" s="55">
        <v>6746.0978058806759</v>
      </c>
      <c r="G19" s="55">
        <v>6192.8420034595256</v>
      </c>
      <c r="H19" s="55">
        <v>553.25580242115052</v>
      </c>
      <c r="I19" s="55">
        <v>1547.9469240115018</v>
      </c>
      <c r="J19" s="55">
        <v>985.0426113211829</v>
      </c>
      <c r="K19" s="55">
        <v>620.57173333882474</v>
      </c>
      <c r="L19" s="55">
        <v>124.15268511916553</v>
      </c>
    </row>
    <row r="20" spans="1:12" x14ac:dyDescent="0.25">
      <c r="A20" s="1" t="s">
        <v>64</v>
      </c>
      <c r="B20" s="36">
        <v>373</v>
      </c>
      <c r="C20" s="36">
        <v>2078316</v>
      </c>
      <c r="D20" s="119">
        <v>7.7387399463806972</v>
      </c>
      <c r="E20" s="55">
        <v>2886.55</v>
      </c>
      <c r="F20" s="55">
        <v>1568.8997709096438</v>
      </c>
      <c r="G20" s="55">
        <v>1440.2323654480267</v>
      </c>
      <c r="H20" s="55">
        <v>128.66740546161711</v>
      </c>
      <c r="I20" s="55">
        <v>359.99679286370684</v>
      </c>
      <c r="J20" s="55">
        <v>229.08549085826542</v>
      </c>
      <c r="K20" s="55">
        <v>144.32267042134609</v>
      </c>
      <c r="L20" s="55">
        <v>28.873450229476447</v>
      </c>
    </row>
    <row r="21" spans="1:12" x14ac:dyDescent="0.25">
      <c r="A21" s="1" t="s">
        <v>65</v>
      </c>
      <c r="B21" s="36">
        <v>6585</v>
      </c>
      <c r="C21" s="36">
        <v>34442956.799999997</v>
      </c>
      <c r="D21" s="119">
        <v>7.2646074411541388</v>
      </c>
      <c r="E21" s="55">
        <v>47837.440000000002</v>
      </c>
      <c r="F21" s="55">
        <v>26000.640438206108</v>
      </c>
      <c r="G21" s="55">
        <v>23868.295843889093</v>
      </c>
      <c r="H21" s="55">
        <v>2132.344594317015</v>
      </c>
      <c r="I21" s="55">
        <v>5966.0580896953134</v>
      </c>
      <c r="J21" s="55">
        <v>3796.5264498459474</v>
      </c>
      <c r="K21" s="55">
        <v>2391.791961656967</v>
      </c>
      <c r="L21" s="55">
        <v>478.50615542622359</v>
      </c>
    </row>
    <row r="22" spans="1:12" x14ac:dyDescent="0.25">
      <c r="A22" s="1" t="s">
        <v>66</v>
      </c>
      <c r="B22" s="36">
        <v>2434</v>
      </c>
      <c r="C22" s="36">
        <v>12437856</v>
      </c>
      <c r="D22" s="119">
        <v>7.0972884141331143</v>
      </c>
      <c r="E22" s="55">
        <v>17274.8</v>
      </c>
      <c r="F22" s="55">
        <v>9389.2119528537223</v>
      </c>
      <c r="G22" s="55">
        <v>8619.1910989387234</v>
      </c>
      <c r="H22" s="55">
        <v>770.02085391499986</v>
      </c>
      <c r="I22" s="55">
        <v>2154.430928742604</v>
      </c>
      <c r="J22" s="55">
        <v>1370.9812882085403</v>
      </c>
      <c r="K22" s="55">
        <v>863.71109698244265</v>
      </c>
      <c r="L22" s="55">
        <v>172.79557881351778</v>
      </c>
    </row>
    <row r="23" spans="1:12" x14ac:dyDescent="0.25">
      <c r="A23" s="1" t="s">
        <v>67</v>
      </c>
      <c r="B23" s="36">
        <v>5659</v>
      </c>
      <c r="C23" s="36">
        <v>31313959.199999999</v>
      </c>
      <c r="D23" s="119">
        <v>7.6853878777169111</v>
      </c>
      <c r="E23" s="55">
        <v>43491.61</v>
      </c>
      <c r="F23" s="55">
        <v>23638.591732515142</v>
      </c>
      <c r="G23" s="55">
        <v>21699.961666156159</v>
      </c>
      <c r="H23" s="55">
        <v>1938.6300663589825</v>
      </c>
      <c r="I23" s="55">
        <v>5424.0668328901702</v>
      </c>
      <c r="J23" s="55">
        <v>3451.6280075059294</v>
      </c>
      <c r="K23" s="55">
        <v>2174.5077328034226</v>
      </c>
      <c r="L23" s="55">
        <v>435.03588600051967</v>
      </c>
    </row>
    <row r="24" spans="1:12" x14ac:dyDescent="0.25">
      <c r="A24" s="1" t="s">
        <v>68</v>
      </c>
      <c r="B24" s="36">
        <v>4160</v>
      </c>
      <c r="C24" s="36">
        <v>24123211.200000003</v>
      </c>
      <c r="D24" s="119">
        <v>8.0539567307692312</v>
      </c>
      <c r="E24" s="55">
        <v>33504.46</v>
      </c>
      <c r="F24" s="55">
        <v>18210.368647157102</v>
      </c>
      <c r="G24" s="55">
        <v>16716.913851781123</v>
      </c>
      <c r="H24" s="55">
        <v>1493.4547953759788</v>
      </c>
      <c r="I24" s="55">
        <v>4178.5169654536912</v>
      </c>
      <c r="J24" s="55">
        <v>2659.0170497795352</v>
      </c>
      <c r="K24" s="55">
        <v>1675.166942621875</v>
      </c>
      <c r="L24" s="55">
        <v>335.13687906860594</v>
      </c>
    </row>
    <row r="25" spans="1:12" x14ac:dyDescent="0.25">
      <c r="A25" s="1" t="s">
        <v>69</v>
      </c>
      <c r="B25" s="36">
        <v>1594</v>
      </c>
      <c r="C25" s="36">
        <v>9409579.2000000011</v>
      </c>
      <c r="D25" s="119">
        <v>8.1987829360100388</v>
      </c>
      <c r="E25" s="55">
        <v>13068.86</v>
      </c>
      <c r="F25" s="55">
        <v>7103.1963624569844</v>
      </c>
      <c r="G25" s="55">
        <v>6520.6544669273353</v>
      </c>
      <c r="H25" s="55">
        <v>582.54189552964931</v>
      </c>
      <c r="I25" s="55">
        <v>1629.8860876772565</v>
      </c>
      <c r="J25" s="55">
        <v>1037.1849467557984</v>
      </c>
      <c r="K25" s="55">
        <v>653.42113407448801</v>
      </c>
      <c r="L25" s="55">
        <v>130.7245946773815</v>
      </c>
    </row>
    <row r="26" spans="1:12" x14ac:dyDescent="0.25">
      <c r="A26" s="1" t="s">
        <v>70</v>
      </c>
      <c r="B26" s="36">
        <v>5092</v>
      </c>
      <c r="C26" s="36">
        <v>25468581.600000001</v>
      </c>
      <c r="D26" s="119">
        <v>6.9467851531814606</v>
      </c>
      <c r="E26" s="55">
        <v>35373.03</v>
      </c>
      <c r="F26" s="55">
        <v>19225.975182615915</v>
      </c>
      <c r="G26" s="55">
        <v>17649.229242508885</v>
      </c>
      <c r="H26" s="55">
        <v>1576.7459401070291</v>
      </c>
      <c r="I26" s="55">
        <v>4411.5561323627471</v>
      </c>
      <c r="J26" s="55">
        <v>2807.3125151804561</v>
      </c>
      <c r="K26" s="55">
        <v>1768.5923162579511</v>
      </c>
      <c r="L26" s="55">
        <v>353.82772554460416</v>
      </c>
    </row>
    <row r="27" spans="1:12" x14ac:dyDescent="0.25">
      <c r="A27" s="1" t="s">
        <v>71</v>
      </c>
      <c r="B27" s="36">
        <v>3583</v>
      </c>
      <c r="C27" s="36">
        <v>18524923.200000003</v>
      </c>
      <c r="D27" s="119">
        <v>7.1808707786770869</v>
      </c>
      <c r="E27" s="55">
        <v>25729.06</v>
      </c>
      <c r="F27" s="55">
        <v>13984.277542298067</v>
      </c>
      <c r="G27" s="55">
        <v>12837.409691345798</v>
      </c>
      <c r="H27" s="55">
        <v>1146.8678509522697</v>
      </c>
      <c r="I27" s="55">
        <v>3208.8060429917678</v>
      </c>
      <c r="J27" s="55">
        <v>2041.9373783311426</v>
      </c>
      <c r="K27" s="55">
        <v>1286.4099518910252</v>
      </c>
      <c r="L27" s="55">
        <v>257.36146381015857</v>
      </c>
    </row>
    <row r="28" spans="1:12" x14ac:dyDescent="0.25">
      <c r="A28" s="1" t="s">
        <v>72</v>
      </c>
      <c r="B28" s="36">
        <v>5895</v>
      </c>
      <c r="C28" s="36">
        <v>28883865.600000001</v>
      </c>
      <c r="D28" s="119">
        <v>6.80517048346056</v>
      </c>
      <c r="E28" s="55">
        <v>40116.480000000003</v>
      </c>
      <c r="F28" s="55">
        <v>21804.138602034025</v>
      </c>
      <c r="G28" s="55">
        <v>20015.954299717123</v>
      </c>
      <c r="H28" s="55">
        <v>1788.1843023169019</v>
      </c>
      <c r="I28" s="55">
        <v>5003.1366652166216</v>
      </c>
      <c r="J28" s="55">
        <v>3183.7673043272371</v>
      </c>
      <c r="K28" s="55">
        <v>2005.7568798408208</v>
      </c>
      <c r="L28" s="55">
        <v>401.27529010818711</v>
      </c>
    </row>
    <row r="29" spans="1:12" x14ac:dyDescent="0.25">
      <c r="A29" s="1" t="s">
        <v>73</v>
      </c>
      <c r="B29" s="36">
        <v>197</v>
      </c>
      <c r="C29" s="36">
        <v>968126.4</v>
      </c>
      <c r="D29" s="119">
        <v>6.8254822335025374</v>
      </c>
      <c r="E29" s="55">
        <v>1344.62</v>
      </c>
      <c r="F29" s="55">
        <v>730.8288475725434</v>
      </c>
      <c r="G29" s="55">
        <v>670.89267230040207</v>
      </c>
      <c r="H29" s="55">
        <v>59.936175272141334</v>
      </c>
      <c r="I29" s="55">
        <v>167.69461385404637</v>
      </c>
      <c r="J29" s="55">
        <v>106.71318103543703</v>
      </c>
      <c r="K29" s="55">
        <v>67.228750273492693</v>
      </c>
      <c r="L29" s="55">
        <v>13.449903395942776</v>
      </c>
    </row>
    <row r="30" spans="1:12" x14ac:dyDescent="0.25">
      <c r="A30" s="1" t="s">
        <v>74</v>
      </c>
      <c r="B30" s="36">
        <v>3893</v>
      </c>
      <c r="C30" s="36">
        <v>20026274.399999999</v>
      </c>
      <c r="D30" s="119">
        <v>7.1446879013614177</v>
      </c>
      <c r="E30" s="55">
        <v>27814.27</v>
      </c>
      <c r="F30" s="55">
        <v>15117.63240928409</v>
      </c>
      <c r="G30" s="55">
        <v>13877.816727688796</v>
      </c>
      <c r="H30" s="55">
        <v>1239.8156815952927</v>
      </c>
      <c r="I30" s="55">
        <v>3468.8635207584198</v>
      </c>
      <c r="J30" s="55">
        <v>2207.4260608041864</v>
      </c>
      <c r="K30" s="55">
        <v>1390.6669630598235</v>
      </c>
      <c r="L30" s="55">
        <v>278.21930696305969</v>
      </c>
    </row>
    <row r="31" spans="1:12" x14ac:dyDescent="0.25">
      <c r="A31" s="1" t="s">
        <v>75</v>
      </c>
      <c r="B31" s="36">
        <v>961</v>
      </c>
      <c r="C31" s="36">
        <v>5330635.2</v>
      </c>
      <c r="D31" s="119">
        <v>7.7041207075962541</v>
      </c>
      <c r="E31" s="55">
        <v>7403.66</v>
      </c>
      <c r="F31" s="55">
        <v>4024.0427076935771</v>
      </c>
      <c r="G31" s="55">
        <v>3694.0260015495796</v>
      </c>
      <c r="H31" s="55">
        <v>330.01670614399751</v>
      </c>
      <c r="I31" s="55">
        <v>923.34927697539013</v>
      </c>
      <c r="J31" s="55">
        <v>587.5772410828514</v>
      </c>
      <c r="K31" s="55">
        <v>370.17061270087243</v>
      </c>
      <c r="L31" s="55">
        <v>74.056991400102405</v>
      </c>
    </row>
    <row r="32" spans="1:12" x14ac:dyDescent="0.25">
      <c r="A32" s="1" t="s">
        <v>76</v>
      </c>
      <c r="B32" s="36">
        <v>454</v>
      </c>
      <c r="C32" s="36">
        <v>2367129.6000000001</v>
      </c>
      <c r="D32" s="119">
        <v>7.2415859030837</v>
      </c>
      <c r="E32" s="55">
        <v>3287.68</v>
      </c>
      <c r="F32" s="55">
        <v>1786.9222424084871</v>
      </c>
      <c r="G32" s="55">
        <v>1640.3745451269401</v>
      </c>
      <c r="H32" s="55">
        <v>146.54769728154696</v>
      </c>
      <c r="I32" s="55">
        <v>410.02381942531798</v>
      </c>
      <c r="J32" s="55">
        <v>260.92040206644674</v>
      </c>
      <c r="K32" s="55">
        <v>164.37849927797927</v>
      </c>
      <c r="L32" s="55">
        <v>32.885855034711035</v>
      </c>
    </row>
    <row r="33" spans="1:12" x14ac:dyDescent="0.25">
      <c r="A33" s="1" t="s">
        <v>77</v>
      </c>
      <c r="B33" s="36">
        <v>300</v>
      </c>
      <c r="C33" s="36">
        <v>1970560.8000000003</v>
      </c>
      <c r="D33" s="119">
        <v>9.1229666666666667</v>
      </c>
      <c r="E33" s="55">
        <v>2736.89</v>
      </c>
      <c r="F33" s="55">
        <v>1487.5564580571604</v>
      </c>
      <c r="G33" s="55">
        <v>1365.5601180201454</v>
      </c>
      <c r="H33" s="55">
        <v>121.99634003701487</v>
      </c>
      <c r="I33" s="55">
        <v>341.33190917210879</v>
      </c>
      <c r="J33" s="55">
        <v>217.20801270550587</v>
      </c>
      <c r="K33" s="55">
        <v>136.83992082225421</v>
      </c>
      <c r="L33" s="55">
        <v>27.376438031058459</v>
      </c>
    </row>
    <row r="34" spans="1:12" x14ac:dyDescent="0.25">
      <c r="A34" s="1" t="s">
        <v>78</v>
      </c>
      <c r="B34" s="36">
        <v>684</v>
      </c>
      <c r="C34" s="36">
        <v>4122741.5999999992</v>
      </c>
      <c r="D34" s="119">
        <v>8.3713888888888892</v>
      </c>
      <c r="E34" s="55">
        <v>5726.03</v>
      </c>
      <c r="F34" s="55">
        <v>3112.2160209321678</v>
      </c>
      <c r="G34" s="55">
        <v>2856.9793461143458</v>
      </c>
      <c r="H34" s="55">
        <v>255.23667481782178</v>
      </c>
      <c r="I34" s="55">
        <v>714.12323910598172</v>
      </c>
      <c r="J34" s="55">
        <v>454.43536166674858</v>
      </c>
      <c r="K34" s="55">
        <v>286.29191959700694</v>
      </c>
      <c r="L34" s="55">
        <v>57.276070817234768</v>
      </c>
    </row>
    <row r="35" spans="1:12" x14ac:dyDescent="0.25">
      <c r="A35" s="1" t="s">
        <v>79</v>
      </c>
      <c r="B35" s="36">
        <v>532</v>
      </c>
      <c r="C35" s="36">
        <v>3086136</v>
      </c>
      <c r="D35" s="119">
        <v>8.0569548872180459</v>
      </c>
      <c r="E35" s="55">
        <v>4286.3</v>
      </c>
      <c r="F35" s="55">
        <v>2329.6929164746862</v>
      </c>
      <c r="G35" s="55">
        <v>2138.6319267013828</v>
      </c>
      <c r="H35" s="55">
        <v>191.06098977330356</v>
      </c>
      <c r="I35" s="55">
        <v>534.56695822061181</v>
      </c>
      <c r="J35" s="55">
        <v>340.17395834674011</v>
      </c>
      <c r="K35" s="55">
        <v>214.30782845508159</v>
      </c>
      <c r="L35" s="55">
        <v>42.874805466250336</v>
      </c>
    </row>
    <row r="36" spans="1:12" ht="15.75" thickBot="1" x14ac:dyDescent="0.3">
      <c r="A36" s="4" t="s">
        <v>80</v>
      </c>
      <c r="B36" s="38">
        <v>248</v>
      </c>
      <c r="C36" s="38">
        <v>1372824</v>
      </c>
      <c r="D36" s="120">
        <v>7.6883064516129034</v>
      </c>
      <c r="E36" s="31">
        <v>1906.7</v>
      </c>
      <c r="F36" s="31">
        <v>1036.3309809957971</v>
      </c>
      <c r="G36" s="31">
        <v>951.34019892250365</v>
      </c>
      <c r="H36" s="31">
        <v>84.990782073293488</v>
      </c>
      <c r="I36" s="31">
        <v>237.79455923272758</v>
      </c>
      <c r="J36" s="31">
        <v>151.32157953939983</v>
      </c>
      <c r="K36" s="31">
        <v>95.33180983955954</v>
      </c>
      <c r="L36" s="31">
        <v>19.07225149487892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81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82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228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99"/>
      <c r="H12" s="99"/>
      <c r="I12" s="99"/>
      <c r="J12" s="99"/>
      <c r="K12" s="99"/>
      <c r="L12" s="99"/>
    </row>
    <row r="13" spans="1:12" x14ac:dyDescent="0.25">
      <c r="A13" s="44" t="s">
        <v>57</v>
      </c>
      <c r="B13" s="12">
        <v>66319</v>
      </c>
      <c r="C13" s="12">
        <v>378652060.80000001</v>
      </c>
      <c r="D13" s="101">
        <v>7.9299392331006198</v>
      </c>
      <c r="E13" s="102">
        <v>525905.64</v>
      </c>
      <c r="F13" s="102">
        <v>285840.61877192144</v>
      </c>
      <c r="G13" s="102">
        <v>262398.47703994683</v>
      </c>
      <c r="H13" s="102">
        <v>23442.141731974589</v>
      </c>
      <c r="I13" s="102">
        <v>65588.451178373914</v>
      </c>
      <c r="J13" s="102">
        <v>41737.489974027878</v>
      </c>
      <c r="K13" s="102">
        <v>26294.402090539599</v>
      </c>
      <c r="L13" s="102">
        <v>5260.5048663425059</v>
      </c>
    </row>
    <row r="14" spans="1:12" x14ac:dyDescent="0.25">
      <c r="A14" s="49"/>
      <c r="B14" s="12"/>
      <c r="C14" s="12"/>
      <c r="D14" s="52"/>
      <c r="E14" s="103"/>
      <c r="F14" s="103"/>
      <c r="G14" s="103"/>
      <c r="H14" s="103"/>
      <c r="I14" s="103"/>
      <c r="J14" s="103"/>
      <c r="K14" s="103"/>
      <c r="L14" s="103"/>
    </row>
    <row r="15" spans="1:12" x14ac:dyDescent="0.25">
      <c r="A15" s="1" t="s">
        <v>12</v>
      </c>
      <c r="B15" s="50">
        <v>5971</v>
      </c>
      <c r="C15" s="50">
        <v>35188898.399999999</v>
      </c>
      <c r="D15" s="52">
        <v>8.1851398425724344</v>
      </c>
      <c r="E15" s="103">
        <v>48873.47</v>
      </c>
      <c r="F15" s="103">
        <v>26563.744222881767</v>
      </c>
      <c r="G15" s="103">
        <v>24385.218792590873</v>
      </c>
      <c r="H15" s="103">
        <v>2178.5254302908938</v>
      </c>
      <c r="I15" s="103">
        <v>6095.2668258372787</v>
      </c>
      <c r="J15" s="103">
        <v>3878.7489788490429</v>
      </c>
      <c r="K15" s="103">
        <v>2443.5917282422083</v>
      </c>
      <c r="L15" s="103">
        <v>488.86930889359638</v>
      </c>
    </row>
    <row r="16" spans="1:12" x14ac:dyDescent="0.25">
      <c r="A16" s="1" t="s">
        <v>13</v>
      </c>
      <c r="B16" s="50">
        <v>5223</v>
      </c>
      <c r="C16" s="50">
        <v>30328675.199999999</v>
      </c>
      <c r="D16" s="52">
        <v>8.0649358606165045</v>
      </c>
      <c r="E16" s="103">
        <v>42123.16</v>
      </c>
      <c r="F16" s="103">
        <v>22894.810785882903</v>
      </c>
      <c r="G16" s="103">
        <v>21017.179112416456</v>
      </c>
      <c r="H16" s="103">
        <v>1877.6316734664463</v>
      </c>
      <c r="I16" s="103">
        <v>5253.4002547278869</v>
      </c>
      <c r="J16" s="103">
        <v>3343.0236043377895</v>
      </c>
      <c r="K16" s="103">
        <v>2106.0875224006609</v>
      </c>
      <c r="L16" s="103">
        <v>421.34761697121934</v>
      </c>
    </row>
    <row r="17" spans="1:12" x14ac:dyDescent="0.25">
      <c r="A17" s="1" t="s">
        <v>14</v>
      </c>
      <c r="B17" s="50">
        <v>5609</v>
      </c>
      <c r="C17" s="50">
        <v>31442450.400000006</v>
      </c>
      <c r="D17" s="52">
        <v>7.7857140310215724</v>
      </c>
      <c r="E17" s="103">
        <v>43670.07</v>
      </c>
      <c r="F17" s="103">
        <v>23735.588442468736</v>
      </c>
      <c r="G17" s="103">
        <v>21789.00355628031</v>
      </c>
      <c r="H17" s="103">
        <v>1946.5848861884258</v>
      </c>
      <c r="I17" s="103">
        <v>5446.3235156618039</v>
      </c>
      <c r="J17" s="103">
        <v>3465.7911422857073</v>
      </c>
      <c r="K17" s="103">
        <v>2183.4304342163186</v>
      </c>
      <c r="L17" s="103">
        <v>436.82097752083013</v>
      </c>
    </row>
    <row r="18" spans="1:12" x14ac:dyDescent="0.25">
      <c r="A18" s="1" t="s">
        <v>15</v>
      </c>
      <c r="B18" s="50">
        <v>5328</v>
      </c>
      <c r="C18" s="50">
        <v>30207060</v>
      </c>
      <c r="D18" s="52">
        <v>7.8742961711711708</v>
      </c>
      <c r="E18" s="103">
        <v>41954.25</v>
      </c>
      <c r="F18" s="103">
        <v>22803.004698926379</v>
      </c>
      <c r="G18" s="103">
        <v>20932.902155894713</v>
      </c>
      <c r="H18" s="103">
        <v>1870.102543031664</v>
      </c>
      <c r="I18" s="103">
        <v>5232.334602553974</v>
      </c>
      <c r="J18" s="103">
        <v>3329.6183869464858</v>
      </c>
      <c r="K18" s="103">
        <v>2097.6423050093567</v>
      </c>
      <c r="L18" s="103">
        <v>419.65805175382803</v>
      </c>
    </row>
    <row r="19" spans="1:12" x14ac:dyDescent="0.25">
      <c r="A19" s="1" t="s">
        <v>16</v>
      </c>
      <c r="B19" s="50">
        <v>5772</v>
      </c>
      <c r="C19" s="50">
        <v>32613695.999999996</v>
      </c>
      <c r="D19" s="52">
        <v>7.8476784476784482</v>
      </c>
      <c r="E19" s="103">
        <v>45296.800000000003</v>
      </c>
      <c r="F19" s="103">
        <v>24619.749923936866</v>
      </c>
      <c r="G19" s="103">
        <v>22600.6538640336</v>
      </c>
      <c r="H19" s="103">
        <v>2019.0960599032676</v>
      </c>
      <c r="I19" s="103">
        <v>5649.2015475182352</v>
      </c>
      <c r="J19" s="103">
        <v>3594.8934410658658</v>
      </c>
      <c r="K19" s="103">
        <v>2264.7642124825929</v>
      </c>
      <c r="L19" s="103">
        <v>453.09275791326979</v>
      </c>
    </row>
    <row r="20" spans="1:12" x14ac:dyDescent="0.25">
      <c r="A20" s="1" t="s">
        <v>17</v>
      </c>
      <c r="B20" s="50">
        <v>5411</v>
      </c>
      <c r="C20" s="50">
        <v>30192695.999999996</v>
      </c>
      <c r="D20" s="52">
        <v>7.7498244317131775</v>
      </c>
      <c r="E20" s="103">
        <v>41934.300000000003</v>
      </c>
      <c r="F20" s="103">
        <v>22792.161460309468</v>
      </c>
      <c r="G20" s="103">
        <v>20922.948184651992</v>
      </c>
      <c r="H20" s="103">
        <v>1869.213275657477</v>
      </c>
      <c r="I20" s="103">
        <v>5229.8465333995755</v>
      </c>
      <c r="J20" s="103">
        <v>3328.0350935538127</v>
      </c>
      <c r="K20" s="103">
        <v>2096.6448383883367</v>
      </c>
      <c r="L20" s="103">
        <v>419.45849680689213</v>
      </c>
    </row>
    <row r="21" spans="1:12" x14ac:dyDescent="0.25">
      <c r="A21" s="1" t="s">
        <v>18</v>
      </c>
      <c r="B21" s="50">
        <v>5463</v>
      </c>
      <c r="C21" s="50">
        <v>30743654.400000006</v>
      </c>
      <c r="D21" s="52">
        <v>7.816130331319787</v>
      </c>
      <c r="E21" s="103">
        <v>42699.519999999997</v>
      </c>
      <c r="F21" s="103">
        <v>23208.074395368782</v>
      </c>
      <c r="G21" s="103">
        <v>21304.751586875449</v>
      </c>
      <c r="H21" s="103">
        <v>1903.322808493333</v>
      </c>
      <c r="I21" s="103">
        <v>5325.2811338170877</v>
      </c>
      <c r="J21" s="103">
        <v>3388.7653075859835</v>
      </c>
      <c r="K21" s="103">
        <v>2134.9045580744055</v>
      </c>
      <c r="L21" s="103">
        <v>427.1128044005938</v>
      </c>
    </row>
    <row r="22" spans="1:12" x14ac:dyDescent="0.25">
      <c r="A22" s="1" t="s">
        <v>19</v>
      </c>
      <c r="B22" s="50">
        <v>5293</v>
      </c>
      <c r="C22" s="50">
        <v>31136832</v>
      </c>
      <c r="D22" s="52">
        <v>8.1703381825051959</v>
      </c>
      <c r="E22" s="103">
        <v>43245.599999999999</v>
      </c>
      <c r="F22" s="103">
        <v>23504.8801970692</v>
      </c>
      <c r="G22" s="103">
        <v>21577.215978666292</v>
      </c>
      <c r="H22" s="103">
        <v>1927.6642184029063</v>
      </c>
      <c r="I22" s="103">
        <v>5393.3856352624143</v>
      </c>
      <c r="J22" s="103">
        <v>3432.103896852715</v>
      </c>
      <c r="K22" s="103">
        <v>2162.2076444105824</v>
      </c>
      <c r="L22" s="103">
        <v>432.57510843181177</v>
      </c>
    </row>
    <row r="23" spans="1:12" x14ac:dyDescent="0.25">
      <c r="A23" s="1" t="s">
        <v>20</v>
      </c>
      <c r="B23" s="50">
        <v>5257</v>
      </c>
      <c r="C23" s="50">
        <v>29678709.600000005</v>
      </c>
      <c r="D23" s="52">
        <v>7.8410557352101957</v>
      </c>
      <c r="E23" s="103">
        <v>41220.43</v>
      </c>
      <c r="F23" s="103">
        <v>22404.158314873122</v>
      </c>
      <c r="G23" s="103">
        <v>20566.765655777592</v>
      </c>
      <c r="H23" s="103">
        <v>1837.3926590955314</v>
      </c>
      <c r="I23" s="103">
        <v>5140.8160608556682</v>
      </c>
      <c r="J23" s="103">
        <v>3271.3801735423845</v>
      </c>
      <c r="K23" s="103">
        <v>2060.9525327869483</v>
      </c>
      <c r="L23" s="103">
        <v>412.31783064302294</v>
      </c>
    </row>
    <row r="24" spans="1:12" x14ac:dyDescent="0.25">
      <c r="A24" s="1" t="s">
        <v>21</v>
      </c>
      <c r="B24" s="50">
        <v>5206</v>
      </c>
      <c r="C24" s="50">
        <v>30209011.199999999</v>
      </c>
      <c r="D24" s="52">
        <v>8.0593469074145219</v>
      </c>
      <c r="E24" s="103">
        <v>41956.959999999999</v>
      </c>
      <c r="F24" s="103">
        <v>22804.477640111934</v>
      </c>
      <c r="G24" s="103">
        <v>20934.254299356759</v>
      </c>
      <c r="H24" s="103">
        <v>1870.2233407551748</v>
      </c>
      <c r="I24" s="103">
        <v>5232.6725808701867</v>
      </c>
      <c r="J24" s="103">
        <v>3329.8334608860423</v>
      </c>
      <c r="K24" s="103">
        <v>2097.7778004751694</v>
      </c>
      <c r="L24" s="103">
        <v>419.68515921779777</v>
      </c>
    </row>
    <row r="25" spans="1:12" x14ac:dyDescent="0.25">
      <c r="A25" s="1" t="s">
        <v>22</v>
      </c>
      <c r="B25" s="50">
        <v>5626</v>
      </c>
      <c r="C25" s="50">
        <v>31495960.800000004</v>
      </c>
      <c r="D25" s="52">
        <v>7.7753981514397443</v>
      </c>
      <c r="E25" s="103">
        <v>43744.39</v>
      </c>
      <c r="F25" s="103">
        <v>23775.98290332131</v>
      </c>
      <c r="G25" s="103">
        <v>21826.085217571501</v>
      </c>
      <c r="H25" s="103">
        <v>1949.8976857498083</v>
      </c>
      <c r="I25" s="103">
        <v>5455.5923527322275</v>
      </c>
      <c r="J25" s="103">
        <v>3471.6894061926509</v>
      </c>
      <c r="K25" s="103">
        <v>2187.1463098691611</v>
      </c>
      <c r="L25" s="103">
        <v>437.56438221538076</v>
      </c>
    </row>
    <row r="26" spans="1:12" ht="15.75" thickBot="1" x14ac:dyDescent="0.3">
      <c r="A26" s="4" t="s">
        <v>83</v>
      </c>
      <c r="B26" s="51">
        <v>6160</v>
      </c>
      <c r="C26" s="51">
        <v>35414416.799999997</v>
      </c>
      <c r="D26" s="121">
        <v>7.9848522727272728</v>
      </c>
      <c r="E26" s="104">
        <v>49186.69</v>
      </c>
      <c r="F26" s="104">
        <v>26733.985786770951</v>
      </c>
      <c r="G26" s="104">
        <v>24541.498635831293</v>
      </c>
      <c r="H26" s="104">
        <v>2192.4871509396571</v>
      </c>
      <c r="I26" s="104">
        <v>6134.3301351375712</v>
      </c>
      <c r="J26" s="104">
        <v>3903.6070819294064</v>
      </c>
      <c r="K26" s="104">
        <v>2459.2522041838588</v>
      </c>
      <c r="L26" s="104">
        <v>492.00237157426238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workbookViewId="0">
      <selection activeCell="A2" sqref="A2"/>
    </sheetView>
  </sheetViews>
  <sheetFormatPr baseColWidth="10" defaultRowHeight="15" x14ac:dyDescent="0.2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customHeight="1" x14ac:dyDescent="0.25">
      <c r="A3" s="202" t="s">
        <v>84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85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45" t="s">
        <v>48</v>
      </c>
      <c r="B8" s="219" t="s">
        <v>230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</row>
    <row r="9" spans="1:12" ht="15" customHeight="1" x14ac:dyDescent="0.25">
      <c r="A9" s="246"/>
      <c r="B9" s="238" t="s">
        <v>49</v>
      </c>
      <c r="C9" s="238" t="s">
        <v>8</v>
      </c>
      <c r="D9" s="238" t="s">
        <v>50</v>
      </c>
      <c r="E9" s="238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46"/>
      <c r="B10" s="239"/>
      <c r="C10" s="239"/>
      <c r="D10" s="239"/>
      <c r="E10" s="239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47"/>
      <c r="B11" s="240"/>
      <c r="C11" s="240"/>
      <c r="D11" s="240"/>
      <c r="E11" s="240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58394</v>
      </c>
      <c r="C13" s="34">
        <v>298588175.99999994</v>
      </c>
      <c r="D13" s="42">
        <v>7.1018585813610979</v>
      </c>
      <c r="E13" s="43">
        <v>414705.92999999993</v>
      </c>
      <c r="F13" s="43">
        <v>222343.6616742789</v>
      </c>
      <c r="G13" s="43">
        <v>203616.58044346166</v>
      </c>
      <c r="H13" s="43">
        <v>18727.081230817243</v>
      </c>
      <c r="I13" s="43">
        <v>53747.457752270631</v>
      </c>
      <c r="J13" s="43">
        <v>29549.525936201146</v>
      </c>
      <c r="K13" s="43">
        <v>20735.996137928702</v>
      </c>
      <c r="L13" s="43">
        <v>2074.1084413773847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>
        <v>19078</v>
      </c>
      <c r="C15" s="36">
        <v>109976659.2</v>
      </c>
      <c r="D15" s="119">
        <v>8.006361253800188</v>
      </c>
      <c r="E15" s="55">
        <v>152745.35999999999</v>
      </c>
      <c r="F15" s="55">
        <v>81894.084914956329</v>
      </c>
      <c r="G15" s="55">
        <v>74996.48698489918</v>
      </c>
      <c r="H15" s="55">
        <v>6897.5979300571444</v>
      </c>
      <c r="I15" s="55">
        <v>19796.37663598244</v>
      </c>
      <c r="J15" s="55">
        <v>10883.743516651381</v>
      </c>
      <c r="K15" s="55">
        <v>7637.5256921127948</v>
      </c>
      <c r="L15" s="55">
        <v>763.93998165694802</v>
      </c>
    </row>
    <row r="16" spans="1:12" x14ac:dyDescent="0.25">
      <c r="A16" s="1" t="s">
        <v>60</v>
      </c>
      <c r="B16" s="36">
        <v>686</v>
      </c>
      <c r="C16" s="36">
        <v>2999124</v>
      </c>
      <c r="D16" s="119">
        <v>6.0720845481049563</v>
      </c>
      <c r="E16" s="55">
        <v>4165.45</v>
      </c>
      <c r="F16" s="55">
        <v>2233.2967496296114</v>
      </c>
      <c r="G16" s="55">
        <v>2045.1954593661524</v>
      </c>
      <c r="H16" s="55">
        <v>188.10129026345896</v>
      </c>
      <c r="I16" s="55">
        <v>539.85808183209656</v>
      </c>
      <c r="J16" s="55">
        <v>296.80567338631755</v>
      </c>
      <c r="K16" s="55">
        <v>208.27952740568514</v>
      </c>
      <c r="L16" s="55">
        <v>20.833063581066778</v>
      </c>
    </row>
    <row r="17" spans="1:12" x14ac:dyDescent="0.25">
      <c r="A17" s="1" t="s">
        <v>61</v>
      </c>
      <c r="B17" s="36">
        <v>1763</v>
      </c>
      <c r="C17" s="36">
        <v>10651536</v>
      </c>
      <c r="D17" s="119">
        <v>8.3912648893930797</v>
      </c>
      <c r="E17" s="55">
        <v>14793.8</v>
      </c>
      <c r="F17" s="55">
        <v>7931.6629547037055</v>
      </c>
      <c r="G17" s="55">
        <v>7263.6119955277318</v>
      </c>
      <c r="H17" s="55">
        <v>668.05095917597339</v>
      </c>
      <c r="I17" s="55">
        <v>1917.3324589198448</v>
      </c>
      <c r="J17" s="55">
        <v>1054.1199080393487</v>
      </c>
      <c r="K17" s="55">
        <v>739.71495817600135</v>
      </c>
      <c r="L17" s="55">
        <v>73.989647218328315</v>
      </c>
    </row>
    <row r="18" spans="1:12" x14ac:dyDescent="0.25">
      <c r="A18" s="1" t="s">
        <v>62</v>
      </c>
      <c r="B18" s="36">
        <v>1437</v>
      </c>
      <c r="C18" s="36">
        <v>5271811.2</v>
      </c>
      <c r="D18" s="119">
        <v>5.0953096729297149</v>
      </c>
      <c r="E18" s="55">
        <v>7321.96</v>
      </c>
      <c r="F18" s="55">
        <v>3925.6525630887495</v>
      </c>
      <c r="G18" s="55">
        <v>3595.0111862249205</v>
      </c>
      <c r="H18" s="55">
        <v>330.64137686382884</v>
      </c>
      <c r="I18" s="55">
        <v>948.95372189111333</v>
      </c>
      <c r="J18" s="55">
        <v>521.7201666825149</v>
      </c>
      <c r="K18" s="55">
        <v>366.11035265897567</v>
      </c>
      <c r="L18" s="55">
        <v>36.620019017879869</v>
      </c>
    </row>
    <row r="19" spans="1:12" x14ac:dyDescent="0.25">
      <c r="A19" s="1" t="s">
        <v>63</v>
      </c>
      <c r="B19" s="36">
        <v>1365</v>
      </c>
      <c r="C19" s="36">
        <v>7550474.4000000013</v>
      </c>
      <c r="D19" s="119">
        <v>7.6826153846153851</v>
      </c>
      <c r="E19" s="55">
        <v>10486.77</v>
      </c>
      <c r="F19" s="55">
        <v>5622.4584030808974</v>
      </c>
      <c r="G19" s="55">
        <v>5148.9021324027872</v>
      </c>
      <c r="H19" s="55">
        <v>473.55627067811008</v>
      </c>
      <c r="I19" s="55">
        <v>1359.1250733568702</v>
      </c>
      <c r="J19" s="55">
        <v>747.22606957169887</v>
      </c>
      <c r="K19" s="55">
        <v>524.35619191494709</v>
      </c>
      <c r="L19" s="55">
        <v>52.448486038728987</v>
      </c>
    </row>
    <row r="20" spans="1:12" x14ac:dyDescent="0.25">
      <c r="A20" s="1" t="s">
        <v>64</v>
      </c>
      <c r="B20" s="36">
        <v>311</v>
      </c>
      <c r="C20" s="36">
        <v>1654286.4</v>
      </c>
      <c r="D20" s="119">
        <v>7.3878456591639869</v>
      </c>
      <c r="E20" s="55">
        <v>2297.62</v>
      </c>
      <c r="F20" s="55">
        <v>1231.8638509366306</v>
      </c>
      <c r="G20" s="55">
        <v>1128.1090857767731</v>
      </c>
      <c r="H20" s="55">
        <v>103.75476515985753</v>
      </c>
      <c r="I20" s="55">
        <v>297.78024606682635</v>
      </c>
      <c r="J20" s="55">
        <v>163.71500108892701</v>
      </c>
      <c r="K20" s="55">
        <v>114.88487624574782</v>
      </c>
      <c r="L20" s="55">
        <v>11.491306712391372</v>
      </c>
    </row>
    <row r="21" spans="1:12" x14ac:dyDescent="0.25">
      <c r="A21" s="1" t="s">
        <v>65</v>
      </c>
      <c r="B21" s="36">
        <v>1822</v>
      </c>
      <c r="C21" s="36">
        <v>8785944</v>
      </c>
      <c r="D21" s="119">
        <v>6.6974204171240403</v>
      </c>
      <c r="E21" s="55">
        <v>12202.7</v>
      </c>
      <c r="F21" s="55">
        <v>6542.4504547420456</v>
      </c>
      <c r="G21" s="55">
        <v>5991.4070825498666</v>
      </c>
      <c r="H21" s="55">
        <v>551.04337219217859</v>
      </c>
      <c r="I21" s="55">
        <v>1581.5160943409533</v>
      </c>
      <c r="J21" s="55">
        <v>869.49323377575479</v>
      </c>
      <c r="K21" s="55">
        <v>610.1555868089531</v>
      </c>
      <c r="L21" s="55">
        <v>61.030530905588485</v>
      </c>
    </row>
    <row r="22" spans="1:12" x14ac:dyDescent="0.25">
      <c r="A22" s="1" t="s">
        <v>66</v>
      </c>
      <c r="B22" s="36">
        <v>3815</v>
      </c>
      <c r="C22" s="36">
        <v>17850103.199999999</v>
      </c>
      <c r="D22" s="119">
        <v>6.4985085190039324</v>
      </c>
      <c r="E22" s="55">
        <v>24791.81</v>
      </c>
      <c r="F22" s="55">
        <v>13292.073771245579</v>
      </c>
      <c r="G22" s="55">
        <v>12172.537718966349</v>
      </c>
      <c r="H22" s="55">
        <v>1119.5360522792314</v>
      </c>
      <c r="I22" s="55">
        <v>3213.1123868359455</v>
      </c>
      <c r="J22" s="55">
        <v>1766.5197905425925</v>
      </c>
      <c r="K22" s="55">
        <v>1239.6323255186207</v>
      </c>
      <c r="L22" s="55">
        <v>123.99365111085888</v>
      </c>
    </row>
    <row r="23" spans="1:12" x14ac:dyDescent="0.25">
      <c r="A23" s="1" t="s">
        <v>67</v>
      </c>
      <c r="B23" s="36">
        <v>8324</v>
      </c>
      <c r="C23" s="36">
        <v>43103692.799999997</v>
      </c>
      <c r="D23" s="119">
        <v>7.1920038443056225</v>
      </c>
      <c r="E23" s="55">
        <v>59866.239999999998</v>
      </c>
      <c r="F23" s="55">
        <v>32097.151377293267</v>
      </c>
      <c r="G23" s="55">
        <v>29393.741904794042</v>
      </c>
      <c r="H23" s="55">
        <v>2703.4094724992251</v>
      </c>
      <c r="I23" s="55">
        <v>7758.8912345364688</v>
      </c>
      <c r="J23" s="55">
        <v>4265.7191122944459</v>
      </c>
      <c r="K23" s="55">
        <v>2993.4129985368504</v>
      </c>
      <c r="L23" s="55">
        <v>299.41475333503064</v>
      </c>
    </row>
    <row r="24" spans="1:12" x14ac:dyDescent="0.25">
      <c r="A24" s="1" t="s">
        <v>68</v>
      </c>
      <c r="B24" s="36">
        <v>3323</v>
      </c>
      <c r="C24" s="36">
        <v>17642340</v>
      </c>
      <c r="D24" s="119">
        <v>7.3738338850436351</v>
      </c>
      <c r="E24" s="55">
        <v>24503.25</v>
      </c>
      <c r="F24" s="55">
        <v>13137.362969273854</v>
      </c>
      <c r="G24" s="55">
        <v>12030.857563939953</v>
      </c>
      <c r="H24" s="55">
        <v>1106.5054053339015</v>
      </c>
      <c r="I24" s="55">
        <v>3175.7139189408872</v>
      </c>
      <c r="J24" s="55">
        <v>1745.9586878736477</v>
      </c>
      <c r="K24" s="55">
        <v>1225.2038386977047</v>
      </c>
      <c r="L24" s="55">
        <v>122.55044837719201</v>
      </c>
    </row>
    <row r="25" spans="1:12" x14ac:dyDescent="0.25">
      <c r="A25" s="1" t="s">
        <v>69</v>
      </c>
      <c r="B25" s="36">
        <v>1836</v>
      </c>
      <c r="C25" s="36">
        <v>10048651.200000001</v>
      </c>
      <c r="D25" s="119">
        <v>7.6015577342047926</v>
      </c>
      <c r="E25" s="55">
        <v>13956.46</v>
      </c>
      <c r="F25" s="55">
        <v>7482.7249767337707</v>
      </c>
      <c r="G25" s="55">
        <v>6852.4861949670103</v>
      </c>
      <c r="H25" s="55">
        <v>630.23878176676089</v>
      </c>
      <c r="I25" s="55">
        <v>1808.8100264716611</v>
      </c>
      <c r="J25" s="55">
        <v>994.45594314880884</v>
      </c>
      <c r="K25" s="55">
        <v>697.84654552481675</v>
      </c>
      <c r="L25" s="55">
        <v>69.801778570530246</v>
      </c>
    </row>
    <row r="26" spans="1:12" x14ac:dyDescent="0.25">
      <c r="A26" s="1" t="s">
        <v>70</v>
      </c>
      <c r="B26" s="36">
        <v>4300</v>
      </c>
      <c r="C26" s="36">
        <v>18736992</v>
      </c>
      <c r="D26" s="119">
        <v>6.0520302325581392</v>
      </c>
      <c r="E26" s="55">
        <v>26023.73</v>
      </c>
      <c r="F26" s="55">
        <v>13952.564938299249</v>
      </c>
      <c r="G26" s="55">
        <v>12777.398463976455</v>
      </c>
      <c r="H26" s="55">
        <v>1175.1664743227946</v>
      </c>
      <c r="I26" s="55">
        <v>3372.7738803529951</v>
      </c>
      <c r="J26" s="55">
        <v>1854.299224975384</v>
      </c>
      <c r="K26" s="55">
        <v>1301.2304038538812</v>
      </c>
      <c r="L26" s="55">
        <v>130.15497046093816</v>
      </c>
    </row>
    <row r="27" spans="1:12" x14ac:dyDescent="0.25">
      <c r="A27" s="1" t="s">
        <v>71</v>
      </c>
      <c r="B27" s="36">
        <v>2333</v>
      </c>
      <c r="C27" s="36">
        <v>9607665.5999999996</v>
      </c>
      <c r="D27" s="119">
        <v>5.719665666523789</v>
      </c>
      <c r="E27" s="55">
        <v>13343.98</v>
      </c>
      <c r="F27" s="55">
        <v>7154.3451874641505</v>
      </c>
      <c r="G27" s="55">
        <v>6551.7644686343019</v>
      </c>
      <c r="H27" s="55">
        <v>602.58071882984814</v>
      </c>
      <c r="I27" s="55">
        <v>1729.4303008812633</v>
      </c>
      <c r="J27" s="55">
        <v>950.81419043646054</v>
      </c>
      <c r="K27" s="55">
        <v>667.22151222819002</v>
      </c>
      <c r="L27" s="55">
        <v>66.738523752411723</v>
      </c>
    </row>
    <row r="28" spans="1:12" x14ac:dyDescent="0.25">
      <c r="A28" s="1" t="s">
        <v>72</v>
      </c>
      <c r="B28" s="36">
        <v>3737</v>
      </c>
      <c r="C28" s="36">
        <v>16236784.799999999</v>
      </c>
      <c r="D28" s="119">
        <v>6.0345437516724649</v>
      </c>
      <c r="E28" s="55">
        <v>22551.09</v>
      </c>
      <c r="F28" s="55">
        <v>12090.716728709942</v>
      </c>
      <c r="G28" s="55">
        <v>11072.365980087972</v>
      </c>
      <c r="H28" s="55">
        <v>1018.3507486219704</v>
      </c>
      <c r="I28" s="55">
        <v>2922.7065960755676</v>
      </c>
      <c r="J28" s="55">
        <v>1606.859151603177</v>
      </c>
      <c r="K28" s="55">
        <v>1127.5925452671552</v>
      </c>
      <c r="L28" s="55">
        <v>112.78692381191928</v>
      </c>
    </row>
    <row r="29" spans="1:12" x14ac:dyDescent="0.25">
      <c r="A29" s="1" t="s">
        <v>73</v>
      </c>
      <c r="B29" s="36">
        <v>21</v>
      </c>
      <c r="C29" s="36">
        <v>86040</v>
      </c>
      <c r="D29" s="119">
        <v>5.6904761904761907</v>
      </c>
      <c r="E29" s="55">
        <v>119.5</v>
      </c>
      <c r="F29" s="55">
        <v>64.069659119840253</v>
      </c>
      <c r="G29" s="55">
        <v>58.673338389430974</v>
      </c>
      <c r="H29" s="55">
        <v>5.3963207304092826</v>
      </c>
      <c r="I29" s="55">
        <v>15.48765218138149</v>
      </c>
      <c r="J29" s="55">
        <v>8.5148730556518384</v>
      </c>
      <c r="K29" s="55">
        <v>5.9752016048636696</v>
      </c>
      <c r="L29" s="55">
        <v>0.59766678220539915</v>
      </c>
    </row>
    <row r="30" spans="1:12" x14ac:dyDescent="0.25">
      <c r="A30" s="1" t="s">
        <v>74</v>
      </c>
      <c r="B30" s="36">
        <v>1921</v>
      </c>
      <c r="C30" s="36">
        <v>7660260</v>
      </c>
      <c r="D30" s="119">
        <v>5.5383914627798019</v>
      </c>
      <c r="E30" s="55">
        <v>10639.25</v>
      </c>
      <c r="F30" s="55">
        <v>5704.2102158222624</v>
      </c>
      <c r="G30" s="55">
        <v>5223.7683302071418</v>
      </c>
      <c r="H30" s="55">
        <v>480.44188561512101</v>
      </c>
      <c r="I30" s="55">
        <v>1378.8870583327453</v>
      </c>
      <c r="J30" s="55">
        <v>758.090905082375</v>
      </c>
      <c r="K30" s="55">
        <v>531.98044915937896</v>
      </c>
      <c r="L30" s="55">
        <v>53.211098850031739</v>
      </c>
    </row>
    <row r="31" spans="1:12" x14ac:dyDescent="0.25">
      <c r="A31" s="1" t="s">
        <v>75</v>
      </c>
      <c r="B31" s="36">
        <v>1262</v>
      </c>
      <c r="C31" s="36">
        <v>5959382.4000000004</v>
      </c>
      <c r="D31" s="119">
        <v>6.5585736925515059</v>
      </c>
      <c r="E31" s="55">
        <v>8276.92</v>
      </c>
      <c r="F31" s="55">
        <v>4437.6522423614078</v>
      </c>
      <c r="G31" s="55">
        <v>4063.8872634497825</v>
      </c>
      <c r="H31" s="55">
        <v>373.76497891162512</v>
      </c>
      <c r="I31" s="55">
        <v>1072.7201514068629</v>
      </c>
      <c r="J31" s="55">
        <v>589.76504679318668</v>
      </c>
      <c r="K31" s="55">
        <v>413.85996374333229</v>
      </c>
      <c r="L31" s="55">
        <v>41.396151824029396</v>
      </c>
    </row>
    <row r="32" spans="1:12" x14ac:dyDescent="0.25">
      <c r="A32" s="1" t="s">
        <v>76</v>
      </c>
      <c r="B32" s="36">
        <v>566</v>
      </c>
      <c r="C32" s="36">
        <v>2404440</v>
      </c>
      <c r="D32" s="119">
        <v>5.9001766784452299</v>
      </c>
      <c r="E32" s="55">
        <v>3339.5</v>
      </c>
      <c r="F32" s="55">
        <v>1790.465494817628</v>
      </c>
      <c r="G32" s="55">
        <v>1639.6620380879058</v>
      </c>
      <c r="H32" s="55">
        <v>150.80345672972214</v>
      </c>
      <c r="I32" s="55">
        <v>432.81183648304176</v>
      </c>
      <c r="J32" s="55">
        <v>237.95329346735826</v>
      </c>
      <c r="K32" s="55">
        <v>166.98063397022781</v>
      </c>
      <c r="L32" s="55">
        <v>16.702160829915737</v>
      </c>
    </row>
    <row r="33" spans="1:12" x14ac:dyDescent="0.25">
      <c r="A33" s="1" t="s">
        <v>77</v>
      </c>
      <c r="B33" s="36">
        <v>62</v>
      </c>
      <c r="C33" s="36">
        <v>259884</v>
      </c>
      <c r="D33" s="119">
        <v>5.8217741935483867</v>
      </c>
      <c r="E33" s="55">
        <v>360.95</v>
      </c>
      <c r="F33" s="55">
        <v>193.52253940842127</v>
      </c>
      <c r="G33" s="55">
        <v>177.22294135284611</v>
      </c>
      <c r="H33" s="55">
        <v>16.299598055575153</v>
      </c>
      <c r="I33" s="55">
        <v>46.780485814808777</v>
      </c>
      <c r="J33" s="55">
        <v>25.719191878138336</v>
      </c>
      <c r="K33" s="55">
        <v>18.048108947912478</v>
      </c>
      <c r="L33" s="55">
        <v>1.8052537660003249</v>
      </c>
    </row>
    <row r="34" spans="1:12" x14ac:dyDescent="0.25">
      <c r="A34" s="1" t="s">
        <v>78</v>
      </c>
      <c r="B34" s="36">
        <v>84</v>
      </c>
      <c r="C34" s="36">
        <v>382132.8</v>
      </c>
      <c r="D34" s="119">
        <v>6.3183333333333334</v>
      </c>
      <c r="E34" s="55">
        <v>530.74</v>
      </c>
      <c r="F34" s="55">
        <v>284.5550701361006</v>
      </c>
      <c r="G34" s="55">
        <v>260.58818089377905</v>
      </c>
      <c r="H34" s="55">
        <v>23.966889242321521</v>
      </c>
      <c r="I34" s="55">
        <v>68.785912290764969</v>
      </c>
      <c r="J34" s="55">
        <v>37.817437033946916</v>
      </c>
      <c r="K34" s="55">
        <v>26.537895395525894</v>
      </c>
      <c r="L34" s="55">
        <v>2.6544407362986906</v>
      </c>
    </row>
    <row r="35" spans="1:12" x14ac:dyDescent="0.25">
      <c r="A35" s="1" t="s">
        <v>79</v>
      </c>
      <c r="B35" s="36">
        <v>243</v>
      </c>
      <c r="C35" s="36">
        <v>1268532</v>
      </c>
      <c r="D35" s="119">
        <v>7.2504115226337449</v>
      </c>
      <c r="E35" s="55">
        <v>1761.85</v>
      </c>
      <c r="F35" s="55">
        <v>944.61195749197122</v>
      </c>
      <c r="G35" s="55">
        <v>865.05122377756459</v>
      </c>
      <c r="H35" s="55">
        <v>79.560733714406638</v>
      </c>
      <c r="I35" s="55">
        <v>228.34242674281992</v>
      </c>
      <c r="J35" s="55">
        <v>125.53915559079658</v>
      </c>
      <c r="K35" s="55">
        <v>88.095472364259891</v>
      </c>
      <c r="L35" s="55">
        <v>8.8117089558877186</v>
      </c>
    </row>
    <row r="36" spans="1:12" ht="15.75" thickBot="1" x14ac:dyDescent="0.3">
      <c r="A36" s="4" t="s">
        <v>80</v>
      </c>
      <c r="B36" s="38">
        <v>105</v>
      </c>
      <c r="C36" s="38">
        <v>451440</v>
      </c>
      <c r="D36" s="120">
        <v>5.9714285714285715</v>
      </c>
      <c r="E36" s="31">
        <v>627</v>
      </c>
      <c r="F36" s="31">
        <v>336.16465496351333</v>
      </c>
      <c r="G36" s="31">
        <v>307.85090518973408</v>
      </c>
      <c r="H36" s="31">
        <v>28.31374977377925</v>
      </c>
      <c r="I36" s="31">
        <v>81.261572533273608</v>
      </c>
      <c r="J36" s="31">
        <v>44.676363229235996</v>
      </c>
      <c r="K36" s="31">
        <v>31.351057792883012</v>
      </c>
      <c r="L36" s="31">
        <v>3.1358750832032238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86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87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230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58394</v>
      </c>
      <c r="C13" s="12">
        <v>298588176</v>
      </c>
      <c r="D13" s="122">
        <v>7.1018585813610988</v>
      </c>
      <c r="E13" s="123">
        <v>414705.93</v>
      </c>
      <c r="F13" s="123">
        <v>222343.66167427893</v>
      </c>
      <c r="G13" s="123">
        <v>203616.58044346169</v>
      </c>
      <c r="H13" s="123">
        <v>18727.081230817243</v>
      </c>
      <c r="I13" s="123">
        <v>53747.457752270631</v>
      </c>
      <c r="J13" s="123">
        <v>29549.525936201149</v>
      </c>
      <c r="K13" s="123">
        <v>20735.996137928705</v>
      </c>
      <c r="L13" s="123">
        <v>2074.1084413773851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5122</v>
      </c>
      <c r="C15" s="50">
        <v>27644615.999999996</v>
      </c>
      <c r="D15" s="124">
        <v>7.4961538461538471</v>
      </c>
      <c r="E15" s="125">
        <v>38395.300000000003</v>
      </c>
      <c r="F15" s="125">
        <v>20585.554667815926</v>
      </c>
      <c r="G15" s="125">
        <v>18851.719075010205</v>
      </c>
      <c r="H15" s="125">
        <v>1733.8355928057194</v>
      </c>
      <c r="I15" s="125">
        <v>4976.1761656886765</v>
      </c>
      <c r="J15" s="125">
        <v>2735.8251500725451</v>
      </c>
      <c r="K15" s="125">
        <v>1919.829775558343</v>
      </c>
      <c r="L15" s="125">
        <v>192.03008705281144</v>
      </c>
    </row>
    <row r="16" spans="1:12" x14ac:dyDescent="0.25">
      <c r="A16" s="1" t="s">
        <v>13</v>
      </c>
      <c r="B16" s="50">
        <v>4718</v>
      </c>
      <c r="C16" s="50">
        <v>24355756.800000001</v>
      </c>
      <c r="D16" s="124">
        <v>7.1698685883849089</v>
      </c>
      <c r="E16" s="125">
        <v>33827.440000000002</v>
      </c>
      <c r="F16" s="125">
        <v>18136.506692023842</v>
      </c>
      <c r="G16" s="125">
        <v>16608.944217306886</v>
      </c>
      <c r="H16" s="125">
        <v>1527.5624747169559</v>
      </c>
      <c r="I16" s="125">
        <v>4384.1642251594276</v>
      </c>
      <c r="J16" s="125">
        <v>2410.3460870098679</v>
      </c>
      <c r="K16" s="125">
        <v>1691.4290692588238</v>
      </c>
      <c r="L16" s="125">
        <v>169.18441184139084</v>
      </c>
    </row>
    <row r="17" spans="1:12" x14ac:dyDescent="0.25">
      <c r="A17" s="1" t="s">
        <v>14</v>
      </c>
      <c r="B17" s="50">
        <v>5133</v>
      </c>
      <c r="C17" s="50">
        <v>26059226.399999999</v>
      </c>
      <c r="D17" s="124">
        <v>7.0511143580751998</v>
      </c>
      <c r="E17" s="125">
        <v>36193.370000000003</v>
      </c>
      <c r="F17" s="125">
        <v>19404.994797474916</v>
      </c>
      <c r="G17" s="125">
        <v>17770.592849070119</v>
      </c>
      <c r="H17" s="125">
        <v>1634.4019484047978</v>
      </c>
      <c r="I17" s="125">
        <v>4690.7977057075095</v>
      </c>
      <c r="J17" s="125">
        <v>2578.9284603032434</v>
      </c>
      <c r="K17" s="125">
        <v>1809.7295607483229</v>
      </c>
      <c r="L17" s="125">
        <v>181.01736389179442</v>
      </c>
    </row>
    <row r="18" spans="1:12" x14ac:dyDescent="0.25">
      <c r="A18" s="1" t="s">
        <v>15</v>
      </c>
      <c r="B18" s="50">
        <v>4932</v>
      </c>
      <c r="C18" s="50">
        <v>24640884</v>
      </c>
      <c r="D18" s="124">
        <v>6.9390612327656118</v>
      </c>
      <c r="E18" s="125">
        <v>34223.449999999997</v>
      </c>
      <c r="F18" s="125">
        <v>18348.826572425918</v>
      </c>
      <c r="G18" s="125">
        <v>16803.381277855831</v>
      </c>
      <c r="H18" s="125">
        <v>1545.4452945700884</v>
      </c>
      <c r="I18" s="125">
        <v>4435.4886196393354</v>
      </c>
      <c r="J18" s="125">
        <v>2438.5634500121164</v>
      </c>
      <c r="K18" s="125">
        <v>1711.2302373554103</v>
      </c>
      <c r="L18" s="125">
        <v>171.16501453947586</v>
      </c>
    </row>
    <row r="19" spans="1:12" x14ac:dyDescent="0.25">
      <c r="A19" s="1" t="s">
        <v>16</v>
      </c>
      <c r="B19" s="50">
        <v>5171</v>
      </c>
      <c r="C19" s="50">
        <v>25905794.399999999</v>
      </c>
      <c r="D19" s="124">
        <v>6.9580874105588855</v>
      </c>
      <c r="E19" s="125">
        <v>35980.269999999997</v>
      </c>
      <c r="F19" s="125">
        <v>19290.741706609326</v>
      </c>
      <c r="G19" s="125">
        <v>17665.962820527962</v>
      </c>
      <c r="H19" s="125">
        <v>1624.7788860813653</v>
      </c>
      <c r="I19" s="125">
        <v>4663.1791393489138</v>
      </c>
      <c r="J19" s="125">
        <v>2563.7441971387293</v>
      </c>
      <c r="K19" s="125">
        <v>1799.074201233708</v>
      </c>
      <c r="L19" s="125">
        <v>179.95156647515861</v>
      </c>
    </row>
    <row r="20" spans="1:12" x14ac:dyDescent="0.25">
      <c r="A20" s="1" t="s">
        <v>17</v>
      </c>
      <c r="B20" s="50">
        <v>4696</v>
      </c>
      <c r="C20" s="50">
        <v>23043780</v>
      </c>
      <c r="D20" s="124">
        <v>6.8154557069846682</v>
      </c>
      <c r="E20" s="125">
        <v>32005.38</v>
      </c>
      <c r="F20" s="125">
        <v>17159.613276995427</v>
      </c>
      <c r="G20" s="125">
        <v>15714.330468806082</v>
      </c>
      <c r="H20" s="125">
        <v>1445.2828081893445</v>
      </c>
      <c r="I20" s="125">
        <v>4148.0183545853033</v>
      </c>
      <c r="J20" s="125">
        <v>2280.5167179740433</v>
      </c>
      <c r="K20" s="125">
        <v>1600.3229953160799</v>
      </c>
      <c r="L20" s="125">
        <v>160.07156885239363</v>
      </c>
    </row>
    <row r="21" spans="1:12" x14ac:dyDescent="0.25">
      <c r="A21" s="1" t="s">
        <v>18</v>
      </c>
      <c r="B21" s="50">
        <v>4760</v>
      </c>
      <c r="C21" s="50">
        <v>23300928</v>
      </c>
      <c r="D21" s="124">
        <v>6.7988235294117647</v>
      </c>
      <c r="E21" s="125">
        <v>32362.400000000001</v>
      </c>
      <c r="F21" s="125">
        <v>17351.028755647851</v>
      </c>
      <c r="G21" s="125">
        <v>15889.623818360842</v>
      </c>
      <c r="H21" s="125">
        <v>1461.404937287007</v>
      </c>
      <c r="I21" s="125">
        <v>4194.2894975292093</v>
      </c>
      <c r="J21" s="125">
        <v>2305.9558809726113</v>
      </c>
      <c r="K21" s="125">
        <v>1618.1745976338075</v>
      </c>
      <c r="L21" s="125">
        <v>161.85716713342265</v>
      </c>
    </row>
    <row r="22" spans="1:12" x14ac:dyDescent="0.25">
      <c r="A22" s="1" t="s">
        <v>19</v>
      </c>
      <c r="B22" s="50">
        <v>4552</v>
      </c>
      <c r="C22" s="50">
        <v>23896353.600000001</v>
      </c>
      <c r="D22" s="124">
        <v>7.29116432337434</v>
      </c>
      <c r="E22" s="125">
        <v>33189.379999999997</v>
      </c>
      <c r="F22" s="125">
        <v>17794.41224266815</v>
      </c>
      <c r="G22" s="125">
        <v>16295.662959626883</v>
      </c>
      <c r="H22" s="125">
        <v>1498.7492830412655</v>
      </c>
      <c r="I22" s="125">
        <v>4301.4692347757255</v>
      </c>
      <c r="J22" s="125">
        <v>2364.8816526844348</v>
      </c>
      <c r="K22" s="125">
        <v>1659.524992806947</v>
      </c>
      <c r="L22" s="125">
        <v>165.99322132211074</v>
      </c>
    </row>
    <row r="23" spans="1:12" x14ac:dyDescent="0.25">
      <c r="A23" s="1" t="s">
        <v>20</v>
      </c>
      <c r="B23" s="50">
        <v>4581</v>
      </c>
      <c r="C23" s="50">
        <v>22308724.800000001</v>
      </c>
      <c r="D23" s="124">
        <v>6.7636629556865318</v>
      </c>
      <c r="E23" s="125">
        <v>30984.34</v>
      </c>
      <c r="F23" s="125">
        <v>16612.184952746706</v>
      </c>
      <c r="G23" s="125">
        <v>15213.00975391784</v>
      </c>
      <c r="H23" s="125">
        <v>1399.175198828867</v>
      </c>
      <c r="I23" s="125">
        <v>4015.6877070264927</v>
      </c>
      <c r="J23" s="125">
        <v>2207.7633624531836</v>
      </c>
      <c r="K23" s="125">
        <v>1549.269272750139</v>
      </c>
      <c r="L23" s="125">
        <v>154.96494382056935</v>
      </c>
    </row>
    <row r="24" spans="1:12" x14ac:dyDescent="0.25">
      <c r="A24" s="1" t="s">
        <v>21</v>
      </c>
      <c r="B24" s="50">
        <v>4930</v>
      </c>
      <c r="C24" s="50">
        <v>25578849.600000001</v>
      </c>
      <c r="D24" s="124">
        <v>7.2061217038539551</v>
      </c>
      <c r="E24" s="125">
        <v>35526.18</v>
      </c>
      <c r="F24" s="125">
        <v>19047.282363431688</v>
      </c>
      <c r="G24" s="125">
        <v>17443.009044550919</v>
      </c>
      <c r="H24" s="125">
        <v>1604.273318880767</v>
      </c>
      <c r="I24" s="125">
        <v>4604.3273570975025</v>
      </c>
      <c r="J24" s="125">
        <v>2531.3883920689304</v>
      </c>
      <c r="K24" s="125">
        <v>1776.3689351520964</v>
      </c>
      <c r="L24" s="125">
        <v>177.68048271673476</v>
      </c>
    </row>
    <row r="25" spans="1:12" x14ac:dyDescent="0.25">
      <c r="A25" s="1" t="s">
        <v>22</v>
      </c>
      <c r="B25" s="50">
        <v>4640</v>
      </c>
      <c r="C25" s="50">
        <v>24617498.400000002</v>
      </c>
      <c r="D25" s="124">
        <v>7.3687435344827588</v>
      </c>
      <c r="E25" s="125">
        <v>34190.97</v>
      </c>
      <c r="F25" s="125">
        <v>18331.412492691921</v>
      </c>
      <c r="G25" s="125">
        <v>16787.433913580608</v>
      </c>
      <c r="H25" s="125">
        <v>1543.9785791113127</v>
      </c>
      <c r="I25" s="125">
        <v>4431.2790887368128</v>
      </c>
      <c r="J25" s="125">
        <v>2436.2491146410066</v>
      </c>
      <c r="K25" s="125">
        <v>1709.6061825593777</v>
      </c>
      <c r="L25" s="125">
        <v>171.00256920821198</v>
      </c>
    </row>
    <row r="26" spans="1:12" ht="15.75" thickBot="1" x14ac:dyDescent="0.3">
      <c r="A26" s="4" t="s">
        <v>83</v>
      </c>
      <c r="B26" s="51">
        <v>5159</v>
      </c>
      <c r="C26" s="51">
        <v>27235763.999999996</v>
      </c>
      <c r="D26" s="121">
        <v>7.3323221554564837</v>
      </c>
      <c r="E26" s="104">
        <v>37827.449999999997</v>
      </c>
      <c r="F26" s="104">
        <v>20281.103153747288</v>
      </c>
      <c r="G26" s="104">
        <v>18572.910244847535</v>
      </c>
      <c r="H26" s="104">
        <v>1708.1929088997545</v>
      </c>
      <c r="I26" s="104">
        <v>4902.5806569757278</v>
      </c>
      <c r="J26" s="104">
        <v>2695.3634708704367</v>
      </c>
      <c r="K26" s="104">
        <v>1891.4363175556502</v>
      </c>
      <c r="L26" s="104">
        <v>189.19004452331072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workbookViewId="0">
      <selection activeCell="F10" sqref="F10:H10"/>
    </sheetView>
  </sheetViews>
  <sheetFormatPr baseColWidth="10" defaultRowHeight="15" x14ac:dyDescent="0.2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 x14ac:dyDescent="0.25">
      <c r="F1" s="100"/>
    </row>
    <row r="2" spans="1:12" x14ac:dyDescent="0.25">
      <c r="A2" s="100" t="s">
        <v>220</v>
      </c>
    </row>
    <row r="4" spans="1:12" x14ac:dyDescent="0.25">
      <c r="A4" s="202" t="s">
        <v>88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15" t="s">
        <v>89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x14ac:dyDescent="0.25">
      <c r="A7" s="215" t="s">
        <v>227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</row>
    <row r="8" spans="1:12" ht="15.75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2" x14ac:dyDescent="0.25">
      <c r="A9" s="216" t="s">
        <v>48</v>
      </c>
      <c r="B9" s="219" t="s">
        <v>231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</row>
    <row r="10" spans="1:12" ht="15" customHeight="1" x14ac:dyDescent="0.25">
      <c r="A10" s="217"/>
      <c r="B10" s="221" t="s">
        <v>49</v>
      </c>
      <c r="C10" s="221" t="s">
        <v>8</v>
      </c>
      <c r="D10" s="221" t="s">
        <v>50</v>
      </c>
      <c r="E10" s="221" t="s">
        <v>51</v>
      </c>
      <c r="F10" s="223" t="s">
        <v>52</v>
      </c>
      <c r="G10" s="223"/>
      <c r="H10" s="223"/>
      <c r="I10" s="221" t="s">
        <v>53</v>
      </c>
      <c r="J10" s="221" t="s">
        <v>54</v>
      </c>
      <c r="K10" s="224" t="s">
        <v>55</v>
      </c>
      <c r="L10" s="226" t="s">
        <v>56</v>
      </c>
    </row>
    <row r="11" spans="1:12" ht="15" customHeight="1" x14ac:dyDescent="0.25">
      <c r="A11" s="217"/>
      <c r="B11" s="221"/>
      <c r="C11" s="221"/>
      <c r="D11" s="221"/>
      <c r="E11" s="221"/>
      <c r="F11" s="229" t="s">
        <v>57</v>
      </c>
      <c r="G11" s="221" t="s">
        <v>58</v>
      </c>
      <c r="H11" s="221" t="s">
        <v>11</v>
      </c>
      <c r="I11" s="221"/>
      <c r="J11" s="221"/>
      <c r="K11" s="224"/>
      <c r="L11" s="227"/>
    </row>
    <row r="12" spans="1:12" ht="15.75" thickBot="1" x14ac:dyDescent="0.3">
      <c r="A12" s="218"/>
      <c r="B12" s="222"/>
      <c r="C12" s="222"/>
      <c r="D12" s="222"/>
      <c r="E12" s="222"/>
      <c r="F12" s="230"/>
      <c r="G12" s="222"/>
      <c r="H12" s="222"/>
      <c r="I12" s="222"/>
      <c r="J12" s="222"/>
      <c r="K12" s="225"/>
      <c r="L12" s="228"/>
    </row>
    <row r="13" spans="1:12" x14ac:dyDescent="0.25">
      <c r="A13" s="1"/>
      <c r="B13" s="53"/>
      <c r="C13" s="53"/>
      <c r="D13" s="94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A14" s="44" t="s">
        <v>57</v>
      </c>
      <c r="B14" s="34">
        <v>2688</v>
      </c>
      <c r="C14" s="34">
        <v>13787352.000000002</v>
      </c>
      <c r="D14" s="42">
        <v>7.1239211309523807</v>
      </c>
      <c r="E14" s="43">
        <v>19149.099999999999</v>
      </c>
      <c r="F14" s="43">
        <v>10228.89552456895</v>
      </c>
      <c r="G14" s="43">
        <v>9433.0482799649344</v>
      </c>
      <c r="H14" s="43">
        <v>795.84724460401651</v>
      </c>
      <c r="I14" s="43">
        <v>2452.2967582348779</v>
      </c>
      <c r="J14" s="43">
        <v>1433.4044295077858</v>
      </c>
      <c r="K14" s="43">
        <v>956.93536091512522</v>
      </c>
      <c r="L14" s="43">
        <v>191.46701665762114</v>
      </c>
    </row>
    <row r="15" spans="1:12" x14ac:dyDescent="0.25">
      <c r="A15" s="1"/>
      <c r="B15" s="34"/>
      <c r="C15" s="34"/>
      <c r="D15" s="119"/>
      <c r="E15" s="55"/>
      <c r="F15" s="55"/>
      <c r="G15" s="55"/>
      <c r="H15" s="55"/>
      <c r="I15" s="55"/>
      <c r="J15" s="55"/>
      <c r="K15" s="55"/>
      <c r="L15" s="55"/>
    </row>
    <row r="16" spans="1:12" x14ac:dyDescent="0.25">
      <c r="A16" s="1" t="s">
        <v>59</v>
      </c>
      <c r="B16" s="36" t="s">
        <v>90</v>
      </c>
      <c r="C16" s="36" t="s">
        <v>90</v>
      </c>
      <c r="D16" s="36" t="s">
        <v>90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6" t="s">
        <v>90</v>
      </c>
      <c r="K16" s="36" t="s">
        <v>90</v>
      </c>
      <c r="L16" s="36" t="s">
        <v>90</v>
      </c>
    </row>
    <row r="17" spans="1:12" x14ac:dyDescent="0.25">
      <c r="A17" s="1" t="s">
        <v>60</v>
      </c>
      <c r="B17" s="36" t="s">
        <v>90</v>
      </c>
      <c r="C17" s="36" t="s">
        <v>90</v>
      </c>
      <c r="D17" s="36" t="s">
        <v>90</v>
      </c>
      <c r="E17" s="36" t="s">
        <v>90</v>
      </c>
      <c r="F17" s="36" t="s">
        <v>90</v>
      </c>
      <c r="G17" s="36" t="s">
        <v>90</v>
      </c>
      <c r="H17" s="36" t="s">
        <v>90</v>
      </c>
      <c r="I17" s="36" t="s">
        <v>90</v>
      </c>
      <c r="J17" s="36" t="s">
        <v>90</v>
      </c>
      <c r="K17" s="36" t="s">
        <v>90</v>
      </c>
      <c r="L17" s="36" t="s">
        <v>90</v>
      </c>
    </row>
    <row r="18" spans="1:12" x14ac:dyDescent="0.25">
      <c r="A18" s="1" t="s">
        <v>61</v>
      </c>
      <c r="B18" s="36" t="s">
        <v>90</v>
      </c>
      <c r="C18" s="36" t="s">
        <v>90</v>
      </c>
      <c r="D18" s="119" t="s">
        <v>90</v>
      </c>
      <c r="E18" s="55" t="s">
        <v>90</v>
      </c>
      <c r="F18" s="55" t="s">
        <v>90</v>
      </c>
      <c r="G18" s="55" t="s">
        <v>90</v>
      </c>
      <c r="H18" s="55" t="s">
        <v>90</v>
      </c>
      <c r="I18" s="55" t="s">
        <v>90</v>
      </c>
      <c r="J18" s="55" t="s">
        <v>90</v>
      </c>
      <c r="K18" s="55" t="s">
        <v>90</v>
      </c>
      <c r="L18" s="55" t="s">
        <v>90</v>
      </c>
    </row>
    <row r="19" spans="1:12" x14ac:dyDescent="0.25">
      <c r="A19" s="1" t="s">
        <v>62</v>
      </c>
      <c r="B19" s="36">
        <v>32</v>
      </c>
      <c r="C19" s="36">
        <v>149436</v>
      </c>
      <c r="D19" s="119">
        <v>6.4859375000000004</v>
      </c>
      <c r="E19" s="55">
        <v>207.55</v>
      </c>
      <c r="F19" s="55">
        <v>110.86720870037156</v>
      </c>
      <c r="G19" s="55">
        <v>102.24131528409802</v>
      </c>
      <c r="H19" s="55">
        <v>8.6258934162735379</v>
      </c>
      <c r="I19" s="55">
        <v>26.579535966267287</v>
      </c>
      <c r="J19" s="55">
        <v>15.536139523232997</v>
      </c>
      <c r="K19" s="55">
        <v>10.371867824489625</v>
      </c>
      <c r="L19" s="55">
        <v>2.0752400534379829</v>
      </c>
    </row>
    <row r="20" spans="1:12" x14ac:dyDescent="0.25">
      <c r="A20" s="1" t="s">
        <v>63</v>
      </c>
      <c r="B20" s="36">
        <v>140</v>
      </c>
      <c r="C20" s="36">
        <v>980496</v>
      </c>
      <c r="D20" s="119">
        <v>9.7271428571428569</v>
      </c>
      <c r="E20" s="55">
        <v>1361.8</v>
      </c>
      <c r="F20" s="55">
        <v>727.43418360956889</v>
      </c>
      <c r="G20" s="55">
        <v>670.83701832755821</v>
      </c>
      <c r="H20" s="55">
        <v>56.597165282010629</v>
      </c>
      <c r="I20" s="55">
        <v>174.39658915375952</v>
      </c>
      <c r="J20" s="55">
        <v>101.93743581179805</v>
      </c>
      <c r="K20" s="55">
        <v>68.053045547530587</v>
      </c>
      <c r="L20" s="55">
        <v>13.616294409886025</v>
      </c>
    </row>
    <row r="21" spans="1:12" x14ac:dyDescent="0.25">
      <c r="A21" s="1" t="s">
        <v>64</v>
      </c>
      <c r="B21" s="36" t="s">
        <v>90</v>
      </c>
      <c r="C21" s="36" t="s">
        <v>90</v>
      </c>
      <c r="D21" s="36" t="s">
        <v>90</v>
      </c>
      <c r="E21" s="36" t="s">
        <v>90</v>
      </c>
      <c r="F21" s="36" t="s">
        <v>90</v>
      </c>
      <c r="G21" s="36" t="s">
        <v>90</v>
      </c>
      <c r="H21" s="36" t="s">
        <v>90</v>
      </c>
      <c r="I21" s="36" t="s">
        <v>90</v>
      </c>
      <c r="J21" s="36" t="s">
        <v>90</v>
      </c>
      <c r="K21" s="36" t="s">
        <v>90</v>
      </c>
      <c r="L21" s="36" t="s">
        <v>90</v>
      </c>
    </row>
    <row r="22" spans="1:12" x14ac:dyDescent="0.25">
      <c r="A22" s="1" t="s">
        <v>65</v>
      </c>
      <c r="B22" s="36" t="s">
        <v>90</v>
      </c>
      <c r="C22" s="36" t="s">
        <v>90</v>
      </c>
      <c r="D22" s="36" t="s">
        <v>90</v>
      </c>
      <c r="E22" s="36" t="s">
        <v>90</v>
      </c>
      <c r="F22" s="36" t="s">
        <v>90</v>
      </c>
      <c r="G22" s="36" t="s">
        <v>90</v>
      </c>
      <c r="H22" s="36" t="s">
        <v>90</v>
      </c>
      <c r="I22" s="36" t="s">
        <v>90</v>
      </c>
      <c r="J22" s="36" t="s">
        <v>90</v>
      </c>
      <c r="K22" s="36" t="s">
        <v>90</v>
      </c>
      <c r="L22" s="36" t="s">
        <v>90</v>
      </c>
    </row>
    <row r="23" spans="1:12" x14ac:dyDescent="0.25">
      <c r="A23" s="1" t="s">
        <v>66</v>
      </c>
      <c r="B23" s="36">
        <v>255</v>
      </c>
      <c r="C23" s="36">
        <v>1251828</v>
      </c>
      <c r="D23" s="119">
        <v>6.8182352941176472</v>
      </c>
      <c r="E23" s="55">
        <v>1738.65</v>
      </c>
      <c r="F23" s="55">
        <v>928.73655700747292</v>
      </c>
      <c r="G23" s="55">
        <v>856.47729616331981</v>
      </c>
      <c r="H23" s="55">
        <v>72.259260844153161</v>
      </c>
      <c r="I23" s="55">
        <v>222.65724022043182</v>
      </c>
      <c r="J23" s="55">
        <v>130.14651400659622</v>
      </c>
      <c r="K23" s="55">
        <v>86.88531916670145</v>
      </c>
      <c r="L23" s="55">
        <v>17.384322423078526</v>
      </c>
    </row>
    <row r="24" spans="1:12" x14ac:dyDescent="0.25">
      <c r="A24" s="1" t="s">
        <v>67</v>
      </c>
      <c r="B24" s="36" t="s">
        <v>90</v>
      </c>
      <c r="C24" s="36" t="s">
        <v>90</v>
      </c>
      <c r="D24" s="36" t="s">
        <v>90</v>
      </c>
      <c r="E24" s="36" t="s">
        <v>90</v>
      </c>
      <c r="F24" s="36" t="s">
        <v>90</v>
      </c>
      <c r="G24" s="36" t="s">
        <v>90</v>
      </c>
      <c r="H24" s="36" t="s">
        <v>90</v>
      </c>
      <c r="I24" s="36" t="s">
        <v>90</v>
      </c>
      <c r="J24" s="36" t="s">
        <v>90</v>
      </c>
      <c r="K24" s="36" t="s">
        <v>90</v>
      </c>
      <c r="L24" s="36" t="s">
        <v>90</v>
      </c>
    </row>
    <row r="25" spans="1:12" x14ac:dyDescent="0.25">
      <c r="A25" s="1" t="s">
        <v>68</v>
      </c>
      <c r="B25" s="36" t="s">
        <v>90</v>
      </c>
      <c r="C25" s="36" t="s">
        <v>90</v>
      </c>
      <c r="D25" s="119" t="s">
        <v>90</v>
      </c>
      <c r="E25" s="55" t="s">
        <v>90</v>
      </c>
      <c r="F25" s="55" t="s">
        <v>90</v>
      </c>
      <c r="G25" s="55" t="s">
        <v>90</v>
      </c>
      <c r="H25" s="55" t="s">
        <v>90</v>
      </c>
      <c r="I25" s="55" t="s">
        <v>90</v>
      </c>
      <c r="J25" s="55" t="s">
        <v>90</v>
      </c>
      <c r="K25" s="55" t="s">
        <v>90</v>
      </c>
      <c r="L25" s="55" t="s">
        <v>90</v>
      </c>
    </row>
    <row r="26" spans="1:12" x14ac:dyDescent="0.25">
      <c r="A26" s="1" t="s">
        <v>69</v>
      </c>
      <c r="B26" s="36" t="s">
        <v>90</v>
      </c>
      <c r="C26" s="36" t="s">
        <v>90</v>
      </c>
      <c r="D26" s="119" t="s">
        <v>90</v>
      </c>
      <c r="E26" s="55" t="s">
        <v>90</v>
      </c>
      <c r="F26" s="55" t="s">
        <v>90</v>
      </c>
      <c r="G26" s="55" t="s">
        <v>90</v>
      </c>
      <c r="H26" s="55" t="s">
        <v>90</v>
      </c>
      <c r="I26" s="55" t="s">
        <v>90</v>
      </c>
      <c r="J26" s="55" t="s">
        <v>90</v>
      </c>
      <c r="K26" s="55" t="s">
        <v>90</v>
      </c>
      <c r="L26" s="55" t="s">
        <v>90</v>
      </c>
    </row>
    <row r="27" spans="1:12" x14ac:dyDescent="0.25">
      <c r="A27" s="1" t="s">
        <v>70</v>
      </c>
      <c r="B27" s="36">
        <v>249</v>
      </c>
      <c r="C27" s="36">
        <v>1210305.6000000001</v>
      </c>
      <c r="D27" s="119">
        <v>6.7509236947791162</v>
      </c>
      <c r="E27" s="55">
        <v>1680.98</v>
      </c>
      <c r="F27" s="55">
        <v>897.93091053312742</v>
      </c>
      <c r="G27" s="55">
        <v>828.06844695862731</v>
      </c>
      <c r="H27" s="55">
        <v>69.862463574500083</v>
      </c>
      <c r="I27" s="55">
        <v>215.27183025090818</v>
      </c>
      <c r="J27" s="55">
        <v>125.8296305264476</v>
      </c>
      <c r="K27" s="55">
        <v>84.003384127249191</v>
      </c>
      <c r="L27" s="55">
        <v>16.807694652026886</v>
      </c>
    </row>
    <row r="28" spans="1:12" x14ac:dyDescent="0.25">
      <c r="A28" s="1" t="s">
        <v>71</v>
      </c>
      <c r="B28" s="36">
        <v>537</v>
      </c>
      <c r="C28" s="36">
        <v>2705875.2</v>
      </c>
      <c r="D28" s="119">
        <v>6.998435754189944</v>
      </c>
      <c r="E28" s="55">
        <v>3758.16</v>
      </c>
      <c r="F28" s="55">
        <v>2007.500404959713</v>
      </c>
      <c r="G28" s="55">
        <v>1851.309185488248</v>
      </c>
      <c r="H28" s="55">
        <v>156.19121947146502</v>
      </c>
      <c r="I28" s="55">
        <v>481.28233624180706</v>
      </c>
      <c r="J28" s="55">
        <v>281.31678203147834</v>
      </c>
      <c r="K28" s="55">
        <v>187.80601678286644</v>
      </c>
      <c r="L28" s="55">
        <v>37.576893082286141</v>
      </c>
    </row>
    <row r="29" spans="1:12" x14ac:dyDescent="0.25">
      <c r="A29" s="1" t="s">
        <v>72</v>
      </c>
      <c r="B29" s="36">
        <v>1150</v>
      </c>
      <c r="C29" s="36">
        <v>5659243.2000000002</v>
      </c>
      <c r="D29" s="119">
        <v>6.8348347826086959</v>
      </c>
      <c r="E29" s="55">
        <v>7860.06</v>
      </c>
      <c r="F29" s="55">
        <v>4198.6167786916048</v>
      </c>
      <c r="G29" s="55">
        <v>3871.9483141986393</v>
      </c>
      <c r="H29" s="55">
        <v>326.66846449296548</v>
      </c>
      <c r="I29" s="55">
        <v>1006.5851479981636</v>
      </c>
      <c r="J29" s="55">
        <v>588.36419571661168</v>
      </c>
      <c r="K29" s="55">
        <v>392.7897056736108</v>
      </c>
      <c r="L29" s="55">
        <v>78.590755646474349</v>
      </c>
    </row>
    <row r="30" spans="1:12" x14ac:dyDescent="0.25">
      <c r="A30" s="1" t="s">
        <v>73</v>
      </c>
      <c r="B30" s="36">
        <v>31</v>
      </c>
      <c r="C30" s="36">
        <v>164404.79999999999</v>
      </c>
      <c r="D30" s="119">
        <v>7.3658064516129036</v>
      </c>
      <c r="E30" s="55">
        <v>228.34</v>
      </c>
      <c r="F30" s="55">
        <v>121.9726255583852</v>
      </c>
      <c r="G30" s="55">
        <v>112.48268818102119</v>
      </c>
      <c r="H30" s="55">
        <v>9.4899373773640079</v>
      </c>
      <c r="I30" s="55">
        <v>29.241971778065395</v>
      </c>
      <c r="J30" s="55">
        <v>17.092373397904222</v>
      </c>
      <c r="K30" s="55">
        <v>11.410803657161944</v>
      </c>
      <c r="L30" s="55">
        <v>2.2831140149459359</v>
      </c>
    </row>
    <row r="31" spans="1:12" x14ac:dyDescent="0.25">
      <c r="A31" s="1" t="s">
        <v>74</v>
      </c>
      <c r="B31" s="36">
        <v>5</v>
      </c>
      <c r="C31" s="36">
        <v>25884</v>
      </c>
      <c r="D31" s="119">
        <v>7.19</v>
      </c>
      <c r="E31" s="55">
        <v>35.950000000000003</v>
      </c>
      <c r="F31" s="55">
        <v>19.203450507243357</v>
      </c>
      <c r="G31" s="55">
        <v>17.70934851584353</v>
      </c>
      <c r="H31" s="55">
        <v>1.4941019913998252</v>
      </c>
      <c r="I31" s="55">
        <v>4.603875297457523</v>
      </c>
      <c r="J31" s="55">
        <v>2.6910345259466446</v>
      </c>
      <c r="K31" s="55">
        <v>1.7965244437022501</v>
      </c>
      <c r="L31" s="55">
        <v>0.35945497432471923</v>
      </c>
    </row>
    <row r="32" spans="1:12" x14ac:dyDescent="0.25">
      <c r="A32" s="1" t="s">
        <v>75</v>
      </c>
      <c r="B32" s="36">
        <v>7</v>
      </c>
      <c r="C32" s="36">
        <v>35280</v>
      </c>
      <c r="D32" s="59">
        <v>7</v>
      </c>
      <c r="E32" s="36">
        <v>49</v>
      </c>
      <c r="F32" s="36">
        <v>26.174383167035447</v>
      </c>
      <c r="G32" s="36">
        <v>24.137915918674071</v>
      </c>
      <c r="H32" s="36">
        <v>2.036467248361375</v>
      </c>
      <c r="I32" s="36">
        <v>6.2751012399281958</v>
      </c>
      <c r="J32" s="36">
        <v>3.6678912871039109</v>
      </c>
      <c r="K32" s="36">
        <v>2.4486703126956955</v>
      </c>
      <c r="L32" s="36">
        <v>0.48993862981672442</v>
      </c>
    </row>
    <row r="33" spans="1:12" x14ac:dyDescent="0.25">
      <c r="A33" s="1" t="s">
        <v>76</v>
      </c>
      <c r="B33" s="36">
        <v>24</v>
      </c>
      <c r="C33" s="36">
        <v>113256</v>
      </c>
      <c r="D33" s="119">
        <v>6.5541666666666671</v>
      </c>
      <c r="E33" s="55">
        <v>157.30000000000001</v>
      </c>
      <c r="F33" s="55">
        <v>84.025111677034204</v>
      </c>
      <c r="G33" s="55">
        <v>77.487636204233297</v>
      </c>
      <c r="H33" s="55">
        <v>6.5374754728009039</v>
      </c>
      <c r="I33" s="55">
        <v>20.144355613075618</v>
      </c>
      <c r="J33" s="55">
        <v>11.77467958084582</v>
      </c>
      <c r="K33" s="55">
        <v>7.8607314323884268</v>
      </c>
      <c r="L33" s="55">
        <v>1.572802989187158</v>
      </c>
    </row>
    <row r="34" spans="1:12" x14ac:dyDescent="0.25">
      <c r="A34" s="1" t="s">
        <v>77</v>
      </c>
      <c r="B34" s="36">
        <v>208</v>
      </c>
      <c r="C34" s="36">
        <v>1209686.3999999999</v>
      </c>
      <c r="D34" s="119">
        <v>8.0774999999999988</v>
      </c>
      <c r="E34" s="55">
        <v>1680.12</v>
      </c>
      <c r="F34" s="55">
        <v>897.47152339999172</v>
      </c>
      <c r="G34" s="55">
        <v>827.64480190372819</v>
      </c>
      <c r="H34" s="55">
        <v>69.826721496263545</v>
      </c>
      <c r="I34" s="55">
        <v>215.16169582098286</v>
      </c>
      <c r="J34" s="55">
        <v>125.76525529161269</v>
      </c>
      <c r="K34" s="55">
        <v>83.9604074646182</v>
      </c>
      <c r="L34" s="55">
        <v>16.799095729136226</v>
      </c>
    </row>
    <row r="35" spans="1:12" x14ac:dyDescent="0.25">
      <c r="A35" s="1" t="s">
        <v>78</v>
      </c>
      <c r="B35" s="36">
        <v>15</v>
      </c>
      <c r="C35" s="36">
        <v>96580.800000000003</v>
      </c>
      <c r="D35" s="119">
        <v>8.9426666666666659</v>
      </c>
      <c r="E35" s="55">
        <v>134.13999999999999</v>
      </c>
      <c r="F35" s="55">
        <v>71.653709347472144</v>
      </c>
      <c r="G35" s="55">
        <v>66.07877635369266</v>
      </c>
      <c r="H35" s="55">
        <v>5.5749329937794867</v>
      </c>
      <c r="I35" s="55">
        <v>17.178409802529963</v>
      </c>
      <c r="J35" s="55">
        <v>10.041039535757523</v>
      </c>
      <c r="K35" s="55">
        <v>6.7033599131632791</v>
      </c>
      <c r="L35" s="55">
        <v>1.3412319959921513</v>
      </c>
    </row>
    <row r="36" spans="1:12" x14ac:dyDescent="0.25">
      <c r="A36" s="1" t="s">
        <v>79</v>
      </c>
      <c r="B36" s="36">
        <v>26</v>
      </c>
      <c r="C36" s="36">
        <v>139572</v>
      </c>
      <c r="D36" s="119">
        <v>7.4557692307692305</v>
      </c>
      <c r="E36" s="55">
        <v>193.85</v>
      </c>
      <c r="F36" s="55">
        <v>103.54906483530249</v>
      </c>
      <c r="G36" s="55">
        <v>95.492551037448351</v>
      </c>
      <c r="H36" s="55">
        <v>8.0565137978541319</v>
      </c>
      <c r="I36" s="55">
        <v>24.825068884899608</v>
      </c>
      <c r="J36" s="55">
        <v>14.510627061328432</v>
      </c>
      <c r="K36" s="55">
        <v>9.6872395942053178</v>
      </c>
      <c r="L36" s="55">
        <v>1.9382572120402455</v>
      </c>
    </row>
    <row r="37" spans="1:12" ht="15.75" thickBot="1" x14ac:dyDescent="0.3">
      <c r="A37" s="4" t="s">
        <v>80</v>
      </c>
      <c r="B37" s="38">
        <v>9</v>
      </c>
      <c r="C37" s="38">
        <v>45504</v>
      </c>
      <c r="D37" s="120">
        <v>7.0222222222222221</v>
      </c>
      <c r="E37" s="31">
        <v>63.2</v>
      </c>
      <c r="F37" s="31">
        <v>33.759612574625315</v>
      </c>
      <c r="G37" s="31">
        <v>31.13298542980003</v>
      </c>
      <c r="H37" s="31">
        <v>2.6266271448252838</v>
      </c>
      <c r="I37" s="31">
        <v>8.0935999666012641</v>
      </c>
      <c r="J37" s="31">
        <v>4.730831211121779</v>
      </c>
      <c r="K37" s="31">
        <v>3.158284974742203</v>
      </c>
      <c r="L37" s="31">
        <v>0.63192084498810164</v>
      </c>
    </row>
  </sheetData>
  <mergeCells count="17">
    <mergeCell ref="H11:H12"/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  <mergeCell ref="K10:K12"/>
    <mergeCell ref="L10:L12"/>
    <mergeCell ref="F11:F12"/>
    <mergeCell ref="G11:G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91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92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52"/>
      <c r="H12" s="52"/>
      <c r="I12" s="52"/>
      <c r="J12" s="52"/>
      <c r="K12" s="52"/>
      <c r="L12" s="52"/>
    </row>
    <row r="13" spans="1:12" x14ac:dyDescent="0.25">
      <c r="A13" s="44" t="s">
        <v>57</v>
      </c>
      <c r="B13" s="12">
        <v>2688</v>
      </c>
      <c r="C13" s="12">
        <v>13787351.999999998</v>
      </c>
      <c r="D13" s="101">
        <v>7.1239211309523807</v>
      </c>
      <c r="E13" s="102">
        <v>19149.099999999999</v>
      </c>
      <c r="F13" s="102">
        <v>10228.895524568949</v>
      </c>
      <c r="G13" s="102">
        <v>9433.0482799649326</v>
      </c>
      <c r="H13" s="102">
        <v>795.84724460401651</v>
      </c>
      <c r="I13" s="102">
        <v>2452.2967582348783</v>
      </c>
      <c r="J13" s="102">
        <v>1433.4044295077856</v>
      </c>
      <c r="K13" s="102">
        <v>956.93536091512556</v>
      </c>
      <c r="L13" s="102">
        <v>191.46701665762117</v>
      </c>
    </row>
    <row r="14" spans="1:12" x14ac:dyDescent="0.25">
      <c r="A14" s="49"/>
      <c r="B14" s="12"/>
      <c r="C14" s="12"/>
      <c r="D14" s="52"/>
      <c r="E14" s="103"/>
      <c r="F14" s="103"/>
      <c r="G14" s="103"/>
      <c r="H14" s="103"/>
      <c r="I14" s="103"/>
      <c r="J14" s="103"/>
      <c r="K14" s="103"/>
      <c r="L14" s="103"/>
    </row>
    <row r="15" spans="1:12" x14ac:dyDescent="0.25">
      <c r="A15" s="1" t="s">
        <v>12</v>
      </c>
      <c r="B15" s="50">
        <v>217</v>
      </c>
      <c r="C15" s="50">
        <v>1113933.5999999999</v>
      </c>
      <c r="D15" s="52">
        <v>7.1296313364055308</v>
      </c>
      <c r="E15" s="103">
        <v>1547.13</v>
      </c>
      <c r="F15" s="103">
        <v>826.43211080031756</v>
      </c>
      <c r="G15" s="103">
        <v>762.13252765833113</v>
      </c>
      <c r="H15" s="103">
        <v>64.299583141986403</v>
      </c>
      <c r="I15" s="103">
        <v>198.13055880265529</v>
      </c>
      <c r="J15" s="103">
        <v>115.81029891871577</v>
      </c>
      <c r="K15" s="103">
        <v>77.314516344508007</v>
      </c>
      <c r="L15" s="103">
        <v>15.469362292823444</v>
      </c>
    </row>
    <row r="16" spans="1:12" x14ac:dyDescent="0.25">
      <c r="A16" s="1" t="s">
        <v>13</v>
      </c>
      <c r="B16" s="50">
        <v>249</v>
      </c>
      <c r="C16" s="50">
        <v>1249012.8</v>
      </c>
      <c r="D16" s="52">
        <v>6.9668273092369475</v>
      </c>
      <c r="E16" s="103">
        <v>1734.74</v>
      </c>
      <c r="F16" s="103">
        <v>926.64794806496059</v>
      </c>
      <c r="G16" s="103">
        <v>854.55118899511547</v>
      </c>
      <c r="H16" s="103">
        <v>72.096759069845135</v>
      </c>
      <c r="I16" s="103">
        <v>222.15651275414365</v>
      </c>
      <c r="J16" s="103">
        <v>129.85383125287015</v>
      </c>
      <c r="K16" s="103">
        <v>86.689925270321041</v>
      </c>
      <c r="L16" s="103">
        <v>17.345227320168661</v>
      </c>
    </row>
    <row r="17" spans="1:12" x14ac:dyDescent="0.25">
      <c r="A17" s="1" t="s">
        <v>14</v>
      </c>
      <c r="B17" s="50">
        <v>265</v>
      </c>
      <c r="C17" s="50">
        <v>1283522.3999999999</v>
      </c>
      <c r="D17" s="52">
        <v>6.7270566037735851</v>
      </c>
      <c r="E17" s="103">
        <v>1782.67</v>
      </c>
      <c r="F17" s="103">
        <v>952.25076817100148</v>
      </c>
      <c r="G17" s="103">
        <v>878.16201164781023</v>
      </c>
      <c r="H17" s="103">
        <v>74.088756523191265</v>
      </c>
      <c r="I17" s="103">
        <v>228.29458627311828</v>
      </c>
      <c r="J17" s="103">
        <v>133.4416277710516</v>
      </c>
      <c r="K17" s="103">
        <v>89.085124619045658</v>
      </c>
      <c r="L17" s="103">
        <v>17.824467290109798</v>
      </c>
    </row>
    <row r="18" spans="1:12" x14ac:dyDescent="0.25">
      <c r="A18" s="1" t="s">
        <v>15</v>
      </c>
      <c r="B18" s="50">
        <v>307</v>
      </c>
      <c r="C18" s="50">
        <v>1707984</v>
      </c>
      <c r="D18" s="52">
        <v>7.7270358306188918</v>
      </c>
      <c r="E18" s="103">
        <v>2372.1999999999998</v>
      </c>
      <c r="F18" s="103">
        <v>1267.1606479355407</v>
      </c>
      <c r="G18" s="103">
        <v>1168.5706967811968</v>
      </c>
      <c r="H18" s="103">
        <v>98.58995115434395</v>
      </c>
      <c r="I18" s="103">
        <v>303.79173798689112</v>
      </c>
      <c r="J18" s="103">
        <v>177.57085125036522</v>
      </c>
      <c r="K18" s="103">
        <v>118.54562685258632</v>
      </c>
      <c r="L18" s="103">
        <v>23.719028931657835</v>
      </c>
    </row>
    <row r="19" spans="1:12" x14ac:dyDescent="0.25">
      <c r="A19" s="1" t="s">
        <v>16</v>
      </c>
      <c r="B19" s="50">
        <v>329</v>
      </c>
      <c r="C19" s="50">
        <v>1780257.6</v>
      </c>
      <c r="D19" s="52">
        <v>7.5154407294832826</v>
      </c>
      <c r="E19" s="103">
        <v>2472.58</v>
      </c>
      <c r="F19" s="103">
        <v>1320.7807414520105</v>
      </c>
      <c r="G19" s="103">
        <v>1218.0189416774519</v>
      </c>
      <c r="H19" s="103">
        <v>102.76179977455855</v>
      </c>
      <c r="I19" s="103">
        <v>316.64673109840118</v>
      </c>
      <c r="J19" s="103">
        <v>185.08478854423242</v>
      </c>
      <c r="K19" s="103">
        <v>123.56190289316579</v>
      </c>
      <c r="L19" s="103">
        <v>24.722703210453812</v>
      </c>
    </row>
    <row r="20" spans="1:12" x14ac:dyDescent="0.25">
      <c r="A20" s="1" t="s">
        <v>17</v>
      </c>
      <c r="B20" s="50">
        <v>178</v>
      </c>
      <c r="C20" s="50">
        <v>866433.6</v>
      </c>
      <c r="D20" s="52">
        <v>6.7605617977528096</v>
      </c>
      <c r="E20" s="103">
        <v>1203.3800000000001</v>
      </c>
      <c r="F20" s="103">
        <v>642.810800317288</v>
      </c>
      <c r="G20" s="103">
        <v>592.797658330898</v>
      </c>
      <c r="H20" s="103">
        <v>50.013141986390025</v>
      </c>
      <c r="I20" s="103">
        <v>154.10880265519984</v>
      </c>
      <c r="J20" s="103">
        <v>90.07891871581846</v>
      </c>
      <c r="K20" s="103">
        <v>60.136344507994828</v>
      </c>
      <c r="L20" s="103">
        <v>12.032292823445914</v>
      </c>
    </row>
    <row r="21" spans="1:12" x14ac:dyDescent="0.25">
      <c r="A21" s="1" t="s">
        <v>18</v>
      </c>
      <c r="B21" s="50">
        <v>217</v>
      </c>
      <c r="C21" s="50">
        <v>1049688</v>
      </c>
      <c r="D21" s="52">
        <v>6.7184331797235028</v>
      </c>
      <c r="E21" s="103">
        <v>1457.9</v>
      </c>
      <c r="F21" s="103">
        <v>778.7680248820609</v>
      </c>
      <c r="G21" s="103">
        <v>718.17689015989663</v>
      </c>
      <c r="H21" s="103">
        <v>60.591134722164263</v>
      </c>
      <c r="I21" s="103">
        <v>186.70347138145542</v>
      </c>
      <c r="J21" s="103">
        <v>109.13099402997535</v>
      </c>
      <c r="K21" s="103">
        <v>72.855437732225596</v>
      </c>
      <c r="L21" s="103">
        <v>14.577174049179641</v>
      </c>
    </row>
    <row r="22" spans="1:12" x14ac:dyDescent="0.25">
      <c r="A22" s="1" t="s">
        <v>19</v>
      </c>
      <c r="B22" s="50">
        <v>203</v>
      </c>
      <c r="C22" s="50">
        <v>1075579.2</v>
      </c>
      <c r="D22" s="52">
        <v>7.3589162561576353</v>
      </c>
      <c r="E22" s="103">
        <v>1493.86</v>
      </c>
      <c r="F22" s="103">
        <v>797.97681710015456</v>
      </c>
      <c r="G22" s="103">
        <v>735.8911647810296</v>
      </c>
      <c r="H22" s="103">
        <v>62.085652319124975</v>
      </c>
      <c r="I22" s="103">
        <v>191.30862731181907</v>
      </c>
      <c r="J22" s="103">
        <v>111.82277710516423</v>
      </c>
      <c r="K22" s="103">
        <v>74.652461904563097</v>
      </c>
      <c r="L22" s="103">
        <v>14.936729010979837</v>
      </c>
    </row>
    <row r="23" spans="1:12" x14ac:dyDescent="0.25">
      <c r="A23" s="1" t="s">
        <v>20</v>
      </c>
      <c r="B23" s="50">
        <v>191</v>
      </c>
      <c r="C23" s="50">
        <v>964677.6</v>
      </c>
      <c r="D23" s="52">
        <v>7.0148167539267012</v>
      </c>
      <c r="E23" s="103">
        <v>1339.83</v>
      </c>
      <c r="F23" s="103">
        <v>715.69844487120622</v>
      </c>
      <c r="G23" s="103">
        <v>660.01436500647105</v>
      </c>
      <c r="H23" s="103">
        <v>55.684079864735125</v>
      </c>
      <c r="I23" s="103">
        <v>171.58303865904068</v>
      </c>
      <c r="J23" s="103">
        <v>100.29287312653945</v>
      </c>
      <c r="K23" s="103">
        <v>66.955141735899474</v>
      </c>
      <c r="L23" s="103">
        <v>13.396621926272285</v>
      </c>
    </row>
    <row r="24" spans="1:12" x14ac:dyDescent="0.25">
      <c r="A24" s="1" t="s">
        <v>21</v>
      </c>
      <c r="B24" s="50">
        <v>172</v>
      </c>
      <c r="C24" s="50">
        <v>836971.2</v>
      </c>
      <c r="D24" s="52">
        <v>6.7584883720930238</v>
      </c>
      <c r="E24" s="103">
        <v>1162.46</v>
      </c>
      <c r="F24" s="103">
        <v>620.95251951738828</v>
      </c>
      <c r="G24" s="103">
        <v>572.6400354861604</v>
      </c>
      <c r="H24" s="103">
        <v>48.312484031227839</v>
      </c>
      <c r="I24" s="103">
        <v>148.86845280340674</v>
      </c>
      <c r="J24" s="103">
        <v>87.015855216465567</v>
      </c>
      <c r="K24" s="103">
        <v>58.091454932576283</v>
      </c>
      <c r="L24" s="103">
        <v>11.623144073811213</v>
      </c>
    </row>
    <row r="25" spans="1:12" x14ac:dyDescent="0.25">
      <c r="A25" s="1" t="s">
        <v>22</v>
      </c>
      <c r="B25" s="50">
        <v>181</v>
      </c>
      <c r="C25" s="50">
        <v>926071.2</v>
      </c>
      <c r="D25" s="52">
        <v>7.1061325966850832</v>
      </c>
      <c r="E25" s="103">
        <v>1286.21</v>
      </c>
      <c r="F25" s="103">
        <v>687.05619129127876</v>
      </c>
      <c r="G25" s="103">
        <v>633.60058844403625</v>
      </c>
      <c r="H25" s="103">
        <v>53.455602847242538</v>
      </c>
      <c r="I25" s="103">
        <v>164.7162850164907</v>
      </c>
      <c r="J25" s="103">
        <v>96.279152089508614</v>
      </c>
      <c r="K25" s="103">
        <v>64.275596793721036</v>
      </c>
      <c r="L25" s="103">
        <v>12.860489082787126</v>
      </c>
    </row>
    <row r="26" spans="1:12" ht="15.75" thickBot="1" x14ac:dyDescent="0.3">
      <c r="A26" s="4" t="s">
        <v>83</v>
      </c>
      <c r="B26" s="51">
        <v>179</v>
      </c>
      <c r="C26" s="51">
        <v>933220.8</v>
      </c>
      <c r="D26" s="121">
        <v>7.2410055865921796</v>
      </c>
      <c r="E26" s="104">
        <v>1296.1400000000001</v>
      </c>
      <c r="F26" s="104">
        <v>692.36051016574129</v>
      </c>
      <c r="G26" s="104">
        <v>638.49221099653494</v>
      </c>
      <c r="H26" s="104">
        <v>53.868299169206381</v>
      </c>
      <c r="I26" s="104">
        <v>165.98795349225577</v>
      </c>
      <c r="J26" s="104">
        <v>97.022461487078829</v>
      </c>
      <c r="K26" s="104">
        <v>64.771827328518341</v>
      </c>
      <c r="L26" s="104">
        <v>12.959776645931615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A2" sqref="A2"/>
    </sheetView>
  </sheetViews>
  <sheetFormatPr baseColWidth="10" defaultRowHeight="15" x14ac:dyDescent="0.2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93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94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232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2349</v>
      </c>
      <c r="C13" s="34">
        <v>6925716</v>
      </c>
      <c r="D13" s="42">
        <v>4.0949553001277135</v>
      </c>
      <c r="E13" s="43">
        <v>9619.0499999999993</v>
      </c>
      <c r="F13" s="43">
        <v>5679.1828879941422</v>
      </c>
      <c r="G13" s="43">
        <v>5067.7230234260605</v>
      </c>
      <c r="H13" s="43">
        <v>611.45986456808203</v>
      </c>
      <c r="I13" s="43">
        <v>1119.6405197657393</v>
      </c>
      <c r="J13" s="43">
        <v>703.00280014641282</v>
      </c>
      <c r="K13" s="43">
        <v>386.12340775988287</v>
      </c>
      <c r="L13" s="43">
        <v>85.674798682284077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36" t="s">
        <v>90</v>
      </c>
      <c r="E15" s="36" t="s">
        <v>90</v>
      </c>
      <c r="F15" s="36" t="s">
        <v>90</v>
      </c>
      <c r="G15" s="36" t="s">
        <v>90</v>
      </c>
      <c r="H15" s="36" t="s">
        <v>90</v>
      </c>
      <c r="I15" s="36" t="s">
        <v>90</v>
      </c>
      <c r="J15" s="36" t="s">
        <v>90</v>
      </c>
      <c r="K15" s="36" t="s">
        <v>90</v>
      </c>
      <c r="L15" s="36" t="s">
        <v>90</v>
      </c>
    </row>
    <row r="16" spans="1:12" x14ac:dyDescent="0.25">
      <c r="A16" s="1" t="s">
        <v>60</v>
      </c>
      <c r="B16" s="36">
        <v>4</v>
      </c>
      <c r="C16" s="36">
        <v>12960</v>
      </c>
      <c r="D16" s="98">
        <v>4.5</v>
      </c>
      <c r="E16" s="36">
        <v>18</v>
      </c>
      <c r="F16" s="36">
        <v>10.627379209370424</v>
      </c>
      <c r="G16" s="36">
        <v>9.4831625183016097</v>
      </c>
      <c r="H16" s="36">
        <v>1.1442166910688139</v>
      </c>
      <c r="I16" s="36">
        <v>2.0951683748169838</v>
      </c>
      <c r="J16" s="36">
        <v>1.3155197657393851</v>
      </c>
      <c r="K16" s="36">
        <v>0.7225475841874085</v>
      </c>
      <c r="L16" s="36">
        <v>0.16032210834553445</v>
      </c>
    </row>
    <row r="17" spans="1:12" x14ac:dyDescent="0.25">
      <c r="A17" s="1" t="s">
        <v>61</v>
      </c>
      <c r="B17" s="36">
        <v>2</v>
      </c>
      <c r="C17" s="36">
        <v>6480</v>
      </c>
      <c r="D17" s="97">
        <v>4.5</v>
      </c>
      <c r="E17" s="55">
        <v>9</v>
      </c>
      <c r="F17" s="55">
        <v>5.3136896046852122</v>
      </c>
      <c r="G17" s="55">
        <v>4.7415812591508049</v>
      </c>
      <c r="H17" s="55">
        <v>0.57210834553440693</v>
      </c>
      <c r="I17" s="55">
        <v>1.0475841874084919</v>
      </c>
      <c r="J17" s="55">
        <v>0.65775988286969256</v>
      </c>
      <c r="K17" s="55">
        <v>0.36127379209370425</v>
      </c>
      <c r="L17" s="55">
        <v>8.0161054172767227E-2</v>
      </c>
    </row>
    <row r="18" spans="1:12" x14ac:dyDescent="0.25">
      <c r="A18" s="1" t="s">
        <v>62</v>
      </c>
      <c r="B18" s="36">
        <v>65</v>
      </c>
      <c r="C18" s="36">
        <v>182520</v>
      </c>
      <c r="D18" s="97">
        <v>3.9</v>
      </c>
      <c r="E18" s="55">
        <v>253.5</v>
      </c>
      <c r="F18" s="55">
        <v>149.66892386530014</v>
      </c>
      <c r="G18" s="55">
        <v>133.55453879941433</v>
      </c>
      <c r="H18" s="55">
        <v>16.114385065885799</v>
      </c>
      <c r="I18" s="55">
        <v>29.506954612005856</v>
      </c>
      <c r="J18" s="55">
        <v>18.526903367496338</v>
      </c>
      <c r="K18" s="55">
        <v>10.175878477306004</v>
      </c>
      <c r="L18" s="55">
        <v>2.2578696925329433</v>
      </c>
    </row>
    <row r="19" spans="1:12" x14ac:dyDescent="0.25">
      <c r="A19" s="1" t="s">
        <v>63</v>
      </c>
      <c r="B19" s="36">
        <v>56</v>
      </c>
      <c r="C19" s="36">
        <v>161280</v>
      </c>
      <c r="D19" s="97">
        <v>4</v>
      </c>
      <c r="E19" s="55">
        <v>224</v>
      </c>
      <c r="F19" s="55">
        <v>132.25183016105416</v>
      </c>
      <c r="G19" s="55">
        <v>118.01268911664226</v>
      </c>
      <c r="H19" s="55">
        <v>14.239141044411909</v>
      </c>
      <c r="I19" s="55">
        <v>26.073206442166917</v>
      </c>
      <c r="J19" s="55">
        <v>16.370912640312344</v>
      </c>
      <c r="K19" s="55">
        <v>8.9917032698877506</v>
      </c>
      <c r="L19" s="55">
        <v>1.9951195705222065</v>
      </c>
    </row>
    <row r="20" spans="1:12" x14ac:dyDescent="0.25">
      <c r="A20" s="1" t="s">
        <v>64</v>
      </c>
      <c r="B20" s="36">
        <v>3</v>
      </c>
      <c r="C20" s="36">
        <v>8640</v>
      </c>
      <c r="D20" s="97">
        <v>4</v>
      </c>
      <c r="E20" s="55">
        <v>12</v>
      </c>
      <c r="F20" s="55">
        <v>7.0849194729136151</v>
      </c>
      <c r="G20" s="55">
        <v>6.3221083455344056</v>
      </c>
      <c r="H20" s="55">
        <v>0.7628111273792092</v>
      </c>
      <c r="I20" s="55">
        <v>1.396778916544656</v>
      </c>
      <c r="J20" s="55">
        <v>0.87701317715958993</v>
      </c>
      <c r="K20" s="55">
        <v>0.48169838945827237</v>
      </c>
      <c r="L20" s="55">
        <v>0.10688140556368964</v>
      </c>
    </row>
    <row r="21" spans="1:12" x14ac:dyDescent="0.25">
      <c r="A21" s="1" t="s">
        <v>65</v>
      </c>
      <c r="B21" s="36" t="s">
        <v>90</v>
      </c>
      <c r="C21" s="36" t="s">
        <v>90</v>
      </c>
      <c r="D21" s="98" t="s">
        <v>90</v>
      </c>
      <c r="E21" s="36" t="s">
        <v>90</v>
      </c>
      <c r="F21" s="55" t="s">
        <v>90</v>
      </c>
      <c r="G21" s="36" t="s">
        <v>90</v>
      </c>
      <c r="H21" s="36" t="s">
        <v>90</v>
      </c>
      <c r="I21" s="36" t="s">
        <v>90</v>
      </c>
      <c r="J21" s="36" t="s">
        <v>90</v>
      </c>
      <c r="K21" s="36" t="s">
        <v>90</v>
      </c>
      <c r="L21" s="36" t="s">
        <v>90</v>
      </c>
    </row>
    <row r="22" spans="1:12" x14ac:dyDescent="0.25">
      <c r="A22" s="1" t="s">
        <v>66</v>
      </c>
      <c r="B22" s="36">
        <v>126</v>
      </c>
      <c r="C22" s="36">
        <v>365760</v>
      </c>
      <c r="D22" s="97">
        <v>4.0317460317460316</v>
      </c>
      <c r="E22" s="55">
        <v>508</v>
      </c>
      <c r="F22" s="55">
        <v>299.92825768667637</v>
      </c>
      <c r="G22" s="55">
        <v>267.63591996095653</v>
      </c>
      <c r="H22" s="55">
        <v>32.292337725719861</v>
      </c>
      <c r="I22" s="55">
        <v>59.130307467057101</v>
      </c>
      <c r="J22" s="55">
        <v>37.126891166422645</v>
      </c>
      <c r="K22" s="55">
        <v>20.391898487066861</v>
      </c>
      <c r="L22" s="55">
        <v>4.5246461688628612</v>
      </c>
    </row>
    <row r="23" spans="1:12" x14ac:dyDescent="0.25">
      <c r="A23" s="1" t="s">
        <v>67</v>
      </c>
      <c r="B23" s="36" t="s">
        <v>90</v>
      </c>
      <c r="C23" s="36" t="s">
        <v>90</v>
      </c>
      <c r="D23" s="97" t="s">
        <v>90</v>
      </c>
      <c r="E23" s="55" t="s">
        <v>90</v>
      </c>
      <c r="F23" s="55" t="s">
        <v>90</v>
      </c>
      <c r="G23" s="55" t="s">
        <v>90</v>
      </c>
      <c r="H23" s="55" t="s">
        <v>90</v>
      </c>
      <c r="I23" s="55" t="s">
        <v>90</v>
      </c>
      <c r="J23" s="55" t="s">
        <v>90</v>
      </c>
      <c r="K23" s="55" t="s">
        <v>90</v>
      </c>
      <c r="L23" s="55" t="s">
        <v>90</v>
      </c>
    </row>
    <row r="24" spans="1:12" x14ac:dyDescent="0.25">
      <c r="A24" s="1" t="s">
        <v>68</v>
      </c>
      <c r="B24" s="36">
        <v>79</v>
      </c>
      <c r="C24" s="36">
        <v>239040</v>
      </c>
      <c r="D24" s="97">
        <v>4.2025316455696204</v>
      </c>
      <c r="E24" s="55">
        <v>332</v>
      </c>
      <c r="F24" s="55">
        <v>196.01610541727669</v>
      </c>
      <c r="G24" s="55">
        <v>174.9116642264519</v>
      </c>
      <c r="H24" s="55">
        <v>21.10444119082479</v>
      </c>
      <c r="I24" s="55">
        <v>38.644216691068806</v>
      </c>
      <c r="J24" s="55">
        <v>24.264031234748654</v>
      </c>
      <c r="K24" s="55">
        <v>13.3269887750122</v>
      </c>
      <c r="L24" s="55">
        <v>2.9570522205954126</v>
      </c>
    </row>
    <row r="25" spans="1:12" x14ac:dyDescent="0.25">
      <c r="A25" s="1" t="s">
        <v>69</v>
      </c>
      <c r="B25" s="36" t="s">
        <v>90</v>
      </c>
      <c r="C25" s="36" t="s">
        <v>90</v>
      </c>
      <c r="D25" s="97" t="s">
        <v>90</v>
      </c>
      <c r="E25" s="55" t="s">
        <v>90</v>
      </c>
      <c r="F25" s="55" t="s">
        <v>90</v>
      </c>
      <c r="G25" s="55" t="s">
        <v>90</v>
      </c>
      <c r="H25" s="55" t="s">
        <v>90</v>
      </c>
      <c r="I25" s="55" t="s">
        <v>90</v>
      </c>
      <c r="J25" s="55" t="s">
        <v>90</v>
      </c>
      <c r="K25" s="55" t="s">
        <v>90</v>
      </c>
      <c r="L25" s="55" t="s">
        <v>90</v>
      </c>
    </row>
    <row r="26" spans="1:12" x14ac:dyDescent="0.25">
      <c r="A26" s="1" t="s">
        <v>70</v>
      </c>
      <c r="B26" s="36">
        <v>266</v>
      </c>
      <c r="C26" s="36">
        <v>696600</v>
      </c>
      <c r="D26" s="97">
        <v>3.6372180451127818</v>
      </c>
      <c r="E26" s="55">
        <v>967.5</v>
      </c>
      <c r="F26" s="55">
        <v>571.2216325036602</v>
      </c>
      <c r="G26" s="55">
        <v>509.71998535871148</v>
      </c>
      <c r="H26" s="55">
        <v>61.501647144948748</v>
      </c>
      <c r="I26" s="55">
        <v>112.61530014641288</v>
      </c>
      <c r="J26" s="55">
        <v>70.709187408491928</v>
      </c>
      <c r="K26" s="55">
        <v>38.836932650073209</v>
      </c>
      <c r="L26" s="55">
        <v>8.6173133235724766</v>
      </c>
    </row>
    <row r="27" spans="1:12" x14ac:dyDescent="0.25">
      <c r="A27" s="1" t="s">
        <v>71</v>
      </c>
      <c r="B27" s="36">
        <v>247</v>
      </c>
      <c r="C27" s="36">
        <v>759240</v>
      </c>
      <c r="D27" s="97">
        <v>4.2692307692307692</v>
      </c>
      <c r="E27" s="55">
        <v>1054.5</v>
      </c>
      <c r="F27" s="55">
        <v>622.58729868228386</v>
      </c>
      <c r="G27" s="55">
        <v>555.55527086383586</v>
      </c>
      <c r="H27" s="55">
        <v>67.032027818448029</v>
      </c>
      <c r="I27" s="55">
        <v>122.74194729136165</v>
      </c>
      <c r="J27" s="55">
        <v>77.067532942898964</v>
      </c>
      <c r="K27" s="55">
        <v>42.329245973645683</v>
      </c>
      <c r="L27" s="55">
        <v>9.3922035139092266</v>
      </c>
    </row>
    <row r="28" spans="1:12" x14ac:dyDescent="0.25">
      <c r="A28" s="1" t="s">
        <v>72</v>
      </c>
      <c r="B28" s="36">
        <v>825</v>
      </c>
      <c r="C28" s="36">
        <v>2393676</v>
      </c>
      <c r="D28" s="97">
        <v>4.0297575757575759</v>
      </c>
      <c r="E28" s="55">
        <v>3324.55</v>
      </c>
      <c r="F28" s="55">
        <v>1962.8474194729131</v>
      </c>
      <c r="G28" s="55">
        <v>1751.5137750122005</v>
      </c>
      <c r="H28" s="55">
        <v>211.33364446071258</v>
      </c>
      <c r="I28" s="55">
        <v>386.97177891654462</v>
      </c>
      <c r="J28" s="55">
        <v>242.97284651049293</v>
      </c>
      <c r="K28" s="55">
        <v>133.45253172279163</v>
      </c>
      <c r="L28" s="55">
        <v>29.611048072230361</v>
      </c>
    </row>
    <row r="29" spans="1:12" x14ac:dyDescent="0.25">
      <c r="A29" s="1" t="s">
        <v>73</v>
      </c>
      <c r="B29" s="36">
        <v>1</v>
      </c>
      <c r="C29" s="36">
        <v>2880</v>
      </c>
      <c r="D29" s="98">
        <v>4</v>
      </c>
      <c r="E29" s="36">
        <v>4</v>
      </c>
      <c r="F29" s="55">
        <v>2.3616398243045387</v>
      </c>
      <c r="G29" s="36">
        <v>2.1073694485114687</v>
      </c>
      <c r="H29" s="36">
        <v>0.25427037579306977</v>
      </c>
      <c r="I29" s="36">
        <v>0.46559297218155199</v>
      </c>
      <c r="J29" s="36">
        <v>0.29233772571986333</v>
      </c>
      <c r="K29" s="36">
        <v>0.16056612981942411</v>
      </c>
      <c r="L29" s="36">
        <v>3.5627135187896543E-2</v>
      </c>
    </row>
    <row r="30" spans="1:12" x14ac:dyDescent="0.25">
      <c r="A30" s="1" t="s">
        <v>74</v>
      </c>
      <c r="B30" s="36" t="s">
        <v>90</v>
      </c>
      <c r="C30" s="36" t="s">
        <v>90</v>
      </c>
      <c r="D30" s="97" t="s">
        <v>90</v>
      </c>
      <c r="E30" s="55" t="s">
        <v>90</v>
      </c>
      <c r="F30" s="55" t="s">
        <v>90</v>
      </c>
      <c r="G30" s="55" t="s">
        <v>90</v>
      </c>
      <c r="H30" s="55" t="s">
        <v>90</v>
      </c>
      <c r="I30" s="55" t="s">
        <v>90</v>
      </c>
      <c r="J30" s="55" t="s">
        <v>90</v>
      </c>
      <c r="K30" s="55" t="s">
        <v>90</v>
      </c>
      <c r="L30" s="55" t="s">
        <v>90</v>
      </c>
    </row>
    <row r="31" spans="1:12" x14ac:dyDescent="0.25">
      <c r="A31" s="1" t="s">
        <v>75</v>
      </c>
      <c r="B31" s="36" t="s">
        <v>90</v>
      </c>
      <c r="C31" s="36" t="s">
        <v>90</v>
      </c>
      <c r="D31" s="98" t="s">
        <v>90</v>
      </c>
      <c r="E31" s="36" t="s">
        <v>90</v>
      </c>
      <c r="F31" s="55" t="s">
        <v>90</v>
      </c>
      <c r="G31" s="36" t="s">
        <v>90</v>
      </c>
      <c r="H31" s="36" t="s">
        <v>90</v>
      </c>
      <c r="I31" s="36" t="s">
        <v>90</v>
      </c>
      <c r="J31" s="36" t="s">
        <v>90</v>
      </c>
      <c r="K31" s="36" t="s">
        <v>90</v>
      </c>
      <c r="L31" s="36" t="s">
        <v>90</v>
      </c>
    </row>
    <row r="32" spans="1:12" x14ac:dyDescent="0.25">
      <c r="A32" s="1" t="s">
        <v>76</v>
      </c>
      <c r="B32" s="36">
        <v>154</v>
      </c>
      <c r="C32" s="36">
        <v>456120</v>
      </c>
      <c r="D32" s="97">
        <v>4.1136363636363633</v>
      </c>
      <c r="E32" s="55">
        <v>633.5</v>
      </c>
      <c r="F32" s="55">
        <v>374.0247071742312</v>
      </c>
      <c r="G32" s="55">
        <v>333.75463640800376</v>
      </c>
      <c r="H32" s="55">
        <v>40.27007076622742</v>
      </c>
      <c r="I32" s="55">
        <v>73.738286969253295</v>
      </c>
      <c r="J32" s="55">
        <v>46.298987310883355</v>
      </c>
      <c r="K32" s="55">
        <v>25.42966081015129</v>
      </c>
      <c r="L32" s="55">
        <v>5.6424475353831145</v>
      </c>
    </row>
    <row r="33" spans="1:12" x14ac:dyDescent="0.25">
      <c r="A33" s="1" t="s">
        <v>77</v>
      </c>
      <c r="B33" s="36">
        <v>5</v>
      </c>
      <c r="C33" s="36">
        <v>14400</v>
      </c>
      <c r="D33" s="98">
        <v>4</v>
      </c>
      <c r="E33" s="36">
        <v>20</v>
      </c>
      <c r="F33" s="55">
        <v>11.808199121522694</v>
      </c>
      <c r="G33" s="36">
        <v>10.536847242557345</v>
      </c>
      <c r="H33" s="36">
        <v>1.2713518789653488</v>
      </c>
      <c r="I33" s="36">
        <v>2.3279648609077599</v>
      </c>
      <c r="J33" s="36">
        <v>1.4616886285993167</v>
      </c>
      <c r="K33" s="36">
        <v>0.80283064909712054</v>
      </c>
      <c r="L33" s="36">
        <v>0.17813567593948271</v>
      </c>
    </row>
    <row r="34" spans="1:12" x14ac:dyDescent="0.25">
      <c r="A34" s="1" t="s">
        <v>78</v>
      </c>
      <c r="B34" s="36">
        <v>138</v>
      </c>
      <c r="C34" s="36">
        <v>397440</v>
      </c>
      <c r="D34" s="98">
        <v>4</v>
      </c>
      <c r="E34" s="36">
        <v>552</v>
      </c>
      <c r="F34" s="55">
        <v>325.9062957540263</v>
      </c>
      <c r="G34" s="36">
        <v>290.81698389458268</v>
      </c>
      <c r="H34" s="36">
        <v>35.089311859443626</v>
      </c>
      <c r="I34" s="36">
        <v>64.251830161054173</v>
      </c>
      <c r="J34" s="36">
        <v>40.342606149341144</v>
      </c>
      <c r="K34" s="36">
        <v>22.158125915080529</v>
      </c>
      <c r="L34" s="36">
        <v>4.916544655929723</v>
      </c>
    </row>
    <row r="35" spans="1:12" x14ac:dyDescent="0.25">
      <c r="A35" s="1" t="s">
        <v>79</v>
      </c>
      <c r="B35" s="36">
        <v>363</v>
      </c>
      <c r="C35" s="36">
        <v>1183680</v>
      </c>
      <c r="D35" s="97">
        <v>4.5289256198347108</v>
      </c>
      <c r="E35" s="55">
        <v>1644</v>
      </c>
      <c r="F35" s="55">
        <v>970.63396778916535</v>
      </c>
      <c r="G35" s="55">
        <v>866.12884333821364</v>
      </c>
      <c r="H35" s="55">
        <v>104.50512445095168</v>
      </c>
      <c r="I35" s="55">
        <v>191.35871156661787</v>
      </c>
      <c r="J35" s="55">
        <v>120.15080527086383</v>
      </c>
      <c r="K35" s="55">
        <v>65.992679355783309</v>
      </c>
      <c r="L35" s="55">
        <v>14.64275256222548</v>
      </c>
    </row>
    <row r="36" spans="1:12" ht="15.75" thickBot="1" x14ac:dyDescent="0.3">
      <c r="A36" s="4" t="s">
        <v>80</v>
      </c>
      <c r="B36" s="38">
        <v>15</v>
      </c>
      <c r="C36" s="38">
        <v>45000</v>
      </c>
      <c r="D36" s="158">
        <v>4.166666666666667</v>
      </c>
      <c r="E36" s="31">
        <v>62.5</v>
      </c>
      <c r="F36" s="31">
        <v>36.900622254758417</v>
      </c>
      <c r="G36" s="31">
        <v>32.9276476329917</v>
      </c>
      <c r="H36" s="31">
        <v>3.9729746217667152</v>
      </c>
      <c r="I36" s="31">
        <v>7.2748901903367491</v>
      </c>
      <c r="J36" s="31">
        <v>4.5677769643728645</v>
      </c>
      <c r="K36" s="31">
        <v>2.5088457784285016</v>
      </c>
      <c r="L36" s="31">
        <v>0.55667398731088336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95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96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232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99"/>
      <c r="H12" s="99"/>
      <c r="I12" s="99"/>
      <c r="J12" s="99"/>
      <c r="K12" s="99"/>
      <c r="L12" s="99"/>
    </row>
    <row r="13" spans="1:12" x14ac:dyDescent="0.25">
      <c r="A13" s="44" t="s">
        <v>57</v>
      </c>
      <c r="B13" s="12">
        <v>2349</v>
      </c>
      <c r="C13" s="12">
        <v>6925716</v>
      </c>
      <c r="D13" s="122">
        <v>4.0949553001277135</v>
      </c>
      <c r="E13" s="123">
        <v>9619.0499999999993</v>
      </c>
      <c r="F13" s="123">
        <v>5679.1828879941413</v>
      </c>
      <c r="G13" s="123">
        <v>5067.7230234260596</v>
      </c>
      <c r="H13" s="123">
        <v>611.45986456808191</v>
      </c>
      <c r="I13" s="123">
        <v>1119.6405197657396</v>
      </c>
      <c r="J13" s="123">
        <v>703.00280014641271</v>
      </c>
      <c r="K13" s="123">
        <v>386.12340775988281</v>
      </c>
      <c r="L13" s="123">
        <v>85.674798682284077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499</v>
      </c>
      <c r="C15" s="50">
        <v>1566216</v>
      </c>
      <c r="D15" s="124">
        <v>4.3593186372745496</v>
      </c>
      <c r="E15" s="125">
        <v>2175.3000000000002</v>
      </c>
      <c r="F15" s="125">
        <v>1284.3187774524156</v>
      </c>
      <c r="G15" s="125">
        <v>1146.0401903367494</v>
      </c>
      <c r="H15" s="125">
        <v>138.27858711566617</v>
      </c>
      <c r="I15" s="125">
        <v>253.20109809663253</v>
      </c>
      <c r="J15" s="125">
        <v>158.98056368960468</v>
      </c>
      <c r="K15" s="125">
        <v>87.319875549048319</v>
      </c>
      <c r="L15" s="125">
        <v>19.374926793557837</v>
      </c>
    </row>
    <row r="16" spans="1:12" x14ac:dyDescent="0.25">
      <c r="A16" s="1" t="s">
        <v>13</v>
      </c>
      <c r="B16" s="50">
        <v>311</v>
      </c>
      <c r="C16" s="50">
        <v>904320</v>
      </c>
      <c r="D16" s="124">
        <v>4.038585209003215</v>
      </c>
      <c r="E16" s="125">
        <v>1256</v>
      </c>
      <c r="F16" s="125">
        <v>741.55490483162498</v>
      </c>
      <c r="G16" s="125">
        <v>661.71400683260106</v>
      </c>
      <c r="H16" s="125">
        <v>79.840897999023895</v>
      </c>
      <c r="I16" s="125">
        <v>146.19619326500734</v>
      </c>
      <c r="J16" s="125">
        <v>91.794045876037089</v>
      </c>
      <c r="K16" s="125">
        <v>50.417764763299175</v>
      </c>
      <c r="L16" s="125">
        <v>11.186920448999517</v>
      </c>
    </row>
    <row r="17" spans="1:12" x14ac:dyDescent="0.25">
      <c r="A17" s="1" t="s">
        <v>14</v>
      </c>
      <c r="B17" s="50">
        <v>143</v>
      </c>
      <c r="C17" s="50">
        <v>411120</v>
      </c>
      <c r="D17" s="124">
        <v>3.9930069930069929</v>
      </c>
      <c r="E17" s="125">
        <v>571</v>
      </c>
      <c r="F17" s="125">
        <v>337.12408491947281</v>
      </c>
      <c r="G17" s="125">
        <v>300.82698877501213</v>
      </c>
      <c r="H17" s="125">
        <v>36.29709614446071</v>
      </c>
      <c r="I17" s="125">
        <v>66.463396778916547</v>
      </c>
      <c r="J17" s="125">
        <v>41.731210346510487</v>
      </c>
      <c r="K17" s="125">
        <v>22.920815031722793</v>
      </c>
      <c r="L17" s="125">
        <v>5.0857735480722317</v>
      </c>
    </row>
    <row r="18" spans="1:12" x14ac:dyDescent="0.25">
      <c r="A18" s="1" t="s">
        <v>15</v>
      </c>
      <c r="B18" s="50">
        <v>68</v>
      </c>
      <c r="C18" s="50">
        <v>196560</v>
      </c>
      <c r="D18" s="124">
        <v>4.0147058823529411</v>
      </c>
      <c r="E18" s="125">
        <v>273</v>
      </c>
      <c r="F18" s="125">
        <v>161.18191800878475</v>
      </c>
      <c r="G18" s="125">
        <v>143.82796486090774</v>
      </c>
      <c r="H18" s="125">
        <v>17.353953147877011</v>
      </c>
      <c r="I18" s="125">
        <v>31.776720351390921</v>
      </c>
      <c r="J18" s="125">
        <v>19.952049780380673</v>
      </c>
      <c r="K18" s="125">
        <v>10.958638360175696</v>
      </c>
      <c r="L18" s="125">
        <v>2.4315519765739388</v>
      </c>
    </row>
    <row r="19" spans="1:12" x14ac:dyDescent="0.25">
      <c r="A19" s="1" t="s">
        <v>16</v>
      </c>
      <c r="B19" s="50">
        <v>96</v>
      </c>
      <c r="C19" s="50">
        <v>289440</v>
      </c>
      <c r="D19" s="124">
        <v>4.1875</v>
      </c>
      <c r="E19" s="125">
        <v>402</v>
      </c>
      <c r="F19" s="125">
        <v>237.3448023426061</v>
      </c>
      <c r="G19" s="125">
        <v>211.79062957540259</v>
      </c>
      <c r="H19" s="125">
        <v>25.554172767203514</v>
      </c>
      <c r="I19" s="125">
        <v>46.792093704245971</v>
      </c>
      <c r="J19" s="125">
        <v>29.379941434846263</v>
      </c>
      <c r="K19" s="125">
        <v>16.136896046852122</v>
      </c>
      <c r="L19" s="125">
        <v>3.580527086383603</v>
      </c>
    </row>
    <row r="20" spans="1:12" x14ac:dyDescent="0.25">
      <c r="A20" s="1" t="s">
        <v>17</v>
      </c>
      <c r="B20" s="50">
        <v>197</v>
      </c>
      <c r="C20" s="50">
        <v>574560</v>
      </c>
      <c r="D20" s="124">
        <v>4.0507614213197973</v>
      </c>
      <c r="E20" s="125">
        <v>798</v>
      </c>
      <c r="F20" s="125">
        <v>471.14714494875545</v>
      </c>
      <c r="G20" s="125">
        <v>420.42020497803804</v>
      </c>
      <c r="H20" s="125">
        <v>50.726939970717424</v>
      </c>
      <c r="I20" s="125">
        <v>92.885797950219597</v>
      </c>
      <c r="J20" s="125">
        <v>58.321376281112734</v>
      </c>
      <c r="K20" s="125">
        <v>32.032942898975115</v>
      </c>
      <c r="L20" s="125">
        <v>7.1076134699853606</v>
      </c>
    </row>
    <row r="21" spans="1:12" x14ac:dyDescent="0.25">
      <c r="A21" s="1" t="s">
        <v>18</v>
      </c>
      <c r="B21" s="50">
        <v>215</v>
      </c>
      <c r="C21" s="50">
        <v>646740</v>
      </c>
      <c r="D21" s="124">
        <v>4.1779069767441861</v>
      </c>
      <c r="E21" s="125">
        <v>898.25</v>
      </c>
      <c r="F21" s="125">
        <v>530.33574304538797</v>
      </c>
      <c r="G21" s="125">
        <v>473.23615178135668</v>
      </c>
      <c r="H21" s="125">
        <v>57.099591264031233</v>
      </c>
      <c r="I21" s="125">
        <v>104.55472181551976</v>
      </c>
      <c r="J21" s="125">
        <v>65.648090531966801</v>
      </c>
      <c r="K21" s="125">
        <v>36.057131527574427</v>
      </c>
      <c r="L21" s="125">
        <v>8.0005185456320174</v>
      </c>
    </row>
    <row r="22" spans="1:12" x14ac:dyDescent="0.25">
      <c r="A22" s="1" t="s">
        <v>19</v>
      </c>
      <c r="B22" s="50">
        <v>170</v>
      </c>
      <c r="C22" s="50">
        <v>478080</v>
      </c>
      <c r="D22" s="124">
        <v>3.9058823529411764</v>
      </c>
      <c r="E22" s="125">
        <v>664</v>
      </c>
      <c r="F22" s="125">
        <v>392.03221083455338</v>
      </c>
      <c r="G22" s="125">
        <v>349.82332845290381</v>
      </c>
      <c r="H22" s="125">
        <v>42.20888238164958</v>
      </c>
      <c r="I22" s="125">
        <v>77.288433382137612</v>
      </c>
      <c r="J22" s="125">
        <v>48.528062469497307</v>
      </c>
      <c r="K22" s="125">
        <v>26.653977550024408</v>
      </c>
      <c r="L22" s="125">
        <v>5.9141044411908261</v>
      </c>
    </row>
    <row r="23" spans="1:12" x14ac:dyDescent="0.25">
      <c r="A23" s="1" t="s">
        <v>20</v>
      </c>
      <c r="B23" s="50">
        <v>196</v>
      </c>
      <c r="C23" s="50">
        <v>563760</v>
      </c>
      <c r="D23" s="124">
        <v>3.9948979591836733</v>
      </c>
      <c r="E23" s="125">
        <v>783</v>
      </c>
      <c r="F23" s="125">
        <v>462.29099560761335</v>
      </c>
      <c r="G23" s="125">
        <v>412.51756954611994</v>
      </c>
      <c r="H23" s="125">
        <v>49.773426061493417</v>
      </c>
      <c r="I23" s="125">
        <v>91.139824304538791</v>
      </c>
      <c r="J23" s="125">
        <v>57.225109809663245</v>
      </c>
      <c r="K23" s="125">
        <v>31.430819912152273</v>
      </c>
      <c r="L23" s="125">
        <v>6.9740117130307491</v>
      </c>
    </row>
    <row r="24" spans="1:12" x14ac:dyDescent="0.25">
      <c r="A24" s="1" t="s">
        <v>21</v>
      </c>
      <c r="B24" s="50">
        <v>163</v>
      </c>
      <c r="C24" s="50">
        <v>472680</v>
      </c>
      <c r="D24" s="124">
        <v>4.0276073619631898</v>
      </c>
      <c r="E24" s="125">
        <v>656.5</v>
      </c>
      <c r="F24" s="125">
        <v>387.60413616398239</v>
      </c>
      <c r="G24" s="125">
        <v>345.87201073694479</v>
      </c>
      <c r="H24" s="125">
        <v>41.732125427037573</v>
      </c>
      <c r="I24" s="125">
        <v>76.415446559297209</v>
      </c>
      <c r="J24" s="125">
        <v>47.979929233772573</v>
      </c>
      <c r="K24" s="125">
        <v>26.35291605661299</v>
      </c>
      <c r="L24" s="125">
        <v>5.8473035627135195</v>
      </c>
    </row>
    <row r="25" spans="1:12" x14ac:dyDescent="0.25">
      <c r="A25" s="1" t="s">
        <v>22</v>
      </c>
      <c r="B25" s="50">
        <v>152</v>
      </c>
      <c r="C25" s="50">
        <v>420480</v>
      </c>
      <c r="D25" s="124">
        <v>3.8421052631578947</v>
      </c>
      <c r="E25" s="125">
        <v>584</v>
      </c>
      <c r="F25" s="125">
        <v>344.79941434846256</v>
      </c>
      <c r="G25" s="125">
        <v>307.67593948267438</v>
      </c>
      <c r="H25" s="125">
        <v>37.123474865788182</v>
      </c>
      <c r="I25" s="125">
        <v>67.976573938506604</v>
      </c>
      <c r="J25" s="125">
        <v>42.681307955100046</v>
      </c>
      <c r="K25" s="125">
        <v>23.44265495363592</v>
      </c>
      <c r="L25" s="125">
        <v>5.2015617374328951</v>
      </c>
    </row>
    <row r="26" spans="1:12" ht="15.75" thickBot="1" x14ac:dyDescent="0.3">
      <c r="A26" s="4" t="s">
        <v>83</v>
      </c>
      <c r="B26" s="51">
        <v>139</v>
      </c>
      <c r="C26" s="51">
        <v>401760</v>
      </c>
      <c r="D26" s="121">
        <v>4.014388489208633</v>
      </c>
      <c r="E26" s="104">
        <v>558</v>
      </c>
      <c r="F26" s="104">
        <v>329.44875549048311</v>
      </c>
      <c r="G26" s="104">
        <v>293.97803806734987</v>
      </c>
      <c r="H26" s="104">
        <v>35.47071742313323</v>
      </c>
      <c r="I26" s="104">
        <v>64.950219619326504</v>
      </c>
      <c r="J26" s="104">
        <v>40.781112737920935</v>
      </c>
      <c r="K26" s="104">
        <v>22.398975109809662</v>
      </c>
      <c r="L26" s="104">
        <v>4.9699853587115674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D28" s="52"/>
      <c r="E28" s="52"/>
      <c r="F28" s="52"/>
      <c r="G28" s="52"/>
      <c r="H28" s="52"/>
      <c r="I28" s="52"/>
      <c r="J28" s="52"/>
      <c r="K28" s="52"/>
      <c r="L28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97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98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233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73639</v>
      </c>
      <c r="C13" s="34">
        <v>352037728.79999989</v>
      </c>
      <c r="D13" s="42">
        <v>6.6397149608223902</v>
      </c>
      <c r="E13" s="43">
        <v>488941.97</v>
      </c>
      <c r="F13" s="43">
        <v>250363.04400847663</v>
      </c>
      <c r="G13" s="43">
        <v>227187.70567880315</v>
      </c>
      <c r="H13" s="43">
        <v>23175.33832967349</v>
      </c>
      <c r="I13" s="43">
        <v>66903.258715174758</v>
      </c>
      <c r="J13" s="43">
        <v>35937.480942129754</v>
      </c>
      <c r="K13" s="43">
        <v>28852.194419005606</v>
      </c>
      <c r="L13" s="43">
        <v>5026.0899634655016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119" t="s">
        <v>90</v>
      </c>
      <c r="E15" s="55" t="s">
        <v>90</v>
      </c>
      <c r="F15" s="55" t="s">
        <v>90</v>
      </c>
      <c r="G15" s="55" t="s">
        <v>90</v>
      </c>
      <c r="H15" s="55" t="s">
        <v>90</v>
      </c>
      <c r="I15" s="55" t="s">
        <v>90</v>
      </c>
      <c r="J15" s="55" t="s">
        <v>90</v>
      </c>
      <c r="K15" s="55" t="s">
        <v>90</v>
      </c>
      <c r="L15" s="55" t="s">
        <v>90</v>
      </c>
    </row>
    <row r="16" spans="1:12" x14ac:dyDescent="0.25">
      <c r="A16" s="1" t="s">
        <v>60</v>
      </c>
      <c r="B16" s="36">
        <v>280</v>
      </c>
      <c r="C16" s="36">
        <v>1708516.8</v>
      </c>
      <c r="D16" s="119">
        <v>8.4747857142857139</v>
      </c>
      <c r="E16" s="55">
        <v>2372.94</v>
      </c>
      <c r="F16" s="55">
        <v>1215.0654231001579</v>
      </c>
      <c r="G16" s="55">
        <v>1102.5905473270361</v>
      </c>
      <c r="H16" s="55">
        <v>112.47487577312175</v>
      </c>
      <c r="I16" s="55">
        <v>324.69582992760223</v>
      </c>
      <c r="J16" s="55">
        <v>174.41228460468909</v>
      </c>
      <c r="K16" s="55">
        <v>140.02587305940449</v>
      </c>
      <c r="L16" s="55">
        <v>24.392690032123504</v>
      </c>
    </row>
    <row r="17" spans="1:12" x14ac:dyDescent="0.25">
      <c r="A17" s="1" t="s">
        <v>61</v>
      </c>
      <c r="B17" s="36">
        <v>2523</v>
      </c>
      <c r="C17" s="36">
        <v>13570272</v>
      </c>
      <c r="D17" s="119">
        <v>7.4703131193024168</v>
      </c>
      <c r="E17" s="55">
        <v>18847.599999999999</v>
      </c>
      <c r="F17" s="55">
        <v>9650.9254631059066</v>
      </c>
      <c r="G17" s="55">
        <v>8757.5689228556312</v>
      </c>
      <c r="H17" s="55">
        <v>893.35654025027588</v>
      </c>
      <c r="I17" s="55">
        <v>2578.9683363858653</v>
      </c>
      <c r="J17" s="55">
        <v>1385.3080884115645</v>
      </c>
      <c r="K17" s="55">
        <v>1112.1864206741138</v>
      </c>
      <c r="L17" s="55">
        <v>193.7443275638874</v>
      </c>
    </row>
    <row r="18" spans="1:12" x14ac:dyDescent="0.25">
      <c r="A18" s="1" t="s">
        <v>62</v>
      </c>
      <c r="B18" s="36">
        <v>3231</v>
      </c>
      <c r="C18" s="36">
        <v>13222187.999999998</v>
      </c>
      <c r="D18" s="119">
        <v>5.6837356855462708</v>
      </c>
      <c r="E18" s="55">
        <v>18364.150000000001</v>
      </c>
      <c r="F18" s="55">
        <v>9403.3745857985305</v>
      </c>
      <c r="G18" s="55">
        <v>8532.933070240204</v>
      </c>
      <c r="H18" s="55">
        <v>870.44151555832593</v>
      </c>
      <c r="I18" s="55">
        <v>2512.8165588531429</v>
      </c>
      <c r="J18" s="55">
        <v>1349.774270029247</v>
      </c>
      <c r="K18" s="55">
        <v>1083.6583043582489</v>
      </c>
      <c r="L18" s="55">
        <v>188.7746924294002</v>
      </c>
    </row>
    <row r="19" spans="1:12" x14ac:dyDescent="0.25">
      <c r="A19" s="1" t="s">
        <v>63</v>
      </c>
      <c r="B19" s="36">
        <v>4086</v>
      </c>
      <c r="C19" s="36">
        <v>21600705.599999998</v>
      </c>
      <c r="D19" s="119">
        <v>7.342383749388155</v>
      </c>
      <c r="E19" s="55">
        <v>30000.98</v>
      </c>
      <c r="F19" s="55">
        <v>15362.02072413098</v>
      </c>
      <c r="G19" s="55">
        <v>13940.005629534442</v>
      </c>
      <c r="H19" s="55">
        <v>1422.0150945965388</v>
      </c>
      <c r="I19" s="55">
        <v>4105.11563703313</v>
      </c>
      <c r="J19" s="55">
        <v>2205.0871333365303</v>
      </c>
      <c r="K19" s="55">
        <v>1770.3411873615564</v>
      </c>
      <c r="L19" s="55">
        <v>308.39574780649178</v>
      </c>
    </row>
    <row r="20" spans="1:12" x14ac:dyDescent="0.25">
      <c r="A20" s="1" t="s">
        <v>64</v>
      </c>
      <c r="B20" s="36">
        <v>1602</v>
      </c>
      <c r="C20" s="36">
        <v>7484421.5999999996</v>
      </c>
      <c r="D20" s="119">
        <v>6.4887827715355808</v>
      </c>
      <c r="E20" s="55">
        <v>10395.030000000001</v>
      </c>
      <c r="F20" s="55">
        <v>5322.7816653977061</v>
      </c>
      <c r="G20" s="55">
        <v>4830.0681084144389</v>
      </c>
      <c r="H20" s="55">
        <v>492.71355698326704</v>
      </c>
      <c r="I20" s="55">
        <v>1422.3802089274584</v>
      </c>
      <c r="J20" s="55">
        <v>764.03993815026149</v>
      </c>
      <c r="K20" s="55">
        <v>613.40495386680709</v>
      </c>
      <c r="L20" s="55">
        <v>106.85594438318068</v>
      </c>
    </row>
    <row r="21" spans="1:12" x14ac:dyDescent="0.25">
      <c r="A21" s="1" t="s">
        <v>65</v>
      </c>
      <c r="B21" s="36">
        <v>475</v>
      </c>
      <c r="C21" s="36">
        <v>2221200</v>
      </c>
      <c r="D21" s="119">
        <v>6.4947368421052634</v>
      </c>
      <c r="E21" s="55">
        <v>3085</v>
      </c>
      <c r="F21" s="55">
        <v>1579.6761950424311</v>
      </c>
      <c r="G21" s="55">
        <v>1433.4504195234208</v>
      </c>
      <c r="H21" s="55">
        <v>146.22577551901043</v>
      </c>
      <c r="I21" s="55">
        <v>422.12893512969271</v>
      </c>
      <c r="J21" s="55">
        <v>226.74905307570603</v>
      </c>
      <c r="K21" s="55">
        <v>182.04413865848394</v>
      </c>
      <c r="L21" s="55">
        <v>31.712326796758877</v>
      </c>
    </row>
    <row r="22" spans="1:12" x14ac:dyDescent="0.25">
      <c r="A22" s="1" t="s">
        <v>66</v>
      </c>
      <c r="B22" s="36">
        <v>218</v>
      </c>
      <c r="C22" s="36">
        <v>949608.00000000023</v>
      </c>
      <c r="D22" s="119">
        <v>6.0500000000000007</v>
      </c>
      <c r="E22" s="55">
        <v>1318.9</v>
      </c>
      <c r="F22" s="55">
        <v>675.34357654504447</v>
      </c>
      <c r="G22" s="55">
        <v>612.82909507599334</v>
      </c>
      <c r="H22" s="55">
        <v>62.514481469051169</v>
      </c>
      <c r="I22" s="55">
        <v>180.46867181282062</v>
      </c>
      <c r="J22" s="55">
        <v>96.93981397132859</v>
      </c>
      <c r="K22" s="55">
        <v>77.827557366831257</v>
      </c>
      <c r="L22" s="55">
        <v>13.557662175768323</v>
      </c>
    </row>
    <row r="23" spans="1:12" x14ac:dyDescent="0.25">
      <c r="A23" s="1" t="s">
        <v>67</v>
      </c>
      <c r="B23" s="36">
        <v>3062</v>
      </c>
      <c r="C23" s="36">
        <v>15070507.199999999</v>
      </c>
      <c r="D23" s="119">
        <v>6.8358131939908553</v>
      </c>
      <c r="E23" s="55">
        <v>20931.259999999998</v>
      </c>
      <c r="F23" s="55">
        <v>10717.864879819721</v>
      </c>
      <c r="G23" s="55">
        <v>9725.7450334372115</v>
      </c>
      <c r="H23" s="55">
        <v>992.11984638250976</v>
      </c>
      <c r="I23" s="55">
        <v>2864.0811976410796</v>
      </c>
      <c r="J23" s="55">
        <v>1538.4581473845715</v>
      </c>
      <c r="K23" s="55">
        <v>1235.1420414057627</v>
      </c>
      <c r="L23" s="55">
        <v>215.16335733806395</v>
      </c>
    </row>
    <row r="24" spans="1:12" x14ac:dyDescent="0.25">
      <c r="A24" s="1" t="s">
        <v>68</v>
      </c>
      <c r="B24" s="36">
        <v>9090</v>
      </c>
      <c r="C24" s="36">
        <v>50287593.600000001</v>
      </c>
      <c r="D24" s="119">
        <v>7.683595159515952</v>
      </c>
      <c r="E24" s="55">
        <v>69843.88</v>
      </c>
      <c r="F24" s="55">
        <v>35763.6027894328</v>
      </c>
      <c r="G24" s="55">
        <v>32453.075879138891</v>
      </c>
      <c r="H24" s="55">
        <v>3310.5269102939069</v>
      </c>
      <c r="I24" s="55">
        <v>9556.9279383228641</v>
      </c>
      <c r="J24" s="55">
        <v>5133.5603413722019</v>
      </c>
      <c r="K24" s="55">
        <v>4121.448614316535</v>
      </c>
      <c r="L24" s="55">
        <v>717.96173332694048</v>
      </c>
    </row>
    <row r="25" spans="1:12" x14ac:dyDescent="0.25">
      <c r="A25" s="1" t="s">
        <v>69</v>
      </c>
      <c r="B25" s="36">
        <v>4529</v>
      </c>
      <c r="C25" s="36">
        <v>25455355.199999999</v>
      </c>
      <c r="D25" s="119">
        <v>7.8062839478913677</v>
      </c>
      <c r="E25" s="55">
        <v>35354.660000000003</v>
      </c>
      <c r="F25" s="55">
        <v>18103.375943539329</v>
      </c>
      <c r="G25" s="55">
        <v>16427.602012676791</v>
      </c>
      <c r="H25" s="55">
        <v>1675.7739308625405</v>
      </c>
      <c r="I25" s="55">
        <v>4837.6742229083757</v>
      </c>
      <c r="J25" s="55">
        <v>2598.5853085295107</v>
      </c>
      <c r="K25" s="55">
        <v>2086.258874315577</v>
      </c>
      <c r="L25" s="55">
        <v>363.42902162343569</v>
      </c>
    </row>
    <row r="26" spans="1:12" x14ac:dyDescent="0.25">
      <c r="A26" s="1" t="s">
        <v>70</v>
      </c>
      <c r="B26" s="36">
        <v>6625</v>
      </c>
      <c r="C26" s="36">
        <v>29518171.199999999</v>
      </c>
      <c r="D26" s="119">
        <v>6.1883984905660379</v>
      </c>
      <c r="E26" s="55">
        <v>40998.14</v>
      </c>
      <c r="F26" s="55">
        <v>20993.123435661881</v>
      </c>
      <c r="G26" s="55">
        <v>19049.85445143596</v>
      </c>
      <c r="H26" s="55">
        <v>1943.2689842259194</v>
      </c>
      <c r="I26" s="55">
        <v>5609.8869304693862</v>
      </c>
      <c r="J26" s="55">
        <v>3013.3839296159567</v>
      </c>
      <c r="K26" s="55">
        <v>2419.2774985088936</v>
      </c>
      <c r="L26" s="55">
        <v>421.44130105000716</v>
      </c>
    </row>
    <row r="27" spans="1:12" x14ac:dyDescent="0.25">
      <c r="A27" s="1" t="s">
        <v>71</v>
      </c>
      <c r="B27" s="36">
        <v>2968</v>
      </c>
      <c r="C27" s="36">
        <v>12531333.6</v>
      </c>
      <c r="D27" s="119">
        <v>5.8640936657681948</v>
      </c>
      <c r="E27" s="55">
        <v>17404.63</v>
      </c>
      <c r="F27" s="55">
        <v>8912.0517648367422</v>
      </c>
      <c r="G27" s="55">
        <v>8087.0904943759851</v>
      </c>
      <c r="H27" s="55">
        <v>824.96127046075662</v>
      </c>
      <c r="I27" s="55">
        <v>2381.5228292467755</v>
      </c>
      <c r="J27" s="55">
        <v>1279.2490669799108</v>
      </c>
      <c r="K27" s="55">
        <v>1027.0375614326126</v>
      </c>
      <c r="L27" s="55">
        <v>178.91128503619882</v>
      </c>
    </row>
    <row r="28" spans="1:12" x14ac:dyDescent="0.25">
      <c r="A28" s="1" t="s">
        <v>72</v>
      </c>
      <c r="B28" s="36">
        <v>4160</v>
      </c>
      <c r="C28" s="36">
        <v>15918695.999999998</v>
      </c>
      <c r="D28" s="119">
        <v>5.3147355769230771</v>
      </c>
      <c r="E28" s="55">
        <v>22109.3</v>
      </c>
      <c r="F28" s="55">
        <v>11321.081004554821</v>
      </c>
      <c r="G28" s="55">
        <v>10273.123293474608</v>
      </c>
      <c r="H28" s="55">
        <v>1047.9577110802131</v>
      </c>
      <c r="I28" s="55">
        <v>3025.2756127918688</v>
      </c>
      <c r="J28" s="55">
        <v>1625.0446804430169</v>
      </c>
      <c r="K28" s="55">
        <v>1304.6575283118375</v>
      </c>
      <c r="L28" s="55">
        <v>227.27304597976698</v>
      </c>
    </row>
    <row r="29" spans="1:12" x14ac:dyDescent="0.25">
      <c r="A29" s="1" t="s">
        <v>73</v>
      </c>
      <c r="B29" s="36">
        <v>1770</v>
      </c>
      <c r="C29" s="36">
        <v>7647472.8000000007</v>
      </c>
      <c r="D29" s="119">
        <v>6.0008418079096044</v>
      </c>
      <c r="E29" s="55">
        <v>10621.49</v>
      </c>
      <c r="F29" s="55">
        <v>5438.7406511770605</v>
      </c>
      <c r="G29" s="55">
        <v>4935.2931268926477</v>
      </c>
      <c r="H29" s="55">
        <v>503.44752428441296</v>
      </c>
      <c r="I29" s="55">
        <v>1453.3673462530567</v>
      </c>
      <c r="J29" s="55">
        <v>780.68486215659027</v>
      </c>
      <c r="K29" s="55">
        <v>626.76823284269062</v>
      </c>
      <c r="L29" s="55">
        <v>109.1838450400345</v>
      </c>
    </row>
    <row r="30" spans="1:12" x14ac:dyDescent="0.25">
      <c r="A30" s="1" t="s">
        <v>74</v>
      </c>
      <c r="B30" s="36">
        <v>3947</v>
      </c>
      <c r="C30" s="36">
        <v>17068521.599999998</v>
      </c>
      <c r="D30" s="119">
        <v>6.0061515074740308</v>
      </c>
      <c r="E30" s="55">
        <v>23706.28</v>
      </c>
      <c r="F30" s="55">
        <v>12138.815620424792</v>
      </c>
      <c r="G30" s="55">
        <v>11015.162726528259</v>
      </c>
      <c r="H30" s="55">
        <v>1123.6528938965334</v>
      </c>
      <c r="I30" s="55">
        <v>3243.7947268351154</v>
      </c>
      <c r="J30" s="55">
        <v>1742.4235144076331</v>
      </c>
      <c r="K30" s="55">
        <v>1398.8944322193988</v>
      </c>
      <c r="L30" s="55">
        <v>243.6892377619024</v>
      </c>
    </row>
    <row r="31" spans="1:12" x14ac:dyDescent="0.25">
      <c r="A31" s="1" t="s">
        <v>75</v>
      </c>
      <c r="B31" s="36">
        <v>3595</v>
      </c>
      <c r="C31" s="36">
        <v>14671375.199999999</v>
      </c>
      <c r="D31" s="119">
        <v>5.6681251738525731</v>
      </c>
      <c r="E31" s="55">
        <v>20376.91</v>
      </c>
      <c r="F31" s="55">
        <v>10434.009612811044</v>
      </c>
      <c r="G31" s="55">
        <v>9468.1653770149078</v>
      </c>
      <c r="H31" s="55">
        <v>965.84423579613565</v>
      </c>
      <c r="I31" s="55">
        <v>2788.2279803998658</v>
      </c>
      <c r="J31" s="55">
        <v>1497.7131433092009</v>
      </c>
      <c r="K31" s="55">
        <v>1202.4301554202423</v>
      </c>
      <c r="L31" s="55">
        <v>209.46490406098667</v>
      </c>
    </row>
    <row r="32" spans="1:12" x14ac:dyDescent="0.25">
      <c r="A32" s="1" t="s">
        <v>76</v>
      </c>
      <c r="B32" s="36">
        <v>4886</v>
      </c>
      <c r="C32" s="36">
        <v>21694910.400000002</v>
      </c>
      <c r="D32" s="119">
        <v>6.1669709373720831</v>
      </c>
      <c r="E32" s="55">
        <v>30131.82</v>
      </c>
      <c r="F32" s="55">
        <v>15429.01742862348</v>
      </c>
      <c r="G32" s="55">
        <v>14000.800654782563</v>
      </c>
      <c r="H32" s="55">
        <v>1428.2167738409169</v>
      </c>
      <c r="I32" s="55">
        <v>4123.018829860478</v>
      </c>
      <c r="J32" s="55">
        <v>2214.7039392050633</v>
      </c>
      <c r="K32" s="55">
        <v>1778.0619831807066</v>
      </c>
      <c r="L32" s="55">
        <v>309.74072052548303</v>
      </c>
    </row>
    <row r="33" spans="1:12" x14ac:dyDescent="0.25">
      <c r="A33" s="1" t="s">
        <v>77</v>
      </c>
      <c r="B33" s="36">
        <v>4969</v>
      </c>
      <c r="C33" s="36">
        <v>24229843.200000007</v>
      </c>
      <c r="D33" s="119">
        <v>6.772501509358019</v>
      </c>
      <c r="E33" s="55">
        <v>33652.559999999998</v>
      </c>
      <c r="F33" s="55">
        <v>17231.814565392906</v>
      </c>
      <c r="G33" s="55">
        <v>15636.718395473934</v>
      </c>
      <c r="H33" s="55">
        <v>1595.0961699189722</v>
      </c>
      <c r="I33" s="55">
        <v>4604.7712535455721</v>
      </c>
      <c r="J33" s="55">
        <v>2473.4801016445322</v>
      </c>
      <c r="K33" s="55">
        <v>1985.8188975212151</v>
      </c>
      <c r="L33" s="55">
        <v>345.93224644004403</v>
      </c>
    </row>
    <row r="34" spans="1:12" x14ac:dyDescent="0.25">
      <c r="A34" s="1" t="s">
        <v>78</v>
      </c>
      <c r="B34" s="36">
        <v>5377</v>
      </c>
      <c r="C34" s="36">
        <v>27071827.200000003</v>
      </c>
      <c r="D34" s="119">
        <v>6.9927022503254603</v>
      </c>
      <c r="E34" s="55">
        <v>37599.760000000002</v>
      </c>
      <c r="F34" s="55">
        <v>19252.980814038445</v>
      </c>
      <c r="G34" s="55">
        <v>17470.791489782798</v>
      </c>
      <c r="H34" s="55">
        <v>1782.1893242556462</v>
      </c>
      <c r="I34" s="55">
        <v>5144.8773581627265</v>
      </c>
      <c r="J34" s="55">
        <v>2763.6012887759512</v>
      </c>
      <c r="K34" s="55">
        <v>2218.7409798916428</v>
      </c>
      <c r="L34" s="55">
        <v>386.50757750395542</v>
      </c>
    </row>
    <row r="35" spans="1:12" x14ac:dyDescent="0.25">
      <c r="A35" s="1" t="s">
        <v>79</v>
      </c>
      <c r="B35" s="36">
        <v>3690</v>
      </c>
      <c r="C35" s="36">
        <v>17981251.199999999</v>
      </c>
      <c r="D35" s="119">
        <v>6.7680108401084009</v>
      </c>
      <c r="E35" s="55">
        <v>24973.96</v>
      </c>
      <c r="F35" s="55">
        <v>12787.931963676459</v>
      </c>
      <c r="G35" s="55">
        <v>11604.192362775084</v>
      </c>
      <c r="H35" s="55">
        <v>1183.7396009013762</v>
      </c>
      <c r="I35" s="55">
        <v>3417.2548268303203</v>
      </c>
      <c r="J35" s="55">
        <v>1835.5986325933745</v>
      </c>
      <c r="K35" s="55">
        <v>1473.6995257994918</v>
      </c>
      <c r="L35" s="55">
        <v>256.72038279714235</v>
      </c>
    </row>
    <row r="36" spans="1:12" ht="15.75" thickBot="1" x14ac:dyDescent="0.3">
      <c r="A36" s="4" t="s">
        <v>80</v>
      </c>
      <c r="B36" s="38">
        <v>2556</v>
      </c>
      <c r="C36" s="38">
        <v>12133958.4</v>
      </c>
      <c r="D36" s="120">
        <v>6.5933959311424104</v>
      </c>
      <c r="E36" s="31">
        <v>16852.72</v>
      </c>
      <c r="F36" s="31">
        <v>8629.4459013664436</v>
      </c>
      <c r="G36" s="31">
        <v>7830.6445880423789</v>
      </c>
      <c r="H36" s="31">
        <v>798.80131332406415</v>
      </c>
      <c r="I36" s="31">
        <v>2306.0034838375605</v>
      </c>
      <c r="J36" s="31">
        <v>1238.683404132905</v>
      </c>
      <c r="K36" s="31">
        <v>994.46965849355126</v>
      </c>
      <c r="L36" s="31">
        <v>173.23791379393006</v>
      </c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A2" sqref="A2"/>
    </sheetView>
  </sheetViews>
  <sheetFormatPr baseColWidth="10" defaultRowHeight="15" x14ac:dyDescent="0.2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00" t="s">
        <v>220</v>
      </c>
      <c r="B2" s="1"/>
      <c r="C2" s="1"/>
      <c r="D2" s="1"/>
      <c r="E2" s="1"/>
    </row>
    <row r="3" spans="1:6" x14ac:dyDescent="0.25">
      <c r="A3" s="194" t="s">
        <v>0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222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2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5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2"/>
      <c r="C12" s="12"/>
      <c r="D12" s="12"/>
      <c r="E12" s="12"/>
      <c r="F12" s="12"/>
    </row>
    <row r="13" spans="1:6" x14ac:dyDescent="0.25">
      <c r="A13" s="11" t="s">
        <v>9</v>
      </c>
      <c r="B13" s="12">
        <f>SUM(B15:B26)</f>
        <v>315391</v>
      </c>
      <c r="C13" s="12">
        <f>SUM(C15:C26)</f>
        <v>1739282001.79548</v>
      </c>
      <c r="D13" s="12">
        <f>SUM(D15:D26)</f>
        <v>1567776.3407549874</v>
      </c>
      <c r="E13" s="12">
        <f>SUM(E15:E26)</f>
        <v>1321983.5510279012</v>
      </c>
      <c r="F13" s="12">
        <f>SUM(F15:F26)</f>
        <v>245792.78972708606</v>
      </c>
    </row>
    <row r="14" spans="1:6" x14ac:dyDescent="0.25">
      <c r="A14" s="145"/>
      <c r="B14" s="107"/>
      <c r="C14" s="13"/>
      <c r="D14" s="108"/>
      <c r="E14" s="107"/>
      <c r="F14" s="108"/>
    </row>
    <row r="15" spans="1:6" x14ac:dyDescent="0.25">
      <c r="A15" s="146" t="s">
        <v>12</v>
      </c>
      <c r="B15" s="107">
        <v>29626</v>
      </c>
      <c r="C15" s="107">
        <v>166394543.49333334</v>
      </c>
      <c r="D15" s="108">
        <v>158659.03765822493</v>
      </c>
      <c r="E15" s="107">
        <v>130976.85158121541</v>
      </c>
      <c r="F15" s="107">
        <v>27682.186077009515</v>
      </c>
    </row>
    <row r="16" spans="1:6" x14ac:dyDescent="0.25">
      <c r="A16" s="146" t="s">
        <v>13</v>
      </c>
      <c r="B16" s="107">
        <v>26945</v>
      </c>
      <c r="C16" s="107">
        <v>148048195.65753695</v>
      </c>
      <c r="D16" s="108">
        <v>141973.93501903999</v>
      </c>
      <c r="E16" s="107">
        <v>116917.52301771741</v>
      </c>
      <c r="F16" s="107">
        <v>25056.41200132258</v>
      </c>
    </row>
    <row r="17" spans="1:6" x14ac:dyDescent="0.25">
      <c r="A17" s="146" t="s">
        <v>14</v>
      </c>
      <c r="B17" s="107">
        <v>29108</v>
      </c>
      <c r="C17" s="107">
        <v>156838465.67468432</v>
      </c>
      <c r="D17" s="108">
        <v>142422.81328816304</v>
      </c>
      <c r="E17" s="107">
        <v>119671.73983804975</v>
      </c>
      <c r="F17" s="107">
        <v>22751.073450113287</v>
      </c>
    </row>
    <row r="18" spans="1:6" x14ac:dyDescent="0.25">
      <c r="A18" s="146" t="s">
        <v>15</v>
      </c>
      <c r="B18" s="107">
        <v>26044</v>
      </c>
      <c r="C18" s="107">
        <v>139093505.04536742</v>
      </c>
      <c r="D18" s="108">
        <v>120131.11543812265</v>
      </c>
      <c r="E18" s="107">
        <v>102871.73737715307</v>
      </c>
      <c r="F18" s="107">
        <v>17259.37806096959</v>
      </c>
    </row>
    <row r="19" spans="1:6" x14ac:dyDescent="0.25">
      <c r="A19" s="146" t="s">
        <v>16</v>
      </c>
      <c r="B19" s="107">
        <v>26947</v>
      </c>
      <c r="C19" s="107">
        <v>144804894.56485897</v>
      </c>
      <c r="D19" s="108">
        <v>124598.07248964009</v>
      </c>
      <c r="E19" s="107">
        <v>106903.58566432673</v>
      </c>
      <c r="F19" s="107">
        <v>17694.486825313361</v>
      </c>
    </row>
    <row r="20" spans="1:6" x14ac:dyDescent="0.25">
      <c r="A20" s="146" t="s">
        <v>17</v>
      </c>
      <c r="B20" s="107">
        <v>25014</v>
      </c>
      <c r="C20" s="107">
        <v>132919320.54582322</v>
      </c>
      <c r="D20" s="108">
        <v>113116.37380675616</v>
      </c>
      <c r="E20" s="107">
        <v>97466.891837132163</v>
      </c>
      <c r="F20" s="107">
        <v>15649.481969624001</v>
      </c>
    </row>
    <row r="21" spans="1:6" x14ac:dyDescent="0.25">
      <c r="A21" s="146" t="s">
        <v>18</v>
      </c>
      <c r="B21" s="107">
        <v>26976</v>
      </c>
      <c r="C21" s="107">
        <v>148454594.95423728</v>
      </c>
      <c r="D21" s="108">
        <v>144416.53351021267</v>
      </c>
      <c r="E21" s="107">
        <v>118412.73390788329</v>
      </c>
      <c r="F21" s="107">
        <v>26003.799602329396</v>
      </c>
    </row>
    <row r="22" spans="1:6" x14ac:dyDescent="0.25">
      <c r="A22" s="146" t="s">
        <v>19</v>
      </c>
      <c r="B22" s="107">
        <v>26453</v>
      </c>
      <c r="C22" s="107">
        <v>149726740.90815103</v>
      </c>
      <c r="D22" s="108">
        <v>143649.90588081453</v>
      </c>
      <c r="E22" s="107">
        <v>118366.19490806841</v>
      </c>
      <c r="F22" s="107">
        <v>25283.710972746136</v>
      </c>
    </row>
    <row r="23" spans="1:6" x14ac:dyDescent="0.25">
      <c r="A23" s="146" t="s">
        <v>20</v>
      </c>
      <c r="B23" s="107">
        <v>25185</v>
      </c>
      <c r="C23" s="107">
        <v>139839792.72938138</v>
      </c>
      <c r="D23" s="108">
        <v>126659.28480099965</v>
      </c>
      <c r="E23" s="107">
        <v>106661.77359446061</v>
      </c>
      <c r="F23" s="107">
        <v>19997.511206539039</v>
      </c>
    </row>
    <row r="24" spans="1:6" x14ac:dyDescent="0.25">
      <c r="A24" s="146" t="s">
        <v>21</v>
      </c>
      <c r="B24" s="107">
        <v>24149</v>
      </c>
      <c r="C24" s="107">
        <v>134998065.99993911</v>
      </c>
      <c r="D24" s="108">
        <v>115805.02446910393</v>
      </c>
      <c r="E24" s="107">
        <v>99581.208917833603</v>
      </c>
      <c r="F24" s="107">
        <v>16223.815551270329</v>
      </c>
    </row>
    <row r="25" spans="1:6" x14ac:dyDescent="0.25">
      <c r="A25" s="146" t="s">
        <v>22</v>
      </c>
      <c r="B25" s="107">
        <v>24203</v>
      </c>
      <c r="C25" s="107">
        <v>138806291.62672111</v>
      </c>
      <c r="D25" s="108">
        <v>119328.9370390629</v>
      </c>
      <c r="E25" s="107">
        <v>102601.02797172105</v>
      </c>
      <c r="F25" s="107">
        <v>16727.909067341858</v>
      </c>
    </row>
    <row r="26" spans="1:6" ht="15.75" thickBot="1" x14ac:dyDescent="0.3">
      <c r="A26" s="147" t="s">
        <v>23</v>
      </c>
      <c r="B26" s="109">
        <v>24741</v>
      </c>
      <c r="C26" s="109">
        <v>139357590.5954456</v>
      </c>
      <c r="D26" s="110">
        <v>117015.30735484687</v>
      </c>
      <c r="E26" s="109">
        <v>101552.28241233988</v>
      </c>
      <c r="F26" s="109">
        <v>15463.024942506994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99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100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233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73639</v>
      </c>
      <c r="C13" s="12">
        <v>352037728.80000001</v>
      </c>
      <c r="D13" s="122">
        <v>6.6397149608223902</v>
      </c>
      <c r="E13" s="123">
        <v>488941.97</v>
      </c>
      <c r="F13" s="123">
        <v>250363.04400847669</v>
      </c>
      <c r="G13" s="123">
        <v>227187.70567880321</v>
      </c>
      <c r="H13" s="123">
        <v>23175.338329673494</v>
      </c>
      <c r="I13" s="123">
        <v>66903.258715174758</v>
      </c>
      <c r="J13" s="123">
        <v>35937.480942129754</v>
      </c>
      <c r="K13" s="123">
        <v>28852.194419005606</v>
      </c>
      <c r="L13" s="123">
        <v>5026.0899634655034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7112</v>
      </c>
      <c r="C15" s="50">
        <v>34862378.399999999</v>
      </c>
      <c r="D15" s="124">
        <v>6.8082072553430821</v>
      </c>
      <c r="E15" s="125">
        <v>48419.97</v>
      </c>
      <c r="F15" s="125">
        <v>24793.476166505239</v>
      </c>
      <c r="G15" s="125">
        <v>22498.420197669835</v>
      </c>
      <c r="H15" s="125">
        <v>2295.0559688354033</v>
      </c>
      <c r="I15" s="125">
        <v>6625.4361021431641</v>
      </c>
      <c r="J15" s="125">
        <v>3558.8921709737747</v>
      </c>
      <c r="K15" s="125">
        <v>2857.2355696984214</v>
      </c>
      <c r="L15" s="125">
        <v>497.73416924773448</v>
      </c>
    </row>
    <row r="16" spans="1:12" x14ac:dyDescent="0.25">
      <c r="A16" s="1" t="s">
        <v>13</v>
      </c>
      <c r="B16" s="50">
        <v>6795</v>
      </c>
      <c r="C16" s="50">
        <v>33305918.399999999</v>
      </c>
      <c r="D16" s="124">
        <v>6.8076850625459899</v>
      </c>
      <c r="E16" s="125">
        <v>46258.22</v>
      </c>
      <c r="F16" s="125">
        <v>23686.550716056947</v>
      </c>
      <c r="G16" s="125">
        <v>21493.959437733123</v>
      </c>
      <c r="H16" s="125">
        <v>2192.5912783238246</v>
      </c>
      <c r="I16" s="125">
        <v>6329.6379739368094</v>
      </c>
      <c r="J16" s="125">
        <v>3400.0024576880664</v>
      </c>
      <c r="K16" s="125">
        <v>2729.6719013856255</v>
      </c>
      <c r="L16" s="125">
        <v>475.5124115644627</v>
      </c>
    </row>
    <row r="17" spans="1:12" x14ac:dyDescent="0.25">
      <c r="A17" s="1" t="s">
        <v>14</v>
      </c>
      <c r="B17" s="50">
        <v>7247</v>
      </c>
      <c r="C17" s="50">
        <v>35003728.799999997</v>
      </c>
      <c r="D17" s="124">
        <v>6.7084710914861327</v>
      </c>
      <c r="E17" s="125">
        <v>48616.29</v>
      </c>
      <c r="F17" s="125">
        <v>24894.001946281816</v>
      </c>
      <c r="G17" s="125">
        <v>22589.640614642558</v>
      </c>
      <c r="H17" s="125">
        <v>2304.3613316392584</v>
      </c>
      <c r="I17" s="125">
        <v>6652.2991013472702</v>
      </c>
      <c r="J17" s="125">
        <v>3573.3217898067796</v>
      </c>
      <c r="K17" s="125">
        <v>2868.8203039938626</v>
      </c>
      <c r="L17" s="125">
        <v>499.75224509756913</v>
      </c>
    </row>
    <row r="18" spans="1:12" x14ac:dyDescent="0.25">
      <c r="A18" s="1" t="s">
        <v>15</v>
      </c>
      <c r="B18" s="50">
        <v>6934</v>
      </c>
      <c r="C18" s="50">
        <v>33666278.399999999</v>
      </c>
      <c r="D18" s="124">
        <v>6.7433977502163254</v>
      </c>
      <c r="E18" s="125">
        <v>46758.720000000001</v>
      </c>
      <c r="F18" s="125">
        <v>23942.832056614076</v>
      </c>
      <c r="G18" s="125">
        <v>21726.517601419178</v>
      </c>
      <c r="H18" s="125">
        <v>2216.3144551948985</v>
      </c>
      <c r="I18" s="125">
        <v>6398.1227493119823</v>
      </c>
      <c r="J18" s="125">
        <v>3436.7894596538335</v>
      </c>
      <c r="K18" s="125">
        <v>2759.2061287433476</v>
      </c>
      <c r="L18" s="125">
        <v>480.65731255693521</v>
      </c>
    </row>
    <row r="19" spans="1:12" x14ac:dyDescent="0.25">
      <c r="A19" s="1" t="s">
        <v>16</v>
      </c>
      <c r="B19" s="50">
        <v>6147</v>
      </c>
      <c r="C19" s="50">
        <v>28997884.799999997</v>
      </c>
      <c r="D19" s="124">
        <v>6.5519505449812909</v>
      </c>
      <c r="E19" s="125">
        <v>40274.839999999997</v>
      </c>
      <c r="F19" s="125">
        <v>20622.757214632969</v>
      </c>
      <c r="G19" s="125">
        <v>18713.771894404748</v>
      </c>
      <c r="H19" s="125">
        <v>1908.9853202282213</v>
      </c>
      <c r="I19" s="125">
        <v>5510.9158255166121</v>
      </c>
      <c r="J19" s="125">
        <v>2960.2210154864083</v>
      </c>
      <c r="K19" s="125">
        <v>2376.595966744977</v>
      </c>
      <c r="L19" s="125">
        <v>414.00612245289346</v>
      </c>
    </row>
    <row r="20" spans="1:12" x14ac:dyDescent="0.25">
      <c r="A20" s="1" t="s">
        <v>17</v>
      </c>
      <c r="B20" s="50">
        <v>6124</v>
      </c>
      <c r="C20" s="50">
        <v>29307340.800000001</v>
      </c>
      <c r="D20" s="124">
        <v>6.6468517308948396</v>
      </c>
      <c r="E20" s="125">
        <v>40705.32</v>
      </c>
      <c r="F20" s="125">
        <v>20843.184770043623</v>
      </c>
      <c r="G20" s="125">
        <v>18913.795147758537</v>
      </c>
      <c r="H20" s="125">
        <v>1929.3896222850844</v>
      </c>
      <c r="I20" s="125">
        <v>5569.8195739751636</v>
      </c>
      <c r="J20" s="125">
        <v>2991.8615122021392</v>
      </c>
      <c r="K20" s="125">
        <v>2401.9983527448812</v>
      </c>
      <c r="L20" s="125">
        <v>418.43125128254292</v>
      </c>
    </row>
    <row r="21" spans="1:12" x14ac:dyDescent="0.25">
      <c r="A21" s="1" t="s">
        <v>18</v>
      </c>
      <c r="B21" s="50">
        <v>5367</v>
      </c>
      <c r="C21" s="50">
        <v>25223018.399999999</v>
      </c>
      <c r="D21" s="124">
        <v>6.5272908514999068</v>
      </c>
      <c r="E21" s="125">
        <v>35031.97</v>
      </c>
      <c r="F21" s="125">
        <v>17938.142325588524</v>
      </c>
      <c r="G21" s="125">
        <v>16277.663563446316</v>
      </c>
      <c r="H21" s="125">
        <v>1660.4787621422067</v>
      </c>
      <c r="I21" s="125">
        <v>4793.5196731265287</v>
      </c>
      <c r="J21" s="125">
        <v>2574.8674310782953</v>
      </c>
      <c r="K21" s="125">
        <v>2067.2171164213446</v>
      </c>
      <c r="L21" s="125">
        <v>360.11192252001717</v>
      </c>
    </row>
    <row r="22" spans="1:12" x14ac:dyDescent="0.25">
      <c r="A22" s="1" t="s">
        <v>19</v>
      </c>
      <c r="B22" s="50">
        <v>5882</v>
      </c>
      <c r="C22" s="50">
        <v>28550656.800000001</v>
      </c>
      <c r="D22" s="124">
        <v>6.7415317919075148</v>
      </c>
      <c r="E22" s="125">
        <v>39653.69</v>
      </c>
      <c r="F22" s="125">
        <v>20304.696965507974</v>
      </c>
      <c r="G22" s="125">
        <v>18425.153506045925</v>
      </c>
      <c r="H22" s="125">
        <v>1879.543459462051</v>
      </c>
      <c r="I22" s="125">
        <v>5425.9221827108404</v>
      </c>
      <c r="J22" s="125">
        <v>2914.5661777820405</v>
      </c>
      <c r="K22" s="125">
        <v>2339.942249815409</v>
      </c>
      <c r="L22" s="125">
        <v>407.62099707532229</v>
      </c>
    </row>
    <row r="23" spans="1:12" x14ac:dyDescent="0.25">
      <c r="A23" s="1" t="s">
        <v>20</v>
      </c>
      <c r="B23" s="50">
        <v>5601</v>
      </c>
      <c r="C23" s="50">
        <v>25968297.600000001</v>
      </c>
      <c r="D23" s="124">
        <v>6.4394001071237286</v>
      </c>
      <c r="E23" s="125">
        <v>36067.08</v>
      </c>
      <c r="F23" s="125">
        <v>18468.171053708582</v>
      </c>
      <c r="G23" s="125">
        <v>16758.62915947643</v>
      </c>
      <c r="H23" s="125">
        <v>1709.5418942321528</v>
      </c>
      <c r="I23" s="125">
        <v>4935.1565878889578</v>
      </c>
      <c r="J23" s="125">
        <v>2650.9485371817618</v>
      </c>
      <c r="K23" s="125">
        <v>2128.2983833149533</v>
      </c>
      <c r="L23" s="125">
        <v>370.75235901615758</v>
      </c>
    </row>
    <row r="24" spans="1:12" x14ac:dyDescent="0.25">
      <c r="A24" s="1" t="s">
        <v>21</v>
      </c>
      <c r="B24" s="50">
        <v>5689</v>
      </c>
      <c r="C24" s="50">
        <v>26523756</v>
      </c>
      <c r="D24" s="124">
        <v>6.47539989453331</v>
      </c>
      <c r="E24" s="125">
        <v>36838.550000000003</v>
      </c>
      <c r="F24" s="125">
        <v>18863.202753607897</v>
      </c>
      <c r="G24" s="125">
        <v>17117.093987725937</v>
      </c>
      <c r="H24" s="125">
        <v>1746.1087658819586</v>
      </c>
      <c r="I24" s="125">
        <v>5040.7189248693476</v>
      </c>
      <c r="J24" s="125">
        <v>2707.6519705614428</v>
      </c>
      <c r="K24" s="125">
        <v>2173.8224000575342</v>
      </c>
      <c r="L24" s="125">
        <v>378.68270221028899</v>
      </c>
    </row>
    <row r="25" spans="1:12" x14ac:dyDescent="0.25">
      <c r="A25" s="1" t="s">
        <v>22</v>
      </c>
      <c r="B25" s="50">
        <v>5145</v>
      </c>
      <c r="C25" s="50">
        <v>24495199.199999999</v>
      </c>
      <c r="D25" s="124">
        <v>6.6124606413994167</v>
      </c>
      <c r="E25" s="125">
        <v>34021.11</v>
      </c>
      <c r="F25" s="125">
        <v>17420.530825257702</v>
      </c>
      <c r="G25" s="125">
        <v>15807.965770551846</v>
      </c>
      <c r="H25" s="125">
        <v>1612.5650547058547</v>
      </c>
      <c r="I25" s="125">
        <v>4655.2009517763818</v>
      </c>
      <c r="J25" s="125">
        <v>2500.5687121829606</v>
      </c>
      <c r="K25" s="125">
        <v>2007.5668285755376</v>
      </c>
      <c r="L25" s="125">
        <v>349.72076444359203</v>
      </c>
    </row>
    <row r="26" spans="1:12" ht="15.75" thickBot="1" x14ac:dyDescent="0.3">
      <c r="A26" s="4" t="s">
        <v>83</v>
      </c>
      <c r="B26" s="51">
        <v>5596</v>
      </c>
      <c r="C26" s="51">
        <v>26133271.200000003</v>
      </c>
      <c r="D26" s="121">
        <v>6.4860989992852032</v>
      </c>
      <c r="E26" s="104">
        <v>36296.21</v>
      </c>
      <c r="F26" s="104">
        <v>18585.497214671326</v>
      </c>
      <c r="G26" s="104">
        <v>16865.094797928745</v>
      </c>
      <c r="H26" s="104">
        <v>1720.4024167425805</v>
      </c>
      <c r="I26" s="104">
        <v>4966.5090685717032</v>
      </c>
      <c r="J26" s="104">
        <v>2667.7897075322439</v>
      </c>
      <c r="K26" s="104">
        <v>2141.8192175097092</v>
      </c>
      <c r="L26" s="104">
        <v>373.10770599798622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D28" s="52"/>
      <c r="E28" s="52"/>
      <c r="F28" s="52"/>
      <c r="G28" s="52"/>
      <c r="H28" s="52"/>
      <c r="I28" s="52"/>
      <c r="J28" s="52"/>
      <c r="K28" s="52"/>
      <c r="L28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101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102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234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22249</v>
      </c>
      <c r="C13" s="34">
        <v>95177118.399999991</v>
      </c>
      <c r="D13" s="42">
        <v>5.9414454582228418</v>
      </c>
      <c r="E13" s="43">
        <v>132191.22</v>
      </c>
      <c r="F13" s="43">
        <v>67487.797880411716</v>
      </c>
      <c r="G13" s="43">
        <v>61133.529771328525</v>
      </c>
      <c r="H13" s="43">
        <v>6354.268109083192</v>
      </c>
      <c r="I13" s="43">
        <v>17953.49593219439</v>
      </c>
      <c r="J13" s="43">
        <v>10754.096137521223</v>
      </c>
      <c r="K13" s="43">
        <v>7525.529449278436</v>
      </c>
      <c r="L13" s="43">
        <v>1089.4366956706281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36" t="s">
        <v>90</v>
      </c>
      <c r="E15" s="36" t="s">
        <v>90</v>
      </c>
      <c r="F15" s="36" t="s">
        <v>90</v>
      </c>
      <c r="G15" s="36" t="s">
        <v>90</v>
      </c>
      <c r="H15" s="36" t="s">
        <v>90</v>
      </c>
      <c r="I15" s="36" t="s">
        <v>90</v>
      </c>
      <c r="J15" s="36" t="s">
        <v>90</v>
      </c>
      <c r="K15" s="36" t="s">
        <v>90</v>
      </c>
      <c r="L15" s="36" t="s">
        <v>90</v>
      </c>
    </row>
    <row r="16" spans="1:12" x14ac:dyDescent="0.25">
      <c r="A16" s="1" t="s">
        <v>60</v>
      </c>
      <c r="B16" s="36" t="s">
        <v>90</v>
      </c>
      <c r="C16" s="36" t="s">
        <v>90</v>
      </c>
      <c r="D16" s="36" t="s">
        <v>90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6" t="s">
        <v>90</v>
      </c>
      <c r="K16" s="36" t="s">
        <v>90</v>
      </c>
      <c r="L16" s="36" t="s">
        <v>90</v>
      </c>
    </row>
    <row r="17" spans="1:12" x14ac:dyDescent="0.25">
      <c r="A17" s="1" t="s">
        <v>61</v>
      </c>
      <c r="B17" s="36">
        <v>158</v>
      </c>
      <c r="C17" s="36">
        <v>734400</v>
      </c>
      <c r="D17" s="119">
        <v>6.4556962025316453</v>
      </c>
      <c r="E17" s="55">
        <v>1020</v>
      </c>
      <c r="F17" s="55">
        <v>520.74225382003397</v>
      </c>
      <c r="G17" s="55">
        <v>471.71211799660443</v>
      </c>
      <c r="H17" s="55">
        <v>49.030135823429539</v>
      </c>
      <c r="I17" s="55">
        <v>138.53087860780985</v>
      </c>
      <c r="J17" s="55">
        <v>82.979626485568772</v>
      </c>
      <c r="K17" s="55">
        <v>58.067699490662136</v>
      </c>
      <c r="L17" s="55">
        <v>8.4061969439728337</v>
      </c>
    </row>
    <row r="18" spans="1:12" x14ac:dyDescent="0.25">
      <c r="A18" s="1" t="s">
        <v>62</v>
      </c>
      <c r="B18" s="36">
        <v>727</v>
      </c>
      <c r="C18" s="36">
        <v>2339035.2000000002</v>
      </c>
      <c r="D18" s="119">
        <v>4.4685832187070149</v>
      </c>
      <c r="E18" s="55">
        <v>3248.66</v>
      </c>
      <c r="F18" s="55">
        <v>1658.5436571519526</v>
      </c>
      <c r="G18" s="55">
        <v>1502.3845973047539</v>
      </c>
      <c r="H18" s="55">
        <v>156.15905984719859</v>
      </c>
      <c r="I18" s="55">
        <v>441.21541578239942</v>
      </c>
      <c r="J18" s="55">
        <v>264.28685625353717</v>
      </c>
      <c r="K18" s="55">
        <v>184.943345713073</v>
      </c>
      <c r="L18" s="55">
        <v>26.773407611771361</v>
      </c>
    </row>
    <row r="19" spans="1:12" x14ac:dyDescent="0.25">
      <c r="A19" s="1" t="s">
        <v>63</v>
      </c>
      <c r="B19" s="36">
        <v>1887</v>
      </c>
      <c r="C19" s="36">
        <v>9074664</v>
      </c>
      <c r="D19" s="119">
        <v>6.6792262851086388</v>
      </c>
      <c r="E19" s="55">
        <v>12603.7</v>
      </c>
      <c r="F19" s="55">
        <v>6434.5873965407472</v>
      </c>
      <c r="G19" s="55">
        <v>5828.7431584252972</v>
      </c>
      <c r="H19" s="55">
        <v>605.8442381154498</v>
      </c>
      <c r="I19" s="55">
        <v>1711.7663085384829</v>
      </c>
      <c r="J19" s="55">
        <v>1025.3434493491795</v>
      </c>
      <c r="K19" s="55">
        <v>717.51751379456709</v>
      </c>
      <c r="L19" s="55">
        <v>103.87174943406905</v>
      </c>
    </row>
    <row r="20" spans="1:12" x14ac:dyDescent="0.25">
      <c r="A20" s="1" t="s">
        <v>64</v>
      </c>
      <c r="B20" s="36">
        <v>1915</v>
      </c>
      <c r="C20" s="36">
        <v>7904520</v>
      </c>
      <c r="D20" s="119">
        <v>5.7328981723237602</v>
      </c>
      <c r="E20" s="55">
        <v>10978.5</v>
      </c>
      <c r="F20" s="55">
        <v>5604.8714054541606</v>
      </c>
      <c r="G20" s="55">
        <v>5077.1485170840415</v>
      </c>
      <c r="H20" s="55">
        <v>527.72288837011877</v>
      </c>
      <c r="I20" s="55">
        <v>1491.040441956706</v>
      </c>
      <c r="J20" s="55">
        <v>893.12924448217325</v>
      </c>
      <c r="K20" s="55">
        <v>624.99631260611193</v>
      </c>
      <c r="L20" s="55">
        <v>90.477875636672323</v>
      </c>
    </row>
    <row r="21" spans="1:12" x14ac:dyDescent="0.25">
      <c r="A21" s="1" t="s">
        <v>65</v>
      </c>
      <c r="B21" s="36">
        <v>1369</v>
      </c>
      <c r="C21" s="36">
        <v>6069420</v>
      </c>
      <c r="D21" s="119">
        <v>6.1575967859751639</v>
      </c>
      <c r="E21" s="55">
        <v>8429.75</v>
      </c>
      <c r="F21" s="55">
        <v>4303.6539354308152</v>
      </c>
      <c r="G21" s="55">
        <v>3898.4463006685064</v>
      </c>
      <c r="H21" s="55">
        <v>405.20763476230889</v>
      </c>
      <c r="I21" s="55">
        <v>1144.8830136707695</v>
      </c>
      <c r="J21" s="55">
        <v>685.7818689869838</v>
      </c>
      <c r="K21" s="55">
        <v>479.89822527589132</v>
      </c>
      <c r="L21" s="55">
        <v>69.47268498868138</v>
      </c>
    </row>
    <row r="22" spans="1:12" x14ac:dyDescent="0.25">
      <c r="A22" s="1" t="s">
        <v>66</v>
      </c>
      <c r="B22" s="36">
        <v>13</v>
      </c>
      <c r="C22" s="36">
        <v>51516</v>
      </c>
      <c r="D22" s="119">
        <v>5.5038461538461538</v>
      </c>
      <c r="E22" s="55">
        <v>71.55</v>
      </c>
      <c r="F22" s="55">
        <v>36.528537510611208</v>
      </c>
      <c r="G22" s="55">
        <v>33.089217688879458</v>
      </c>
      <c r="H22" s="55">
        <v>3.4393198217317487</v>
      </c>
      <c r="I22" s="55">
        <v>9.7175336905772483</v>
      </c>
      <c r="J22" s="55">
        <v>5.820776740237692</v>
      </c>
      <c r="K22" s="55">
        <v>4.0732783319185053</v>
      </c>
      <c r="L22" s="55">
        <v>0.58966999151103561</v>
      </c>
    </row>
    <row r="23" spans="1:12" x14ac:dyDescent="0.25">
      <c r="A23" s="1" t="s">
        <v>67</v>
      </c>
      <c r="B23" s="36">
        <v>650</v>
      </c>
      <c r="C23" s="36">
        <v>2813184</v>
      </c>
      <c r="D23" s="119">
        <v>6.0110769230769225</v>
      </c>
      <c r="E23" s="55">
        <v>3907.2</v>
      </c>
      <c r="F23" s="55">
        <v>1994.7491511035655</v>
      </c>
      <c r="G23" s="55">
        <v>1806.9348896434637</v>
      </c>
      <c r="H23" s="55">
        <v>187.81426146010182</v>
      </c>
      <c r="I23" s="55">
        <v>530.65475382003399</v>
      </c>
      <c r="J23" s="55">
        <v>317.8607809847199</v>
      </c>
      <c r="K23" s="55">
        <v>222.43344651952458</v>
      </c>
      <c r="L23" s="55">
        <v>32.200679117147708</v>
      </c>
    </row>
    <row r="24" spans="1:12" x14ac:dyDescent="0.25">
      <c r="A24" s="1" t="s">
        <v>68</v>
      </c>
      <c r="B24" s="36">
        <v>3817</v>
      </c>
      <c r="C24" s="36">
        <v>18228888</v>
      </c>
      <c r="D24" s="119">
        <v>6.6329316216924292</v>
      </c>
      <c r="E24" s="55">
        <v>25317.9</v>
      </c>
      <c r="F24" s="55">
        <v>12925.58853724533</v>
      </c>
      <c r="G24" s="55">
        <v>11708.588462966893</v>
      </c>
      <c r="H24" s="55">
        <v>1217.000074278438</v>
      </c>
      <c r="I24" s="55">
        <v>3438.5401289261463</v>
      </c>
      <c r="J24" s="55">
        <v>2059.676358234296</v>
      </c>
      <c r="K24" s="55">
        <v>1441.3256950339555</v>
      </c>
      <c r="L24" s="55">
        <v>208.65417020373513</v>
      </c>
    </row>
    <row r="25" spans="1:12" x14ac:dyDescent="0.25">
      <c r="A25" s="1" t="s">
        <v>69</v>
      </c>
      <c r="B25" s="36">
        <v>1217</v>
      </c>
      <c r="C25" s="36">
        <v>6038884.7999999998</v>
      </c>
      <c r="D25" s="119">
        <v>6.8918159408381268</v>
      </c>
      <c r="E25" s="55">
        <v>8387.34</v>
      </c>
      <c r="F25" s="55">
        <v>4282.0022893675732</v>
      </c>
      <c r="G25" s="55">
        <v>3878.8332507427854</v>
      </c>
      <c r="H25" s="55">
        <v>403.16903862478779</v>
      </c>
      <c r="I25" s="55">
        <v>1139.1231170415958</v>
      </c>
      <c r="J25" s="55">
        <v>682.3317062818337</v>
      </c>
      <c r="K25" s="55">
        <v>477.48386141765701</v>
      </c>
      <c r="L25" s="55">
        <v>69.12316850594226</v>
      </c>
    </row>
    <row r="26" spans="1:12" x14ac:dyDescent="0.25">
      <c r="A26" s="1" t="s">
        <v>70</v>
      </c>
      <c r="B26" s="36">
        <v>2374</v>
      </c>
      <c r="C26" s="36">
        <v>9899152</v>
      </c>
      <c r="D26" s="119">
        <v>5.7917438921651225</v>
      </c>
      <c r="E26" s="55">
        <v>13749.6</v>
      </c>
      <c r="F26" s="55">
        <v>7019.6055814940592</v>
      </c>
      <c r="G26" s="55">
        <v>6358.6793505942287</v>
      </c>
      <c r="H26" s="55">
        <v>660.92623089983022</v>
      </c>
      <c r="I26" s="55">
        <v>1867.3962436332765</v>
      </c>
      <c r="J26" s="55">
        <v>1118.5653650254674</v>
      </c>
      <c r="K26" s="55">
        <v>782.7525891341254</v>
      </c>
      <c r="L26" s="55">
        <v>113.31553480475382</v>
      </c>
    </row>
    <row r="27" spans="1:12" x14ac:dyDescent="0.25">
      <c r="A27" s="1" t="s">
        <v>71</v>
      </c>
      <c r="B27" s="36">
        <v>652</v>
      </c>
      <c r="C27" s="36">
        <v>2332857.6</v>
      </c>
      <c r="D27" s="119">
        <v>4.9694478527607364</v>
      </c>
      <c r="E27" s="55">
        <v>3240.08</v>
      </c>
      <c r="F27" s="55">
        <v>1654.1632958404073</v>
      </c>
      <c r="G27" s="55">
        <v>1498.4166659592529</v>
      </c>
      <c r="H27" s="55">
        <v>155.74662988115446</v>
      </c>
      <c r="I27" s="55">
        <v>440.05012662705144</v>
      </c>
      <c r="J27" s="55">
        <v>263.58885116015853</v>
      </c>
      <c r="K27" s="55">
        <v>184.45489388794564</v>
      </c>
      <c r="L27" s="55">
        <v>26.702696661007352</v>
      </c>
    </row>
    <row r="28" spans="1:12" x14ac:dyDescent="0.25">
      <c r="A28" s="1" t="s">
        <v>72</v>
      </c>
      <c r="B28" s="36">
        <v>1821</v>
      </c>
      <c r="C28" s="36">
        <v>6029863.1999999993</v>
      </c>
      <c r="D28" s="119">
        <v>4.5990170236133991</v>
      </c>
      <c r="E28" s="55">
        <v>8374.81</v>
      </c>
      <c r="F28" s="55">
        <v>4275.6053281515278</v>
      </c>
      <c r="G28" s="55">
        <v>3873.0385910971986</v>
      </c>
      <c r="H28" s="55">
        <v>402.56673705432934</v>
      </c>
      <c r="I28" s="55">
        <v>1137.4213602681095</v>
      </c>
      <c r="J28" s="55">
        <v>681.31235851726103</v>
      </c>
      <c r="K28" s="55">
        <v>476.77053957979615</v>
      </c>
      <c r="L28" s="55">
        <v>69.019904145444258</v>
      </c>
    </row>
    <row r="29" spans="1:12" x14ac:dyDescent="0.25">
      <c r="A29" s="1" t="s">
        <v>73</v>
      </c>
      <c r="B29" s="36">
        <v>384</v>
      </c>
      <c r="C29" s="36">
        <v>1251144</v>
      </c>
      <c r="D29" s="119">
        <v>4.5252604166666668</v>
      </c>
      <c r="E29" s="55">
        <v>1737.7</v>
      </c>
      <c r="F29" s="55">
        <v>887.15079849320887</v>
      </c>
      <c r="G29" s="55">
        <v>803.62171317911725</v>
      </c>
      <c r="H29" s="55">
        <v>83.52908531409166</v>
      </c>
      <c r="I29" s="55">
        <v>236.0050076046972</v>
      </c>
      <c r="J29" s="55">
        <v>141.36636955291456</v>
      </c>
      <c r="K29" s="55">
        <v>98.925726867572152</v>
      </c>
      <c r="L29" s="55">
        <v>14.3210278720996</v>
      </c>
    </row>
    <row r="30" spans="1:12" x14ac:dyDescent="0.25">
      <c r="A30" s="1" t="s">
        <v>74</v>
      </c>
      <c r="B30" s="36">
        <v>396</v>
      </c>
      <c r="C30" s="36">
        <v>1436868</v>
      </c>
      <c r="D30" s="119">
        <v>5.0395202020202019</v>
      </c>
      <c r="E30" s="55">
        <v>1995.65</v>
      </c>
      <c r="F30" s="55">
        <v>1018.8424302313244</v>
      </c>
      <c r="G30" s="55">
        <v>922.91400811757228</v>
      </c>
      <c r="H30" s="55">
        <v>95.928422113752106</v>
      </c>
      <c r="I30" s="55">
        <v>271.03838028791733</v>
      </c>
      <c r="J30" s="55">
        <v>162.35126627051503</v>
      </c>
      <c r="K30" s="55">
        <v>113.61059263582339</v>
      </c>
      <c r="L30" s="55">
        <v>16.446889148273911</v>
      </c>
    </row>
    <row r="31" spans="1:12" x14ac:dyDescent="0.25">
      <c r="A31" s="1" t="s">
        <v>75</v>
      </c>
      <c r="B31" s="36">
        <v>1332</v>
      </c>
      <c r="C31" s="36">
        <v>5777388</v>
      </c>
      <c r="D31" s="119">
        <v>6.0241366366366362</v>
      </c>
      <c r="E31" s="55">
        <v>8024.15</v>
      </c>
      <c r="F31" s="55">
        <v>4096.5823097941429</v>
      </c>
      <c r="G31" s="55">
        <v>3710.8713643357391</v>
      </c>
      <c r="H31" s="55">
        <v>385.71094545840401</v>
      </c>
      <c r="I31" s="55">
        <v>1089.7966172361346</v>
      </c>
      <c r="J31" s="55">
        <v>652.78526457272221</v>
      </c>
      <c r="K31" s="55">
        <v>456.80777536078097</v>
      </c>
      <c r="L31" s="55">
        <v>66.129985498019252</v>
      </c>
    </row>
    <row r="32" spans="1:12" x14ac:dyDescent="0.25">
      <c r="A32" s="1" t="s">
        <v>76</v>
      </c>
      <c r="B32" s="36">
        <v>869</v>
      </c>
      <c r="C32" s="36">
        <v>3735432</v>
      </c>
      <c r="D32" s="119">
        <v>5.9701956271576533</v>
      </c>
      <c r="E32" s="55">
        <v>5188.1000000000004</v>
      </c>
      <c r="F32" s="55">
        <v>2648.6891049448222</v>
      </c>
      <c r="G32" s="55">
        <v>2399.3035680178273</v>
      </c>
      <c r="H32" s="55">
        <v>249.38553692699489</v>
      </c>
      <c r="I32" s="55">
        <v>704.61965814233156</v>
      </c>
      <c r="J32" s="55">
        <v>422.06529428409738</v>
      </c>
      <c r="K32" s="55">
        <v>295.35395267402367</v>
      </c>
      <c r="L32" s="55">
        <v>42.757049377475944</v>
      </c>
    </row>
    <row r="33" spans="1:12" x14ac:dyDescent="0.25">
      <c r="A33" s="1" t="s">
        <v>77</v>
      </c>
      <c r="B33" s="36">
        <v>104</v>
      </c>
      <c r="C33" s="36">
        <v>354369.6</v>
      </c>
      <c r="D33" s="119">
        <v>4.7324999999999999</v>
      </c>
      <c r="E33" s="55">
        <v>492.18</v>
      </c>
      <c r="F33" s="55">
        <v>251.27345341680814</v>
      </c>
      <c r="G33" s="55">
        <v>227.61497081918506</v>
      </c>
      <c r="H33" s="55">
        <v>23.658482597623088</v>
      </c>
      <c r="I33" s="55">
        <v>66.845223365874347</v>
      </c>
      <c r="J33" s="55">
        <v>40.040110356536509</v>
      </c>
      <c r="K33" s="55">
        <v>28.019372877758911</v>
      </c>
      <c r="L33" s="55">
        <v>4.05623726655348</v>
      </c>
    </row>
    <row r="34" spans="1:12" x14ac:dyDescent="0.25">
      <c r="A34" s="1" t="s">
        <v>78</v>
      </c>
      <c r="B34" s="36">
        <v>1493</v>
      </c>
      <c r="C34" s="36">
        <v>6405696</v>
      </c>
      <c r="D34" s="119">
        <v>5.9590087073007361</v>
      </c>
      <c r="E34" s="55">
        <v>8896.7999999999993</v>
      </c>
      <c r="F34" s="55">
        <v>4542.097729202038</v>
      </c>
      <c r="G34" s="55">
        <v>4114.4395797962652</v>
      </c>
      <c r="H34" s="55">
        <v>427.65814940577241</v>
      </c>
      <c r="I34" s="55">
        <v>1208.3152164685907</v>
      </c>
      <c r="J34" s="55">
        <v>723.77758913412572</v>
      </c>
      <c r="K34" s="55">
        <v>506.48696943972828</v>
      </c>
      <c r="L34" s="55">
        <v>73.321816638370123</v>
      </c>
    </row>
    <row r="35" spans="1:12" x14ac:dyDescent="0.25">
      <c r="A35" s="1" t="s">
        <v>79</v>
      </c>
      <c r="B35" s="36">
        <v>303</v>
      </c>
      <c r="C35" s="36">
        <v>1359540</v>
      </c>
      <c r="D35" s="119">
        <v>6.2318481848184817</v>
      </c>
      <c r="E35" s="55">
        <v>1888.25</v>
      </c>
      <c r="F35" s="55">
        <v>964.01133409380304</v>
      </c>
      <c r="G35" s="55">
        <v>873.24549686969442</v>
      </c>
      <c r="H35" s="55">
        <v>90.765837224108651</v>
      </c>
      <c r="I35" s="55">
        <v>256.45189365803623</v>
      </c>
      <c r="J35" s="55">
        <v>153.61399971703457</v>
      </c>
      <c r="K35" s="55">
        <v>107.49640545415956</v>
      </c>
      <c r="L35" s="55">
        <v>15.561766058290884</v>
      </c>
    </row>
    <row r="36" spans="1:12" ht="15.75" thickBot="1" x14ac:dyDescent="0.3">
      <c r="A36" s="4" t="s">
        <v>80</v>
      </c>
      <c r="B36" s="38">
        <v>768</v>
      </c>
      <c r="C36" s="38">
        <v>3340296</v>
      </c>
      <c r="D36" s="120">
        <v>6.0407552083333336</v>
      </c>
      <c r="E36" s="31">
        <v>4639.3</v>
      </c>
      <c r="F36" s="31">
        <v>2368.5093511247883</v>
      </c>
      <c r="G36" s="31">
        <v>2145.5039500212229</v>
      </c>
      <c r="H36" s="31">
        <v>223.00540110356533</v>
      </c>
      <c r="I36" s="31">
        <v>630.08461286785496</v>
      </c>
      <c r="J36" s="31">
        <v>377.41900113186193</v>
      </c>
      <c r="K36" s="31">
        <v>264.11125318336161</v>
      </c>
      <c r="L36" s="31">
        <v>38.234185766836447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103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104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234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22249</v>
      </c>
      <c r="C13" s="12">
        <v>95177118.400000021</v>
      </c>
      <c r="D13" s="122">
        <v>5.94144545822284</v>
      </c>
      <c r="E13" s="123">
        <v>132191.21999999997</v>
      </c>
      <c r="F13" s="123">
        <v>67487.797880411716</v>
      </c>
      <c r="G13" s="123">
        <v>61133.529771328525</v>
      </c>
      <c r="H13" s="123">
        <v>6354.2681090831902</v>
      </c>
      <c r="I13" s="123">
        <v>17953.495932194397</v>
      </c>
      <c r="J13" s="123">
        <v>10754.096137521225</v>
      </c>
      <c r="K13" s="123">
        <v>7525.529449278436</v>
      </c>
      <c r="L13" s="123">
        <v>1089.4366956706281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1993</v>
      </c>
      <c r="C15" s="50">
        <v>8780544</v>
      </c>
      <c r="D15" s="124">
        <v>6.1190165579528353</v>
      </c>
      <c r="E15" s="125">
        <v>12195.2</v>
      </c>
      <c r="F15" s="125">
        <v>6226.035229202038</v>
      </c>
      <c r="G15" s="125">
        <v>5639.827079796265</v>
      </c>
      <c r="H15" s="125">
        <v>586.20814940577247</v>
      </c>
      <c r="I15" s="125">
        <v>1656.2860498019236</v>
      </c>
      <c r="J15" s="125">
        <v>992.1109224674592</v>
      </c>
      <c r="K15" s="125">
        <v>694.26196943972832</v>
      </c>
      <c r="L15" s="125">
        <v>100.50514997170345</v>
      </c>
    </row>
    <row r="16" spans="1:12" x14ac:dyDescent="0.25">
      <c r="A16" s="1" t="s">
        <v>13</v>
      </c>
      <c r="B16" s="50">
        <v>1633</v>
      </c>
      <c r="C16" s="50">
        <v>7140700.7999999998</v>
      </c>
      <c r="D16" s="124">
        <v>6.0732639314145738</v>
      </c>
      <c r="E16" s="125">
        <v>9917.64</v>
      </c>
      <c r="F16" s="125">
        <v>5063.2688295840408</v>
      </c>
      <c r="G16" s="125">
        <v>4586.5401665959253</v>
      </c>
      <c r="H16" s="125">
        <v>476.72866298811516</v>
      </c>
      <c r="I16" s="125">
        <v>1346.9601793293716</v>
      </c>
      <c r="J16" s="125">
        <v>806.82555178268274</v>
      </c>
      <c r="K16" s="125">
        <v>564.60248938879454</v>
      </c>
      <c r="L16" s="125">
        <v>81.734936332767404</v>
      </c>
    </row>
    <row r="17" spans="1:12" x14ac:dyDescent="0.25">
      <c r="A17" s="1" t="s">
        <v>14</v>
      </c>
      <c r="B17" s="50">
        <v>1905</v>
      </c>
      <c r="C17" s="50">
        <v>8180879.2000000002</v>
      </c>
      <c r="D17" s="124">
        <v>5.9648871391076117</v>
      </c>
      <c r="E17" s="125">
        <v>11363.11</v>
      </c>
      <c r="F17" s="125">
        <v>5801.2269723578102</v>
      </c>
      <c r="G17" s="125">
        <v>5255.0163579690152</v>
      </c>
      <c r="H17" s="125">
        <v>546.21061438879451</v>
      </c>
      <c r="I17" s="125">
        <v>1543.2760902129312</v>
      </c>
      <c r="J17" s="125">
        <v>924.4182583474817</v>
      </c>
      <c r="K17" s="125">
        <v>646.89182035229192</v>
      </c>
      <c r="L17" s="125">
        <v>93.647588780418815</v>
      </c>
    </row>
    <row r="18" spans="1:12" x14ac:dyDescent="0.25">
      <c r="A18" s="1" t="s">
        <v>15</v>
      </c>
      <c r="B18" s="50">
        <v>1699</v>
      </c>
      <c r="C18" s="50">
        <v>7238685.5999999996</v>
      </c>
      <c r="D18" s="124">
        <v>5.9174396703943497</v>
      </c>
      <c r="E18" s="125">
        <v>10053.73</v>
      </c>
      <c r="F18" s="125">
        <v>5132.7470779393034</v>
      </c>
      <c r="G18" s="125">
        <v>4649.4767373196091</v>
      </c>
      <c r="H18" s="125">
        <v>483.27034061969442</v>
      </c>
      <c r="I18" s="125">
        <v>1365.4431864565645</v>
      </c>
      <c r="J18" s="125">
        <v>817.89682371250717</v>
      </c>
      <c r="K18" s="125">
        <v>572.34997294142613</v>
      </c>
      <c r="L18" s="125">
        <v>82.856504315223532</v>
      </c>
    </row>
    <row r="19" spans="1:12" x14ac:dyDescent="0.25">
      <c r="A19" s="1" t="s">
        <v>16</v>
      </c>
      <c r="B19" s="50">
        <v>2560</v>
      </c>
      <c r="C19" s="50">
        <v>11174004</v>
      </c>
      <c r="D19" s="124">
        <v>6.0622851562500006</v>
      </c>
      <c r="E19" s="125">
        <v>15519.45</v>
      </c>
      <c r="F19" s="125">
        <v>7923.1699716150233</v>
      </c>
      <c r="G19" s="125">
        <v>7177.1692447474516</v>
      </c>
      <c r="H19" s="125">
        <v>746.0007268675721</v>
      </c>
      <c r="I19" s="125">
        <v>2107.7676902058574</v>
      </c>
      <c r="J19" s="125">
        <v>1262.5472198641769</v>
      </c>
      <c r="K19" s="125">
        <v>883.50858711799651</v>
      </c>
      <c r="L19" s="125">
        <v>127.90152270797962</v>
      </c>
    </row>
    <row r="20" spans="1:12" x14ac:dyDescent="0.25">
      <c r="A20" s="1" t="s">
        <v>17</v>
      </c>
      <c r="B20" s="50">
        <v>1965</v>
      </c>
      <c r="C20" s="50">
        <v>8190360</v>
      </c>
      <c r="D20" s="124">
        <v>5.7890585241730284</v>
      </c>
      <c r="E20" s="125">
        <v>11375.5</v>
      </c>
      <c r="F20" s="125">
        <v>5807.5524591468602</v>
      </c>
      <c r="G20" s="125">
        <v>5260.7462728140927</v>
      </c>
      <c r="H20" s="125">
        <v>546.8061863327672</v>
      </c>
      <c r="I20" s="125">
        <v>1544.9588329442558</v>
      </c>
      <c r="J20" s="125">
        <v>925.42621675155635</v>
      </c>
      <c r="K20" s="125">
        <v>647.59717211375209</v>
      </c>
      <c r="L20" s="125">
        <v>93.749699349179409</v>
      </c>
    </row>
    <row r="21" spans="1:12" x14ac:dyDescent="0.25">
      <c r="A21" s="1" t="s">
        <v>18</v>
      </c>
      <c r="B21" s="50">
        <v>2355</v>
      </c>
      <c r="C21" s="50">
        <v>10098424.800000001</v>
      </c>
      <c r="D21" s="124">
        <v>5.9556645435244162</v>
      </c>
      <c r="E21" s="125">
        <v>14025.59</v>
      </c>
      <c r="F21" s="125">
        <v>7160.5072036820893</v>
      </c>
      <c r="G21" s="125">
        <v>6486.3144755411722</v>
      </c>
      <c r="H21" s="125">
        <v>674.19272814091676</v>
      </c>
      <c r="I21" s="125">
        <v>1904.8797114636386</v>
      </c>
      <c r="J21" s="125">
        <v>1141.0178621958121</v>
      </c>
      <c r="K21" s="125">
        <v>798.46445617572158</v>
      </c>
      <c r="L21" s="125">
        <v>115.59007038766271</v>
      </c>
    </row>
    <row r="22" spans="1:12" x14ac:dyDescent="0.25">
      <c r="A22" s="1" t="s">
        <v>19</v>
      </c>
      <c r="B22" s="50">
        <v>1855</v>
      </c>
      <c r="C22" s="50">
        <v>8121362.4000000004</v>
      </c>
      <c r="D22" s="124">
        <v>6.0806846361185984</v>
      </c>
      <c r="E22" s="125">
        <v>11279.67</v>
      </c>
      <c r="F22" s="125">
        <v>5758.6282138688466</v>
      </c>
      <c r="G22" s="125">
        <v>5216.4284568654512</v>
      </c>
      <c r="H22" s="125">
        <v>542.19975700339558</v>
      </c>
      <c r="I22" s="125">
        <v>1531.9437210844649</v>
      </c>
      <c r="J22" s="125">
        <v>917.63019949066245</v>
      </c>
      <c r="K22" s="125">
        <v>642.14165481748717</v>
      </c>
      <c r="L22" s="125">
        <v>92.959928904923601</v>
      </c>
    </row>
    <row r="23" spans="1:12" x14ac:dyDescent="0.25">
      <c r="A23" s="1" t="s">
        <v>20</v>
      </c>
      <c r="B23" s="50">
        <v>1675</v>
      </c>
      <c r="C23" s="50">
        <v>7066627.2000000002</v>
      </c>
      <c r="D23" s="124">
        <v>5.8595582089552236</v>
      </c>
      <c r="E23" s="125">
        <v>9814.76</v>
      </c>
      <c r="F23" s="125">
        <v>5010.7453363752129</v>
      </c>
      <c r="G23" s="125">
        <v>4538.9619874787786</v>
      </c>
      <c r="H23" s="125">
        <v>471.78334889643452</v>
      </c>
      <c r="I23" s="125">
        <v>1332.9875746321445</v>
      </c>
      <c r="J23" s="125">
        <v>798.45599886813829</v>
      </c>
      <c r="K23" s="125">
        <v>558.74562181663816</v>
      </c>
      <c r="L23" s="125">
        <v>80.887064233163542</v>
      </c>
    </row>
    <row r="24" spans="1:12" x14ac:dyDescent="0.25">
      <c r="A24" s="1" t="s">
        <v>21</v>
      </c>
      <c r="B24" s="50">
        <v>1644</v>
      </c>
      <c r="C24" s="50">
        <v>6913101.5999999996</v>
      </c>
      <c r="D24" s="124">
        <v>5.8403467153284678</v>
      </c>
      <c r="E24" s="125">
        <v>9601.5300000000007</v>
      </c>
      <c r="F24" s="125">
        <v>4901.884678745756</v>
      </c>
      <c r="G24" s="125">
        <v>4440.3510316744487</v>
      </c>
      <c r="H24" s="125">
        <v>461.53364707130726</v>
      </c>
      <c r="I24" s="125">
        <v>1304.027830273769</v>
      </c>
      <c r="J24" s="125">
        <v>781.10918930390505</v>
      </c>
      <c r="K24" s="125">
        <v>546.60662616723266</v>
      </c>
      <c r="L24" s="125">
        <v>79.129757003395582</v>
      </c>
    </row>
    <row r="25" spans="1:12" x14ac:dyDescent="0.25">
      <c r="A25" s="1" t="s">
        <v>22</v>
      </c>
      <c r="B25" s="50">
        <v>1491</v>
      </c>
      <c r="C25" s="50">
        <v>6205766.4000000004</v>
      </c>
      <c r="D25" s="124">
        <v>5.7807645875251517</v>
      </c>
      <c r="E25" s="125">
        <v>8619.1200000000008</v>
      </c>
      <c r="F25" s="125">
        <v>4400.3333085738541</v>
      </c>
      <c r="G25" s="125">
        <v>3986.0228926146015</v>
      </c>
      <c r="H25" s="125">
        <v>414.31041595925285</v>
      </c>
      <c r="I25" s="125">
        <v>1170.6022219864174</v>
      </c>
      <c r="J25" s="125">
        <v>701.18760611205448</v>
      </c>
      <c r="K25" s="125">
        <v>490.67889219015285</v>
      </c>
      <c r="L25" s="125">
        <v>71.033353140916802</v>
      </c>
    </row>
    <row r="26" spans="1:12" ht="15.75" thickBot="1" x14ac:dyDescent="0.3">
      <c r="A26" s="4" t="s">
        <v>83</v>
      </c>
      <c r="B26" s="51">
        <v>1474</v>
      </c>
      <c r="C26" s="51">
        <v>6066662.4000000004</v>
      </c>
      <c r="D26" s="121">
        <v>5.7163636363636368</v>
      </c>
      <c r="E26" s="104">
        <v>8425.92</v>
      </c>
      <c r="F26" s="104">
        <v>4301.6985993208827</v>
      </c>
      <c r="G26" s="104">
        <v>3896.6750679117145</v>
      </c>
      <c r="H26" s="104">
        <v>405.02353140916802</v>
      </c>
      <c r="I26" s="104">
        <v>1144.362843803056</v>
      </c>
      <c r="J26" s="104">
        <v>685.47028862478794</v>
      </c>
      <c r="K26" s="104">
        <v>479.68018675721532</v>
      </c>
      <c r="L26" s="104">
        <v>69.441120543293692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customHeight="1" x14ac:dyDescent="0.25">
      <c r="A3" s="202" t="s">
        <v>105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106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45" t="s">
        <v>48</v>
      </c>
      <c r="B8" s="219" t="s">
        <v>235</v>
      </c>
      <c r="C8" s="248"/>
      <c r="D8" s="248"/>
      <c r="E8" s="248"/>
      <c r="F8" s="248"/>
      <c r="G8" s="248"/>
      <c r="H8" s="248"/>
      <c r="I8" s="248"/>
      <c r="J8" s="248"/>
      <c r="K8" s="248"/>
      <c r="L8" s="248"/>
    </row>
    <row r="9" spans="1:12" ht="15" customHeight="1" x14ac:dyDescent="0.25">
      <c r="A9" s="246"/>
      <c r="B9" s="238" t="s">
        <v>49</v>
      </c>
      <c r="C9" s="238" t="s">
        <v>8</v>
      </c>
      <c r="D9" s="238" t="s">
        <v>50</v>
      </c>
      <c r="E9" s="238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46"/>
      <c r="B10" s="239"/>
      <c r="C10" s="239"/>
      <c r="D10" s="239"/>
      <c r="E10" s="239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47"/>
      <c r="B11" s="240"/>
      <c r="C11" s="240"/>
      <c r="D11" s="240"/>
      <c r="E11" s="240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53"/>
      <c r="C12" s="53"/>
      <c r="D12" s="94"/>
      <c r="E12" s="53"/>
      <c r="F12" s="53"/>
      <c r="G12" s="93"/>
      <c r="H12" s="93"/>
      <c r="I12" s="93"/>
      <c r="J12" s="93"/>
      <c r="K12" s="93"/>
      <c r="L12" s="93"/>
    </row>
    <row r="13" spans="1:12" x14ac:dyDescent="0.25">
      <c r="A13" s="44" t="s">
        <v>57</v>
      </c>
      <c r="B13" s="34">
        <v>435</v>
      </c>
      <c r="C13" s="34">
        <v>1433340</v>
      </c>
      <c r="D13" s="42">
        <v>4.5764367816091953</v>
      </c>
      <c r="E13" s="43">
        <v>1990.75</v>
      </c>
      <c r="F13" s="43">
        <v>1147.0730661181901</v>
      </c>
      <c r="G13" s="43">
        <v>1016.5801060165213</v>
      </c>
      <c r="H13" s="43">
        <v>130.49296010166887</v>
      </c>
      <c r="I13" s="43">
        <v>236.88466940904985</v>
      </c>
      <c r="J13" s="43">
        <v>134.15475234941977</v>
      </c>
      <c r="K13" s="43">
        <v>86.218562924316927</v>
      </c>
      <c r="L13" s="43">
        <v>17.510024748336178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98" t="s">
        <v>90</v>
      </c>
      <c r="E15" s="36" t="s">
        <v>90</v>
      </c>
      <c r="F15" s="36" t="s">
        <v>90</v>
      </c>
      <c r="G15" s="36" t="s">
        <v>90</v>
      </c>
      <c r="H15" s="36" t="s">
        <v>90</v>
      </c>
      <c r="I15" s="36" t="s">
        <v>90</v>
      </c>
      <c r="J15" s="36" t="s">
        <v>90</v>
      </c>
      <c r="K15" s="36" t="s">
        <v>90</v>
      </c>
      <c r="L15" s="36" t="s">
        <v>90</v>
      </c>
    </row>
    <row r="16" spans="1:12" x14ac:dyDescent="0.25">
      <c r="A16" s="1" t="s">
        <v>60</v>
      </c>
      <c r="B16" s="36" t="s">
        <v>90</v>
      </c>
      <c r="C16" s="36" t="s">
        <v>90</v>
      </c>
      <c r="D16" s="98" t="s">
        <v>90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6" t="s">
        <v>90</v>
      </c>
      <c r="K16" s="36" t="s">
        <v>90</v>
      </c>
      <c r="L16" s="36" t="s">
        <v>90</v>
      </c>
    </row>
    <row r="17" spans="1:12" x14ac:dyDescent="0.25">
      <c r="A17" s="1" t="s">
        <v>61</v>
      </c>
      <c r="B17" s="36">
        <v>3</v>
      </c>
      <c r="C17" s="36">
        <v>11520</v>
      </c>
      <c r="D17" s="98">
        <v>5.333333333333333</v>
      </c>
      <c r="E17" s="36">
        <v>16</v>
      </c>
      <c r="F17" s="36">
        <v>9.2192234373432331</v>
      </c>
      <c r="G17" s="36">
        <v>8.1704290826393766</v>
      </c>
      <c r="H17" s="36">
        <v>1.0487943547038561</v>
      </c>
      <c r="I17" s="36">
        <v>1.9038828132838364</v>
      </c>
      <c r="J17" s="36">
        <v>1.0782248085348316</v>
      </c>
      <c r="K17" s="36">
        <v>0.69295341292933343</v>
      </c>
      <c r="L17" s="36">
        <v>0.14073107922811948</v>
      </c>
    </row>
    <row r="18" spans="1:12" x14ac:dyDescent="0.25">
      <c r="A18" s="1" t="s">
        <v>62</v>
      </c>
      <c r="B18" s="36">
        <v>9</v>
      </c>
      <c r="C18" s="36">
        <v>32400</v>
      </c>
      <c r="D18" s="97">
        <v>5</v>
      </c>
      <c r="E18" s="55">
        <v>45</v>
      </c>
      <c r="F18" s="55">
        <v>25.929065917527844</v>
      </c>
      <c r="G18" s="55">
        <v>22.979331794923247</v>
      </c>
      <c r="H18" s="55">
        <v>2.9497341226045948</v>
      </c>
      <c r="I18" s="55">
        <v>5.3546704123607904</v>
      </c>
      <c r="J18" s="55">
        <v>3.0325072740042138</v>
      </c>
      <c r="K18" s="55">
        <v>1.9489314738637504</v>
      </c>
      <c r="L18" s="55">
        <v>0.395806160329086</v>
      </c>
    </row>
    <row r="19" spans="1:12" x14ac:dyDescent="0.25">
      <c r="A19" s="1" t="s">
        <v>63</v>
      </c>
      <c r="B19" s="36" t="s">
        <v>90</v>
      </c>
      <c r="C19" s="36" t="s">
        <v>90</v>
      </c>
      <c r="D19" s="97" t="s">
        <v>90</v>
      </c>
      <c r="E19" s="55" t="s">
        <v>90</v>
      </c>
      <c r="F19" s="55" t="s">
        <v>90</v>
      </c>
      <c r="G19" s="55" t="s">
        <v>90</v>
      </c>
      <c r="H19" s="55" t="s">
        <v>90</v>
      </c>
      <c r="I19" s="55" t="s">
        <v>90</v>
      </c>
      <c r="J19" s="55" t="s">
        <v>90</v>
      </c>
      <c r="K19" s="55" t="s">
        <v>90</v>
      </c>
      <c r="L19" s="55" t="s">
        <v>90</v>
      </c>
    </row>
    <row r="20" spans="1:12" x14ac:dyDescent="0.25">
      <c r="A20" s="1" t="s">
        <v>64</v>
      </c>
      <c r="B20" s="36">
        <v>117</v>
      </c>
      <c r="C20" s="36">
        <v>477000</v>
      </c>
      <c r="D20" s="97">
        <v>5.6623931623931627</v>
      </c>
      <c r="E20" s="55">
        <v>662.5</v>
      </c>
      <c r="F20" s="55">
        <v>381.73347045249324</v>
      </c>
      <c r="G20" s="55">
        <v>338.30682920303667</v>
      </c>
      <c r="H20" s="55">
        <v>43.426641249456544</v>
      </c>
      <c r="I20" s="55">
        <v>78.832647737533847</v>
      </c>
      <c r="J20" s="55">
        <v>44.645245978395366</v>
      </c>
      <c r="K20" s="55">
        <v>28.692602254105214</v>
      </c>
      <c r="L20" s="55">
        <v>5.8271462492893225</v>
      </c>
    </row>
    <row r="21" spans="1:12" x14ac:dyDescent="0.25">
      <c r="A21" s="1" t="s">
        <v>65</v>
      </c>
      <c r="B21" s="36" t="s">
        <v>90</v>
      </c>
      <c r="C21" s="36" t="s">
        <v>90</v>
      </c>
      <c r="D21" s="97" t="s">
        <v>90</v>
      </c>
      <c r="E21" s="55" t="s">
        <v>90</v>
      </c>
      <c r="F21" s="55" t="s">
        <v>90</v>
      </c>
      <c r="G21" s="55" t="s">
        <v>90</v>
      </c>
      <c r="H21" s="55" t="s">
        <v>90</v>
      </c>
      <c r="I21" s="55" t="s">
        <v>90</v>
      </c>
      <c r="J21" s="55" t="s">
        <v>90</v>
      </c>
      <c r="K21" s="55" t="s">
        <v>90</v>
      </c>
      <c r="L21" s="55" t="s">
        <v>90</v>
      </c>
    </row>
    <row r="22" spans="1:12" x14ac:dyDescent="0.25">
      <c r="A22" s="1" t="s">
        <v>66</v>
      </c>
      <c r="B22" s="36">
        <v>120</v>
      </c>
      <c r="C22" s="36">
        <v>304560</v>
      </c>
      <c r="D22" s="97">
        <v>3.5249999999999999</v>
      </c>
      <c r="E22" s="55">
        <v>423</v>
      </c>
      <c r="F22" s="55">
        <v>243.73321962476169</v>
      </c>
      <c r="G22" s="55">
        <v>216.00571887227849</v>
      </c>
      <c r="H22" s="55">
        <v>27.727500752483191</v>
      </c>
      <c r="I22" s="55">
        <v>50.333901876191433</v>
      </c>
      <c r="J22" s="55">
        <v>28.505568375639609</v>
      </c>
      <c r="K22" s="55">
        <v>18.31995585431925</v>
      </c>
      <c r="L22" s="55">
        <v>3.7205779070934084</v>
      </c>
    </row>
    <row r="23" spans="1:12" x14ac:dyDescent="0.25">
      <c r="A23" s="1" t="s">
        <v>67</v>
      </c>
      <c r="B23" s="36" t="s">
        <v>90</v>
      </c>
      <c r="C23" s="36" t="s">
        <v>90</v>
      </c>
      <c r="D23" s="98" t="s">
        <v>90</v>
      </c>
      <c r="E23" s="36" t="s">
        <v>90</v>
      </c>
      <c r="F23" s="36" t="s">
        <v>90</v>
      </c>
      <c r="G23" s="36" t="s">
        <v>90</v>
      </c>
      <c r="H23" s="36" t="s">
        <v>90</v>
      </c>
      <c r="I23" s="36" t="s">
        <v>90</v>
      </c>
      <c r="J23" s="36" t="s">
        <v>90</v>
      </c>
      <c r="K23" s="36" t="s">
        <v>90</v>
      </c>
      <c r="L23" s="36" t="s">
        <v>90</v>
      </c>
    </row>
    <row r="24" spans="1:12" x14ac:dyDescent="0.25">
      <c r="A24" s="1" t="s">
        <v>68</v>
      </c>
      <c r="B24" s="36">
        <v>69</v>
      </c>
      <c r="C24" s="36">
        <v>259920</v>
      </c>
      <c r="D24" s="97">
        <v>5.2318840579710146</v>
      </c>
      <c r="E24" s="55">
        <v>361</v>
      </c>
      <c r="F24" s="55">
        <v>208.00872880505671</v>
      </c>
      <c r="G24" s="55">
        <v>184.34530617705096</v>
      </c>
      <c r="H24" s="55">
        <v>23.663422628005755</v>
      </c>
      <c r="I24" s="55">
        <v>42.956355974716551</v>
      </c>
      <c r="J24" s="55">
        <v>24.327447242567132</v>
      </c>
      <c r="K24" s="55">
        <v>15.634761379218089</v>
      </c>
      <c r="L24" s="55">
        <v>3.1752449750844454</v>
      </c>
    </row>
    <row r="25" spans="1:12" x14ac:dyDescent="0.25">
      <c r="A25" s="1" t="s">
        <v>69</v>
      </c>
      <c r="B25" s="36" t="s">
        <v>90</v>
      </c>
      <c r="C25" s="36" t="s">
        <v>90</v>
      </c>
      <c r="D25" s="97" t="s">
        <v>90</v>
      </c>
      <c r="E25" s="55" t="s">
        <v>90</v>
      </c>
      <c r="F25" s="55" t="s">
        <v>90</v>
      </c>
      <c r="G25" s="55" t="s">
        <v>90</v>
      </c>
      <c r="H25" s="55" t="s">
        <v>90</v>
      </c>
      <c r="I25" s="55" t="s">
        <v>90</v>
      </c>
      <c r="J25" s="55" t="s">
        <v>90</v>
      </c>
      <c r="K25" s="55" t="s">
        <v>90</v>
      </c>
      <c r="L25" s="55" t="s">
        <v>90</v>
      </c>
    </row>
    <row r="26" spans="1:12" x14ac:dyDescent="0.25">
      <c r="A26" s="1" t="s">
        <v>70</v>
      </c>
      <c r="B26" s="36">
        <v>65</v>
      </c>
      <c r="C26" s="36">
        <v>173700</v>
      </c>
      <c r="D26" s="97">
        <v>3.7115384615384617</v>
      </c>
      <c r="E26" s="55">
        <v>241.25</v>
      </c>
      <c r="F26" s="55">
        <v>139.00860339119097</v>
      </c>
      <c r="G26" s="55">
        <v>123.19475101167188</v>
      </c>
      <c r="H26" s="55">
        <v>15.81385237951908</v>
      </c>
      <c r="I26" s="55">
        <v>28.706983044045341</v>
      </c>
      <c r="J26" s="55">
        <v>16.257608441189262</v>
      </c>
      <c r="K26" s="55">
        <v>10.448438179325107</v>
      </c>
      <c r="L26" s="55">
        <v>2.121960803986489</v>
      </c>
    </row>
    <row r="27" spans="1:12" x14ac:dyDescent="0.25">
      <c r="A27" s="1" t="s">
        <v>71</v>
      </c>
      <c r="B27" s="36">
        <v>18</v>
      </c>
      <c r="C27" s="36">
        <v>48600</v>
      </c>
      <c r="D27" s="97">
        <v>3.75</v>
      </c>
      <c r="E27" s="55">
        <v>67.5</v>
      </c>
      <c r="F27" s="55">
        <v>38.893598876291762</v>
      </c>
      <c r="G27" s="55">
        <v>34.468997692384868</v>
      </c>
      <c r="H27" s="55">
        <v>4.4246011839068924</v>
      </c>
      <c r="I27" s="55">
        <v>8.0320056185411826</v>
      </c>
      <c r="J27" s="55">
        <v>4.5487609110063207</v>
      </c>
      <c r="K27" s="55">
        <v>2.9233972107956254</v>
      </c>
      <c r="L27" s="55">
        <v>0.59370924049362905</v>
      </c>
    </row>
    <row r="28" spans="1:12" x14ac:dyDescent="0.25">
      <c r="A28" s="1" t="s">
        <v>72</v>
      </c>
      <c r="B28" s="36">
        <v>3</v>
      </c>
      <c r="C28" s="36">
        <v>9180</v>
      </c>
      <c r="D28" s="97">
        <v>4.25</v>
      </c>
      <c r="E28" s="55">
        <v>12.75</v>
      </c>
      <c r="F28" s="55">
        <v>7.3465686766328879</v>
      </c>
      <c r="G28" s="55">
        <v>6.5108106752282531</v>
      </c>
      <c r="H28" s="55">
        <v>0.8357580014046353</v>
      </c>
      <c r="I28" s="55">
        <v>1.517156616835557</v>
      </c>
      <c r="J28" s="55">
        <v>0.85921039430119395</v>
      </c>
      <c r="K28" s="55">
        <v>0.5521972509280626</v>
      </c>
      <c r="L28" s="55">
        <v>0.1121450787599077</v>
      </c>
    </row>
    <row r="29" spans="1:12" x14ac:dyDescent="0.25">
      <c r="A29" s="1" t="s">
        <v>73</v>
      </c>
      <c r="B29" s="36" t="s">
        <v>90</v>
      </c>
      <c r="C29" s="36" t="s">
        <v>90</v>
      </c>
      <c r="D29" s="98" t="s">
        <v>90</v>
      </c>
      <c r="E29" s="36" t="s">
        <v>90</v>
      </c>
      <c r="F29" s="36" t="s">
        <v>90</v>
      </c>
      <c r="G29" s="36" t="s">
        <v>90</v>
      </c>
      <c r="H29" s="36" t="s">
        <v>90</v>
      </c>
      <c r="I29" s="36" t="s">
        <v>90</v>
      </c>
      <c r="J29" s="36" t="s">
        <v>90</v>
      </c>
      <c r="K29" s="36" t="s">
        <v>90</v>
      </c>
      <c r="L29" s="36" t="s">
        <v>90</v>
      </c>
    </row>
    <row r="30" spans="1:12" x14ac:dyDescent="0.25">
      <c r="A30" s="1" t="s">
        <v>74</v>
      </c>
      <c r="B30" s="36" t="s">
        <v>90</v>
      </c>
      <c r="C30" s="36" t="s">
        <v>90</v>
      </c>
      <c r="D30" s="98" t="s">
        <v>90</v>
      </c>
      <c r="E30" s="36" t="s">
        <v>90</v>
      </c>
      <c r="F30" s="36" t="s">
        <v>90</v>
      </c>
      <c r="G30" s="36" t="s">
        <v>90</v>
      </c>
      <c r="H30" s="36" t="s">
        <v>90</v>
      </c>
      <c r="I30" s="36" t="s">
        <v>90</v>
      </c>
      <c r="J30" s="36" t="s">
        <v>90</v>
      </c>
      <c r="K30" s="36" t="s">
        <v>90</v>
      </c>
      <c r="L30" s="36" t="s">
        <v>90</v>
      </c>
    </row>
    <row r="31" spans="1:12" x14ac:dyDescent="0.25">
      <c r="A31" s="1" t="s">
        <v>75</v>
      </c>
      <c r="B31" s="36">
        <v>5</v>
      </c>
      <c r="C31" s="36">
        <v>18000</v>
      </c>
      <c r="D31" s="98">
        <v>5</v>
      </c>
      <c r="E31" s="36">
        <v>25</v>
      </c>
      <c r="F31" s="36">
        <v>14.405036620848803</v>
      </c>
      <c r="G31" s="36">
        <v>12.766295441624028</v>
      </c>
      <c r="H31" s="36">
        <v>1.6387411792247752</v>
      </c>
      <c r="I31" s="36">
        <v>2.9748168957559944</v>
      </c>
      <c r="J31" s="36">
        <v>1.6847262633356743</v>
      </c>
      <c r="K31" s="36">
        <v>1.0827397077020835</v>
      </c>
      <c r="L31" s="36">
        <v>0.21989231129393669</v>
      </c>
    </row>
    <row r="32" spans="1:12" x14ac:dyDescent="0.25">
      <c r="A32" s="1" t="s">
        <v>76</v>
      </c>
      <c r="B32" s="36">
        <v>10</v>
      </c>
      <c r="C32" s="36">
        <v>39600</v>
      </c>
      <c r="D32" s="97">
        <v>5.5</v>
      </c>
      <c r="E32" s="55">
        <v>55</v>
      </c>
      <c r="F32" s="55">
        <v>31.69108056586736</v>
      </c>
      <c r="G32" s="55">
        <v>28.085849971572856</v>
      </c>
      <c r="H32" s="55">
        <v>3.6052305942945053</v>
      </c>
      <c r="I32" s="55">
        <v>6.5445971706631871</v>
      </c>
      <c r="J32" s="55">
        <v>3.7063977793384835</v>
      </c>
      <c r="K32" s="55">
        <v>2.3820273569445836</v>
      </c>
      <c r="L32" s="55">
        <v>0.4837630848466607</v>
      </c>
    </row>
    <row r="33" spans="1:12" x14ac:dyDescent="0.25">
      <c r="A33" s="1" t="s">
        <v>77</v>
      </c>
      <c r="B33" s="36" t="s">
        <v>90</v>
      </c>
      <c r="C33" s="36" t="s">
        <v>90</v>
      </c>
      <c r="D33" s="98" t="s">
        <v>90</v>
      </c>
      <c r="E33" s="36" t="s">
        <v>90</v>
      </c>
      <c r="F33" s="36" t="s">
        <v>90</v>
      </c>
      <c r="G33" s="36" t="s">
        <v>90</v>
      </c>
      <c r="H33" s="36" t="s">
        <v>90</v>
      </c>
      <c r="I33" s="36" t="s">
        <v>90</v>
      </c>
      <c r="J33" s="36" t="s">
        <v>90</v>
      </c>
      <c r="K33" s="36" t="s">
        <v>90</v>
      </c>
      <c r="L33" s="36" t="s">
        <v>90</v>
      </c>
    </row>
    <row r="34" spans="1:12" x14ac:dyDescent="0.25">
      <c r="A34" s="1" t="s">
        <v>78</v>
      </c>
      <c r="B34" s="36" t="s">
        <v>90</v>
      </c>
      <c r="C34" s="36" t="s">
        <v>90</v>
      </c>
      <c r="D34" s="98" t="s">
        <v>90</v>
      </c>
      <c r="E34" s="36" t="s">
        <v>90</v>
      </c>
      <c r="F34" s="36" t="s">
        <v>90</v>
      </c>
      <c r="G34" s="36" t="s">
        <v>90</v>
      </c>
      <c r="H34" s="36" t="s">
        <v>90</v>
      </c>
      <c r="I34" s="36" t="s">
        <v>90</v>
      </c>
      <c r="J34" s="36" t="s">
        <v>90</v>
      </c>
      <c r="K34" s="36" t="s">
        <v>90</v>
      </c>
      <c r="L34" s="36" t="s">
        <v>90</v>
      </c>
    </row>
    <row r="35" spans="1:12" x14ac:dyDescent="0.25">
      <c r="A35" s="1" t="s">
        <v>79</v>
      </c>
      <c r="B35" s="36">
        <v>10</v>
      </c>
      <c r="C35" s="36">
        <v>38700</v>
      </c>
      <c r="D35" s="98">
        <v>5.375</v>
      </c>
      <c r="E35" s="36">
        <v>53.75</v>
      </c>
      <c r="F35" s="36">
        <v>30.970828734824924</v>
      </c>
      <c r="G35" s="36">
        <v>27.447535199491657</v>
      </c>
      <c r="H35" s="36">
        <v>3.5232935353332664</v>
      </c>
      <c r="I35" s="36">
        <v>6.3958563258753882</v>
      </c>
      <c r="J35" s="36">
        <v>3.6221614661717001</v>
      </c>
      <c r="K35" s="36">
        <v>2.3278903715594792</v>
      </c>
      <c r="L35" s="36">
        <v>0.47276846928196387</v>
      </c>
    </row>
    <row r="36" spans="1:12" ht="15.75" thickBot="1" x14ac:dyDescent="0.3">
      <c r="A36" s="4" t="s">
        <v>80</v>
      </c>
      <c r="B36" s="38">
        <v>6</v>
      </c>
      <c r="C36" s="38">
        <v>20160</v>
      </c>
      <c r="D36" s="158">
        <v>4.666666666666667</v>
      </c>
      <c r="E36" s="31">
        <v>28</v>
      </c>
      <c r="F36" s="31">
        <v>16.133641015350655</v>
      </c>
      <c r="G36" s="31">
        <v>14.298250894618906</v>
      </c>
      <c r="H36" s="31">
        <v>1.835390120731748</v>
      </c>
      <c r="I36" s="31">
        <v>3.3317949232467132</v>
      </c>
      <c r="J36" s="31">
        <v>1.8868934149359553</v>
      </c>
      <c r="K36" s="31">
        <v>1.2126684726263335</v>
      </c>
      <c r="L36" s="31">
        <v>0.24627938864920906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107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108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235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435</v>
      </c>
      <c r="C13" s="12">
        <v>1433340</v>
      </c>
      <c r="D13" s="122">
        <v>4.5764367816091953</v>
      </c>
      <c r="E13" s="123">
        <v>1990.75</v>
      </c>
      <c r="F13" s="123">
        <v>1147.0730661181899</v>
      </c>
      <c r="G13" s="123">
        <v>1016.5801060165211</v>
      </c>
      <c r="H13" s="123">
        <v>130.49296010166884</v>
      </c>
      <c r="I13" s="123">
        <v>236.88466940904985</v>
      </c>
      <c r="J13" s="123">
        <v>134.15475234941974</v>
      </c>
      <c r="K13" s="123">
        <v>86.218562924316913</v>
      </c>
      <c r="L13" s="123">
        <v>17.510024748336178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54</v>
      </c>
      <c r="C15" s="50">
        <v>161640</v>
      </c>
      <c r="D15" s="124">
        <v>4.1574074074074074</v>
      </c>
      <c r="E15" s="125">
        <v>224.5</v>
      </c>
      <c r="F15" s="125">
        <v>129.35722885522225</v>
      </c>
      <c r="G15" s="125">
        <v>114.64133306578377</v>
      </c>
      <c r="H15" s="125">
        <v>14.715895789438482</v>
      </c>
      <c r="I15" s="125">
        <v>26.713855723888827</v>
      </c>
      <c r="J15" s="125">
        <v>15.128841844754357</v>
      </c>
      <c r="K15" s="125">
        <v>9.7230025751647098</v>
      </c>
      <c r="L15" s="125">
        <v>1.9746329554195512</v>
      </c>
    </row>
    <row r="16" spans="1:12" x14ac:dyDescent="0.25">
      <c r="A16" s="1" t="s">
        <v>13</v>
      </c>
      <c r="B16" s="50">
        <v>13</v>
      </c>
      <c r="C16" s="50">
        <v>40140</v>
      </c>
      <c r="D16" s="124">
        <v>4.2884615384615383</v>
      </c>
      <c r="E16" s="125">
        <v>55.75</v>
      </c>
      <c r="F16" s="125">
        <v>32.12323166449282</v>
      </c>
      <c r="G16" s="125">
        <v>28.468838834821575</v>
      </c>
      <c r="H16" s="125">
        <v>3.6543928296712487</v>
      </c>
      <c r="I16" s="125">
        <v>6.6338416775358677</v>
      </c>
      <c r="J16" s="125">
        <v>3.7569395672385535</v>
      </c>
      <c r="K16" s="125">
        <v>2.4145095481756464</v>
      </c>
      <c r="L16" s="125">
        <v>0.49035985418547878</v>
      </c>
    </row>
    <row r="17" spans="1:12" x14ac:dyDescent="0.25">
      <c r="A17" s="1" t="s">
        <v>14</v>
      </c>
      <c r="B17" s="50">
        <v>109</v>
      </c>
      <c r="C17" s="50">
        <v>438120</v>
      </c>
      <c r="D17" s="124">
        <v>5.5825688073394497</v>
      </c>
      <c r="E17" s="125">
        <v>608.5</v>
      </c>
      <c r="F17" s="125">
        <v>350.61859135145983</v>
      </c>
      <c r="G17" s="125">
        <v>310.73163104912879</v>
      </c>
      <c r="H17" s="125">
        <v>39.886960302331026</v>
      </c>
      <c r="I17" s="125">
        <v>72.407043242700908</v>
      </c>
      <c r="J17" s="125">
        <v>41.006237249590313</v>
      </c>
      <c r="K17" s="125">
        <v>26.353884485468711</v>
      </c>
      <c r="L17" s="125">
        <v>5.3521788568944189</v>
      </c>
    </row>
    <row r="18" spans="1:12" x14ac:dyDescent="0.25">
      <c r="A18" s="1" t="s">
        <v>15</v>
      </c>
      <c r="B18" s="50">
        <v>22</v>
      </c>
      <c r="C18" s="50">
        <v>71280</v>
      </c>
      <c r="D18" s="124">
        <v>4.5</v>
      </c>
      <c r="E18" s="125">
        <v>99</v>
      </c>
      <c r="F18" s="125">
        <v>57.043945018561246</v>
      </c>
      <c r="G18" s="125">
        <v>50.554529948831139</v>
      </c>
      <c r="H18" s="125">
        <v>6.4894150697301098</v>
      </c>
      <c r="I18" s="125">
        <v>11.780274907193736</v>
      </c>
      <c r="J18" s="125">
        <v>6.6715160028092688</v>
      </c>
      <c r="K18" s="125">
        <v>4.2876492425002501</v>
      </c>
      <c r="L18" s="125">
        <v>0.87077355272398915</v>
      </c>
    </row>
    <row r="19" spans="1:12" x14ac:dyDescent="0.25">
      <c r="A19" s="1" t="s">
        <v>16</v>
      </c>
      <c r="B19" s="50">
        <v>17</v>
      </c>
      <c r="C19" s="50">
        <v>51120</v>
      </c>
      <c r="D19" s="124">
        <v>4.1764705882352944</v>
      </c>
      <c r="E19" s="125">
        <v>71</v>
      </c>
      <c r="F19" s="125">
        <v>40.910304003210591</v>
      </c>
      <c r="G19" s="125">
        <v>36.256279054212229</v>
      </c>
      <c r="H19" s="125">
        <v>4.6540249489983614</v>
      </c>
      <c r="I19" s="125">
        <v>8.4484799839470242</v>
      </c>
      <c r="J19" s="125">
        <v>4.7846225878733151</v>
      </c>
      <c r="K19" s="125">
        <v>3.0749807698739171</v>
      </c>
      <c r="L19" s="125">
        <v>0.62449416407478031</v>
      </c>
    </row>
    <row r="20" spans="1:12" x14ac:dyDescent="0.25">
      <c r="A20" s="1" t="s">
        <v>17</v>
      </c>
      <c r="B20" s="50">
        <v>23</v>
      </c>
      <c r="C20" s="50">
        <v>66600</v>
      </c>
      <c r="D20" s="124">
        <v>4.0217391304347823</v>
      </c>
      <c r="E20" s="125">
        <v>92.5</v>
      </c>
      <c r="F20" s="125">
        <v>53.298635497140566</v>
      </c>
      <c r="G20" s="125">
        <v>47.235293134008899</v>
      </c>
      <c r="H20" s="125">
        <v>6.0633423631316665</v>
      </c>
      <c r="I20" s="125">
        <v>11.006822514297181</v>
      </c>
      <c r="J20" s="125">
        <v>6.2334871743419953</v>
      </c>
      <c r="K20" s="125">
        <v>4.0061369184977087</v>
      </c>
      <c r="L20" s="125">
        <v>0.81360155178756566</v>
      </c>
    </row>
    <row r="21" spans="1:12" x14ac:dyDescent="0.25">
      <c r="A21" s="1" t="s">
        <v>18</v>
      </c>
      <c r="B21" s="50">
        <v>30</v>
      </c>
      <c r="C21" s="50">
        <v>95940</v>
      </c>
      <c r="D21" s="124">
        <v>4.4416666666666664</v>
      </c>
      <c r="E21" s="125">
        <v>133.25</v>
      </c>
      <c r="F21" s="125">
        <v>76.778845189124112</v>
      </c>
      <c r="G21" s="125">
        <v>68.044354703856058</v>
      </c>
      <c r="H21" s="125">
        <v>8.7344904852680507</v>
      </c>
      <c r="I21" s="125">
        <v>15.855774054379449</v>
      </c>
      <c r="J21" s="125">
        <v>8.9795909835791434</v>
      </c>
      <c r="K21" s="125">
        <v>5.7710026420521059</v>
      </c>
      <c r="L21" s="125">
        <v>1.1720260191966825</v>
      </c>
    </row>
    <row r="22" spans="1:12" x14ac:dyDescent="0.25">
      <c r="A22" s="1" t="s">
        <v>19</v>
      </c>
      <c r="B22" s="50">
        <v>20</v>
      </c>
      <c r="C22" s="50">
        <v>55980</v>
      </c>
      <c r="D22" s="124">
        <v>3.8875000000000002</v>
      </c>
      <c r="E22" s="125">
        <v>77.75</v>
      </c>
      <c r="F22" s="125">
        <v>44.799663890839767</v>
      </c>
      <c r="G22" s="125">
        <v>39.70317882345072</v>
      </c>
      <c r="H22" s="125">
        <v>5.0964850673890503</v>
      </c>
      <c r="I22" s="125">
        <v>9.2516805458011415</v>
      </c>
      <c r="J22" s="125">
        <v>5.2394986789739475</v>
      </c>
      <c r="K22" s="125">
        <v>3.36732049095348</v>
      </c>
      <c r="L22" s="125">
        <v>0.68386508812414304</v>
      </c>
    </row>
    <row r="23" spans="1:12" x14ac:dyDescent="0.25">
      <c r="A23" s="1" t="s">
        <v>20</v>
      </c>
      <c r="B23" s="50">
        <v>67</v>
      </c>
      <c r="C23" s="50">
        <v>230040</v>
      </c>
      <c r="D23" s="124">
        <v>4.7686567164179108</v>
      </c>
      <c r="E23" s="125">
        <v>319.5</v>
      </c>
      <c r="F23" s="125">
        <v>184.09636801444768</v>
      </c>
      <c r="G23" s="125">
        <v>163.15325574395504</v>
      </c>
      <c r="H23" s="125">
        <v>20.94311227049263</v>
      </c>
      <c r="I23" s="125">
        <v>38.018159927761609</v>
      </c>
      <c r="J23" s="125">
        <v>21.530801645429918</v>
      </c>
      <c r="K23" s="125">
        <v>13.837413464432629</v>
      </c>
      <c r="L23" s="125">
        <v>2.8102237383365112</v>
      </c>
    </row>
    <row r="24" spans="1:12" x14ac:dyDescent="0.25">
      <c r="A24" s="1" t="s">
        <v>21</v>
      </c>
      <c r="B24" s="50">
        <v>24</v>
      </c>
      <c r="C24" s="50">
        <v>63360</v>
      </c>
      <c r="D24" s="124">
        <v>3.6666666666666665</v>
      </c>
      <c r="E24" s="125">
        <v>88</v>
      </c>
      <c r="F24" s="125">
        <v>50.705728905387772</v>
      </c>
      <c r="G24" s="125">
        <v>44.937359954516566</v>
      </c>
      <c r="H24" s="125">
        <v>5.7683689508712073</v>
      </c>
      <c r="I24" s="125">
        <v>10.4713554730611</v>
      </c>
      <c r="J24" s="125">
        <v>5.9302364469415743</v>
      </c>
      <c r="K24" s="125">
        <v>3.8112437711113336</v>
      </c>
      <c r="L24" s="125">
        <v>0.77402093575465714</v>
      </c>
    </row>
    <row r="25" spans="1:12" x14ac:dyDescent="0.25">
      <c r="A25" s="1" t="s">
        <v>22</v>
      </c>
      <c r="B25" s="50">
        <v>20</v>
      </c>
      <c r="C25" s="50">
        <v>49860</v>
      </c>
      <c r="D25" s="124">
        <v>3.4624999999999999</v>
      </c>
      <c r="E25" s="125">
        <v>69.25</v>
      </c>
      <c r="F25" s="125">
        <v>39.90195143975118</v>
      </c>
      <c r="G25" s="125">
        <v>35.362638373298552</v>
      </c>
      <c r="H25" s="125">
        <v>4.5393130664526273</v>
      </c>
      <c r="I25" s="125">
        <v>8.2402428012441025</v>
      </c>
      <c r="J25" s="125">
        <v>4.6666917494398179</v>
      </c>
      <c r="K25" s="125">
        <v>2.9991889903347713</v>
      </c>
      <c r="L25" s="125">
        <v>0.60910170228420457</v>
      </c>
    </row>
    <row r="26" spans="1:12" ht="15.75" thickBot="1" x14ac:dyDescent="0.3">
      <c r="A26" s="4" t="s">
        <v>83</v>
      </c>
      <c r="B26" s="51">
        <v>36</v>
      </c>
      <c r="C26" s="51">
        <v>109260</v>
      </c>
      <c r="D26" s="121">
        <v>4.2152777777777777</v>
      </c>
      <c r="E26" s="104">
        <v>151.75</v>
      </c>
      <c r="F26" s="104">
        <v>87.438572288552237</v>
      </c>
      <c r="G26" s="104">
        <v>77.491413330657849</v>
      </c>
      <c r="H26" s="104">
        <v>9.9471589578943842</v>
      </c>
      <c r="I26" s="104">
        <v>18.057138557238886</v>
      </c>
      <c r="J26" s="104">
        <v>10.226288418447544</v>
      </c>
      <c r="K26" s="104">
        <v>6.5722300257516473</v>
      </c>
      <c r="L26" s="104">
        <v>1.3347463295541957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109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49" t="s">
        <v>110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 x14ac:dyDescent="0.25">
      <c r="A6" s="250" t="s">
        <v>236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111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99"/>
      <c r="H12" s="99"/>
      <c r="I12" s="99"/>
      <c r="J12" s="99"/>
      <c r="K12" s="99"/>
      <c r="L12" s="99"/>
    </row>
    <row r="13" spans="1:12" x14ac:dyDescent="0.25">
      <c r="A13" s="49" t="s">
        <v>9</v>
      </c>
      <c r="B13" s="12">
        <f>SUM(B15:B26)</f>
        <v>3350</v>
      </c>
      <c r="C13" s="12">
        <f>SUM(C15:C26)</f>
        <v>29862447.448301058</v>
      </c>
      <c r="D13" s="56">
        <f>+E13/B13</f>
        <v>12.38078252417125</v>
      </c>
      <c r="E13" s="12">
        <f>SUM(E15:E26)</f>
        <v>41475.621455973691</v>
      </c>
      <c r="F13" s="12">
        <f t="shared" ref="F13:L13" si="0">SUM(F15:F26)</f>
        <v>22542.860161996923</v>
      </c>
      <c r="G13" s="12">
        <f t="shared" si="0"/>
        <v>20694.092393329029</v>
      </c>
      <c r="H13" s="12">
        <f t="shared" si="0"/>
        <v>1848.7677686678949</v>
      </c>
      <c r="I13" s="12">
        <f t="shared" si="0"/>
        <v>5172.6423260223</v>
      </c>
      <c r="J13" s="12">
        <f t="shared" si="0"/>
        <v>3291.6329527960115</v>
      </c>
      <c r="K13" s="12">
        <f t="shared" si="0"/>
        <v>2073.711678616688</v>
      </c>
      <c r="L13" s="12">
        <f t="shared" si="0"/>
        <v>414.75621455973692</v>
      </c>
    </row>
    <row r="14" spans="1:12" x14ac:dyDescent="0.25">
      <c r="A14" s="49"/>
      <c r="B14" s="12"/>
      <c r="C14" s="12"/>
      <c r="D14" s="56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" t="s">
        <v>12</v>
      </c>
      <c r="B15" s="57">
        <v>181</v>
      </c>
      <c r="C15" s="58">
        <v>1912125.6</v>
      </c>
      <c r="D15" s="159">
        <v>14.672541436464089</v>
      </c>
      <c r="E15" s="36">
        <v>2655.73</v>
      </c>
      <c r="F15" s="36">
        <v>1443.4443153930704</v>
      </c>
      <c r="G15" s="36">
        <v>1325.0656665885874</v>
      </c>
      <c r="H15" s="36">
        <v>118.37864880448296</v>
      </c>
      <c r="I15" s="36">
        <v>331.21001982017697</v>
      </c>
      <c r="J15" s="36">
        <v>210.76690534964592</v>
      </c>
      <c r="K15" s="36">
        <v>132.78205661363268</v>
      </c>
      <c r="L15" s="36">
        <v>26.557300000000001</v>
      </c>
    </row>
    <row r="16" spans="1:12" x14ac:dyDescent="0.25">
      <c r="A16" s="1" t="s">
        <v>13</v>
      </c>
      <c r="B16" s="57">
        <v>145</v>
      </c>
      <c r="C16" s="58">
        <v>1483846.2</v>
      </c>
      <c r="D16" s="159">
        <v>14.213086206896552</v>
      </c>
      <c r="E16" s="36">
        <v>2060.8975</v>
      </c>
      <c r="F16" s="36">
        <v>1120.1405191728036</v>
      </c>
      <c r="G16" s="36">
        <v>1028.2764134939368</v>
      </c>
      <c r="H16" s="36">
        <v>91.864105678866792</v>
      </c>
      <c r="I16" s="36">
        <v>257.02533835229974</v>
      </c>
      <c r="J16" s="36">
        <v>163.55916765553047</v>
      </c>
      <c r="K16" s="36">
        <v>103.04142684681578</v>
      </c>
      <c r="L16" s="36">
        <v>20.608975000000001</v>
      </c>
    </row>
    <row r="17" spans="1:12" x14ac:dyDescent="0.25">
      <c r="A17" s="1" t="s">
        <v>14</v>
      </c>
      <c r="B17" s="57">
        <v>48</v>
      </c>
      <c r="C17" s="58">
        <v>423461.6470588235</v>
      </c>
      <c r="D17" s="159">
        <v>12.252941176470587</v>
      </c>
      <c r="E17" s="36">
        <v>588.14117647058822</v>
      </c>
      <c r="F17" s="36">
        <v>319.66692315297979</v>
      </c>
      <c r="G17" s="36">
        <v>293.4506444737213</v>
      </c>
      <c r="H17" s="36">
        <v>26.216278679258512</v>
      </c>
      <c r="I17" s="36">
        <v>73.350171408948086</v>
      </c>
      <c r="J17" s="36">
        <v>46.676693667430754</v>
      </c>
      <c r="K17" s="36">
        <v>29.406074785812624</v>
      </c>
      <c r="L17" s="36">
        <v>5.8814117647058826</v>
      </c>
    </row>
    <row r="18" spans="1:12" x14ac:dyDescent="0.25">
      <c r="A18" s="1" t="s">
        <v>15</v>
      </c>
      <c r="B18" s="57">
        <v>7</v>
      </c>
      <c r="C18" s="58">
        <v>64512</v>
      </c>
      <c r="D18" s="159">
        <v>12.799999999999999</v>
      </c>
      <c r="E18" s="36">
        <v>89.6</v>
      </c>
      <c r="F18" s="36">
        <v>48.699457647885545</v>
      </c>
      <c r="G18" s="36">
        <v>44.705555055046034</v>
      </c>
      <c r="H18" s="36">
        <v>3.9939025928395107</v>
      </c>
      <c r="I18" s="36">
        <v>11.174486026775257</v>
      </c>
      <c r="J18" s="36">
        <v>7.1109317284996134</v>
      </c>
      <c r="K18" s="36">
        <v>4.4798500873889617</v>
      </c>
      <c r="L18" s="36">
        <v>0.89599999999999991</v>
      </c>
    </row>
    <row r="19" spans="1:12" x14ac:dyDescent="0.25">
      <c r="A19" s="1" t="s">
        <v>16</v>
      </c>
      <c r="B19" s="57">
        <v>78</v>
      </c>
      <c r="C19" s="58">
        <v>745804.80000000005</v>
      </c>
      <c r="D19" s="159">
        <v>13.28</v>
      </c>
      <c r="E19" s="36">
        <v>1035.8399999999999</v>
      </c>
      <c r="F19" s="36">
        <v>563.00051573644828</v>
      </c>
      <c r="G19" s="36">
        <v>516.8281489756572</v>
      </c>
      <c r="H19" s="36">
        <v>46.172366760791064</v>
      </c>
      <c r="I19" s="36">
        <v>129.18504024525538</v>
      </c>
      <c r="J19" s="36">
        <v>82.207450018404458</v>
      </c>
      <c r="K19" s="36">
        <v>51.790266903135965</v>
      </c>
      <c r="L19" s="36">
        <v>10.3584</v>
      </c>
    </row>
    <row r="20" spans="1:12" x14ac:dyDescent="0.25">
      <c r="A20" s="1" t="s">
        <v>17</v>
      </c>
      <c r="B20" s="57">
        <v>46</v>
      </c>
      <c r="C20" s="58">
        <v>408038.40000000002</v>
      </c>
      <c r="D20" s="159">
        <v>12.32</v>
      </c>
      <c r="E20" s="36">
        <v>566.72</v>
      </c>
      <c r="F20" s="36">
        <v>308.02406962287614</v>
      </c>
      <c r="G20" s="36">
        <v>282.76263572316623</v>
      </c>
      <c r="H20" s="36">
        <v>25.261433899709903</v>
      </c>
      <c r="I20" s="36">
        <v>70.678624119353501</v>
      </c>
      <c r="J20" s="36">
        <v>44.976643182760057</v>
      </c>
      <c r="K20" s="36">
        <v>28.335051802735183</v>
      </c>
      <c r="L20" s="36">
        <v>5.6672000000000002</v>
      </c>
    </row>
    <row r="21" spans="1:12" x14ac:dyDescent="0.25">
      <c r="A21" s="1" t="s">
        <v>18</v>
      </c>
      <c r="B21" s="57">
        <v>361</v>
      </c>
      <c r="C21" s="58">
        <v>3477729.6</v>
      </c>
      <c r="D21" s="159">
        <v>13.38</v>
      </c>
      <c r="E21" s="36">
        <v>4830.18</v>
      </c>
      <c r="F21" s="36">
        <v>2625.3029725632123</v>
      </c>
      <c r="G21" s="36">
        <v>2409.9986374529271</v>
      </c>
      <c r="H21" s="36">
        <v>215.30433511028514</v>
      </c>
      <c r="I21" s="36">
        <v>602.39708612510401</v>
      </c>
      <c r="J21" s="36">
        <v>383.33794884335111</v>
      </c>
      <c r="K21" s="36">
        <v>241.5009184721475</v>
      </c>
      <c r="L21" s="36">
        <v>48.3018</v>
      </c>
    </row>
    <row r="22" spans="1:12" x14ac:dyDescent="0.25">
      <c r="A22" s="1" t="s">
        <v>19</v>
      </c>
      <c r="B22" s="57">
        <v>405</v>
      </c>
      <c r="C22" s="58">
        <v>3700314.7826086963</v>
      </c>
      <c r="D22" s="159">
        <v>12.689694041867956</v>
      </c>
      <c r="E22" s="36">
        <v>5139.326086956522</v>
      </c>
      <c r="F22" s="36">
        <v>2793.3302802501398</v>
      </c>
      <c r="G22" s="36">
        <v>2564.2458183735394</v>
      </c>
      <c r="H22" s="36">
        <v>229.08446187660036</v>
      </c>
      <c r="I22" s="36">
        <v>640.95231635867424</v>
      </c>
      <c r="J22" s="36">
        <v>407.87273364782249</v>
      </c>
      <c r="K22" s="36">
        <v>256.95770557781861</v>
      </c>
      <c r="L22" s="36">
        <v>51.393260869565218</v>
      </c>
    </row>
    <row r="23" spans="1:12" x14ac:dyDescent="0.25">
      <c r="A23" s="1" t="s">
        <v>20</v>
      </c>
      <c r="B23" s="57">
        <v>318</v>
      </c>
      <c r="C23" s="58">
        <v>2956446</v>
      </c>
      <c r="D23" s="159">
        <v>12.912500000000001</v>
      </c>
      <c r="E23" s="36">
        <v>4106.1750000000002</v>
      </c>
      <c r="F23" s="36">
        <v>2231.791244501188</v>
      </c>
      <c r="G23" s="36">
        <v>2048.7592916088579</v>
      </c>
      <c r="H23" s="36">
        <v>183.03195289233011</v>
      </c>
      <c r="I23" s="36">
        <v>512.10262456466398</v>
      </c>
      <c r="J23" s="36">
        <v>325.87868404321313</v>
      </c>
      <c r="K23" s="36">
        <v>205.30187982795059</v>
      </c>
      <c r="L23" s="36">
        <v>41.061750000000004</v>
      </c>
    </row>
    <row r="24" spans="1:12" x14ac:dyDescent="0.25">
      <c r="A24" s="1" t="s">
        <v>21</v>
      </c>
      <c r="B24" s="57">
        <v>520</v>
      </c>
      <c r="C24" s="58">
        <v>4373125.7142857136</v>
      </c>
      <c r="D24" s="159">
        <v>11.680357142857142</v>
      </c>
      <c r="E24" s="36">
        <v>6073.7857142857138</v>
      </c>
      <c r="F24" s="36">
        <v>3301.2284615534531</v>
      </c>
      <c r="G24" s="36">
        <v>3030.4906433320548</v>
      </c>
      <c r="H24" s="36">
        <v>270.73781822139836</v>
      </c>
      <c r="I24" s="36">
        <v>757.49367850349199</v>
      </c>
      <c r="J24" s="36">
        <v>482.034325310513</v>
      </c>
      <c r="K24" s="36">
        <v>303.67912347014152</v>
      </c>
      <c r="L24" s="36">
        <v>60.737857142857138</v>
      </c>
    </row>
    <row r="25" spans="1:12" x14ac:dyDescent="0.25">
      <c r="A25" s="1" t="s">
        <v>22</v>
      </c>
      <c r="B25" s="57">
        <v>554</v>
      </c>
      <c r="C25" s="58">
        <v>4906917.7043478256</v>
      </c>
      <c r="D25" s="159">
        <v>12.301739130434781</v>
      </c>
      <c r="E25" s="36">
        <v>6815.1634782608689</v>
      </c>
      <c r="F25" s="36">
        <v>3704.1826470198839</v>
      </c>
      <c r="G25" s="36">
        <v>3400.3980590014548</v>
      </c>
      <c r="H25" s="36">
        <v>303.78458801842885</v>
      </c>
      <c r="I25" s="36">
        <v>849.95478859391892</v>
      </c>
      <c r="J25" s="36">
        <v>540.87234612139503</v>
      </c>
      <c r="K25" s="36">
        <v>340.74677124617205</v>
      </c>
      <c r="L25" s="36">
        <v>68.151634782608696</v>
      </c>
    </row>
    <row r="26" spans="1:12" ht="15.75" thickBot="1" x14ac:dyDescent="0.3">
      <c r="A26" s="4" t="s">
        <v>83</v>
      </c>
      <c r="B26" s="60">
        <v>687</v>
      </c>
      <c r="C26" s="61">
        <v>5410125</v>
      </c>
      <c r="D26" s="160">
        <v>10.9375</v>
      </c>
      <c r="E26" s="38">
        <v>7514.0625</v>
      </c>
      <c r="F26" s="149">
        <v>4084.0487553829803</v>
      </c>
      <c r="G26" s="38">
        <v>3749.1108792500768</v>
      </c>
      <c r="H26" s="38">
        <v>334.93787613290334</v>
      </c>
      <c r="I26" s="38">
        <v>937.11815190363791</v>
      </c>
      <c r="J26" s="38">
        <v>596.33912322744561</v>
      </c>
      <c r="K26" s="38">
        <v>375.69055298293665</v>
      </c>
      <c r="L26" s="38">
        <v>75.140625</v>
      </c>
    </row>
    <row r="27" spans="1:12" x14ac:dyDescent="0.25">
      <c r="D27" s="52"/>
      <c r="E27" s="63"/>
      <c r="F27" s="63"/>
      <c r="G27" s="63"/>
      <c r="H27" s="63"/>
      <c r="I27" s="63"/>
      <c r="J27" s="63"/>
      <c r="K27" s="63"/>
      <c r="L27" s="63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x14ac:dyDescent="0.25">
      <c r="A3" s="249" t="s">
        <v>112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</row>
    <row r="4" spans="1:12" x14ac:dyDescent="0.25">
      <c r="A4" s="64"/>
      <c r="E4" s="65"/>
    </row>
    <row r="5" spans="1:12" x14ac:dyDescent="0.25">
      <c r="A5" s="249" t="s">
        <v>113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 x14ac:dyDescent="0.25">
      <c r="A6" s="250" t="s">
        <v>236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ht="15.75" thickBot="1" x14ac:dyDescent="0.3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x14ac:dyDescent="0.25">
      <c r="A8" s="216" t="s">
        <v>1</v>
      </c>
      <c r="B8" s="219" t="s">
        <v>114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9" t="s">
        <v>9</v>
      </c>
      <c r="B13" s="161">
        <v>50602</v>
      </c>
      <c r="C13" s="161">
        <v>353972276.11117238</v>
      </c>
      <c r="D13" s="56">
        <f>+E13/B13</f>
        <v>9.7155875511939698</v>
      </c>
      <c r="E13" s="12">
        <f>SUM(E15:E26)</f>
        <v>491628.16126551724</v>
      </c>
      <c r="F13" s="12">
        <f t="shared" ref="F13:L13" si="0">SUM(F15:F26)</f>
        <v>263585.34482004633</v>
      </c>
      <c r="G13" s="12">
        <f t="shared" si="0"/>
        <v>241384.64826531743</v>
      </c>
      <c r="H13" s="12">
        <f t="shared" si="0"/>
        <v>22200.696554728944</v>
      </c>
      <c r="I13" s="12">
        <f t="shared" si="0"/>
        <v>63716.869993744447</v>
      </c>
      <c r="J13" s="12">
        <f t="shared" si="0"/>
        <v>35030.555512631036</v>
      </c>
      <c r="K13" s="12">
        <f t="shared" si="0"/>
        <v>24582.237474392408</v>
      </c>
      <c r="L13" s="12">
        <f t="shared" si="0"/>
        <v>2458.1408063275858</v>
      </c>
    </row>
    <row r="14" spans="1:12" x14ac:dyDescent="0.25">
      <c r="A14" s="49"/>
      <c r="B14" s="133"/>
      <c r="C14" s="132"/>
      <c r="D14" s="56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" t="s">
        <v>12</v>
      </c>
      <c r="B15" s="133">
        <v>3972</v>
      </c>
      <c r="C15" s="132">
        <v>28803899.93142857</v>
      </c>
      <c r="D15" s="159">
        <v>10.071857142857143</v>
      </c>
      <c r="E15" s="36">
        <v>40005.41657142857</v>
      </c>
      <c r="F15" s="36">
        <v>21448.815085176881</v>
      </c>
      <c r="G15" s="36">
        <v>19642.270660297723</v>
      </c>
      <c r="H15" s="36">
        <v>1806.5444248791555</v>
      </c>
      <c r="I15" s="36">
        <v>5184.8533659377499</v>
      </c>
      <c r="J15" s="36">
        <v>2850.5526664785325</v>
      </c>
      <c r="K15" s="36">
        <v>2000.3383205091181</v>
      </c>
      <c r="L15" s="36">
        <v>200.02708285714286</v>
      </c>
    </row>
    <row r="16" spans="1:12" x14ac:dyDescent="0.25">
      <c r="A16" s="1" t="s">
        <v>13</v>
      </c>
      <c r="B16" s="133">
        <v>3785</v>
      </c>
      <c r="C16" s="132">
        <v>25108646.068965521</v>
      </c>
      <c r="D16" s="159">
        <v>9.213505823046205</v>
      </c>
      <c r="E16" s="36">
        <v>34873.119540229884</v>
      </c>
      <c r="F16" s="36">
        <v>18697.145450945347</v>
      </c>
      <c r="G16" s="36">
        <v>17122.362706937118</v>
      </c>
      <c r="H16" s="36">
        <v>1574.7827440082308</v>
      </c>
      <c r="I16" s="36">
        <v>4519.6882503666866</v>
      </c>
      <c r="J16" s="36">
        <v>2484.855112465515</v>
      </c>
      <c r="K16" s="36">
        <v>1743.7148104048888</v>
      </c>
      <c r="L16" s="36">
        <v>174.36559770114945</v>
      </c>
    </row>
    <row r="17" spans="1:12" x14ac:dyDescent="0.25">
      <c r="A17" s="1" t="s">
        <v>14</v>
      </c>
      <c r="B17" s="133">
        <v>5163</v>
      </c>
      <c r="C17" s="132">
        <v>33883930.301043212</v>
      </c>
      <c r="D17" s="159">
        <v>9.1150521609538</v>
      </c>
      <c r="E17" s="36">
        <v>47061.014307004465</v>
      </c>
      <c r="F17" s="36">
        <v>25231.658112834317</v>
      </c>
      <c r="G17" s="36">
        <v>23106.500563888912</v>
      </c>
      <c r="H17" s="36">
        <v>2125.1575489454062</v>
      </c>
      <c r="I17" s="36">
        <v>6099.2855304594432</v>
      </c>
      <c r="J17" s="36">
        <v>3353.2934116682673</v>
      </c>
      <c r="K17" s="36">
        <v>2353.1301105751063</v>
      </c>
      <c r="L17" s="36">
        <v>235.30507153502234</v>
      </c>
    </row>
    <row r="18" spans="1:12" x14ac:dyDescent="0.25">
      <c r="A18" s="1" t="s">
        <v>15</v>
      </c>
      <c r="B18" s="133">
        <v>4342</v>
      </c>
      <c r="C18" s="132">
        <v>28303908.245367412</v>
      </c>
      <c r="D18" s="159">
        <v>9.0536581469648567</v>
      </c>
      <c r="E18" s="36">
        <v>39310.983674121409</v>
      </c>
      <c r="F18" s="36">
        <v>21076.496432356184</v>
      </c>
      <c r="G18" s="36">
        <v>19301.310858017754</v>
      </c>
      <c r="H18" s="36">
        <v>1775.1855743384285</v>
      </c>
      <c r="I18" s="36">
        <v>5094.8522347511198</v>
      </c>
      <c r="J18" s="36">
        <v>2801.0714282673275</v>
      </c>
      <c r="K18" s="36">
        <v>1965.6155040868596</v>
      </c>
      <c r="L18" s="36">
        <v>196.55491837060706</v>
      </c>
    </row>
    <row r="19" spans="1:12" x14ac:dyDescent="0.25">
      <c r="A19" s="1" t="s">
        <v>16</v>
      </c>
      <c r="B19" s="133">
        <v>4489</v>
      </c>
      <c r="C19" s="132">
        <v>30131912.964859001</v>
      </c>
      <c r="D19" s="159">
        <v>9.322762111352132</v>
      </c>
      <c r="E19" s="36">
        <v>41849.879117859724</v>
      </c>
      <c r="F19" s="36">
        <v>22437.719575630068</v>
      </c>
      <c r="G19" s="36">
        <v>20547.883841330244</v>
      </c>
      <c r="H19" s="36">
        <v>1889.835734299824</v>
      </c>
      <c r="I19" s="36">
        <v>5423.9026912993468</v>
      </c>
      <c r="J19" s="36">
        <v>2981.9783103175751</v>
      </c>
      <c r="K19" s="36">
        <v>2092.5645595680835</v>
      </c>
      <c r="L19" s="36">
        <v>209.24939558929862</v>
      </c>
    </row>
    <row r="20" spans="1:12" x14ac:dyDescent="0.25">
      <c r="A20" s="1" t="s">
        <v>17</v>
      </c>
      <c r="B20" s="133">
        <v>4318</v>
      </c>
      <c r="C20" s="132">
        <v>29164424.265861027</v>
      </c>
      <c r="D20" s="159">
        <v>9.3807653575025185</v>
      </c>
      <c r="E20" s="36">
        <v>40506.144813695872</v>
      </c>
      <c r="F20" s="36">
        <v>21717.279418178907</v>
      </c>
      <c r="G20" s="36">
        <v>19888.123359876754</v>
      </c>
      <c r="H20" s="36">
        <v>1829.1560583021546</v>
      </c>
      <c r="I20" s="36">
        <v>5249.7496408635288</v>
      </c>
      <c r="J20" s="36">
        <v>2886.2316406901291</v>
      </c>
      <c r="K20" s="36">
        <v>2025.3755773860735</v>
      </c>
      <c r="L20" s="36">
        <v>202.53072406847934</v>
      </c>
    </row>
    <row r="21" spans="1:12" x14ac:dyDescent="0.25">
      <c r="A21" s="1" t="s">
        <v>18</v>
      </c>
      <c r="B21" s="133">
        <v>4162</v>
      </c>
      <c r="C21" s="132">
        <v>28228348.800000001</v>
      </c>
      <c r="D21" s="159">
        <v>9.42</v>
      </c>
      <c r="E21" s="36">
        <v>39206.04</v>
      </c>
      <c r="F21" s="36">
        <v>21020.231114969218</v>
      </c>
      <c r="G21" s="36">
        <v>19249.784534138627</v>
      </c>
      <c r="H21" s="36">
        <v>1770.4465808305904</v>
      </c>
      <c r="I21" s="36">
        <v>5081.2511374839341</v>
      </c>
      <c r="J21" s="36">
        <v>2793.593754098813</v>
      </c>
      <c r="K21" s="36">
        <v>1960.3681433334662</v>
      </c>
      <c r="L21" s="36">
        <v>196.03020000000001</v>
      </c>
    </row>
    <row r="22" spans="1:12" x14ac:dyDescent="0.25">
      <c r="A22" s="1" t="s">
        <v>19</v>
      </c>
      <c r="B22" s="133">
        <v>4059</v>
      </c>
      <c r="C22" s="132">
        <v>28358773.457142856</v>
      </c>
      <c r="D22" s="159">
        <v>9.7036672473867576</v>
      </c>
      <c r="E22" s="36">
        <v>39387.185357142851</v>
      </c>
      <c r="F22" s="36">
        <v>21117.351795164064</v>
      </c>
      <c r="G22" s="36">
        <v>19338.725143655924</v>
      </c>
      <c r="H22" s="36">
        <v>1778.6266515081415</v>
      </c>
      <c r="I22" s="36">
        <v>5104.7282612136469</v>
      </c>
      <c r="J22" s="36">
        <v>2806.5011157782451</v>
      </c>
      <c r="K22" s="36">
        <v>1969.4257167955045</v>
      </c>
      <c r="L22" s="36">
        <v>196.93592678571429</v>
      </c>
    </row>
    <row r="23" spans="1:12" x14ac:dyDescent="0.25">
      <c r="A23" s="1" t="s">
        <v>20</v>
      </c>
      <c r="B23" s="133">
        <v>4386</v>
      </c>
      <c r="C23" s="132">
        <v>32939521.999065418</v>
      </c>
      <c r="D23" s="159">
        <v>10.430765186915886</v>
      </c>
      <c r="E23" s="36">
        <v>45749.336109813077</v>
      </c>
      <c r="F23" s="36">
        <v>24528.404765813579</v>
      </c>
      <c r="G23" s="36">
        <v>22462.479319354614</v>
      </c>
      <c r="H23" s="36">
        <v>2065.9254464589649</v>
      </c>
      <c r="I23" s="36">
        <v>5929.287072785789</v>
      </c>
      <c r="J23" s="36">
        <v>3259.8308732670043</v>
      </c>
      <c r="K23" s="36">
        <v>2287.5439878226152</v>
      </c>
      <c r="L23" s="36">
        <v>228.74668054906539</v>
      </c>
    </row>
    <row r="24" spans="1:12" x14ac:dyDescent="0.25">
      <c r="A24" s="1" t="s">
        <v>21</v>
      </c>
      <c r="B24" s="133">
        <v>3870</v>
      </c>
      <c r="C24" s="132">
        <v>28206469.427312776</v>
      </c>
      <c r="D24" s="159">
        <v>10.122907488986785</v>
      </c>
      <c r="E24" s="36">
        <v>39175.651982378855</v>
      </c>
      <c r="F24" s="36">
        <v>21003.938646933115</v>
      </c>
      <c r="G24" s="36">
        <v>19234.864312876121</v>
      </c>
      <c r="H24" s="36">
        <v>1769.074334056992</v>
      </c>
      <c r="I24" s="36">
        <v>5077.3127354136586</v>
      </c>
      <c r="J24" s="36">
        <v>2791.4284811912239</v>
      </c>
      <c r="K24" s="36">
        <v>1958.8486911856965</v>
      </c>
      <c r="L24" s="36">
        <v>195.87825991189428</v>
      </c>
    </row>
    <row r="25" spans="1:12" x14ac:dyDescent="0.25">
      <c r="A25" s="1" t="s">
        <v>22</v>
      </c>
      <c r="B25" s="133">
        <v>4403</v>
      </c>
      <c r="C25" s="132">
        <v>33430689.122373298</v>
      </c>
      <c r="D25" s="159">
        <v>10.545426452410384</v>
      </c>
      <c r="E25" s="36">
        <v>46431.512669962918</v>
      </c>
      <c r="F25" s="36">
        <v>24894.152210736967</v>
      </c>
      <c r="G25" s="36">
        <v>22797.421379229167</v>
      </c>
      <c r="H25" s="36">
        <v>2096.7308315078003</v>
      </c>
      <c r="I25" s="36">
        <v>6017.6997362995289</v>
      </c>
      <c r="J25" s="36">
        <v>3308.4387963734234</v>
      </c>
      <c r="K25" s="36">
        <v>2321.653966709709</v>
      </c>
      <c r="L25" s="36">
        <v>232.15756334981458</v>
      </c>
    </row>
    <row r="26" spans="1:12" ht="15.75" thickBot="1" x14ac:dyDescent="0.3">
      <c r="A26" s="4" t="s">
        <v>83</v>
      </c>
      <c r="B26" s="162">
        <v>3653</v>
      </c>
      <c r="C26" s="135">
        <v>27411751.527753305</v>
      </c>
      <c r="D26" s="160">
        <v>10.422085168869309</v>
      </c>
      <c r="E26" s="38">
        <v>38071.877121879588</v>
      </c>
      <c r="F26" s="149">
        <v>20412.152211307697</v>
      </c>
      <c r="G26" s="38">
        <v>18692.921585714445</v>
      </c>
      <c r="H26" s="38">
        <v>1719.2306255932531</v>
      </c>
      <c r="I26" s="38">
        <v>4934.2593368700145</v>
      </c>
      <c r="J26" s="38">
        <v>2712.7799220349802</v>
      </c>
      <c r="K26" s="38">
        <v>1903.6580860152917</v>
      </c>
      <c r="L26" s="38">
        <v>190.35938560939795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x14ac:dyDescent="0.25">
      <c r="A3" s="249" t="s">
        <v>115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</row>
    <row r="4" spans="1:12" x14ac:dyDescent="0.25">
      <c r="A4" s="64"/>
      <c r="E4" s="65"/>
    </row>
    <row r="5" spans="1:12" x14ac:dyDescent="0.25">
      <c r="A5" s="249" t="s">
        <v>237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 x14ac:dyDescent="0.25">
      <c r="A6" s="250" t="s">
        <v>236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238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9" t="s">
        <v>9</v>
      </c>
      <c r="B13" s="12">
        <v>2</v>
      </c>
      <c r="C13" s="12">
        <v>17632.8</v>
      </c>
      <c r="D13" s="56">
        <v>12.244999999999999</v>
      </c>
      <c r="E13" s="12">
        <v>24.49</v>
      </c>
      <c r="F13" s="12">
        <v>13.081849872667307</v>
      </c>
      <c r="G13" s="12">
        <v>12.06403185404751</v>
      </c>
      <c r="H13" s="12">
        <v>1.0178180186197971</v>
      </c>
      <c r="I13" s="12">
        <v>3.1362699870579887</v>
      </c>
      <c r="J13" s="12">
        <v>1.8331970943096896</v>
      </c>
      <c r="K13" s="12">
        <v>1.2238354277126038</v>
      </c>
      <c r="L13" s="12">
        <v>0.24490000000000001</v>
      </c>
    </row>
    <row r="14" spans="1:12" x14ac:dyDescent="0.25">
      <c r="A14" s="49"/>
      <c r="B14" s="12"/>
      <c r="C14" s="12"/>
      <c r="D14" s="56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" t="s">
        <v>12</v>
      </c>
      <c r="B15" s="58" t="s">
        <v>90</v>
      </c>
      <c r="C15" s="58" t="s">
        <v>90</v>
      </c>
      <c r="D15" s="159" t="s">
        <v>90</v>
      </c>
      <c r="E15" s="54" t="s">
        <v>90</v>
      </c>
      <c r="F15" s="54" t="s">
        <v>90</v>
      </c>
      <c r="G15" s="54" t="s">
        <v>90</v>
      </c>
      <c r="H15" s="54" t="s">
        <v>90</v>
      </c>
      <c r="I15" s="54" t="s">
        <v>90</v>
      </c>
      <c r="J15" s="54" t="s">
        <v>90</v>
      </c>
      <c r="K15" s="54" t="s">
        <v>90</v>
      </c>
      <c r="L15" s="54" t="s">
        <v>90</v>
      </c>
    </row>
    <row r="16" spans="1:12" x14ac:dyDescent="0.25">
      <c r="A16" s="1" t="s">
        <v>13</v>
      </c>
      <c r="B16" s="57" t="s">
        <v>90</v>
      </c>
      <c r="C16" s="58" t="s">
        <v>90</v>
      </c>
      <c r="D16" s="159" t="s">
        <v>90</v>
      </c>
      <c r="E16" s="54" t="s">
        <v>90</v>
      </c>
      <c r="F16" s="54" t="s">
        <v>90</v>
      </c>
      <c r="G16" s="54" t="s">
        <v>90</v>
      </c>
      <c r="H16" s="54" t="s">
        <v>90</v>
      </c>
      <c r="I16" s="54" t="s">
        <v>90</v>
      </c>
      <c r="J16" s="54" t="s">
        <v>90</v>
      </c>
      <c r="K16" s="54" t="s">
        <v>90</v>
      </c>
      <c r="L16" s="54" t="s">
        <v>90</v>
      </c>
    </row>
    <row r="17" spans="1:12" x14ac:dyDescent="0.25">
      <c r="A17" s="1" t="s">
        <v>14</v>
      </c>
      <c r="B17" s="95" t="s">
        <v>90</v>
      </c>
      <c r="C17" s="95" t="s">
        <v>90</v>
      </c>
      <c r="D17" s="95" t="s">
        <v>90</v>
      </c>
      <c r="E17" s="95" t="s">
        <v>90</v>
      </c>
      <c r="F17" s="95" t="s">
        <v>90</v>
      </c>
      <c r="G17" s="95" t="s">
        <v>90</v>
      </c>
      <c r="H17" s="95" t="s">
        <v>90</v>
      </c>
      <c r="I17" s="95" t="s">
        <v>90</v>
      </c>
      <c r="J17" s="95" t="s">
        <v>90</v>
      </c>
      <c r="K17" s="95" t="s">
        <v>90</v>
      </c>
      <c r="L17" s="95" t="s">
        <v>90</v>
      </c>
    </row>
    <row r="18" spans="1:12" x14ac:dyDescent="0.25">
      <c r="A18" s="1" t="s">
        <v>15</v>
      </c>
      <c r="B18" s="95" t="s">
        <v>90</v>
      </c>
      <c r="C18" s="95" t="s">
        <v>90</v>
      </c>
      <c r="D18" s="95" t="s">
        <v>90</v>
      </c>
      <c r="E18" s="95" t="s">
        <v>90</v>
      </c>
      <c r="F18" s="95" t="s">
        <v>90</v>
      </c>
      <c r="G18" s="95" t="s">
        <v>90</v>
      </c>
      <c r="H18" s="95" t="s">
        <v>90</v>
      </c>
      <c r="I18" s="95" t="s">
        <v>90</v>
      </c>
      <c r="J18" s="95" t="s">
        <v>90</v>
      </c>
      <c r="K18" s="95" t="s">
        <v>90</v>
      </c>
      <c r="L18" s="95" t="s">
        <v>90</v>
      </c>
    </row>
    <row r="19" spans="1:12" x14ac:dyDescent="0.25">
      <c r="A19" s="1" t="s">
        <v>16</v>
      </c>
      <c r="B19" s="58" t="s">
        <v>90</v>
      </c>
      <c r="C19" s="58" t="s">
        <v>90</v>
      </c>
      <c r="D19" s="159" t="s">
        <v>90</v>
      </c>
      <c r="E19" s="54" t="s">
        <v>90</v>
      </c>
      <c r="F19" s="54" t="s">
        <v>90</v>
      </c>
      <c r="G19" s="54" t="s">
        <v>90</v>
      </c>
      <c r="H19" s="54" t="s">
        <v>90</v>
      </c>
      <c r="I19" s="54" t="s">
        <v>90</v>
      </c>
      <c r="J19" s="54" t="s">
        <v>90</v>
      </c>
      <c r="K19" s="54" t="s">
        <v>90</v>
      </c>
      <c r="L19" s="54" t="s">
        <v>90</v>
      </c>
    </row>
    <row r="20" spans="1:12" x14ac:dyDescent="0.25">
      <c r="A20" s="1" t="s">
        <v>17</v>
      </c>
      <c r="B20" s="58" t="s">
        <v>90</v>
      </c>
      <c r="C20" s="58" t="s">
        <v>90</v>
      </c>
      <c r="D20" s="159" t="s">
        <v>90</v>
      </c>
      <c r="E20" s="54" t="s">
        <v>90</v>
      </c>
      <c r="F20" s="54" t="s">
        <v>90</v>
      </c>
      <c r="G20" s="54" t="s">
        <v>90</v>
      </c>
      <c r="H20" s="54" t="s">
        <v>90</v>
      </c>
      <c r="I20" s="54" t="s">
        <v>90</v>
      </c>
      <c r="J20" s="54" t="s">
        <v>90</v>
      </c>
      <c r="K20" s="54" t="s">
        <v>90</v>
      </c>
      <c r="L20" s="54" t="s">
        <v>90</v>
      </c>
    </row>
    <row r="21" spans="1:12" x14ac:dyDescent="0.25">
      <c r="A21" s="1" t="s">
        <v>18</v>
      </c>
      <c r="B21" s="58">
        <v>1</v>
      </c>
      <c r="C21" s="58">
        <v>9504</v>
      </c>
      <c r="D21" s="159">
        <v>13.2</v>
      </c>
      <c r="E21" s="54">
        <v>13.2</v>
      </c>
      <c r="F21" s="54">
        <v>7.0510583225483243</v>
      </c>
      <c r="G21" s="54">
        <v>6.5024589821734233</v>
      </c>
      <c r="H21" s="54">
        <v>0.54859934037490088</v>
      </c>
      <c r="I21" s="54">
        <v>1.6904354360622886</v>
      </c>
      <c r="J21" s="54">
        <v>0.98808499979125786</v>
      </c>
      <c r="K21" s="54">
        <v>0.6596417985221058</v>
      </c>
      <c r="L21" s="54">
        <v>0.13200000000000001</v>
      </c>
    </row>
    <row r="22" spans="1:12" x14ac:dyDescent="0.25">
      <c r="A22" s="1" t="s">
        <v>19</v>
      </c>
      <c r="B22" s="58" t="s">
        <v>90</v>
      </c>
      <c r="C22" s="58" t="s">
        <v>90</v>
      </c>
      <c r="D22" s="159" t="s">
        <v>90</v>
      </c>
      <c r="E22" s="54" t="s">
        <v>90</v>
      </c>
      <c r="F22" s="54" t="s">
        <v>90</v>
      </c>
      <c r="G22" s="54" t="s">
        <v>90</v>
      </c>
      <c r="H22" s="54" t="s">
        <v>90</v>
      </c>
      <c r="I22" s="54" t="s">
        <v>90</v>
      </c>
      <c r="J22" s="54" t="s">
        <v>90</v>
      </c>
      <c r="K22" s="54" t="s">
        <v>90</v>
      </c>
      <c r="L22" s="54" t="s">
        <v>90</v>
      </c>
    </row>
    <row r="23" spans="1:12" x14ac:dyDescent="0.25">
      <c r="A23" s="1" t="s">
        <v>20</v>
      </c>
      <c r="B23" s="58" t="s">
        <v>90</v>
      </c>
      <c r="C23" s="58" t="s">
        <v>90</v>
      </c>
      <c r="D23" s="159" t="s">
        <v>90</v>
      </c>
      <c r="E23" s="54" t="s">
        <v>90</v>
      </c>
      <c r="F23" s="54" t="s">
        <v>90</v>
      </c>
      <c r="G23" s="54" t="s">
        <v>90</v>
      </c>
      <c r="H23" s="54" t="s">
        <v>90</v>
      </c>
      <c r="I23" s="54" t="s">
        <v>90</v>
      </c>
      <c r="J23" s="54" t="s">
        <v>90</v>
      </c>
      <c r="K23" s="54" t="s">
        <v>90</v>
      </c>
      <c r="L23" s="54" t="s">
        <v>90</v>
      </c>
    </row>
    <row r="24" spans="1:12" x14ac:dyDescent="0.25">
      <c r="A24" s="1" t="s">
        <v>21</v>
      </c>
      <c r="B24" s="58" t="s">
        <v>90</v>
      </c>
      <c r="C24" s="58" t="s">
        <v>90</v>
      </c>
      <c r="D24" s="159" t="s">
        <v>90</v>
      </c>
      <c r="E24" s="54" t="s">
        <v>90</v>
      </c>
      <c r="F24" s="54" t="s">
        <v>90</v>
      </c>
      <c r="G24" s="54" t="s">
        <v>90</v>
      </c>
      <c r="H24" s="54" t="s">
        <v>90</v>
      </c>
      <c r="I24" s="54" t="s">
        <v>90</v>
      </c>
      <c r="J24" s="54" t="s">
        <v>90</v>
      </c>
      <c r="K24" s="54" t="s">
        <v>90</v>
      </c>
      <c r="L24" s="54" t="s">
        <v>90</v>
      </c>
    </row>
    <row r="25" spans="1:12" x14ac:dyDescent="0.25">
      <c r="A25" s="1" t="s">
        <v>22</v>
      </c>
      <c r="B25" s="58">
        <v>1</v>
      </c>
      <c r="C25" s="58">
        <v>8128.8</v>
      </c>
      <c r="D25" s="159">
        <v>11.29</v>
      </c>
      <c r="E25" s="54">
        <v>11.29</v>
      </c>
      <c r="F25" s="54">
        <v>6.030791550118983</v>
      </c>
      <c r="G25" s="54">
        <v>5.5615728718740867</v>
      </c>
      <c r="H25" s="54">
        <v>0.46921867824489621</v>
      </c>
      <c r="I25" s="54">
        <v>1.4458345509956998</v>
      </c>
      <c r="J25" s="54">
        <v>0.84511209451843183</v>
      </c>
      <c r="K25" s="54">
        <v>0.56419362919049798</v>
      </c>
      <c r="L25" s="54">
        <v>0.11289999999999999</v>
      </c>
    </row>
    <row r="26" spans="1:12" ht="15.75" thickBot="1" x14ac:dyDescent="0.3">
      <c r="A26" s="4" t="s">
        <v>83</v>
      </c>
      <c r="B26" s="61" t="s">
        <v>90</v>
      </c>
      <c r="C26" s="61" t="s">
        <v>90</v>
      </c>
      <c r="D26" s="163" t="s">
        <v>90</v>
      </c>
      <c r="E26" s="164" t="s">
        <v>90</v>
      </c>
      <c r="F26" s="164" t="s">
        <v>90</v>
      </c>
      <c r="G26" s="164" t="s">
        <v>90</v>
      </c>
      <c r="H26" s="164" t="s">
        <v>90</v>
      </c>
      <c r="I26" s="164" t="s">
        <v>90</v>
      </c>
      <c r="J26" s="164" t="s">
        <v>90</v>
      </c>
      <c r="K26" s="164" t="s">
        <v>90</v>
      </c>
      <c r="L26" s="164" t="s">
        <v>90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 x14ac:dyDescent="0.25">
      <c r="F1" s="136"/>
      <c r="G1" s="46"/>
      <c r="L1" s="47"/>
    </row>
    <row r="2" spans="1:12" x14ac:dyDescent="0.25">
      <c r="A2" s="136" t="s">
        <v>220</v>
      </c>
    </row>
    <row r="3" spans="1:12" x14ac:dyDescent="0.25">
      <c r="A3" s="249" t="s">
        <v>239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</row>
    <row r="4" spans="1:12" x14ac:dyDescent="0.25">
      <c r="A4" s="64"/>
      <c r="E4" s="65"/>
    </row>
    <row r="5" spans="1:12" x14ac:dyDescent="0.25">
      <c r="A5" s="249" t="s">
        <v>116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 x14ac:dyDescent="0.25">
      <c r="A6" s="250" t="s">
        <v>236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221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9" t="s">
        <v>9</v>
      </c>
      <c r="B13" s="34">
        <v>34511</v>
      </c>
      <c r="C13" s="34">
        <v>204549451.60743484</v>
      </c>
      <c r="D13" s="67">
        <v>8.2320553031173187</v>
      </c>
      <c r="E13" s="34">
        <v>284096.4605658818</v>
      </c>
      <c r="F13" s="34">
        <v>145471.7717509674</v>
      </c>
      <c r="G13" s="34">
        <v>132005.89646135567</v>
      </c>
      <c r="H13" s="34">
        <v>13465.875289611675</v>
      </c>
      <c r="I13" s="34">
        <v>38873.690882590083</v>
      </c>
      <c r="J13" s="34">
        <v>20881.23287373528</v>
      </c>
      <c r="K13" s="34">
        <v>16764.374541212288</v>
      </c>
      <c r="L13" s="34">
        <v>2840.9646056588172</v>
      </c>
    </row>
    <row r="14" spans="1:12" x14ac:dyDescent="0.25">
      <c r="A14" s="49"/>
      <c r="B14" s="34"/>
      <c r="C14" s="34"/>
      <c r="D14" s="67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1" t="s">
        <v>12</v>
      </c>
      <c r="B15" s="57">
        <v>4445</v>
      </c>
      <c r="C15" s="58">
        <v>26073011.561904762</v>
      </c>
      <c r="D15" s="59">
        <v>8.146797763374817</v>
      </c>
      <c r="E15" s="36">
        <v>36212.516058201058</v>
      </c>
      <c r="F15" s="36">
        <v>18542.641679005512</v>
      </c>
      <c r="G15" s="36">
        <v>16826.206267626236</v>
      </c>
      <c r="H15" s="36">
        <v>1716.4354113792765</v>
      </c>
      <c r="I15" s="36">
        <v>4955.0569990325148</v>
      </c>
      <c r="J15" s="36">
        <v>2661.6381606761383</v>
      </c>
      <c r="K15" s="36">
        <v>2136.8804844316792</v>
      </c>
      <c r="L15" s="36">
        <v>362.12516058201055</v>
      </c>
    </row>
    <row r="16" spans="1:12" x14ac:dyDescent="0.25">
      <c r="A16" s="1" t="s">
        <v>13</v>
      </c>
      <c r="B16" s="57">
        <v>3916</v>
      </c>
      <c r="C16" s="58">
        <v>23189031.360000003</v>
      </c>
      <c r="D16" s="59">
        <v>8.224460674157303</v>
      </c>
      <c r="E16" s="36">
        <v>32206.987999999998</v>
      </c>
      <c r="F16" s="36">
        <v>16491.608511383231</v>
      </c>
      <c r="G16" s="36">
        <v>14965.030943334134</v>
      </c>
      <c r="H16" s="36">
        <v>1526.5775680490965</v>
      </c>
      <c r="I16" s="36">
        <v>4406.9697076741622</v>
      </c>
      <c r="J16" s="36">
        <v>2367.2298319029583</v>
      </c>
      <c r="K16" s="36">
        <v>1900.5164957031216</v>
      </c>
      <c r="L16" s="36">
        <v>322.06988000000007</v>
      </c>
    </row>
    <row r="17" spans="1:12" x14ac:dyDescent="0.25">
      <c r="A17" s="1" t="s">
        <v>14</v>
      </c>
      <c r="B17" s="57">
        <v>3393</v>
      </c>
      <c r="C17" s="58">
        <v>19257368.12658228</v>
      </c>
      <c r="D17" s="59">
        <v>7.882801243811719</v>
      </c>
      <c r="E17" s="36">
        <v>26746.344620253163</v>
      </c>
      <c r="F17" s="36">
        <v>13695.482625936835</v>
      </c>
      <c r="G17" s="36">
        <v>12427.733846554263</v>
      </c>
      <c r="H17" s="36">
        <v>1267.7487793825708</v>
      </c>
      <c r="I17" s="36">
        <v>3659.7750318182343</v>
      </c>
      <c r="J17" s="36">
        <v>1965.8697944502135</v>
      </c>
      <c r="K17" s="36">
        <v>1578.2869590460175</v>
      </c>
      <c r="L17" s="36">
        <v>267.46344620253166</v>
      </c>
    </row>
    <row r="18" spans="1:12" x14ac:dyDescent="0.25">
      <c r="A18" s="1" t="s">
        <v>15</v>
      </c>
      <c r="B18" s="57">
        <v>2390</v>
      </c>
      <c r="C18" s="58">
        <v>12933712.800000001</v>
      </c>
      <c r="D18" s="59">
        <v>7.5161046025104605</v>
      </c>
      <c r="E18" s="36">
        <v>17963.490000000002</v>
      </c>
      <c r="F18" s="36">
        <v>9198.2163801889037</v>
      </c>
      <c r="G18" s="36">
        <v>8346.7657298556824</v>
      </c>
      <c r="H18" s="36">
        <v>851.45065033322146</v>
      </c>
      <c r="I18" s="36">
        <v>2457.9931620463153</v>
      </c>
      <c r="J18" s="36">
        <v>1320.3255583257421</v>
      </c>
      <c r="K18" s="36">
        <v>1060.0155800163016</v>
      </c>
      <c r="L18" s="36">
        <v>179.63490000000002</v>
      </c>
    </row>
    <row r="19" spans="1:12" x14ac:dyDescent="0.25">
      <c r="A19" s="1" t="s">
        <v>16</v>
      </c>
      <c r="B19" s="57">
        <v>2240</v>
      </c>
      <c r="C19" s="58">
        <v>12886272</v>
      </c>
      <c r="D19" s="59">
        <v>7.9899999999999993</v>
      </c>
      <c r="E19" s="36">
        <v>17897.599999999999</v>
      </c>
      <c r="F19" s="36">
        <v>9164.4773641463289</v>
      </c>
      <c r="G19" s="36">
        <v>8316.1498309440467</v>
      </c>
      <c r="H19" s="36">
        <v>848.32753320228221</v>
      </c>
      <c r="I19" s="36">
        <v>2448.9772542551659</v>
      </c>
      <c r="J19" s="36">
        <v>1315.482610154864</v>
      </c>
      <c r="K19" s="36">
        <v>1056.1274476674498</v>
      </c>
      <c r="L19" s="36">
        <v>178.97600000000003</v>
      </c>
    </row>
    <row r="20" spans="1:12" x14ac:dyDescent="0.25">
      <c r="A20" s="1" t="s">
        <v>17</v>
      </c>
      <c r="B20" s="57">
        <v>2039</v>
      </c>
      <c r="C20" s="58">
        <v>11027898.979962192</v>
      </c>
      <c r="D20" s="59">
        <v>7.5117834041484066</v>
      </c>
      <c r="E20" s="36">
        <v>15316.526361058601</v>
      </c>
      <c r="F20" s="36">
        <v>7842.8369800013461</v>
      </c>
      <c r="G20" s="36">
        <v>7116.8496395140983</v>
      </c>
      <c r="H20" s="36">
        <v>725.98734048724816</v>
      </c>
      <c r="I20" s="36">
        <v>2095.8019327972556</v>
      </c>
      <c r="J20" s="36">
        <v>1125.7723983076585</v>
      </c>
      <c r="K20" s="36">
        <v>903.81972403205089</v>
      </c>
      <c r="L20" s="36">
        <v>153.16526361058601</v>
      </c>
    </row>
    <row r="21" spans="1:12" x14ac:dyDescent="0.25">
      <c r="A21" s="1" t="s">
        <v>18</v>
      </c>
      <c r="B21" s="57">
        <v>3969</v>
      </c>
      <c r="C21" s="58">
        <v>25208266.454237286</v>
      </c>
      <c r="D21" s="59">
        <v>8.8212348668280853</v>
      </c>
      <c r="E21" s="36">
        <v>35011.481186440673</v>
      </c>
      <c r="F21" s="36">
        <v>17927.651015687614</v>
      </c>
      <c r="G21" s="36">
        <v>16268.143401892954</v>
      </c>
      <c r="H21" s="36">
        <v>1659.5076137946612</v>
      </c>
      <c r="I21" s="36">
        <v>4790.7161330779481</v>
      </c>
      <c r="J21" s="36">
        <v>2573.3614929670402</v>
      </c>
      <c r="K21" s="36">
        <v>2066.0080828989658</v>
      </c>
      <c r="L21" s="36">
        <v>350.1148118644067</v>
      </c>
    </row>
    <row r="22" spans="1:12" x14ac:dyDescent="0.25">
      <c r="A22" s="1" t="s">
        <v>19</v>
      </c>
      <c r="B22" s="57">
        <v>3943</v>
      </c>
      <c r="C22" s="58">
        <v>23967356.668399449</v>
      </c>
      <c r="D22" s="59">
        <v>8.4423016415868659</v>
      </c>
      <c r="E22" s="36">
        <v>33287.995372777012</v>
      </c>
      <c r="F22" s="36">
        <v>17045.139018171303</v>
      </c>
      <c r="G22" s="36">
        <v>15467.322830535144</v>
      </c>
      <c r="H22" s="36">
        <v>1577.8161876361585</v>
      </c>
      <c r="I22" s="36">
        <v>4554.8868847042131</v>
      </c>
      <c r="J22" s="36">
        <v>2446.6844180115627</v>
      </c>
      <c r="K22" s="36">
        <v>1964.3061411036601</v>
      </c>
      <c r="L22" s="36">
        <v>332.8799537277701</v>
      </c>
    </row>
    <row r="23" spans="1:12" x14ac:dyDescent="0.25">
      <c r="A23" s="1" t="s">
        <v>20</v>
      </c>
      <c r="B23" s="57">
        <v>2721</v>
      </c>
      <c r="C23" s="58">
        <v>16339077.530315969</v>
      </c>
      <c r="D23" s="59">
        <v>8.3400085397096504</v>
      </c>
      <c r="E23" s="36">
        <v>22693.163236549957</v>
      </c>
      <c r="F23" s="36">
        <v>11620.048542946526</v>
      </c>
      <c r="G23" s="36">
        <v>10544.416324715079</v>
      </c>
      <c r="H23" s="36">
        <v>1075.6322182314468</v>
      </c>
      <c r="I23" s="36">
        <v>3105.1672064081436</v>
      </c>
      <c r="J23" s="36">
        <v>1667.9589222626018</v>
      </c>
      <c r="K23" s="36">
        <v>1339.1109740142988</v>
      </c>
      <c r="L23" s="36">
        <v>226.93163236549958</v>
      </c>
    </row>
    <row r="24" spans="1:12" x14ac:dyDescent="0.25">
      <c r="A24" s="1" t="s">
        <v>21</v>
      </c>
      <c r="B24" s="57">
        <v>1867</v>
      </c>
      <c r="C24" s="58">
        <v>11517225.258340612</v>
      </c>
      <c r="D24" s="59">
        <v>8.5678340611353718</v>
      </c>
      <c r="E24" s="36">
        <v>15996.146192139739</v>
      </c>
      <c r="F24" s="36">
        <v>8190.836742995717</v>
      </c>
      <c r="G24" s="36">
        <v>7432.6361328624598</v>
      </c>
      <c r="H24" s="36">
        <v>758.20061013325733</v>
      </c>
      <c r="I24" s="36">
        <v>2188.7961615127506</v>
      </c>
      <c r="J24" s="36">
        <v>1175.7247980318464</v>
      </c>
      <c r="K24" s="36">
        <v>943.92371325875752</v>
      </c>
      <c r="L24" s="36">
        <v>159.96146192139739</v>
      </c>
    </row>
    <row r="25" spans="1:12" x14ac:dyDescent="0.25">
      <c r="A25" s="1" t="s">
        <v>22</v>
      </c>
      <c r="B25" s="57">
        <v>1930</v>
      </c>
      <c r="C25" s="58">
        <v>11908872</v>
      </c>
      <c r="D25" s="59">
        <v>8.5699999999999985</v>
      </c>
      <c r="E25" s="36">
        <v>16540.099999999999</v>
      </c>
      <c r="F25" s="36">
        <v>8469.3686332646103</v>
      </c>
      <c r="G25" s="36">
        <v>7685.3851811861723</v>
      </c>
      <c r="H25" s="36">
        <v>783.98345207843886</v>
      </c>
      <c r="I25" s="36">
        <v>2263.2268395262981</v>
      </c>
      <c r="J25" s="36">
        <v>1215.7056767512106</v>
      </c>
      <c r="K25" s="36">
        <v>976.02212571318989</v>
      </c>
      <c r="L25" s="36">
        <v>165.40099999999998</v>
      </c>
    </row>
    <row r="26" spans="1:12" ht="15.75" thickBot="1" x14ac:dyDescent="0.3">
      <c r="A26" s="4" t="s">
        <v>83</v>
      </c>
      <c r="B26" s="60">
        <v>1658</v>
      </c>
      <c r="C26" s="61">
        <v>10241358.867692309</v>
      </c>
      <c r="D26" s="62">
        <v>8.5790769230769222</v>
      </c>
      <c r="E26" s="38">
        <v>14224.109538461538</v>
      </c>
      <c r="F26" s="38">
        <v>7283.4642572394441</v>
      </c>
      <c r="G26" s="38">
        <v>6609.256332335427</v>
      </c>
      <c r="H26" s="38">
        <v>674.20792490401664</v>
      </c>
      <c r="I26" s="38">
        <v>1946.3235697370737</v>
      </c>
      <c r="J26" s="38">
        <v>1045.4792118934429</v>
      </c>
      <c r="K26" s="38">
        <v>839.35681332679303</v>
      </c>
      <c r="L26" s="38">
        <v>142.24109538461539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 x14ac:dyDescent="0.25">
      <c r="F1" s="136"/>
      <c r="G1" s="46"/>
      <c r="L1" s="47"/>
    </row>
    <row r="2" spans="1:12" x14ac:dyDescent="0.25">
      <c r="A2" s="136" t="s">
        <v>220</v>
      </c>
    </row>
    <row r="3" spans="1:12" x14ac:dyDescent="0.25">
      <c r="A3" s="249" t="s">
        <v>240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</row>
    <row r="4" spans="1:12" x14ac:dyDescent="0.25">
      <c r="A4" s="64"/>
      <c r="E4" s="65"/>
    </row>
    <row r="5" spans="1:12" x14ac:dyDescent="0.25">
      <c r="A5" s="249" t="s">
        <v>241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 x14ac:dyDescent="0.25">
      <c r="A6" s="250" t="s">
        <v>236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242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9" t="s">
        <v>9</v>
      </c>
      <c r="B13" s="34">
        <v>853</v>
      </c>
      <c r="C13" s="34">
        <v>4278701.8285714285</v>
      </c>
      <c r="D13" s="67">
        <v>6.9667543125104672</v>
      </c>
      <c r="E13" s="34">
        <v>5942.6414285714282</v>
      </c>
      <c r="F13" s="34">
        <v>3033.9063638809721</v>
      </c>
      <c r="G13" s="34">
        <v>2748.2509556527402</v>
      </c>
      <c r="H13" s="34">
        <v>285.65540822823186</v>
      </c>
      <c r="I13" s="34">
        <v>807.09739054036311</v>
      </c>
      <c r="J13" s="34">
        <v>483.44918243188613</v>
      </c>
      <c r="K13" s="34">
        <v>338.30933005396554</v>
      </c>
      <c r="L13" s="34">
        <v>29.713207142857147</v>
      </c>
    </row>
    <row r="14" spans="1:12" x14ac:dyDescent="0.25">
      <c r="A14" s="49"/>
      <c r="B14" s="34"/>
      <c r="C14" s="34"/>
      <c r="D14" s="67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1" t="s">
        <v>12</v>
      </c>
      <c r="B15" s="58">
        <v>60</v>
      </c>
      <c r="C15" s="58">
        <v>287280</v>
      </c>
      <c r="D15" s="58">
        <v>6.65</v>
      </c>
      <c r="E15" s="58">
        <v>399</v>
      </c>
      <c r="F15" s="58">
        <v>203.70211693548384</v>
      </c>
      <c r="G15" s="58">
        <v>184.52268145161287</v>
      </c>
      <c r="H15" s="58">
        <v>19.179435483870968</v>
      </c>
      <c r="I15" s="58">
        <v>54.190020161290334</v>
      </c>
      <c r="J15" s="58">
        <v>32.45967741935484</v>
      </c>
      <c r="K15" s="58">
        <v>22.714717741935484</v>
      </c>
      <c r="L15" s="58">
        <v>1.9950000000000001</v>
      </c>
    </row>
    <row r="16" spans="1:12" x14ac:dyDescent="0.25">
      <c r="A16" s="1" t="s">
        <v>13</v>
      </c>
      <c r="B16" s="58">
        <v>157</v>
      </c>
      <c r="C16" s="58">
        <v>942148.02857142861</v>
      </c>
      <c r="D16" s="58">
        <v>8.3346428571428568</v>
      </c>
      <c r="E16" s="58">
        <v>1308.5389285714286</v>
      </c>
      <c r="F16" s="58">
        <v>668.0505008583707</v>
      </c>
      <c r="G16" s="58">
        <v>605.15065635042743</v>
      </c>
      <c r="H16" s="58">
        <v>62.899844507943243</v>
      </c>
      <c r="I16" s="58">
        <v>177.71867398776681</v>
      </c>
      <c r="J16" s="58">
        <v>106.45301130851321</v>
      </c>
      <c r="K16" s="58">
        <v>74.493965956979139</v>
      </c>
      <c r="L16" s="58">
        <v>6.5426946428571435</v>
      </c>
    </row>
    <row r="17" spans="1:12" x14ac:dyDescent="0.25">
      <c r="A17" s="1" t="s">
        <v>14</v>
      </c>
      <c r="B17" s="58">
        <v>93</v>
      </c>
      <c r="C17" s="58">
        <v>454658.4</v>
      </c>
      <c r="D17" s="58">
        <v>6.79</v>
      </c>
      <c r="E17" s="58">
        <v>631.47</v>
      </c>
      <c r="F17" s="58">
        <v>322.38540296052628</v>
      </c>
      <c r="G17" s="58">
        <v>292.03142269736838</v>
      </c>
      <c r="H17" s="58">
        <v>30.353980263157897</v>
      </c>
      <c r="I17" s="58">
        <v>85.762837171052638</v>
      </c>
      <c r="J17" s="58">
        <v>51.371710526315795</v>
      </c>
      <c r="K17" s="58">
        <v>35.949029605263156</v>
      </c>
      <c r="L17" s="58">
        <v>3.1573500000000001</v>
      </c>
    </row>
    <row r="18" spans="1:12" x14ac:dyDescent="0.25">
      <c r="A18" s="1" t="s">
        <v>15</v>
      </c>
      <c r="B18" s="57">
        <v>15</v>
      </c>
      <c r="C18" s="58">
        <v>62640</v>
      </c>
      <c r="D18" s="59">
        <v>5.8</v>
      </c>
      <c r="E18" s="57">
        <v>87</v>
      </c>
      <c r="F18" s="36">
        <v>44.416251061120541</v>
      </c>
      <c r="G18" s="57">
        <v>40.234268887945667</v>
      </c>
      <c r="H18" s="57">
        <v>4.1819821731748723</v>
      </c>
      <c r="I18" s="57">
        <v>11.815869057724958</v>
      </c>
      <c r="J18" s="57">
        <v>7.0776740237691005</v>
      </c>
      <c r="K18" s="57">
        <v>4.9528331918505941</v>
      </c>
      <c r="L18" s="57">
        <v>0.435</v>
      </c>
    </row>
    <row r="19" spans="1:12" x14ac:dyDescent="0.25">
      <c r="A19" s="1" t="s">
        <v>16</v>
      </c>
      <c r="B19" s="58">
        <v>48</v>
      </c>
      <c r="C19" s="58">
        <v>228708</v>
      </c>
      <c r="D19" s="58">
        <v>6.6177083333333329</v>
      </c>
      <c r="E19" s="58">
        <v>317.64999999999998</v>
      </c>
      <c r="F19" s="58">
        <v>162.17036953522918</v>
      </c>
      <c r="G19" s="58">
        <v>146.90132772707977</v>
      </c>
      <c r="H19" s="58">
        <v>15.269041808149407</v>
      </c>
      <c r="I19" s="58">
        <v>43.141503519383143</v>
      </c>
      <c r="J19" s="58">
        <v>25.8416454442558</v>
      </c>
      <c r="K19" s="58">
        <v>18.083534061969441</v>
      </c>
      <c r="L19" s="58">
        <v>1.5882500000000002</v>
      </c>
    </row>
    <row r="20" spans="1:12" x14ac:dyDescent="0.25">
      <c r="A20" s="1" t="s">
        <v>17</v>
      </c>
      <c r="B20" s="57">
        <v>17</v>
      </c>
      <c r="C20" s="58">
        <v>77188.5</v>
      </c>
      <c r="D20" s="59">
        <v>6.3062499999999995</v>
      </c>
      <c r="E20" s="57">
        <v>107.20625</v>
      </c>
      <c r="F20" s="36">
        <v>54.732180635876482</v>
      </c>
      <c r="G20" s="57">
        <v>49.57890906860144</v>
      </c>
      <c r="H20" s="57">
        <v>5.1532715672750431</v>
      </c>
      <c r="I20" s="57">
        <v>14.560172553675015</v>
      </c>
      <c r="J20" s="57">
        <v>8.7215044920769671</v>
      </c>
      <c r="K20" s="57">
        <v>6.1031571652164693</v>
      </c>
      <c r="L20" s="57">
        <v>0.53603124999999996</v>
      </c>
    </row>
    <row r="21" spans="1:12" x14ac:dyDescent="0.25">
      <c r="A21" s="1" t="s">
        <v>18</v>
      </c>
      <c r="B21" s="58">
        <v>76</v>
      </c>
      <c r="C21" s="58">
        <v>372352.5</v>
      </c>
      <c r="D21" s="58">
        <v>6.8046875</v>
      </c>
      <c r="E21" s="58">
        <v>517.15625</v>
      </c>
      <c r="F21" s="58">
        <v>264.02461882560482</v>
      </c>
      <c r="G21" s="58">
        <v>239.1655588457661</v>
      </c>
      <c r="H21" s="58">
        <v>24.859059979838712</v>
      </c>
      <c r="I21" s="58">
        <v>70.23736244119624</v>
      </c>
      <c r="J21" s="58">
        <v>42.07199260752688</v>
      </c>
      <c r="K21" s="58">
        <v>29.441248739919356</v>
      </c>
      <c r="L21" s="58">
        <v>2.5857812500000001</v>
      </c>
    </row>
    <row r="22" spans="1:12" x14ac:dyDescent="0.25">
      <c r="A22" s="1" t="s">
        <v>19</v>
      </c>
      <c r="B22" s="58">
        <v>71</v>
      </c>
      <c r="C22" s="58">
        <v>385452</v>
      </c>
      <c r="D22" s="58">
        <v>7.5401408450704226</v>
      </c>
      <c r="E22" s="58">
        <v>535.35</v>
      </c>
      <c r="F22" s="58">
        <v>273.313103512309</v>
      </c>
      <c r="G22" s="58">
        <v>247.57949251910017</v>
      </c>
      <c r="H22" s="58">
        <v>25.733610993208831</v>
      </c>
      <c r="I22" s="58">
        <v>72.70833908106961</v>
      </c>
      <c r="J22" s="58">
        <v>43.552101018675721</v>
      </c>
      <c r="K22" s="58">
        <v>30.477002865025465</v>
      </c>
      <c r="L22" s="58">
        <v>2.6767500000000002</v>
      </c>
    </row>
    <row r="23" spans="1:12" x14ac:dyDescent="0.25">
      <c r="A23" s="1" t="s">
        <v>20</v>
      </c>
      <c r="B23" s="58">
        <v>192</v>
      </c>
      <c r="C23" s="58">
        <v>823910.40000000002</v>
      </c>
      <c r="D23" s="58">
        <v>5.96</v>
      </c>
      <c r="E23" s="58">
        <v>1144.32</v>
      </c>
      <c r="F23" s="58">
        <v>584.21154499151112</v>
      </c>
      <c r="G23" s="58">
        <v>529.20550084889646</v>
      </c>
      <c r="H23" s="58">
        <v>55.006044142614599</v>
      </c>
      <c r="I23" s="58">
        <v>155.4153480475382</v>
      </c>
      <c r="J23" s="58">
        <v>93.093378607809839</v>
      </c>
      <c r="K23" s="58">
        <v>65.145127334465201</v>
      </c>
      <c r="L23" s="58">
        <v>5.7215999999999996</v>
      </c>
    </row>
    <row r="24" spans="1:12" x14ac:dyDescent="0.25">
      <c r="A24" s="1" t="s">
        <v>21</v>
      </c>
      <c r="B24" s="57">
        <v>64</v>
      </c>
      <c r="C24" s="58">
        <v>303516</v>
      </c>
      <c r="D24" s="59">
        <v>6.5867187500000002</v>
      </c>
      <c r="E24" s="57">
        <v>421.55</v>
      </c>
      <c r="F24" s="36">
        <v>215.21460499787776</v>
      </c>
      <c r="G24" s="57">
        <v>194.95121896222409</v>
      </c>
      <c r="H24" s="57">
        <v>20.263386035653653</v>
      </c>
      <c r="I24" s="57">
        <v>57.252639095217894</v>
      </c>
      <c r="J24" s="57">
        <v>34.294177985285799</v>
      </c>
      <c r="K24" s="57">
        <v>23.998469333616299</v>
      </c>
      <c r="L24" s="57">
        <v>2.1077500000000002</v>
      </c>
    </row>
    <row r="25" spans="1:12" x14ac:dyDescent="0.25">
      <c r="A25" s="1" t="s">
        <v>22</v>
      </c>
      <c r="B25" s="58">
        <v>60</v>
      </c>
      <c r="C25" s="58">
        <v>340848</v>
      </c>
      <c r="D25" s="58">
        <v>7.89</v>
      </c>
      <c r="E25" s="58">
        <v>473.4</v>
      </c>
      <c r="F25" s="58">
        <v>241.6856695670628</v>
      </c>
      <c r="G25" s="58">
        <v>218.92991829371815</v>
      </c>
      <c r="H25" s="58">
        <v>22.755751273344654</v>
      </c>
      <c r="I25" s="58">
        <v>64.294625424448228</v>
      </c>
      <c r="J25" s="58">
        <v>38.51230899830221</v>
      </c>
      <c r="K25" s="58">
        <v>26.950244057724959</v>
      </c>
      <c r="L25" s="58">
        <v>2.367</v>
      </c>
    </row>
    <row r="26" spans="1:12" ht="15.75" thickBot="1" x14ac:dyDescent="0.3">
      <c r="A26" s="4" t="s">
        <v>83</v>
      </c>
      <c r="B26" s="61" t="s">
        <v>90</v>
      </c>
      <c r="C26" s="61" t="s">
        <v>90</v>
      </c>
      <c r="D26" s="61" t="s">
        <v>90</v>
      </c>
      <c r="E26" s="61" t="s">
        <v>90</v>
      </c>
      <c r="F26" s="61" t="s">
        <v>90</v>
      </c>
      <c r="G26" s="61" t="s">
        <v>90</v>
      </c>
      <c r="H26" s="61" t="s">
        <v>90</v>
      </c>
      <c r="I26" s="61" t="s">
        <v>90</v>
      </c>
      <c r="J26" s="61" t="s">
        <v>90</v>
      </c>
      <c r="K26" s="61" t="s">
        <v>90</v>
      </c>
      <c r="L26" s="61" t="s">
        <v>90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</sheetData>
  <mergeCells count="17"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A2" sqref="A2"/>
    </sheetView>
  </sheetViews>
  <sheetFormatPr baseColWidth="10" defaultRowHeight="15" x14ac:dyDescent="0.2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00" t="s">
        <v>220</v>
      </c>
      <c r="B2" s="1"/>
      <c r="C2" s="1"/>
      <c r="D2" s="1"/>
      <c r="E2" s="1"/>
      <c r="F2" s="100"/>
    </row>
    <row r="3" spans="1:6" x14ac:dyDescent="0.25">
      <c r="A3" s="194" t="s">
        <v>24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25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26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224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6"/>
      <c r="C12" s="16"/>
      <c r="D12" s="16"/>
      <c r="E12" s="16"/>
      <c r="F12" s="16"/>
    </row>
    <row r="13" spans="1:6" x14ac:dyDescent="0.25">
      <c r="A13" s="11" t="s">
        <v>9</v>
      </c>
      <c r="B13" s="16">
        <v>183704</v>
      </c>
      <c r="C13" s="16">
        <v>1081805661.1594734</v>
      </c>
      <c r="D13" s="16">
        <v>810233.64569067932</v>
      </c>
      <c r="E13" s="16">
        <v>742606.63347729994</v>
      </c>
      <c r="F13" s="16">
        <v>67627.012213379377</v>
      </c>
    </row>
    <row r="14" spans="1:6" x14ac:dyDescent="0.25">
      <c r="A14" s="145"/>
      <c r="B14" s="111"/>
      <c r="C14" s="26"/>
      <c r="D14" s="112"/>
      <c r="E14" s="111"/>
      <c r="F14" s="113"/>
    </row>
    <row r="15" spans="1:6" x14ac:dyDescent="0.25">
      <c r="A15" s="146" t="s">
        <v>12</v>
      </c>
      <c r="B15" s="114">
        <v>15962</v>
      </c>
      <c r="C15" s="114">
        <v>96229689.531428561</v>
      </c>
      <c r="D15" s="115">
        <v>72152.30917952038</v>
      </c>
      <c r="E15" s="114">
        <v>66112.446912482468</v>
      </c>
      <c r="F15" s="114">
        <v>6039.8622670379045</v>
      </c>
    </row>
    <row r="16" spans="1:6" x14ac:dyDescent="0.25">
      <c r="A16" s="146" t="s">
        <v>13</v>
      </c>
      <c r="B16" s="114">
        <v>14431</v>
      </c>
      <c r="C16" s="114">
        <v>83430257.068965524</v>
      </c>
      <c r="D16" s="115">
        <v>62516.806300921489</v>
      </c>
      <c r="E16" s="114">
        <v>57293.027645982118</v>
      </c>
      <c r="F16" s="114">
        <v>5223.7786549393686</v>
      </c>
    </row>
    <row r="17" spans="1:6" x14ac:dyDescent="0.25">
      <c r="A17" s="146" t="s">
        <v>14</v>
      </c>
      <c r="B17" s="114">
        <v>16361</v>
      </c>
      <c r="C17" s="114">
        <v>93503711.148102045</v>
      </c>
      <c r="D17" s="115">
        <v>69981.283129021424</v>
      </c>
      <c r="E17" s="114">
        <v>64138.536614135883</v>
      </c>
      <c r="F17" s="114">
        <v>5842.7465148855408</v>
      </c>
    </row>
    <row r="18" spans="1:6" x14ac:dyDescent="0.25">
      <c r="A18" s="146" t="s">
        <v>15</v>
      </c>
      <c r="B18" s="114">
        <v>14984</v>
      </c>
      <c r="C18" s="114">
        <v>85120908.245367408</v>
      </c>
      <c r="D18" s="115">
        <v>63705.369727300698</v>
      </c>
      <c r="E18" s="114">
        <v>58394.698508465459</v>
      </c>
      <c r="F18" s="114">
        <v>5310.6712188352412</v>
      </c>
    </row>
    <row r="19" spans="1:6" x14ac:dyDescent="0.25">
      <c r="A19" s="146" t="s">
        <v>16</v>
      </c>
      <c r="B19" s="114">
        <v>15935</v>
      </c>
      <c r="C19" s="114">
        <v>91466905.764858991</v>
      </c>
      <c r="D19" s="115">
        <v>68469.337265707334</v>
      </c>
      <c r="E19" s="114">
        <v>62761.138246120317</v>
      </c>
      <c r="F19" s="114">
        <v>5708.1990195870103</v>
      </c>
    </row>
    <row r="20" spans="1:6" x14ac:dyDescent="0.25">
      <c r="A20" s="146" t="s">
        <v>17</v>
      </c>
      <c r="B20" s="114">
        <v>14846</v>
      </c>
      <c r="C20" s="114">
        <v>84249932.265861034</v>
      </c>
      <c r="D20" s="115">
        <v>63091.036170372725</v>
      </c>
      <c r="E20" s="114">
        <v>57821.38251236693</v>
      </c>
      <c r="F20" s="114">
        <v>5269.6536580057937</v>
      </c>
    </row>
    <row r="21" spans="1:6" x14ac:dyDescent="0.25">
      <c r="A21" s="146" t="s">
        <v>18</v>
      </c>
      <c r="B21" s="114">
        <v>15179</v>
      </c>
      <c r="C21" s="114">
        <v>87456592.800000012</v>
      </c>
      <c r="D21" s="115">
        <v>65520.792064799054</v>
      </c>
      <c r="E21" s="114">
        <v>60052.074077751269</v>
      </c>
      <c r="F21" s="114">
        <v>5468.7179870477867</v>
      </c>
    </row>
    <row r="22" spans="1:6" x14ac:dyDescent="0.25">
      <c r="A22" s="146" t="s">
        <v>19</v>
      </c>
      <c r="B22" s="114">
        <v>14682</v>
      </c>
      <c r="C22" s="114">
        <v>88645933.039751559</v>
      </c>
      <c r="D22" s="115">
        <v>66399.983543086259</v>
      </c>
      <c r="E22" s="114">
        <v>60861.564393556575</v>
      </c>
      <c r="F22" s="114">
        <v>5538.4191495296891</v>
      </c>
    </row>
    <row r="23" spans="1:6" x14ac:dyDescent="0.25">
      <c r="A23" s="146" t="s">
        <v>20</v>
      </c>
      <c r="B23" s="114">
        <v>14929</v>
      </c>
      <c r="C23" s="114">
        <v>89411839.999065429</v>
      </c>
      <c r="D23" s="115">
        <v>66954.528718413407</v>
      </c>
      <c r="E23" s="114">
        <v>61363.545955211492</v>
      </c>
      <c r="F23" s="114">
        <v>5590.9827632019224</v>
      </c>
    </row>
    <row r="24" spans="1:6" x14ac:dyDescent="0.25">
      <c r="A24" s="146" t="s">
        <v>21</v>
      </c>
      <c r="B24" s="114">
        <v>14861</v>
      </c>
      <c r="C24" s="114">
        <v>89677107.141598493</v>
      </c>
      <c r="D24" s="115">
        <v>67165.483767711557</v>
      </c>
      <c r="E24" s="114">
        <v>61561.130346338956</v>
      </c>
      <c r="F24" s="114">
        <v>5604.3534213725979</v>
      </c>
    </row>
    <row r="25" spans="1:6" x14ac:dyDescent="0.25">
      <c r="A25" s="146" t="s">
        <v>22</v>
      </c>
      <c r="B25" s="114">
        <v>15557</v>
      </c>
      <c r="C25" s="114">
        <v>95805746.02672112</v>
      </c>
      <c r="D25" s="115">
        <v>71743.616650959928</v>
      </c>
      <c r="E25" s="114">
        <v>65758.176670181303</v>
      </c>
      <c r="F25" s="114">
        <v>5985.4399807786258</v>
      </c>
    </row>
    <row r="26" spans="1:6" ht="15.75" thickBot="1" x14ac:dyDescent="0.3">
      <c r="A26" s="147" t="s">
        <v>23</v>
      </c>
      <c r="B26" s="148">
        <v>15977</v>
      </c>
      <c r="C26" s="148">
        <v>96807038.127753302</v>
      </c>
      <c r="D26" s="149">
        <v>72533.099172865128</v>
      </c>
      <c r="E26" s="148">
        <v>66488.911594707228</v>
      </c>
      <c r="F26" s="148">
        <v>6044.1875781579074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workbookViewId="0">
      <selection activeCell="H10" sqref="H10:K10"/>
    </sheetView>
  </sheetViews>
  <sheetFormatPr baseColWidth="10" defaultRowHeight="15" x14ac:dyDescent="0.2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 x14ac:dyDescent="0.25">
      <c r="F1" s="100"/>
    </row>
    <row r="2" spans="1:11" x14ac:dyDescent="0.25">
      <c r="A2" s="100" t="s">
        <v>220</v>
      </c>
    </row>
    <row r="3" spans="1:11" x14ac:dyDescent="0.25">
      <c r="A3" s="194" t="s">
        <v>117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</row>
    <row r="5" spans="1:11" x14ac:dyDescent="0.25">
      <c r="A5" s="194" t="s">
        <v>118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</row>
    <row r="6" spans="1:11" x14ac:dyDescent="0.25">
      <c r="A6" s="194" t="s">
        <v>243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</row>
    <row r="7" spans="1:11" ht="15.75" thickBot="1" x14ac:dyDescent="0.3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</row>
    <row r="8" spans="1:11" ht="15.75" thickBot="1" x14ac:dyDescent="0.3">
      <c r="A8" s="251" t="s">
        <v>48</v>
      </c>
      <c r="B8" s="252" t="s">
        <v>119</v>
      </c>
      <c r="C8" s="252"/>
      <c r="D8" s="252"/>
      <c r="E8" s="252"/>
      <c r="F8" s="252"/>
      <c r="G8" s="252"/>
      <c r="H8" s="252"/>
      <c r="I8" s="252"/>
      <c r="J8" s="252"/>
      <c r="K8" s="252"/>
    </row>
    <row r="9" spans="1:11" ht="15.75" thickBot="1" x14ac:dyDescent="0.3">
      <c r="A9" s="251"/>
      <c r="B9" s="253" t="s">
        <v>7</v>
      </c>
      <c r="C9" s="253"/>
      <c r="D9" s="253"/>
      <c r="E9" s="253"/>
      <c r="F9" s="253"/>
      <c r="G9" s="253"/>
      <c r="H9" s="253"/>
      <c r="I9" s="253"/>
      <c r="J9" s="253"/>
      <c r="K9" s="253"/>
    </row>
    <row r="10" spans="1:11" ht="15.75" thickBot="1" x14ac:dyDescent="0.3">
      <c r="A10" s="251"/>
      <c r="B10" s="254" t="s">
        <v>9</v>
      </c>
      <c r="C10" s="255" t="s">
        <v>120</v>
      </c>
      <c r="D10" s="255"/>
      <c r="E10" s="255"/>
      <c r="F10" s="255"/>
      <c r="G10" s="255"/>
      <c r="H10" s="256" t="s">
        <v>121</v>
      </c>
      <c r="I10" s="256"/>
      <c r="J10" s="256"/>
      <c r="K10" s="256"/>
    </row>
    <row r="11" spans="1:11" ht="15.75" thickBot="1" x14ac:dyDescent="0.3">
      <c r="A11" s="251"/>
      <c r="B11" s="254"/>
      <c r="C11" s="166" t="s">
        <v>9</v>
      </c>
      <c r="D11" s="166" t="s">
        <v>122</v>
      </c>
      <c r="E11" s="166" t="s">
        <v>123</v>
      </c>
      <c r="F11" s="166" t="s">
        <v>124</v>
      </c>
      <c r="G11" s="166" t="s">
        <v>125</v>
      </c>
      <c r="H11" s="166" t="s">
        <v>9</v>
      </c>
      <c r="I11" s="166" t="s">
        <v>126</v>
      </c>
      <c r="J11" s="166" t="s">
        <v>127</v>
      </c>
      <c r="K11" s="167" t="s">
        <v>128</v>
      </c>
    </row>
    <row r="12" spans="1:11" x14ac:dyDescent="0.25">
      <c r="B12" s="69"/>
    </row>
    <row r="13" spans="1:11" x14ac:dyDescent="0.25">
      <c r="A13" s="49" t="s">
        <v>129</v>
      </c>
      <c r="B13" s="69">
        <v>315391</v>
      </c>
      <c r="C13" s="69">
        <v>183704</v>
      </c>
      <c r="D13" s="69">
        <v>69669</v>
      </c>
      <c r="E13" s="69">
        <v>108996</v>
      </c>
      <c r="F13" s="69">
        <v>2690</v>
      </c>
      <c r="G13" s="69">
        <v>2349</v>
      </c>
      <c r="H13" s="69">
        <v>131687</v>
      </c>
      <c r="I13" s="69">
        <v>108150</v>
      </c>
      <c r="J13" s="69">
        <v>23102</v>
      </c>
      <c r="K13" s="69">
        <v>435</v>
      </c>
    </row>
    <row r="14" spans="1:11" x14ac:dyDescent="0.25">
      <c r="D14" s="46"/>
      <c r="E14" s="69"/>
    </row>
    <row r="15" spans="1:11" x14ac:dyDescent="0.25">
      <c r="A15" t="s">
        <v>130</v>
      </c>
      <c r="B15" s="126">
        <v>126823</v>
      </c>
      <c r="C15" s="126">
        <v>91459</v>
      </c>
      <c r="D15" s="46">
        <v>21777</v>
      </c>
      <c r="E15" s="46">
        <v>69680</v>
      </c>
      <c r="F15" s="35">
        <v>2</v>
      </c>
      <c r="G15" s="35" t="s">
        <v>90</v>
      </c>
      <c r="H15" s="126">
        <v>35364</v>
      </c>
      <c r="I15" s="46">
        <v>34511</v>
      </c>
      <c r="J15" s="46">
        <v>853</v>
      </c>
      <c r="K15" s="35" t="s">
        <v>90</v>
      </c>
    </row>
    <row r="16" spans="1:11" x14ac:dyDescent="0.25">
      <c r="A16" t="s">
        <v>131</v>
      </c>
      <c r="B16" s="126">
        <v>970</v>
      </c>
      <c r="C16" s="126">
        <v>690</v>
      </c>
      <c r="D16" s="35" t="s">
        <v>90</v>
      </c>
      <c r="E16" s="46">
        <v>686</v>
      </c>
      <c r="F16" s="35" t="s">
        <v>90</v>
      </c>
      <c r="G16" s="35">
        <v>4</v>
      </c>
      <c r="H16" s="126">
        <v>280</v>
      </c>
      <c r="I16" s="46">
        <v>280</v>
      </c>
      <c r="J16" s="35" t="s">
        <v>90</v>
      </c>
      <c r="K16" s="35" t="s">
        <v>90</v>
      </c>
    </row>
    <row r="17" spans="1:11" x14ac:dyDescent="0.25">
      <c r="A17" t="s">
        <v>61</v>
      </c>
      <c r="B17" s="126">
        <v>4985</v>
      </c>
      <c r="C17" s="126">
        <v>2301</v>
      </c>
      <c r="D17" s="46">
        <v>536</v>
      </c>
      <c r="E17" s="46">
        <v>1763</v>
      </c>
      <c r="F17" s="35" t="s">
        <v>90</v>
      </c>
      <c r="G17" s="35">
        <v>2</v>
      </c>
      <c r="H17" s="126">
        <v>2684</v>
      </c>
      <c r="I17" s="46">
        <v>2523</v>
      </c>
      <c r="J17" s="46">
        <v>158</v>
      </c>
      <c r="K17" s="35">
        <v>3</v>
      </c>
    </row>
    <row r="18" spans="1:11" x14ac:dyDescent="0.25">
      <c r="A18" t="s">
        <v>62</v>
      </c>
      <c r="B18" s="126">
        <v>8891</v>
      </c>
      <c r="C18" s="126">
        <v>4924</v>
      </c>
      <c r="D18" s="46">
        <v>3390</v>
      </c>
      <c r="E18" s="46">
        <v>1437</v>
      </c>
      <c r="F18" s="46">
        <v>32</v>
      </c>
      <c r="G18" s="35">
        <v>65</v>
      </c>
      <c r="H18" s="126">
        <v>3967</v>
      </c>
      <c r="I18" s="46">
        <v>3231</v>
      </c>
      <c r="J18" s="46">
        <v>727</v>
      </c>
      <c r="K18" s="35">
        <v>9</v>
      </c>
    </row>
    <row r="19" spans="1:11" x14ac:dyDescent="0.25">
      <c r="A19" t="s">
        <v>132</v>
      </c>
      <c r="B19" s="126">
        <v>8856</v>
      </c>
      <c r="C19" s="126">
        <v>2883</v>
      </c>
      <c r="D19" s="46">
        <v>1322</v>
      </c>
      <c r="E19" s="46">
        <v>1365</v>
      </c>
      <c r="F19" s="46">
        <v>140</v>
      </c>
      <c r="G19" s="35">
        <v>56</v>
      </c>
      <c r="H19" s="126">
        <v>5973</v>
      </c>
      <c r="I19" s="46">
        <v>4086</v>
      </c>
      <c r="J19" s="46">
        <v>1887</v>
      </c>
      <c r="K19" s="35" t="s">
        <v>90</v>
      </c>
    </row>
    <row r="20" spans="1:11" x14ac:dyDescent="0.25">
      <c r="A20" t="s">
        <v>64</v>
      </c>
      <c r="B20" s="126">
        <v>4321</v>
      </c>
      <c r="C20" s="126">
        <v>687</v>
      </c>
      <c r="D20" s="46">
        <v>373</v>
      </c>
      <c r="E20" s="46">
        <v>311</v>
      </c>
      <c r="F20" s="35" t="s">
        <v>90</v>
      </c>
      <c r="G20" s="35">
        <v>3</v>
      </c>
      <c r="H20" s="126">
        <v>3634</v>
      </c>
      <c r="I20" s="46">
        <v>1602</v>
      </c>
      <c r="J20" s="46">
        <v>1915</v>
      </c>
      <c r="K20" s="46">
        <v>117</v>
      </c>
    </row>
    <row r="21" spans="1:11" x14ac:dyDescent="0.25">
      <c r="A21" t="s">
        <v>65</v>
      </c>
      <c r="B21" s="126">
        <v>10251</v>
      </c>
      <c r="C21" s="126">
        <v>8407</v>
      </c>
      <c r="D21" s="46">
        <v>6585</v>
      </c>
      <c r="E21" s="46">
        <v>1822</v>
      </c>
      <c r="F21" s="35" t="s">
        <v>90</v>
      </c>
      <c r="G21" s="35" t="s">
        <v>90</v>
      </c>
      <c r="H21" s="126">
        <v>1844</v>
      </c>
      <c r="I21" s="46">
        <v>475</v>
      </c>
      <c r="J21" s="35">
        <v>1369</v>
      </c>
      <c r="K21" s="35" t="s">
        <v>90</v>
      </c>
    </row>
    <row r="22" spans="1:11" x14ac:dyDescent="0.25">
      <c r="A22" t="s">
        <v>66</v>
      </c>
      <c r="B22" s="126">
        <v>6981</v>
      </c>
      <c r="C22" s="126">
        <v>6630</v>
      </c>
      <c r="D22" s="46">
        <v>2434</v>
      </c>
      <c r="E22" s="46">
        <v>3815</v>
      </c>
      <c r="F22" s="46">
        <v>255</v>
      </c>
      <c r="G22" s="46">
        <v>126</v>
      </c>
      <c r="H22" s="126">
        <v>351</v>
      </c>
      <c r="I22" s="46">
        <v>218</v>
      </c>
      <c r="J22" s="35">
        <v>13</v>
      </c>
      <c r="K22" s="46">
        <v>120</v>
      </c>
    </row>
    <row r="23" spans="1:11" x14ac:dyDescent="0.25">
      <c r="A23" t="s">
        <v>67</v>
      </c>
      <c r="B23" s="126">
        <v>17695</v>
      </c>
      <c r="C23" s="126">
        <v>13983</v>
      </c>
      <c r="D23" s="46">
        <v>5659</v>
      </c>
      <c r="E23" s="46">
        <v>8324</v>
      </c>
      <c r="F23" s="35" t="s">
        <v>90</v>
      </c>
      <c r="G23" s="35" t="s">
        <v>90</v>
      </c>
      <c r="H23" s="126">
        <v>3712</v>
      </c>
      <c r="I23" s="46">
        <v>3062</v>
      </c>
      <c r="J23" s="46">
        <v>650</v>
      </c>
      <c r="K23" s="35" t="s">
        <v>90</v>
      </c>
    </row>
    <row r="24" spans="1:11" x14ac:dyDescent="0.25">
      <c r="A24" t="s">
        <v>68</v>
      </c>
      <c r="B24" s="126">
        <v>20538</v>
      </c>
      <c r="C24" s="126">
        <v>7562</v>
      </c>
      <c r="D24" s="46">
        <v>4160</v>
      </c>
      <c r="E24" s="46">
        <v>3323</v>
      </c>
      <c r="F24" s="35" t="s">
        <v>90</v>
      </c>
      <c r="G24" s="35">
        <v>79</v>
      </c>
      <c r="H24" s="126">
        <v>12976</v>
      </c>
      <c r="I24" s="46">
        <v>9090</v>
      </c>
      <c r="J24" s="46">
        <v>3817</v>
      </c>
      <c r="K24" s="46">
        <v>69</v>
      </c>
    </row>
    <row r="25" spans="1:11" x14ac:dyDescent="0.25">
      <c r="A25" t="s">
        <v>69</v>
      </c>
      <c r="B25" s="126">
        <v>9176</v>
      </c>
      <c r="C25" s="126">
        <v>3430</v>
      </c>
      <c r="D25" s="46">
        <v>1594</v>
      </c>
      <c r="E25" s="46">
        <v>1836</v>
      </c>
      <c r="F25" s="35" t="s">
        <v>90</v>
      </c>
      <c r="G25" s="35" t="s">
        <v>90</v>
      </c>
      <c r="H25" s="126">
        <v>5746</v>
      </c>
      <c r="I25" s="46">
        <v>4529</v>
      </c>
      <c r="J25" s="46">
        <v>1217</v>
      </c>
      <c r="K25" s="35" t="s">
        <v>90</v>
      </c>
    </row>
    <row r="26" spans="1:11" x14ac:dyDescent="0.25">
      <c r="A26" t="s">
        <v>70</v>
      </c>
      <c r="B26" s="126">
        <v>18971</v>
      </c>
      <c r="C26" s="126">
        <v>9907</v>
      </c>
      <c r="D26" s="46">
        <v>5092</v>
      </c>
      <c r="E26" s="46">
        <v>4300</v>
      </c>
      <c r="F26" s="46">
        <v>249</v>
      </c>
      <c r="G26" s="46">
        <v>266</v>
      </c>
      <c r="H26" s="126">
        <v>9064</v>
      </c>
      <c r="I26" s="46">
        <v>6625</v>
      </c>
      <c r="J26" s="46">
        <v>2374</v>
      </c>
      <c r="K26" s="46">
        <v>65</v>
      </c>
    </row>
    <row r="27" spans="1:11" x14ac:dyDescent="0.25">
      <c r="A27" t="s">
        <v>71</v>
      </c>
      <c r="B27" s="126">
        <v>10338</v>
      </c>
      <c r="C27" s="126">
        <v>6700</v>
      </c>
      <c r="D27" s="46">
        <v>3583</v>
      </c>
      <c r="E27" s="46">
        <v>2333</v>
      </c>
      <c r="F27" s="46">
        <v>537</v>
      </c>
      <c r="G27" s="46">
        <v>247</v>
      </c>
      <c r="H27" s="126">
        <v>3638</v>
      </c>
      <c r="I27" s="46">
        <v>2968</v>
      </c>
      <c r="J27" s="46">
        <v>652</v>
      </c>
      <c r="K27" s="46">
        <v>18</v>
      </c>
    </row>
    <row r="28" spans="1:11" x14ac:dyDescent="0.25">
      <c r="A28" t="s">
        <v>72</v>
      </c>
      <c r="B28" s="126">
        <v>17591</v>
      </c>
      <c r="C28" s="126">
        <v>11607</v>
      </c>
      <c r="D28" s="46">
        <v>5895</v>
      </c>
      <c r="E28" s="46">
        <v>3737</v>
      </c>
      <c r="F28" s="46">
        <v>1150</v>
      </c>
      <c r="G28" s="46">
        <v>825</v>
      </c>
      <c r="H28" s="126">
        <v>5984</v>
      </c>
      <c r="I28" s="46">
        <v>4160</v>
      </c>
      <c r="J28" s="46">
        <v>1821</v>
      </c>
      <c r="K28" s="46">
        <v>3</v>
      </c>
    </row>
    <row r="29" spans="1:11" x14ac:dyDescent="0.25">
      <c r="A29" t="s">
        <v>73</v>
      </c>
      <c r="B29" s="126">
        <v>2404</v>
      </c>
      <c r="C29" s="126">
        <v>250</v>
      </c>
      <c r="D29" s="46">
        <v>197</v>
      </c>
      <c r="E29" s="46">
        <v>21</v>
      </c>
      <c r="F29" s="46">
        <v>31</v>
      </c>
      <c r="G29" s="35">
        <v>1</v>
      </c>
      <c r="H29" s="126">
        <v>2154</v>
      </c>
      <c r="I29" s="46">
        <v>1770</v>
      </c>
      <c r="J29" s="46">
        <v>384</v>
      </c>
      <c r="K29" s="35" t="s">
        <v>90</v>
      </c>
    </row>
    <row r="30" spans="1:11" x14ac:dyDescent="0.25">
      <c r="A30" t="s">
        <v>74</v>
      </c>
      <c r="B30" s="126">
        <v>10162</v>
      </c>
      <c r="C30" s="126">
        <v>5819</v>
      </c>
      <c r="D30" s="46">
        <v>3893</v>
      </c>
      <c r="E30" s="46">
        <v>1921</v>
      </c>
      <c r="F30" s="46">
        <v>5</v>
      </c>
      <c r="G30" s="35" t="s">
        <v>90</v>
      </c>
      <c r="H30" s="126">
        <v>4343</v>
      </c>
      <c r="I30" s="46">
        <v>3947</v>
      </c>
      <c r="J30" s="46">
        <v>396</v>
      </c>
      <c r="K30" s="35">
        <v>0</v>
      </c>
    </row>
    <row r="31" spans="1:11" x14ac:dyDescent="0.25">
      <c r="A31" t="s">
        <v>75</v>
      </c>
      <c r="B31" s="126">
        <v>7162</v>
      </c>
      <c r="C31" s="126">
        <v>2230</v>
      </c>
      <c r="D31" s="46">
        <v>961</v>
      </c>
      <c r="E31" s="46">
        <v>1262</v>
      </c>
      <c r="F31" s="35">
        <v>7</v>
      </c>
      <c r="G31" s="35" t="s">
        <v>90</v>
      </c>
      <c r="H31" s="126">
        <v>4932</v>
      </c>
      <c r="I31" s="46">
        <v>3595</v>
      </c>
      <c r="J31" s="46">
        <v>1332</v>
      </c>
      <c r="K31" s="35">
        <v>5</v>
      </c>
    </row>
    <row r="32" spans="1:11" x14ac:dyDescent="0.25">
      <c r="A32" t="s">
        <v>76</v>
      </c>
      <c r="B32" s="126">
        <v>6963</v>
      </c>
      <c r="C32" s="126">
        <v>1198</v>
      </c>
      <c r="D32" s="46">
        <v>454</v>
      </c>
      <c r="E32" s="46">
        <v>566</v>
      </c>
      <c r="F32" s="35">
        <v>24</v>
      </c>
      <c r="G32" s="46">
        <v>154</v>
      </c>
      <c r="H32" s="126">
        <v>5765</v>
      </c>
      <c r="I32" s="46">
        <v>4886</v>
      </c>
      <c r="J32" s="46">
        <v>869</v>
      </c>
      <c r="K32" s="35">
        <v>10</v>
      </c>
    </row>
    <row r="33" spans="1:11" x14ac:dyDescent="0.25">
      <c r="A33" t="s">
        <v>77</v>
      </c>
      <c r="B33" s="126">
        <v>5648</v>
      </c>
      <c r="C33" s="126">
        <v>575</v>
      </c>
      <c r="D33" s="46">
        <v>300</v>
      </c>
      <c r="E33" s="46">
        <v>62</v>
      </c>
      <c r="F33" s="46">
        <v>208</v>
      </c>
      <c r="G33" s="46">
        <v>5</v>
      </c>
      <c r="H33" s="126">
        <v>5073</v>
      </c>
      <c r="I33" s="46">
        <v>4969</v>
      </c>
      <c r="J33" s="46">
        <v>104</v>
      </c>
      <c r="K33" s="35" t="s">
        <v>90</v>
      </c>
    </row>
    <row r="34" spans="1:11" x14ac:dyDescent="0.25">
      <c r="A34" t="s">
        <v>78</v>
      </c>
      <c r="B34" s="126">
        <v>7791</v>
      </c>
      <c r="C34" s="126">
        <v>921</v>
      </c>
      <c r="D34" s="46">
        <v>684</v>
      </c>
      <c r="E34" s="46">
        <v>84</v>
      </c>
      <c r="F34" s="46">
        <v>15</v>
      </c>
      <c r="G34" s="35">
        <v>138</v>
      </c>
      <c r="H34" s="126">
        <v>6870</v>
      </c>
      <c r="I34" s="46">
        <v>5377</v>
      </c>
      <c r="J34" s="46">
        <v>1493</v>
      </c>
      <c r="K34" s="35" t="s">
        <v>90</v>
      </c>
    </row>
    <row r="35" spans="1:11" x14ac:dyDescent="0.25">
      <c r="A35" t="s">
        <v>79</v>
      </c>
      <c r="B35" s="126">
        <v>5167</v>
      </c>
      <c r="C35" s="126">
        <v>1164</v>
      </c>
      <c r="D35" s="46">
        <v>532</v>
      </c>
      <c r="E35" s="46">
        <v>243</v>
      </c>
      <c r="F35" s="46">
        <v>26</v>
      </c>
      <c r="G35" s="35">
        <v>363</v>
      </c>
      <c r="H35" s="126">
        <v>4003</v>
      </c>
      <c r="I35" s="46">
        <v>3690</v>
      </c>
      <c r="J35" s="46">
        <v>303</v>
      </c>
      <c r="K35" s="35">
        <v>10</v>
      </c>
    </row>
    <row r="36" spans="1:11" x14ac:dyDescent="0.25">
      <c r="A36" s="70" t="s">
        <v>80</v>
      </c>
      <c r="B36" s="126">
        <v>3707</v>
      </c>
      <c r="C36" s="126">
        <v>377</v>
      </c>
      <c r="D36" s="71">
        <v>248</v>
      </c>
      <c r="E36" s="71">
        <v>105</v>
      </c>
      <c r="F36" s="71">
        <v>9</v>
      </c>
      <c r="G36" s="71">
        <v>15</v>
      </c>
      <c r="H36" s="126">
        <v>3330</v>
      </c>
      <c r="I36" s="71">
        <v>2556</v>
      </c>
      <c r="J36" s="71">
        <v>768</v>
      </c>
      <c r="K36" s="72">
        <v>6</v>
      </c>
    </row>
    <row r="37" spans="1:11" ht="15.75" thickBot="1" x14ac:dyDescent="0.3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</row>
    <row r="38" spans="1:11" x14ac:dyDescent="0.25">
      <c r="A38" s="73" t="s">
        <v>244</v>
      </c>
      <c r="D38" s="71"/>
      <c r="G38" s="71"/>
    </row>
    <row r="39" spans="1:11" x14ac:dyDescent="0.25">
      <c r="A39" s="73"/>
      <c r="D39" s="71"/>
      <c r="G39" s="71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topLeftCell="A4" workbookViewId="0">
      <selection activeCell="H10" sqref="H10"/>
    </sheetView>
  </sheetViews>
  <sheetFormatPr baseColWidth="10" defaultRowHeight="15" x14ac:dyDescent="0.25"/>
  <cols>
    <col min="1" max="1" width="22.7109375" customWidth="1"/>
    <col min="2" max="5" width="18.7109375" customWidth="1"/>
    <col min="6" max="6" width="13.7109375" customWidth="1"/>
  </cols>
  <sheetData>
    <row r="1" spans="1:6" x14ac:dyDescent="0.25">
      <c r="F1" s="100"/>
    </row>
    <row r="2" spans="1:6" x14ac:dyDescent="0.25">
      <c r="A2" s="100" t="s">
        <v>220</v>
      </c>
    </row>
    <row r="3" spans="1:6" x14ac:dyDescent="0.25">
      <c r="A3" s="231" t="s">
        <v>133</v>
      </c>
      <c r="B3" s="231"/>
      <c r="C3" s="231"/>
      <c r="D3" s="231"/>
      <c r="E3" s="231"/>
      <c r="F3" s="232"/>
    </row>
    <row r="4" spans="1:6" x14ac:dyDescent="0.25">
      <c r="B4" s="74"/>
      <c r="C4" s="74"/>
      <c r="D4" s="74"/>
    </row>
    <row r="5" spans="1:6" x14ac:dyDescent="0.25">
      <c r="A5" s="202" t="s">
        <v>222</v>
      </c>
      <c r="B5" s="202"/>
      <c r="C5" s="202"/>
      <c r="D5" s="202"/>
      <c r="E5" s="202"/>
      <c r="F5" s="217"/>
    </row>
    <row r="6" spans="1:6" x14ac:dyDescent="0.25">
      <c r="A6" s="202" t="s">
        <v>245</v>
      </c>
      <c r="B6" s="202"/>
      <c r="C6" s="202"/>
      <c r="D6" s="202"/>
      <c r="E6" s="202"/>
      <c r="F6" s="217"/>
    </row>
    <row r="7" spans="1:6" ht="15.75" thickBot="1" x14ac:dyDescent="0.3">
      <c r="A7" s="4"/>
      <c r="B7" s="4"/>
      <c r="C7" s="4"/>
      <c r="D7" s="4"/>
      <c r="E7" s="4"/>
      <c r="F7" s="68"/>
    </row>
    <row r="8" spans="1:6" x14ac:dyDescent="0.25">
      <c r="A8" s="257" t="s">
        <v>134</v>
      </c>
      <c r="B8" s="259" t="s">
        <v>2</v>
      </c>
      <c r="C8" s="260"/>
      <c r="D8" s="260"/>
      <c r="E8" s="260"/>
      <c r="F8" s="260"/>
    </row>
    <row r="9" spans="1:6" x14ac:dyDescent="0.25">
      <c r="A9" s="257"/>
      <c r="B9" s="261" t="s">
        <v>3</v>
      </c>
      <c r="C9" s="262"/>
      <c r="D9" s="261" t="s">
        <v>4</v>
      </c>
      <c r="E9" s="263"/>
      <c r="F9" s="217"/>
    </row>
    <row r="10" spans="1:6" x14ac:dyDescent="0.25">
      <c r="A10" s="257"/>
      <c r="B10" s="264" t="s">
        <v>5</v>
      </c>
      <c r="C10" s="265"/>
      <c r="D10" s="264" t="s">
        <v>6</v>
      </c>
      <c r="E10" s="266"/>
      <c r="F10" s="260"/>
    </row>
    <row r="11" spans="1:6" ht="15.75" thickBot="1" x14ac:dyDescent="0.3">
      <c r="A11" s="258"/>
      <c r="B11" s="168" t="s">
        <v>7</v>
      </c>
      <c r="C11" s="169" t="s">
        <v>8</v>
      </c>
      <c r="D11" s="170" t="s">
        <v>9</v>
      </c>
      <c r="E11" s="171" t="s">
        <v>10</v>
      </c>
      <c r="F11" s="172" t="s">
        <v>11</v>
      </c>
    </row>
    <row r="12" spans="1:6" x14ac:dyDescent="0.25">
      <c r="A12" s="76">
        <v>2006</v>
      </c>
      <c r="B12" s="112">
        <v>378690</v>
      </c>
      <c r="C12" s="112">
        <v>1366220155</v>
      </c>
      <c r="D12" s="127">
        <v>1504842</v>
      </c>
      <c r="E12" s="112">
        <v>1373732</v>
      </c>
      <c r="F12" s="112">
        <v>131110</v>
      </c>
    </row>
    <row r="13" spans="1:6" x14ac:dyDescent="0.25">
      <c r="A13" s="137">
        <v>2007</v>
      </c>
      <c r="B13" s="112">
        <v>373734</v>
      </c>
      <c r="C13" s="112">
        <v>1363850892.8</v>
      </c>
      <c r="D13" s="127">
        <v>1551011.2035128423</v>
      </c>
      <c r="E13" s="112">
        <v>1420572.4908436381</v>
      </c>
      <c r="F13" s="112">
        <v>130438.71266920411</v>
      </c>
    </row>
    <row r="14" spans="1:6" x14ac:dyDescent="0.25">
      <c r="A14" s="137">
        <v>2008</v>
      </c>
      <c r="B14" s="127">
        <v>402875</v>
      </c>
      <c r="C14" s="127">
        <v>1561827207</v>
      </c>
      <c r="D14" s="127">
        <v>1669178</v>
      </c>
      <c r="E14" s="127">
        <v>1526067</v>
      </c>
      <c r="F14" s="127">
        <v>143111</v>
      </c>
    </row>
    <row r="15" spans="1:6" x14ac:dyDescent="0.25">
      <c r="A15" s="137">
        <v>2009</v>
      </c>
      <c r="B15" s="128">
        <v>425616</v>
      </c>
      <c r="C15" s="128">
        <v>1628367103.0999999</v>
      </c>
      <c r="D15" s="128">
        <v>1737180.4649809704</v>
      </c>
      <c r="E15" s="128">
        <v>1587939.7451111693</v>
      </c>
      <c r="F15" s="128">
        <v>149240.71986980108</v>
      </c>
    </row>
    <row r="16" spans="1:6" x14ac:dyDescent="0.25">
      <c r="A16" s="137">
        <v>2010</v>
      </c>
      <c r="B16" s="128">
        <v>436843</v>
      </c>
      <c r="C16" s="128">
        <v>1671461249.7</v>
      </c>
      <c r="D16" s="128">
        <v>1774743.339403962</v>
      </c>
      <c r="E16" s="128">
        <v>1621503.6974468471</v>
      </c>
      <c r="F16" s="128">
        <v>153239.64195711492</v>
      </c>
    </row>
    <row r="17" spans="1:6" x14ac:dyDescent="0.25">
      <c r="A17" s="137">
        <v>2011</v>
      </c>
      <c r="B17" s="128">
        <v>481568</v>
      </c>
      <c r="C17" s="128">
        <v>1936193536</v>
      </c>
      <c r="D17" s="128">
        <v>1935311</v>
      </c>
      <c r="E17" s="128">
        <v>1767576</v>
      </c>
      <c r="F17" s="128">
        <v>167735</v>
      </c>
    </row>
    <row r="18" spans="1:6" x14ac:dyDescent="0.25">
      <c r="A18" s="96">
        <v>2012</v>
      </c>
      <c r="B18" s="128">
        <v>500512</v>
      </c>
      <c r="C18" s="128">
        <v>2123879327.996666</v>
      </c>
      <c r="D18" s="128">
        <v>2117287.319570485</v>
      </c>
      <c r="E18" s="128">
        <v>1932688.9488231945</v>
      </c>
      <c r="F18" s="128">
        <v>184598.37074729064</v>
      </c>
    </row>
    <row r="19" spans="1:6" x14ac:dyDescent="0.25">
      <c r="A19" s="96">
        <v>2013</v>
      </c>
      <c r="B19" s="128">
        <v>423601</v>
      </c>
      <c r="C19" s="128">
        <v>2414900215.4751091</v>
      </c>
      <c r="D19" s="128">
        <v>1827484.6941456003</v>
      </c>
      <c r="E19" s="128">
        <v>1668928.2168088523</v>
      </c>
      <c r="F19" s="128">
        <v>158556.47733674786</v>
      </c>
    </row>
    <row r="20" spans="1:6" x14ac:dyDescent="0.25">
      <c r="A20" s="96">
        <v>2014</v>
      </c>
      <c r="B20" s="129">
        <v>379686</v>
      </c>
      <c r="C20" s="129">
        <v>2168998748.9897962</v>
      </c>
      <c r="D20" s="129">
        <v>1593136.1239668916</v>
      </c>
      <c r="E20" s="129">
        <v>1454747.6853269443</v>
      </c>
      <c r="F20" s="129">
        <v>138388.43863994713</v>
      </c>
    </row>
    <row r="21" spans="1:6" ht="15.75" thickBot="1" x14ac:dyDescent="0.3">
      <c r="A21" s="78">
        <v>2015</v>
      </c>
      <c r="B21" s="130">
        <v>315391</v>
      </c>
      <c r="C21" s="130">
        <v>1739282001.79548</v>
      </c>
      <c r="D21" s="130">
        <v>1567776.3407549874</v>
      </c>
      <c r="E21" s="130">
        <v>1321983.5510279012</v>
      </c>
      <c r="F21" s="130">
        <v>245792.78972708606</v>
      </c>
    </row>
    <row r="22" spans="1:6" x14ac:dyDescent="0.25">
      <c r="D22" s="46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A2" sqref="A2"/>
    </sheetView>
  </sheetViews>
  <sheetFormatPr baseColWidth="10" defaultRowHeight="15" x14ac:dyDescent="0.25"/>
  <cols>
    <col min="1" max="1" width="22.7109375" customWidth="1"/>
    <col min="2" max="4" width="18.7109375" customWidth="1"/>
    <col min="5" max="5" width="18.28515625" customWidth="1"/>
  </cols>
  <sheetData>
    <row r="1" spans="1:6" x14ac:dyDescent="0.25">
      <c r="F1" s="100"/>
    </row>
    <row r="2" spans="1:6" x14ac:dyDescent="0.25">
      <c r="A2" s="100" t="s">
        <v>220</v>
      </c>
    </row>
    <row r="3" spans="1:6" x14ac:dyDescent="0.25">
      <c r="A3" s="202" t="s">
        <v>135</v>
      </c>
      <c r="B3" s="202"/>
      <c r="C3" s="202"/>
      <c r="D3" s="202"/>
      <c r="E3" s="202"/>
      <c r="F3" s="217"/>
    </row>
    <row r="4" spans="1:6" x14ac:dyDescent="0.25">
      <c r="B4" s="74"/>
      <c r="C4" s="74"/>
      <c r="D4" s="74"/>
    </row>
    <row r="5" spans="1:6" x14ac:dyDescent="0.25">
      <c r="A5" s="202" t="s">
        <v>25</v>
      </c>
      <c r="B5" s="202"/>
      <c r="C5" s="202"/>
      <c r="D5" s="202"/>
      <c r="E5" s="202"/>
      <c r="F5" s="217"/>
    </row>
    <row r="6" spans="1:6" x14ac:dyDescent="0.25">
      <c r="A6" s="202" t="s">
        <v>246</v>
      </c>
      <c r="B6" s="202"/>
      <c r="C6" s="202"/>
      <c r="D6" s="202"/>
      <c r="E6" s="202"/>
      <c r="F6" s="217"/>
    </row>
    <row r="7" spans="1:6" ht="15.75" thickBot="1" x14ac:dyDescent="0.3">
      <c r="A7" s="4"/>
      <c r="B7" s="4"/>
      <c r="C7" s="4"/>
      <c r="D7" s="4"/>
      <c r="E7" s="4"/>
      <c r="F7" s="68"/>
    </row>
    <row r="8" spans="1:6" x14ac:dyDescent="0.25">
      <c r="A8" s="257" t="s">
        <v>134</v>
      </c>
      <c r="B8" s="259" t="s">
        <v>26</v>
      </c>
      <c r="C8" s="260"/>
      <c r="D8" s="260"/>
      <c r="E8" s="260"/>
      <c r="F8" s="260"/>
    </row>
    <row r="9" spans="1:6" x14ac:dyDescent="0.25">
      <c r="A9" s="257"/>
      <c r="B9" s="261" t="s">
        <v>3</v>
      </c>
      <c r="C9" s="262"/>
      <c r="D9" s="261" t="s">
        <v>4</v>
      </c>
      <c r="E9" s="263"/>
      <c r="F9" s="217"/>
    </row>
    <row r="10" spans="1:6" x14ac:dyDescent="0.25">
      <c r="A10" s="257"/>
      <c r="B10" s="264" t="s">
        <v>5</v>
      </c>
      <c r="C10" s="265"/>
      <c r="D10" s="264" t="s">
        <v>6</v>
      </c>
      <c r="E10" s="266"/>
      <c r="F10" s="260"/>
    </row>
    <row r="11" spans="1:6" ht="15.75" thickBot="1" x14ac:dyDescent="0.3">
      <c r="A11" s="258"/>
      <c r="B11" s="168" t="s">
        <v>7</v>
      </c>
      <c r="C11" s="169" t="s">
        <v>8</v>
      </c>
      <c r="D11" s="170" t="s">
        <v>9</v>
      </c>
      <c r="E11" s="171" t="s">
        <v>10</v>
      </c>
      <c r="F11" s="172" t="s">
        <v>11</v>
      </c>
    </row>
    <row r="12" spans="1:6" x14ac:dyDescent="0.25">
      <c r="A12" s="76">
        <v>2006</v>
      </c>
      <c r="B12" s="27">
        <v>277592</v>
      </c>
      <c r="C12" s="27">
        <v>1043288025</v>
      </c>
      <c r="D12" s="27">
        <v>1160413</v>
      </c>
      <c r="E12" s="27">
        <v>1061376</v>
      </c>
      <c r="F12" s="77">
        <v>99037</v>
      </c>
    </row>
    <row r="13" spans="1:6" x14ac:dyDescent="0.25">
      <c r="A13" s="137">
        <v>2007</v>
      </c>
      <c r="B13" s="75">
        <v>277944</v>
      </c>
      <c r="C13" s="75">
        <v>1072768171.5</v>
      </c>
      <c r="D13" s="27">
        <v>1241395.240551793</v>
      </c>
      <c r="E13" s="75">
        <v>1139827.456233029</v>
      </c>
      <c r="F13" s="77">
        <v>101567.784</v>
      </c>
    </row>
    <row r="14" spans="1:6" x14ac:dyDescent="0.25">
      <c r="A14" s="137">
        <v>2008</v>
      </c>
      <c r="B14" s="79">
        <v>298927</v>
      </c>
      <c r="C14" s="79">
        <v>1202706913</v>
      </c>
      <c r="D14" s="27">
        <v>1300092</v>
      </c>
      <c r="E14" s="79">
        <v>1191355</v>
      </c>
      <c r="F14" s="77">
        <v>108737</v>
      </c>
    </row>
    <row r="15" spans="1:6" x14ac:dyDescent="0.25">
      <c r="A15" s="137">
        <v>2009</v>
      </c>
      <c r="B15" s="79">
        <v>302578</v>
      </c>
      <c r="C15" s="79">
        <v>1215550254.7</v>
      </c>
      <c r="D15" s="75">
        <v>1312701.8091525766</v>
      </c>
      <c r="E15" s="79">
        <v>1202977.7686400847</v>
      </c>
      <c r="F15" s="77">
        <v>109724.04051249196</v>
      </c>
    </row>
    <row r="16" spans="1:6" x14ac:dyDescent="0.25">
      <c r="A16" s="137">
        <v>2010</v>
      </c>
      <c r="B16" s="79">
        <v>302578</v>
      </c>
      <c r="C16" s="79">
        <v>1215550254.7</v>
      </c>
      <c r="D16" s="75">
        <v>1312701.8091525766</v>
      </c>
      <c r="E16" s="79">
        <v>1202977.7686400847</v>
      </c>
      <c r="F16" s="77">
        <v>109724.04051249196</v>
      </c>
    </row>
    <row r="17" spans="1:6" x14ac:dyDescent="0.25">
      <c r="A17" s="137">
        <v>2011</v>
      </c>
      <c r="B17" s="79">
        <v>303264</v>
      </c>
      <c r="C17" s="79">
        <v>1269064213</v>
      </c>
      <c r="D17" s="75">
        <v>1290425</v>
      </c>
      <c r="E17" s="79">
        <v>1182666</v>
      </c>
      <c r="F17" s="77">
        <v>107759</v>
      </c>
    </row>
    <row r="18" spans="1:6" x14ac:dyDescent="0.25">
      <c r="A18" s="96">
        <v>2012</v>
      </c>
      <c r="B18" s="79">
        <v>285966</v>
      </c>
      <c r="C18" s="79">
        <v>1282378739.0539091</v>
      </c>
      <c r="D18" s="75">
        <v>1303934.6274076849</v>
      </c>
      <c r="E18" s="79">
        <v>1194955.4420473073</v>
      </c>
      <c r="F18" s="77">
        <v>108979.18536037767</v>
      </c>
    </row>
    <row r="19" spans="1:6" x14ac:dyDescent="0.25">
      <c r="A19" s="96">
        <v>2013</v>
      </c>
      <c r="B19" s="79">
        <v>264288</v>
      </c>
      <c r="C19" s="79">
        <v>1572482228.7946019</v>
      </c>
      <c r="D19" s="75">
        <v>1211066.491532366</v>
      </c>
      <c r="E19" s="79">
        <v>1109862.7305837492</v>
      </c>
      <c r="F19" s="79">
        <v>101203.76094861669</v>
      </c>
    </row>
    <row r="20" spans="1:6" x14ac:dyDescent="0.25">
      <c r="A20" s="96">
        <v>2014</v>
      </c>
      <c r="B20" s="79">
        <v>225086</v>
      </c>
      <c r="C20" s="79">
        <v>1355131019.2255504</v>
      </c>
      <c r="D20" s="75">
        <v>1015357.0733875692</v>
      </c>
      <c r="E20" s="79">
        <v>930620.03175107646</v>
      </c>
      <c r="F20" s="79">
        <v>84737.041636492679</v>
      </c>
    </row>
    <row r="21" spans="1:6" ht="15.75" thickBot="1" x14ac:dyDescent="0.3">
      <c r="A21" s="78">
        <v>2015</v>
      </c>
      <c r="B21" s="80">
        <v>183704</v>
      </c>
      <c r="C21" s="80">
        <v>1081805661.1594734</v>
      </c>
      <c r="D21" s="81">
        <v>810233.64569067932</v>
      </c>
      <c r="E21" s="80">
        <v>742606.63347729994</v>
      </c>
      <c r="F21" s="80">
        <v>67627.012213379377</v>
      </c>
    </row>
    <row r="22" spans="1:6" x14ac:dyDescent="0.25">
      <c r="D22" s="46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H10" sqref="H10"/>
    </sheetView>
  </sheetViews>
  <sheetFormatPr baseColWidth="10" defaultRowHeight="15" x14ac:dyDescent="0.2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 x14ac:dyDescent="0.25">
      <c r="F1" s="100"/>
    </row>
    <row r="2" spans="1:6" x14ac:dyDescent="0.25">
      <c r="A2" s="100" t="s">
        <v>220</v>
      </c>
    </row>
    <row r="4" spans="1:6" x14ac:dyDescent="0.25">
      <c r="A4" s="202" t="s">
        <v>136</v>
      </c>
      <c r="B4" s="202"/>
      <c r="C4" s="202"/>
      <c r="D4" s="202"/>
      <c r="E4" s="202"/>
      <c r="F4" s="217"/>
    </row>
    <row r="5" spans="1:6" x14ac:dyDescent="0.25">
      <c r="B5" s="74"/>
      <c r="C5" s="74"/>
      <c r="D5" s="74"/>
    </row>
    <row r="6" spans="1:6" x14ac:dyDescent="0.25">
      <c r="A6" s="202" t="s">
        <v>28</v>
      </c>
      <c r="B6" s="202"/>
      <c r="C6" s="202"/>
      <c r="D6" s="202"/>
      <c r="E6" s="202"/>
      <c r="F6" s="217"/>
    </row>
    <row r="7" spans="1:6" x14ac:dyDescent="0.25">
      <c r="A7" s="202" t="s">
        <v>245</v>
      </c>
      <c r="B7" s="202"/>
      <c r="C7" s="202"/>
      <c r="D7" s="202"/>
      <c r="E7" s="202"/>
      <c r="F7" s="217"/>
    </row>
    <row r="8" spans="1:6" ht="15.75" thickBot="1" x14ac:dyDescent="0.3">
      <c r="A8" s="4"/>
      <c r="B8" s="4"/>
      <c r="C8" s="4"/>
      <c r="D8" s="4"/>
      <c r="E8" s="4"/>
      <c r="F8" s="68"/>
    </row>
    <row r="9" spans="1:6" x14ac:dyDescent="0.25">
      <c r="A9" s="257" t="s">
        <v>134</v>
      </c>
      <c r="B9" s="259" t="s">
        <v>29</v>
      </c>
      <c r="C9" s="260"/>
      <c r="D9" s="260"/>
      <c r="E9" s="260"/>
      <c r="F9" s="260"/>
    </row>
    <row r="10" spans="1:6" x14ac:dyDescent="0.25">
      <c r="A10" s="257"/>
      <c r="B10" s="261" t="s">
        <v>3</v>
      </c>
      <c r="C10" s="262"/>
      <c r="D10" s="261" t="s">
        <v>4</v>
      </c>
      <c r="E10" s="263"/>
      <c r="F10" s="217"/>
    </row>
    <row r="11" spans="1:6" x14ac:dyDescent="0.25">
      <c r="A11" s="257"/>
      <c r="B11" s="264" t="s">
        <v>5</v>
      </c>
      <c r="C11" s="265"/>
      <c r="D11" s="264" t="s">
        <v>6</v>
      </c>
      <c r="E11" s="266"/>
      <c r="F11" s="260"/>
    </row>
    <row r="12" spans="1:6" ht="15.75" thickBot="1" x14ac:dyDescent="0.3">
      <c r="A12" s="258"/>
      <c r="B12" s="168" t="s">
        <v>7</v>
      </c>
      <c r="C12" s="169" t="s">
        <v>8</v>
      </c>
      <c r="D12" s="170" t="s">
        <v>9</v>
      </c>
      <c r="E12" s="171" t="s">
        <v>10</v>
      </c>
      <c r="F12" s="172" t="s">
        <v>11</v>
      </c>
    </row>
    <row r="13" spans="1:6" x14ac:dyDescent="0.25">
      <c r="A13" s="137">
        <v>2006</v>
      </c>
      <c r="B13" s="75">
        <v>101098</v>
      </c>
      <c r="C13" s="75">
        <v>322932130</v>
      </c>
      <c r="D13" s="27">
        <v>344429</v>
      </c>
      <c r="E13" s="75">
        <v>312356</v>
      </c>
      <c r="F13" s="77">
        <v>32073</v>
      </c>
    </row>
    <row r="14" spans="1:6" x14ac:dyDescent="0.25">
      <c r="A14" s="137">
        <v>2007</v>
      </c>
      <c r="B14" s="79">
        <v>95790</v>
      </c>
      <c r="C14" s="79">
        <v>291082721.30000001</v>
      </c>
      <c r="D14" s="27">
        <v>309615.96296104928</v>
      </c>
      <c r="E14" s="79">
        <v>280745.03461060912</v>
      </c>
      <c r="F14" s="77">
        <v>28870.928400000001</v>
      </c>
    </row>
    <row r="15" spans="1:6" x14ac:dyDescent="0.25">
      <c r="A15" s="137">
        <v>2008</v>
      </c>
      <c r="B15" s="79">
        <v>103948</v>
      </c>
      <c r="C15" s="79">
        <v>359120294</v>
      </c>
      <c r="D15" s="75">
        <v>369086</v>
      </c>
      <c r="E15" s="79">
        <v>334712</v>
      </c>
      <c r="F15" s="77">
        <v>34374</v>
      </c>
    </row>
    <row r="16" spans="1:6" x14ac:dyDescent="0.25">
      <c r="A16" s="137">
        <v>2009</v>
      </c>
      <c r="B16" s="79">
        <v>123038</v>
      </c>
      <c r="C16" s="79">
        <v>412816848.39999998</v>
      </c>
      <c r="D16" s="75">
        <v>424478.65582839376</v>
      </c>
      <c r="E16" s="79">
        <v>384961.97647108469</v>
      </c>
      <c r="F16" s="77">
        <v>39516.679357309091</v>
      </c>
    </row>
    <row r="17" spans="1:6" x14ac:dyDescent="0.25">
      <c r="A17" s="137">
        <v>2010</v>
      </c>
      <c r="B17" s="79">
        <v>134265</v>
      </c>
      <c r="C17" s="79">
        <v>455910995</v>
      </c>
      <c r="D17" s="75">
        <v>462041.53025138524</v>
      </c>
      <c r="E17" s="79">
        <v>418525.92880676221</v>
      </c>
      <c r="F17" s="77">
        <v>43515.60144462296</v>
      </c>
    </row>
    <row r="18" spans="1:6" x14ac:dyDescent="0.25">
      <c r="A18" s="137">
        <v>2011</v>
      </c>
      <c r="B18" s="79">
        <v>178304</v>
      </c>
      <c r="C18" s="79">
        <v>667129322</v>
      </c>
      <c r="D18" s="75">
        <v>644886</v>
      </c>
      <c r="E18" s="79">
        <v>584910</v>
      </c>
      <c r="F18" s="77">
        <v>59976</v>
      </c>
    </row>
    <row r="19" spans="1:6" x14ac:dyDescent="0.25">
      <c r="A19" s="137">
        <v>2012</v>
      </c>
      <c r="B19" s="79">
        <v>214546</v>
      </c>
      <c r="C19" s="79">
        <v>841500588.94275689</v>
      </c>
      <c r="D19" s="75">
        <v>813352.69216280011</v>
      </c>
      <c r="E19" s="79">
        <v>737733.50677588722</v>
      </c>
      <c r="F19" s="77">
        <v>75619.185386912955</v>
      </c>
    </row>
    <row r="20" spans="1:6" x14ac:dyDescent="0.25">
      <c r="A20" s="96">
        <v>2013</v>
      </c>
      <c r="B20" s="79">
        <v>159313</v>
      </c>
      <c r="C20" s="79">
        <v>842417986.6805079</v>
      </c>
      <c r="D20" s="75">
        <v>616418.20261323429</v>
      </c>
      <c r="E20" s="79">
        <v>559065.48622510303</v>
      </c>
      <c r="F20" s="79">
        <v>57352.716388131194</v>
      </c>
    </row>
    <row r="21" spans="1:6" x14ac:dyDescent="0.25">
      <c r="A21" s="96">
        <v>2014</v>
      </c>
      <c r="B21" s="79">
        <v>154600</v>
      </c>
      <c r="C21" s="79">
        <v>813867729.76424563</v>
      </c>
      <c r="D21" s="75">
        <v>577779.0505793225</v>
      </c>
      <c r="E21" s="79">
        <v>524127.65357586811</v>
      </c>
      <c r="F21" s="79">
        <v>53651.397003454433</v>
      </c>
    </row>
    <row r="22" spans="1:6" ht="15.75" thickBot="1" x14ac:dyDescent="0.3">
      <c r="A22" s="78">
        <v>2015</v>
      </c>
      <c r="B22" s="80">
        <v>131687</v>
      </c>
      <c r="C22" s="80">
        <v>657476340.63600624</v>
      </c>
      <c r="D22" s="81">
        <v>757542.69506430801</v>
      </c>
      <c r="E22" s="80">
        <v>579376.9175506013</v>
      </c>
      <c r="F22" s="80">
        <v>178165.77751370671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H10" sqref="H10"/>
    </sheetView>
  </sheetViews>
  <sheetFormatPr baseColWidth="10" defaultRowHeight="15" x14ac:dyDescent="0.25"/>
  <cols>
    <col min="1" max="1" width="24.7109375" customWidth="1"/>
    <col min="2" max="7" width="16.7109375" customWidth="1"/>
  </cols>
  <sheetData>
    <row r="1" spans="1:7" x14ac:dyDescent="0.25">
      <c r="A1" s="83"/>
      <c r="B1" s="84"/>
      <c r="C1" s="84"/>
      <c r="D1" s="84"/>
      <c r="E1" s="84"/>
      <c r="F1" s="100"/>
      <c r="G1" s="84"/>
    </row>
    <row r="2" spans="1:7" x14ac:dyDescent="0.25">
      <c r="A2" s="100" t="s">
        <v>220</v>
      </c>
      <c r="B2" s="84"/>
      <c r="C2" s="84"/>
      <c r="D2" s="84"/>
      <c r="E2" s="84"/>
      <c r="F2" s="84"/>
      <c r="G2" s="84"/>
    </row>
    <row r="3" spans="1:7" x14ac:dyDescent="0.25">
      <c r="A3" s="268" t="s">
        <v>137</v>
      </c>
      <c r="B3" s="268"/>
      <c r="C3" s="268"/>
      <c r="D3" s="268"/>
      <c r="E3" s="268"/>
      <c r="F3" s="268"/>
      <c r="G3" s="268"/>
    </row>
    <row r="4" spans="1:7" x14ac:dyDescent="0.25">
      <c r="A4" s="173"/>
      <c r="B4" s="173"/>
      <c r="C4" s="173"/>
      <c r="D4" s="138"/>
      <c r="E4" s="138"/>
      <c r="F4" s="138"/>
      <c r="G4" s="173"/>
    </row>
    <row r="5" spans="1:7" x14ac:dyDescent="0.25">
      <c r="A5" s="268" t="s">
        <v>138</v>
      </c>
      <c r="B5" s="268"/>
      <c r="C5" s="268"/>
      <c r="D5" s="268"/>
      <c r="E5" s="268"/>
      <c r="F5" s="268"/>
      <c r="G5" s="268"/>
    </row>
    <row r="6" spans="1:7" x14ac:dyDescent="0.25">
      <c r="A6" s="268" t="s">
        <v>247</v>
      </c>
      <c r="B6" s="268"/>
      <c r="C6" s="268"/>
      <c r="D6" s="268"/>
      <c r="E6" s="268"/>
      <c r="F6" s="268"/>
      <c r="G6" s="268"/>
    </row>
    <row r="7" spans="1:7" ht="15.75" thickBot="1" x14ac:dyDescent="0.3">
      <c r="A7" s="174"/>
      <c r="B7" s="174"/>
      <c r="C7" s="174"/>
      <c r="D7" s="174"/>
      <c r="E7" s="174"/>
      <c r="F7" s="174"/>
      <c r="G7" s="174"/>
    </row>
    <row r="8" spans="1:7" ht="15.75" thickBot="1" x14ac:dyDescent="0.3">
      <c r="A8" s="269" t="s">
        <v>1</v>
      </c>
      <c r="B8" s="267" t="s">
        <v>139</v>
      </c>
      <c r="C8" s="267"/>
      <c r="D8" s="267"/>
      <c r="E8" s="267" t="s">
        <v>140</v>
      </c>
      <c r="F8" s="267"/>
      <c r="G8" s="267"/>
    </row>
    <row r="9" spans="1:7" ht="15.75" thickBot="1" x14ac:dyDescent="0.3">
      <c r="A9" s="269"/>
      <c r="B9" s="267"/>
      <c r="C9" s="267"/>
      <c r="D9" s="267"/>
      <c r="E9" s="267"/>
      <c r="F9" s="267"/>
      <c r="G9" s="267"/>
    </row>
    <row r="10" spans="1:7" ht="15.75" thickBot="1" x14ac:dyDescent="0.3">
      <c r="A10" s="269"/>
      <c r="B10" s="267" t="s">
        <v>141</v>
      </c>
      <c r="C10" s="267" t="s">
        <v>142</v>
      </c>
      <c r="D10" s="267" t="s">
        <v>58</v>
      </c>
      <c r="E10" s="267" t="s">
        <v>141</v>
      </c>
      <c r="F10" s="267" t="s">
        <v>142</v>
      </c>
      <c r="G10" s="267" t="s">
        <v>58</v>
      </c>
    </row>
    <row r="11" spans="1:7" ht="15.75" thickBot="1" x14ac:dyDescent="0.3">
      <c r="A11" s="269"/>
      <c r="B11" s="267"/>
      <c r="C11" s="267"/>
      <c r="D11" s="267"/>
      <c r="E11" s="267"/>
      <c r="F11" s="267"/>
      <c r="G11" s="267"/>
    </row>
    <row r="12" spans="1:7" ht="15.75" thickBot="1" x14ac:dyDescent="0.3">
      <c r="A12" s="269"/>
      <c r="B12" s="175" t="s">
        <v>143</v>
      </c>
      <c r="C12" s="175" t="s">
        <v>143</v>
      </c>
      <c r="D12" s="175" t="s">
        <v>143</v>
      </c>
      <c r="E12" s="175" t="s">
        <v>143</v>
      </c>
      <c r="F12" s="175" t="s">
        <v>143</v>
      </c>
      <c r="G12" s="175" t="s">
        <v>143</v>
      </c>
    </row>
    <row r="13" spans="1:7" ht="15.75" thickBot="1" x14ac:dyDescent="0.3">
      <c r="A13" s="269"/>
      <c r="B13" s="175" t="s">
        <v>144</v>
      </c>
      <c r="C13" s="175" t="s">
        <v>145</v>
      </c>
      <c r="D13" s="175" t="s">
        <v>144</v>
      </c>
      <c r="E13" s="175" t="s">
        <v>144</v>
      </c>
      <c r="F13" s="175" t="s">
        <v>144</v>
      </c>
      <c r="G13" s="175" t="s">
        <v>144</v>
      </c>
    </row>
    <row r="14" spans="1:7" ht="15.75" thickBot="1" x14ac:dyDescent="0.3">
      <c r="A14" s="269"/>
      <c r="B14" s="176"/>
      <c r="C14" s="176"/>
      <c r="D14" s="176"/>
      <c r="E14" s="176"/>
      <c r="F14" s="176"/>
      <c r="G14" s="176"/>
    </row>
    <row r="15" spans="1:7" x14ac:dyDescent="0.25">
      <c r="A15" s="86"/>
      <c r="B15" s="87"/>
      <c r="C15" s="87"/>
      <c r="D15" s="87"/>
      <c r="E15" s="87"/>
      <c r="F15" s="86"/>
      <c r="G15" s="86"/>
    </row>
    <row r="16" spans="1:7" x14ac:dyDescent="0.25">
      <c r="A16" s="88" t="s">
        <v>9</v>
      </c>
      <c r="B16" s="177" t="s">
        <v>90</v>
      </c>
      <c r="C16" s="177" t="s">
        <v>90</v>
      </c>
      <c r="D16" s="177" t="s">
        <v>90</v>
      </c>
      <c r="E16" s="177">
        <v>123634.86</v>
      </c>
      <c r="F16" s="177" t="s">
        <v>90</v>
      </c>
      <c r="G16" s="177">
        <v>148441.00999999998</v>
      </c>
    </row>
    <row r="17" spans="1:7" x14ac:dyDescent="0.25">
      <c r="A17" s="173"/>
      <c r="B17" s="173"/>
      <c r="C17" s="173"/>
      <c r="D17" s="173"/>
      <c r="E17" s="178"/>
      <c r="F17" s="179"/>
      <c r="G17" s="178"/>
    </row>
    <row r="18" spans="1:7" x14ac:dyDescent="0.25">
      <c r="A18" s="180" t="s">
        <v>12</v>
      </c>
      <c r="B18" s="177" t="s">
        <v>90</v>
      </c>
      <c r="C18" s="177" t="s">
        <v>90</v>
      </c>
      <c r="D18" s="177" t="s">
        <v>90</v>
      </c>
      <c r="E18" s="178">
        <v>10657.98</v>
      </c>
      <c r="F18" s="177" t="s">
        <v>90</v>
      </c>
      <c r="G18" s="178">
        <v>10657.98</v>
      </c>
    </row>
    <row r="19" spans="1:7" x14ac:dyDescent="0.25">
      <c r="A19" s="180" t="s">
        <v>13</v>
      </c>
      <c r="B19" s="177" t="s">
        <v>90</v>
      </c>
      <c r="C19" s="177" t="s">
        <v>90</v>
      </c>
      <c r="D19" s="177" t="s">
        <v>90</v>
      </c>
      <c r="E19" s="178">
        <v>9897.09</v>
      </c>
      <c r="F19" s="177" t="s">
        <v>90</v>
      </c>
      <c r="G19" s="178">
        <v>12397.33</v>
      </c>
    </row>
    <row r="20" spans="1:7" x14ac:dyDescent="0.25">
      <c r="A20" s="180" t="s">
        <v>14</v>
      </c>
      <c r="B20" s="177" t="s">
        <v>90</v>
      </c>
      <c r="C20" s="177" t="s">
        <v>90</v>
      </c>
      <c r="D20" s="177" t="s">
        <v>90</v>
      </c>
      <c r="E20" s="178">
        <v>11653.34</v>
      </c>
      <c r="F20" s="177" t="s">
        <v>90</v>
      </c>
      <c r="G20" s="178">
        <v>13930.51</v>
      </c>
    </row>
    <row r="21" spans="1:7" x14ac:dyDescent="0.25">
      <c r="A21" s="180" t="s">
        <v>15</v>
      </c>
      <c r="B21" s="177" t="s">
        <v>90</v>
      </c>
      <c r="C21" s="177" t="s">
        <v>90</v>
      </c>
      <c r="D21" s="177" t="s">
        <v>90</v>
      </c>
      <c r="E21" s="178">
        <v>9720.75</v>
      </c>
      <c r="F21" s="177" t="s">
        <v>90</v>
      </c>
      <c r="G21" s="178">
        <v>11272.31</v>
      </c>
    </row>
    <row r="22" spans="1:7" x14ac:dyDescent="0.25">
      <c r="A22" s="180" t="s">
        <v>16</v>
      </c>
      <c r="B22" s="177" t="s">
        <v>90</v>
      </c>
      <c r="C22" s="177" t="s">
        <v>90</v>
      </c>
      <c r="D22" s="177" t="s">
        <v>90</v>
      </c>
      <c r="E22" s="178">
        <v>9827.76</v>
      </c>
      <c r="F22" s="177" t="s">
        <v>90</v>
      </c>
      <c r="G22" s="178">
        <v>12315.88</v>
      </c>
    </row>
    <row r="23" spans="1:7" x14ac:dyDescent="0.25">
      <c r="A23" s="180" t="s">
        <v>17</v>
      </c>
      <c r="B23" s="177" t="s">
        <v>90</v>
      </c>
      <c r="C23" s="177" t="s">
        <v>90</v>
      </c>
      <c r="D23" s="177" t="s">
        <v>90</v>
      </c>
      <c r="E23" s="178">
        <v>7349.17</v>
      </c>
      <c r="F23" s="177" t="s">
        <v>90</v>
      </c>
      <c r="G23" s="178">
        <v>8785.7099999999991</v>
      </c>
    </row>
    <row r="24" spans="1:7" x14ac:dyDescent="0.25">
      <c r="A24" s="180" t="s">
        <v>18</v>
      </c>
      <c r="B24" s="177" t="s">
        <v>90</v>
      </c>
      <c r="C24" s="177" t="s">
        <v>90</v>
      </c>
      <c r="D24" s="177" t="s">
        <v>90</v>
      </c>
      <c r="E24" s="178">
        <v>12691.83</v>
      </c>
      <c r="F24" s="177" t="s">
        <v>90</v>
      </c>
      <c r="G24" s="178">
        <v>15775.76</v>
      </c>
    </row>
    <row r="25" spans="1:7" x14ac:dyDescent="0.25">
      <c r="A25" s="180" t="s">
        <v>19</v>
      </c>
      <c r="B25" s="177" t="s">
        <v>90</v>
      </c>
      <c r="C25" s="177" t="s">
        <v>90</v>
      </c>
      <c r="D25" s="177" t="s">
        <v>90</v>
      </c>
      <c r="E25" s="178">
        <v>14074.25</v>
      </c>
      <c r="F25" s="177" t="s">
        <v>90</v>
      </c>
      <c r="G25" s="178">
        <v>17408.98</v>
      </c>
    </row>
    <row r="26" spans="1:7" x14ac:dyDescent="0.25">
      <c r="A26" s="180" t="s">
        <v>20</v>
      </c>
      <c r="B26" s="177" t="s">
        <v>90</v>
      </c>
      <c r="C26" s="177" t="s">
        <v>90</v>
      </c>
      <c r="D26" s="177" t="s">
        <v>90</v>
      </c>
      <c r="E26" s="178">
        <v>12563.15</v>
      </c>
      <c r="F26" s="177" t="s">
        <v>90</v>
      </c>
      <c r="G26" s="178">
        <v>15138.33</v>
      </c>
    </row>
    <row r="27" spans="1:7" x14ac:dyDescent="0.25">
      <c r="A27" s="180" t="s">
        <v>21</v>
      </c>
      <c r="B27" s="177" t="s">
        <v>90</v>
      </c>
      <c r="C27" s="177" t="s">
        <v>90</v>
      </c>
      <c r="D27" s="177" t="s">
        <v>90</v>
      </c>
      <c r="E27" s="178">
        <v>9277.85</v>
      </c>
      <c r="F27" s="177" t="s">
        <v>90</v>
      </c>
      <c r="G27" s="178">
        <v>11443.23</v>
      </c>
    </row>
    <row r="28" spans="1:7" x14ac:dyDescent="0.25">
      <c r="A28" s="180" t="s">
        <v>22</v>
      </c>
      <c r="B28" s="177" t="s">
        <v>90</v>
      </c>
      <c r="C28" s="177" t="s">
        <v>90</v>
      </c>
      <c r="D28" s="177" t="s">
        <v>90</v>
      </c>
      <c r="E28" s="178">
        <v>10541.53</v>
      </c>
      <c r="F28" s="177" t="s">
        <v>90</v>
      </c>
      <c r="G28" s="178">
        <v>12771.08</v>
      </c>
    </row>
    <row r="29" spans="1:7" x14ac:dyDescent="0.25">
      <c r="A29" s="181" t="s">
        <v>23</v>
      </c>
      <c r="B29" s="177" t="s">
        <v>90</v>
      </c>
      <c r="C29" s="177" t="s">
        <v>90</v>
      </c>
      <c r="D29" s="177" t="s">
        <v>90</v>
      </c>
      <c r="E29" s="178">
        <v>5380.16</v>
      </c>
      <c r="F29" s="177" t="s">
        <v>90</v>
      </c>
      <c r="G29" s="178">
        <v>6543.91</v>
      </c>
    </row>
    <row r="30" spans="1:7" ht="15.75" thickBot="1" x14ac:dyDescent="0.3">
      <c r="A30" s="182"/>
      <c r="B30" s="183"/>
      <c r="C30" s="183"/>
      <c r="D30" s="183"/>
      <c r="E30" s="184"/>
      <c r="F30" s="184"/>
      <c r="G30" s="184"/>
    </row>
    <row r="31" spans="1:7" x14ac:dyDescent="0.25">
      <c r="A31" s="90"/>
      <c r="B31" s="91"/>
      <c r="C31" s="91"/>
      <c r="D31" s="91"/>
      <c r="E31" s="82"/>
      <c r="F31" s="82"/>
      <c r="G31" s="82"/>
    </row>
    <row r="32" spans="1:7" x14ac:dyDescent="0.25">
      <c r="A32" s="89"/>
      <c r="B32" s="89"/>
      <c r="C32" s="85"/>
      <c r="D32" s="85"/>
      <c r="E32" s="82"/>
      <c r="F32" s="82"/>
      <c r="G32" s="82"/>
    </row>
  </sheetData>
  <mergeCells count="12">
    <mergeCell ref="F10:F11"/>
    <mergeCell ref="G10:G11"/>
    <mergeCell ref="A3:G3"/>
    <mergeCell ref="A5:G5"/>
    <mergeCell ref="A6:G6"/>
    <mergeCell ref="A8:A14"/>
    <mergeCell ref="B8:D9"/>
    <mergeCell ref="E8:G9"/>
    <mergeCell ref="B10:B11"/>
    <mergeCell ref="C10:C11"/>
    <mergeCell ref="D10:D11"/>
    <mergeCell ref="E10:E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194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195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248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196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443832</v>
      </c>
      <c r="C13" s="34">
        <v>1059007886.4999998</v>
      </c>
      <c r="D13" s="42">
        <v>2.7114307665963704</v>
      </c>
      <c r="E13" s="43">
        <v>1203419.7400000002</v>
      </c>
      <c r="F13" s="43">
        <v>1020786.4738592667</v>
      </c>
      <c r="G13" s="43">
        <v>698459.72487466352</v>
      </c>
      <c r="H13" s="43">
        <v>322326.74898460321</v>
      </c>
      <c r="I13" s="43">
        <v>94862.989200735625</v>
      </c>
      <c r="J13" s="43" t="s">
        <v>90</v>
      </c>
      <c r="K13" s="43">
        <v>33698.66084438403</v>
      </c>
      <c r="L13" s="43">
        <v>54149.56975851336</v>
      </c>
    </row>
    <row r="14" spans="1:12" x14ac:dyDescent="0.25">
      <c r="A14" s="44"/>
      <c r="B14" s="36"/>
      <c r="C14" s="36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>
        <v>293622</v>
      </c>
      <c r="C15" s="36">
        <v>853143183.19999993</v>
      </c>
      <c r="D15" s="119">
        <v>3.3017992180422446</v>
      </c>
      <c r="E15" s="55">
        <v>969480.89</v>
      </c>
      <c r="F15" s="55">
        <v>822303.37762157759</v>
      </c>
      <c r="G15" s="55">
        <v>562650.27565035818</v>
      </c>
      <c r="H15" s="55">
        <v>259653.10197121941</v>
      </c>
      <c r="I15" s="55">
        <v>76417.701868763877</v>
      </c>
      <c r="J15" s="43" t="s">
        <v>90</v>
      </c>
      <c r="K15" s="55">
        <v>27146.247862098324</v>
      </c>
      <c r="L15" s="55">
        <v>43620.654514393245</v>
      </c>
    </row>
    <row r="16" spans="1:12" x14ac:dyDescent="0.25">
      <c r="A16" s="1" t="s">
        <v>60</v>
      </c>
      <c r="B16" s="36">
        <v>206</v>
      </c>
      <c r="C16" s="36">
        <v>597960</v>
      </c>
      <c r="D16" s="119">
        <v>3.2985436893203883</v>
      </c>
      <c r="E16" s="55">
        <v>679.5</v>
      </c>
      <c r="F16" s="55">
        <v>576.3446715219543</v>
      </c>
      <c r="G16" s="55">
        <v>394.35626452050883</v>
      </c>
      <c r="H16" s="55">
        <v>181.98840700144552</v>
      </c>
      <c r="I16" s="55">
        <v>53.560445549189787</v>
      </c>
      <c r="J16" s="43" t="s">
        <v>90</v>
      </c>
      <c r="K16" s="55">
        <v>19.026548756722587</v>
      </c>
      <c r="L16" s="55">
        <v>30.573304794620757</v>
      </c>
    </row>
    <row r="17" spans="1:12" x14ac:dyDescent="0.25">
      <c r="A17" s="1" t="s">
        <v>61</v>
      </c>
      <c r="B17" s="36">
        <v>2038</v>
      </c>
      <c r="C17" s="36">
        <v>3563296</v>
      </c>
      <c r="D17" s="119">
        <v>1.9868498527968597</v>
      </c>
      <c r="E17" s="55">
        <v>4049.2</v>
      </c>
      <c r="F17" s="55">
        <v>3434.4883648663681</v>
      </c>
      <c r="G17" s="55">
        <v>2350.0035118417131</v>
      </c>
      <c r="H17" s="55">
        <v>1084.484853024655</v>
      </c>
      <c r="I17" s="55">
        <v>319.17138501512773</v>
      </c>
      <c r="J17" s="43" t="s">
        <v>90</v>
      </c>
      <c r="K17" s="55">
        <v>113.38087008936145</v>
      </c>
      <c r="L17" s="55">
        <v>182.18900040379452</v>
      </c>
    </row>
    <row r="18" spans="1:12" x14ac:dyDescent="0.25">
      <c r="A18" s="1" t="s">
        <v>62</v>
      </c>
      <c r="B18" s="36">
        <v>3784</v>
      </c>
      <c r="C18" s="36">
        <v>3241920</v>
      </c>
      <c r="D18" s="119">
        <v>0.97357293868921779</v>
      </c>
      <c r="E18" s="55">
        <v>3684</v>
      </c>
      <c r="F18" s="55">
        <v>3124.7296098408824</v>
      </c>
      <c r="G18" s="55">
        <v>2138.0551559875707</v>
      </c>
      <c r="H18" s="55">
        <v>986.67445385331143</v>
      </c>
      <c r="I18" s="55">
        <v>290.38510876117033</v>
      </c>
      <c r="J18" s="43" t="s">
        <v>90</v>
      </c>
      <c r="K18" s="55">
        <v>103.15497515786022</v>
      </c>
      <c r="L18" s="55">
        <v>165.75725513374968</v>
      </c>
    </row>
    <row r="19" spans="1:12" x14ac:dyDescent="0.25">
      <c r="A19" s="1" t="s">
        <v>63</v>
      </c>
      <c r="B19" s="36">
        <v>1658</v>
      </c>
      <c r="C19" s="36">
        <v>1697520</v>
      </c>
      <c r="D19" s="119">
        <v>1.1634499396863691</v>
      </c>
      <c r="E19" s="55">
        <v>1929</v>
      </c>
      <c r="F19" s="55">
        <v>1694.8095738066122</v>
      </c>
      <c r="G19" s="55">
        <v>1159.6511699067767</v>
      </c>
      <c r="H19" s="55">
        <v>535.15840389983555</v>
      </c>
      <c r="I19" s="55">
        <v>157.50081570877646</v>
      </c>
      <c r="J19" s="43" t="s">
        <v>90</v>
      </c>
      <c r="K19" s="55">
        <v>55.949813683951795</v>
      </c>
      <c r="L19" s="55">
        <v>89.9044135031221</v>
      </c>
    </row>
    <row r="20" spans="1:12" x14ac:dyDescent="0.25">
      <c r="A20" s="1" t="s">
        <v>64</v>
      </c>
      <c r="B20" s="36">
        <v>918</v>
      </c>
      <c r="C20" s="36">
        <v>1258048</v>
      </c>
      <c r="D20" s="119">
        <v>1.5572984749455336</v>
      </c>
      <c r="E20" s="55">
        <v>1429.6</v>
      </c>
      <c r="F20" s="55">
        <v>1212.5715120055715</v>
      </c>
      <c r="G20" s="55">
        <v>829.68611590657736</v>
      </c>
      <c r="H20" s="55">
        <v>382.88539609899408</v>
      </c>
      <c r="I20" s="55">
        <v>112.68581744977442</v>
      </c>
      <c r="J20" s="43" t="s">
        <v>90</v>
      </c>
      <c r="K20" s="55">
        <v>40.029954529228277</v>
      </c>
      <c r="L20" s="55">
        <v>64.323173707711305</v>
      </c>
    </row>
    <row r="21" spans="1:12" x14ac:dyDescent="0.25">
      <c r="A21" s="1" t="s">
        <v>65</v>
      </c>
      <c r="B21" s="36">
        <v>1347</v>
      </c>
      <c r="C21" s="36">
        <v>1695735.8000000003</v>
      </c>
      <c r="D21" s="119">
        <v>1.4305660727542688</v>
      </c>
      <c r="E21" s="55">
        <v>1926.9725000000001</v>
      </c>
      <c r="F21" s="55">
        <v>1634.4375754883579</v>
      </c>
      <c r="G21" s="55">
        <v>1118.3424237435561</v>
      </c>
      <c r="H21" s="55">
        <v>516.0951517448018</v>
      </c>
      <c r="I21" s="55">
        <v>151.8903688904137</v>
      </c>
      <c r="J21" s="43" t="s">
        <v>90</v>
      </c>
      <c r="K21" s="55">
        <v>53.956786201786059</v>
      </c>
      <c r="L21" s="55">
        <v>86.701865450113843</v>
      </c>
    </row>
    <row r="22" spans="1:12" x14ac:dyDescent="0.25">
      <c r="A22" s="1" t="s">
        <v>66</v>
      </c>
      <c r="B22" s="36">
        <v>4903</v>
      </c>
      <c r="C22" s="36">
        <v>4627037.8000000007</v>
      </c>
      <c r="D22" s="119">
        <v>1.0724041403222517</v>
      </c>
      <c r="E22" s="55">
        <v>5257.9975000000004</v>
      </c>
      <c r="F22" s="55">
        <v>4459.7775452549777</v>
      </c>
      <c r="G22" s="55">
        <v>3051.5441544638325</v>
      </c>
      <c r="H22" s="55">
        <v>1408.233390791145</v>
      </c>
      <c r="I22" s="55">
        <v>414.45281647759543</v>
      </c>
      <c r="J22" s="43" t="s">
        <v>90</v>
      </c>
      <c r="K22" s="55">
        <v>147.22817630092052</v>
      </c>
      <c r="L22" s="55">
        <v>236.57742483716552</v>
      </c>
    </row>
    <row r="23" spans="1:12" x14ac:dyDescent="0.25">
      <c r="A23" s="1" t="s">
        <v>67</v>
      </c>
      <c r="B23" s="36">
        <v>39468</v>
      </c>
      <c r="C23" s="36">
        <v>49849518.400000006</v>
      </c>
      <c r="D23" s="119">
        <v>1.4352685720077025</v>
      </c>
      <c r="E23" s="55">
        <v>56647.18</v>
      </c>
      <c r="F23" s="55">
        <v>48047.535466880086</v>
      </c>
      <c r="G23" s="55">
        <v>32875.89448185559</v>
      </c>
      <c r="H23" s="55">
        <v>15171.640985024493</v>
      </c>
      <c r="I23" s="55">
        <v>4465.1187636573259</v>
      </c>
      <c r="J23" s="43" t="s">
        <v>90</v>
      </c>
      <c r="K23" s="55">
        <v>1586.1667876392066</v>
      </c>
      <c r="L23" s="55">
        <v>2548.7733626133122</v>
      </c>
    </row>
    <row r="24" spans="1:12" x14ac:dyDescent="0.25">
      <c r="A24" s="1" t="s">
        <v>68</v>
      </c>
      <c r="B24" s="36">
        <v>23420</v>
      </c>
      <c r="C24" s="36">
        <v>32891988.800000001</v>
      </c>
      <c r="D24" s="119">
        <v>1.5959547395388558</v>
      </c>
      <c r="E24" s="55">
        <v>37377.26</v>
      </c>
      <c r="F24" s="55">
        <v>31702.994315070908</v>
      </c>
      <c r="G24" s="55">
        <v>21692.357073748102</v>
      </c>
      <c r="H24" s="55">
        <v>10010.637241322807</v>
      </c>
      <c r="I24" s="55">
        <v>2946.1997042059006</v>
      </c>
      <c r="J24" s="43" t="s">
        <v>90</v>
      </c>
      <c r="K24" s="55">
        <v>1046.5934654638663</v>
      </c>
      <c r="L24" s="55">
        <v>1681.7459343160954</v>
      </c>
    </row>
    <row r="25" spans="1:12" x14ac:dyDescent="0.25">
      <c r="A25" s="1" t="s">
        <v>69</v>
      </c>
      <c r="B25" s="36">
        <v>1783</v>
      </c>
      <c r="C25" s="36">
        <v>1346532</v>
      </c>
      <c r="D25" s="119">
        <v>0.85818844643858672</v>
      </c>
      <c r="E25" s="55">
        <v>1530.15</v>
      </c>
      <c r="F25" s="55">
        <v>1297.8569523610277</v>
      </c>
      <c r="G25" s="55">
        <v>888.04155725688975</v>
      </c>
      <c r="H25" s="55">
        <v>409.81539510413802</v>
      </c>
      <c r="I25" s="55">
        <v>120.61150221794374</v>
      </c>
      <c r="J25" s="43" t="s">
        <v>90</v>
      </c>
      <c r="K25" s="55">
        <v>42.845435732301802</v>
      </c>
      <c r="L25" s="55">
        <v>68.847302916098556</v>
      </c>
    </row>
    <row r="26" spans="1:12" x14ac:dyDescent="0.25">
      <c r="A26" s="1" t="s">
        <v>70</v>
      </c>
      <c r="B26" s="36">
        <v>10960</v>
      </c>
      <c r="C26" s="36">
        <v>18725108.300000001</v>
      </c>
      <c r="D26" s="119">
        <v>1.9415191605839415</v>
      </c>
      <c r="E26" s="55">
        <v>21279.05</v>
      </c>
      <c r="F26" s="55">
        <v>18048.663844811243</v>
      </c>
      <c r="G26" s="55">
        <v>12349.560957387979</v>
      </c>
      <c r="H26" s="55">
        <v>5699.1028874232643</v>
      </c>
      <c r="I26" s="55">
        <v>1677.2853552074866</v>
      </c>
      <c r="J26" s="43" t="s">
        <v>90</v>
      </c>
      <c r="K26" s="55">
        <v>595.83058472661924</v>
      </c>
      <c r="L26" s="55">
        <v>957.42587401026481</v>
      </c>
    </row>
    <row r="27" spans="1:12" x14ac:dyDescent="0.25">
      <c r="A27" s="1" t="s">
        <v>71</v>
      </c>
      <c r="B27" s="36">
        <v>9592</v>
      </c>
      <c r="C27" s="36">
        <v>13029588</v>
      </c>
      <c r="D27" s="119">
        <v>1.5436144703919934</v>
      </c>
      <c r="E27" s="55">
        <v>14806.35</v>
      </c>
      <c r="F27" s="55">
        <v>12558.588560984677</v>
      </c>
      <c r="G27" s="55">
        <v>8593.0491202107969</v>
      </c>
      <c r="H27" s="55">
        <v>3965.5394407738813</v>
      </c>
      <c r="I27" s="55">
        <v>1167.0856555662194</v>
      </c>
      <c r="J27" s="43" t="s">
        <v>90</v>
      </c>
      <c r="K27" s="55">
        <v>414.58975744532677</v>
      </c>
      <c r="L27" s="55">
        <v>666.19433619695837</v>
      </c>
    </row>
    <row r="28" spans="1:12" x14ac:dyDescent="0.25">
      <c r="A28" s="1" t="s">
        <v>72</v>
      </c>
      <c r="B28" s="36">
        <v>12367</v>
      </c>
      <c r="C28" s="36">
        <v>10982303.200000001</v>
      </c>
      <c r="D28" s="119">
        <v>1.0091283253820651</v>
      </c>
      <c r="E28" s="55">
        <v>12479.89</v>
      </c>
      <c r="F28" s="55">
        <v>10585.30993771909</v>
      </c>
      <c r="G28" s="55">
        <v>7242.8591641307621</v>
      </c>
      <c r="H28" s="55">
        <v>3342.450773588328</v>
      </c>
      <c r="I28" s="55">
        <v>983.70635585706884</v>
      </c>
      <c r="J28" s="43" t="s">
        <v>90</v>
      </c>
      <c r="K28" s="55">
        <v>349.44699862183182</v>
      </c>
      <c r="L28" s="55">
        <v>561.5179996664308</v>
      </c>
    </row>
    <row r="29" spans="1:12" x14ac:dyDescent="0.25">
      <c r="A29" s="1" t="s">
        <v>73</v>
      </c>
      <c r="B29" s="36">
        <v>182</v>
      </c>
      <c r="C29" s="36">
        <v>437773.6</v>
      </c>
      <c r="D29" s="119">
        <v>2.7333516483516487</v>
      </c>
      <c r="E29" s="55">
        <v>497.47</v>
      </c>
      <c r="F29" s="55">
        <v>421.94876194558736</v>
      </c>
      <c r="G29" s="55">
        <v>288.71289317294708</v>
      </c>
      <c r="H29" s="55">
        <v>133.23586877264029</v>
      </c>
      <c r="I29" s="55">
        <v>39.212236714283222</v>
      </c>
      <c r="J29" s="43" t="s">
        <v>90</v>
      </c>
      <c r="K29" s="55">
        <v>13.929561751297701</v>
      </c>
      <c r="L29" s="55">
        <v>22.383078640441489</v>
      </c>
    </row>
    <row r="30" spans="1:12" x14ac:dyDescent="0.25">
      <c r="A30" s="1" t="s">
        <v>74</v>
      </c>
      <c r="B30" s="36">
        <v>12249</v>
      </c>
      <c r="C30" s="36">
        <v>16207927.999999998</v>
      </c>
      <c r="D30" s="119">
        <v>1.5036411135602905</v>
      </c>
      <c r="E30" s="55">
        <v>18418.099999999999</v>
      </c>
      <c r="F30" s="55">
        <v>15622.036489416492</v>
      </c>
      <c r="G30" s="55">
        <v>10689.173091339489</v>
      </c>
      <c r="H30" s="55">
        <v>4932.8633980770019</v>
      </c>
      <c r="I30" s="55">
        <v>1451.7757794989441</v>
      </c>
      <c r="J30" s="43" t="s">
        <v>90</v>
      </c>
      <c r="K30" s="55">
        <v>515.72167425488215</v>
      </c>
      <c r="L30" s="55">
        <v>828.70078739927112</v>
      </c>
    </row>
    <row r="31" spans="1:12" x14ac:dyDescent="0.25">
      <c r="A31" s="1" t="s">
        <v>75</v>
      </c>
      <c r="B31" s="36">
        <v>11440</v>
      </c>
      <c r="C31" s="36">
        <v>17450030.399999999</v>
      </c>
      <c r="D31" s="119">
        <v>1.7333548951048952</v>
      </c>
      <c r="E31" s="55">
        <v>19829.580000000002</v>
      </c>
      <c r="F31" s="55">
        <v>16819.238810181476</v>
      </c>
      <c r="G31" s="55">
        <v>11508.343040192187</v>
      </c>
      <c r="H31" s="55">
        <v>5310.8957699892899</v>
      </c>
      <c r="I31" s="55">
        <v>1563.0333184007404</v>
      </c>
      <c r="J31" s="43" t="s">
        <v>90</v>
      </c>
      <c r="K31" s="55">
        <v>555.24425415059773</v>
      </c>
      <c r="L31" s="55">
        <v>892.20867297912582</v>
      </c>
    </row>
    <row r="32" spans="1:12" x14ac:dyDescent="0.25">
      <c r="A32" s="1" t="s">
        <v>76</v>
      </c>
      <c r="B32" s="36">
        <v>3737</v>
      </c>
      <c r="C32" s="36">
        <v>10175415</v>
      </c>
      <c r="D32" s="119">
        <v>3.0942601016858444</v>
      </c>
      <c r="E32" s="55">
        <v>11563.25</v>
      </c>
      <c r="F32" s="55">
        <v>9807.825640877465</v>
      </c>
      <c r="G32" s="55">
        <v>6710.875755285907</v>
      </c>
      <c r="H32" s="55">
        <v>3096.949885591559</v>
      </c>
      <c r="I32" s="55">
        <v>911.45374833946846</v>
      </c>
      <c r="J32" s="43" t="s">
        <v>90</v>
      </c>
      <c r="K32" s="55">
        <v>323.78033835345474</v>
      </c>
      <c r="L32" s="55">
        <v>520.27485896453061</v>
      </c>
    </row>
    <row r="33" spans="1:12" x14ac:dyDescent="0.25">
      <c r="A33" s="1" t="s">
        <v>77</v>
      </c>
      <c r="B33" s="36">
        <v>1471</v>
      </c>
      <c r="C33" s="36">
        <v>2911100.8</v>
      </c>
      <c r="D33" s="119">
        <v>2.2494629503738954</v>
      </c>
      <c r="E33" s="55">
        <v>3308.96</v>
      </c>
      <c r="F33" s="55">
        <v>2806.6246714926947</v>
      </c>
      <c r="G33" s="55">
        <v>1920.3960339187388</v>
      </c>
      <c r="H33" s="55">
        <v>886.22863757395578</v>
      </c>
      <c r="I33" s="55">
        <v>260.8232110440722</v>
      </c>
      <c r="J33" s="43" t="s">
        <v>90</v>
      </c>
      <c r="K33" s="55">
        <v>92.653552279683282</v>
      </c>
      <c r="L33" s="55">
        <v>148.88277061546481</v>
      </c>
    </row>
    <row r="34" spans="1:12" x14ac:dyDescent="0.25">
      <c r="A34" s="1" t="s">
        <v>78</v>
      </c>
      <c r="B34" s="36">
        <v>3905</v>
      </c>
      <c r="C34" s="36">
        <v>7224685.5999999996</v>
      </c>
      <c r="D34" s="119">
        <v>2.1023994878361076</v>
      </c>
      <c r="E34" s="55">
        <v>8209.8700000000008</v>
      </c>
      <c r="F34" s="55">
        <v>6963.5243979219231</v>
      </c>
      <c r="G34" s="55">
        <v>4764.7000226622367</v>
      </c>
      <c r="H34" s="55">
        <v>2198.8243752596868</v>
      </c>
      <c r="I34" s="55">
        <v>647.12920544654412</v>
      </c>
      <c r="J34" s="43" t="s">
        <v>90</v>
      </c>
      <c r="K34" s="55">
        <v>229.88299020066833</v>
      </c>
      <c r="L34" s="55">
        <v>369.39346259634016</v>
      </c>
    </row>
    <row r="35" spans="1:12" x14ac:dyDescent="0.25">
      <c r="A35" s="1" t="s">
        <v>79</v>
      </c>
      <c r="B35" s="36">
        <v>2241</v>
      </c>
      <c r="C35" s="36">
        <v>3123093.6</v>
      </c>
      <c r="D35" s="119">
        <v>1.5836546184738955</v>
      </c>
      <c r="E35" s="55">
        <v>3548.97</v>
      </c>
      <c r="F35" s="55">
        <v>3010.1986002814865</v>
      </c>
      <c r="G35" s="55">
        <v>2059.6888183890364</v>
      </c>
      <c r="H35" s="55">
        <v>950.50978189245029</v>
      </c>
      <c r="I35" s="55">
        <v>279.7415959392319</v>
      </c>
      <c r="J35" s="43" t="s">
        <v>90</v>
      </c>
      <c r="K35" s="55">
        <v>99.374026109118148</v>
      </c>
      <c r="L35" s="55">
        <v>159.68173880348087</v>
      </c>
    </row>
    <row r="36" spans="1:12" ht="15.75" thickBot="1" x14ac:dyDescent="0.3">
      <c r="A36" s="4" t="s">
        <v>80</v>
      </c>
      <c r="B36" s="38">
        <v>2541</v>
      </c>
      <c r="C36" s="38">
        <v>4828120</v>
      </c>
      <c r="D36" s="120">
        <v>2.1591892955529319</v>
      </c>
      <c r="E36" s="31">
        <v>5486.5</v>
      </c>
      <c r="F36" s="31">
        <v>4653.5909349598269</v>
      </c>
      <c r="G36" s="31">
        <v>3184.1584183837699</v>
      </c>
      <c r="H36" s="31">
        <v>1469.4325165760567</v>
      </c>
      <c r="I36" s="31">
        <v>432.46414202447357</v>
      </c>
      <c r="J36" s="185" t="s">
        <v>90</v>
      </c>
      <c r="K36" s="31">
        <v>153.62643083702503</v>
      </c>
      <c r="L36" s="31">
        <v>246.85862657201892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H10" sqref="H10:H11"/>
    </sheetView>
  </sheetViews>
  <sheetFormatPr baseColWidth="10" defaultRowHeight="15" x14ac:dyDescent="0.25"/>
  <cols>
    <col min="3" max="3" width="13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197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198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248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196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443832</v>
      </c>
      <c r="C13" s="12">
        <v>1059007886.5000001</v>
      </c>
      <c r="D13" s="101">
        <v>2.7114307665963699</v>
      </c>
      <c r="E13" s="102">
        <v>1203419.74</v>
      </c>
      <c r="F13" s="102">
        <v>1020786.4738592661</v>
      </c>
      <c r="G13" s="102">
        <v>698459.72487466305</v>
      </c>
      <c r="H13" s="102">
        <v>322326.74898460309</v>
      </c>
      <c r="I13" s="102">
        <v>94862.989200735639</v>
      </c>
      <c r="J13" s="102">
        <v>0</v>
      </c>
      <c r="K13" s="102">
        <v>33698.660844384038</v>
      </c>
      <c r="L13" s="102">
        <v>54149.56975851336</v>
      </c>
    </row>
    <row r="14" spans="1:12" x14ac:dyDescent="0.25">
      <c r="A14" s="49"/>
      <c r="B14" s="12"/>
      <c r="C14" s="12"/>
      <c r="D14" s="52"/>
      <c r="E14" s="103"/>
      <c r="F14" s="103"/>
      <c r="G14" s="103"/>
      <c r="H14" s="103"/>
      <c r="I14" s="103"/>
      <c r="J14" s="103"/>
      <c r="K14" s="103"/>
      <c r="L14" s="103"/>
    </row>
    <row r="15" spans="1:12" x14ac:dyDescent="0.25">
      <c r="A15" s="1" t="s">
        <v>12</v>
      </c>
      <c r="B15" s="50">
        <v>30667</v>
      </c>
      <c r="C15" s="50">
        <v>53629876.600000001</v>
      </c>
      <c r="D15" s="52">
        <v>1.987280545863632</v>
      </c>
      <c r="E15" s="103">
        <v>60943.932500000003</v>
      </c>
      <c r="F15" s="103">
        <v>51691.995228798609</v>
      </c>
      <c r="G15" s="103">
        <v>35369.568161721909</v>
      </c>
      <c r="H15" s="103">
        <v>16322.427067076702</v>
      </c>
      <c r="I15" s="103">
        <v>4803.8030584543758</v>
      </c>
      <c r="J15" s="103">
        <v>0</v>
      </c>
      <c r="K15" s="103">
        <v>1706.479327649243</v>
      </c>
      <c r="L15" s="103">
        <v>2742.1006971380343</v>
      </c>
    </row>
    <row r="16" spans="1:12" x14ac:dyDescent="0.25">
      <c r="A16" s="1" t="s">
        <v>13</v>
      </c>
      <c r="B16" s="50">
        <v>34472</v>
      </c>
      <c r="C16" s="50">
        <v>60956897.399999999</v>
      </c>
      <c r="D16" s="52">
        <v>2.0094418658621489</v>
      </c>
      <c r="E16" s="103">
        <v>69269.48</v>
      </c>
      <c r="F16" s="103">
        <v>58753.636051650596</v>
      </c>
      <c r="G16" s="103">
        <v>40201.403058245909</v>
      </c>
      <c r="H16" s="103">
        <v>18552.232993404687</v>
      </c>
      <c r="I16" s="103">
        <v>5460.0503484336878</v>
      </c>
      <c r="J16" s="103">
        <v>0</v>
      </c>
      <c r="K16" s="103">
        <v>1939.601381269787</v>
      </c>
      <c r="L16" s="103">
        <v>3116.698933046192</v>
      </c>
    </row>
    <row r="17" spans="1:12" x14ac:dyDescent="0.25">
      <c r="A17" s="1" t="s">
        <v>14</v>
      </c>
      <c r="B17" s="50">
        <v>37911</v>
      </c>
      <c r="C17" s="50">
        <v>309191002.69999999</v>
      </c>
      <c r="D17" s="52">
        <v>9.2678623618474845</v>
      </c>
      <c r="E17" s="103">
        <v>351353.93</v>
      </c>
      <c r="F17" s="103">
        <v>298014.66574510332</v>
      </c>
      <c r="G17" s="103">
        <v>203912.6171587937</v>
      </c>
      <c r="H17" s="103">
        <v>94102.048586309611</v>
      </c>
      <c r="I17" s="103">
        <v>27694.883055568567</v>
      </c>
      <c r="J17" s="103">
        <v>0</v>
      </c>
      <c r="K17" s="103">
        <v>9838.193789567471</v>
      </c>
      <c r="L17" s="103">
        <v>15808.757605118248</v>
      </c>
    </row>
    <row r="18" spans="1:12" x14ac:dyDescent="0.25">
      <c r="A18" s="1" t="s">
        <v>15</v>
      </c>
      <c r="B18" s="50">
        <v>33993</v>
      </c>
      <c r="C18" s="50">
        <v>62547768.799999997</v>
      </c>
      <c r="D18" s="52">
        <v>2.0909307798664432</v>
      </c>
      <c r="E18" s="103">
        <v>71077.009999999995</v>
      </c>
      <c r="F18" s="103">
        <v>60286.763769260717</v>
      </c>
      <c r="G18" s="103">
        <v>41250.425543615667</v>
      </c>
      <c r="H18" s="103">
        <v>19036.33822564505</v>
      </c>
      <c r="I18" s="103">
        <v>5602.525862993698</v>
      </c>
      <c r="J18" s="103">
        <v>0</v>
      </c>
      <c r="K18" s="103">
        <v>1990.2136810111249</v>
      </c>
      <c r="L18" s="103">
        <v>3198.0266234294454</v>
      </c>
    </row>
    <row r="19" spans="1:12" x14ac:dyDescent="0.25">
      <c r="A19" s="1" t="s">
        <v>16</v>
      </c>
      <c r="B19" s="50">
        <v>37851</v>
      </c>
      <c r="C19" s="50">
        <v>70882636</v>
      </c>
      <c r="D19" s="52">
        <v>2.1280402102982747</v>
      </c>
      <c r="E19" s="103">
        <v>80548.45</v>
      </c>
      <c r="F19" s="103">
        <v>68320.338420680724</v>
      </c>
      <c r="G19" s="103">
        <v>46747.293384719604</v>
      </c>
      <c r="H19" s="103">
        <v>21573.04503596112</v>
      </c>
      <c r="I19" s="103">
        <v>6349.0962035270595</v>
      </c>
      <c r="J19" s="103">
        <v>0</v>
      </c>
      <c r="K19" s="103">
        <v>2255.421650041842</v>
      </c>
      <c r="L19" s="103">
        <v>3624.1829471438868</v>
      </c>
    </row>
    <row r="20" spans="1:12" x14ac:dyDescent="0.25">
      <c r="A20" s="1" t="s">
        <v>17</v>
      </c>
      <c r="B20" s="50">
        <v>36871</v>
      </c>
      <c r="C20" s="50">
        <v>67649058.400000006</v>
      </c>
      <c r="D20" s="52">
        <v>2.0849429090613216</v>
      </c>
      <c r="E20" s="103">
        <v>76873.929999999993</v>
      </c>
      <c r="F20" s="103">
        <v>65262.301940378871</v>
      </c>
      <c r="G20" s="103">
        <v>44654.872125831738</v>
      </c>
      <c r="H20" s="103">
        <v>20607.429814547133</v>
      </c>
      <c r="I20" s="103">
        <v>6064.9089723722664</v>
      </c>
      <c r="J20" s="103">
        <v>0</v>
      </c>
      <c r="K20" s="103">
        <v>2154.4683783847049</v>
      </c>
      <c r="L20" s="103">
        <v>3461.9635565517133</v>
      </c>
    </row>
    <row r="21" spans="1:12" x14ac:dyDescent="0.25">
      <c r="A21" s="1" t="s">
        <v>18</v>
      </c>
      <c r="B21" s="50">
        <v>38690</v>
      </c>
      <c r="C21" s="50">
        <v>72222563.599999994</v>
      </c>
      <c r="D21" s="52">
        <v>2.1212482553631431</v>
      </c>
      <c r="E21" s="103">
        <v>82071.095000000001</v>
      </c>
      <c r="F21" s="103">
        <v>69611.829711879473</v>
      </c>
      <c r="G21" s="103">
        <v>47630.979322012958</v>
      </c>
      <c r="H21" s="103">
        <v>21980.850389866511</v>
      </c>
      <c r="I21" s="103">
        <v>6469.1161367327204</v>
      </c>
      <c r="J21" s="103">
        <v>0</v>
      </c>
      <c r="K21" s="103">
        <v>2298.0569397131885</v>
      </c>
      <c r="L21" s="103">
        <v>3692.6925713955493</v>
      </c>
    </row>
    <row r="22" spans="1:12" x14ac:dyDescent="0.25">
      <c r="A22" s="1" t="s">
        <v>19</v>
      </c>
      <c r="B22" s="50">
        <v>37474</v>
      </c>
      <c r="C22" s="50">
        <v>68546403.200000018</v>
      </c>
      <c r="D22" s="52">
        <v>2.0786048993969151</v>
      </c>
      <c r="E22" s="103">
        <v>77893.64</v>
      </c>
      <c r="F22" s="103">
        <v>66068.55682038168</v>
      </c>
      <c r="G22" s="103">
        <v>45206.541427969511</v>
      </c>
      <c r="H22" s="103">
        <v>20862.015392412173</v>
      </c>
      <c r="I22" s="103">
        <v>6139.8352668847574</v>
      </c>
      <c r="J22" s="103">
        <v>0</v>
      </c>
      <c r="K22" s="103">
        <v>2181.0848260465009</v>
      </c>
      <c r="L22" s="103">
        <v>3504.7328878329117</v>
      </c>
    </row>
    <row r="23" spans="1:12" x14ac:dyDescent="0.25">
      <c r="A23" s="1" t="s">
        <v>20</v>
      </c>
      <c r="B23" s="50">
        <v>36194</v>
      </c>
      <c r="C23" s="50">
        <v>68310897.599999994</v>
      </c>
      <c r="D23" s="52">
        <v>2.1447206719345751</v>
      </c>
      <c r="E23" s="103">
        <v>77626.02</v>
      </c>
      <c r="F23" s="103">
        <v>65841.564383306337</v>
      </c>
      <c r="G23" s="103">
        <v>45051.224837077723</v>
      </c>
      <c r="H23" s="103">
        <v>20790.339546228613</v>
      </c>
      <c r="I23" s="103">
        <v>6118.7405701402758</v>
      </c>
      <c r="J23" s="103">
        <v>0</v>
      </c>
      <c r="K23" s="103">
        <v>2173.5912499195338</v>
      </c>
      <c r="L23" s="103">
        <v>3492.6916401079129</v>
      </c>
    </row>
    <row r="24" spans="1:12" x14ac:dyDescent="0.25">
      <c r="A24" s="1" t="s">
        <v>21</v>
      </c>
      <c r="B24" s="50">
        <v>38975</v>
      </c>
      <c r="C24" s="50">
        <v>75455428.400000006</v>
      </c>
      <c r="D24" s="52">
        <v>2.1999949967928156</v>
      </c>
      <c r="E24" s="103">
        <v>85744.804999999993</v>
      </c>
      <c r="F24" s="103">
        <v>72727.831453184743</v>
      </c>
      <c r="G24" s="103">
        <v>49763.062548696769</v>
      </c>
      <c r="H24" s="103">
        <v>22964.768904487981</v>
      </c>
      <c r="I24" s="103">
        <v>6758.6901535370071</v>
      </c>
      <c r="J24" s="103">
        <v>0</v>
      </c>
      <c r="K24" s="103">
        <v>2400.9237865609584</v>
      </c>
      <c r="L24" s="103">
        <v>3857.9868400593418</v>
      </c>
    </row>
    <row r="25" spans="1:12" x14ac:dyDescent="0.25">
      <c r="A25" s="1" t="s">
        <v>22</v>
      </c>
      <c r="B25" s="50">
        <v>34558</v>
      </c>
      <c r="C25" s="50">
        <v>63847823.600000009</v>
      </c>
      <c r="D25" s="52">
        <v>2.0994949071126801</v>
      </c>
      <c r="E25" s="103">
        <v>72554.345000000001</v>
      </c>
      <c r="F25" s="103">
        <v>61539.82360046437</v>
      </c>
      <c r="G25" s="103">
        <v>42107.81525965011</v>
      </c>
      <c r="H25" s="103">
        <v>19432.008340814256</v>
      </c>
      <c r="I25" s="103">
        <v>5718.9743115962201</v>
      </c>
      <c r="J25" s="103">
        <v>0</v>
      </c>
      <c r="K25" s="103">
        <v>2031.5802540906138</v>
      </c>
      <c r="L25" s="103">
        <v>3264.4975774232066</v>
      </c>
    </row>
    <row r="26" spans="1:12" ht="15.75" thickBot="1" x14ac:dyDescent="0.3">
      <c r="A26" s="4" t="s">
        <v>83</v>
      </c>
      <c r="B26" s="51">
        <v>46176</v>
      </c>
      <c r="C26" s="51">
        <v>85767530.200000003</v>
      </c>
      <c r="D26" s="121">
        <v>2.1106874242030491</v>
      </c>
      <c r="E26" s="104">
        <v>97463.102499999994</v>
      </c>
      <c r="F26" s="104">
        <v>82667.166734176688</v>
      </c>
      <c r="G26" s="104">
        <v>56563.922046327396</v>
      </c>
      <c r="H26" s="104">
        <v>26103.244687849292</v>
      </c>
      <c r="I26" s="104">
        <v>7682.365260495003</v>
      </c>
      <c r="J26" s="104">
        <v>0</v>
      </c>
      <c r="K26" s="104">
        <v>2729.0455801290668</v>
      </c>
      <c r="L26" s="104">
        <v>4385.2378792669097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D28" s="52"/>
      <c r="E28" s="52"/>
      <c r="F28" s="52"/>
      <c r="G28" s="52"/>
      <c r="H28" s="52"/>
      <c r="I28" s="52"/>
      <c r="J28" s="52"/>
      <c r="K28" s="52"/>
      <c r="L28" s="52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H9" sqref="H9:H12"/>
    </sheetView>
  </sheetViews>
  <sheetFormatPr baseColWidth="10" defaultRowHeight="15" x14ac:dyDescent="0.2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 x14ac:dyDescent="0.25">
      <c r="F1" s="100"/>
    </row>
    <row r="2" spans="1:8" x14ac:dyDescent="0.25">
      <c r="A2" s="100" t="s">
        <v>220</v>
      </c>
    </row>
    <row r="3" spans="1:8" x14ac:dyDescent="0.25">
      <c r="A3" s="202" t="s">
        <v>199</v>
      </c>
      <c r="B3" s="202"/>
      <c r="C3" s="202"/>
      <c r="D3" s="202"/>
      <c r="E3" s="202"/>
      <c r="F3" s="202"/>
      <c r="G3" s="202"/>
      <c r="H3" s="202"/>
    </row>
    <row r="4" spans="1:8" x14ac:dyDescent="0.25">
      <c r="A4" s="1"/>
      <c r="B4" s="2"/>
      <c r="C4" s="2"/>
      <c r="D4" s="2"/>
      <c r="E4" s="2"/>
      <c r="F4" s="2"/>
      <c r="G4" s="2"/>
      <c r="H4" s="1"/>
    </row>
    <row r="5" spans="1:8" x14ac:dyDescent="0.25">
      <c r="A5" s="202" t="s">
        <v>200</v>
      </c>
      <c r="B5" s="202"/>
      <c r="C5" s="202"/>
      <c r="D5" s="202"/>
      <c r="E5" s="202"/>
      <c r="F5" s="202"/>
      <c r="G5" s="202"/>
      <c r="H5" s="202"/>
    </row>
    <row r="6" spans="1:8" x14ac:dyDescent="0.25">
      <c r="A6" s="202" t="s">
        <v>249</v>
      </c>
      <c r="B6" s="202"/>
      <c r="C6" s="202"/>
      <c r="D6" s="202"/>
      <c r="E6" s="202"/>
      <c r="F6" s="202"/>
      <c r="G6" s="202"/>
      <c r="H6" s="202"/>
    </row>
    <row r="7" spans="1:8" ht="15.75" thickBot="1" x14ac:dyDescent="0.3">
      <c r="A7" s="4"/>
      <c r="B7" s="4"/>
      <c r="C7" s="4"/>
      <c r="D7" s="4"/>
      <c r="E7" s="4"/>
      <c r="F7" s="4"/>
      <c r="G7" s="4"/>
      <c r="H7" s="4"/>
    </row>
    <row r="8" spans="1:8" x14ac:dyDescent="0.25">
      <c r="A8" s="273" t="s">
        <v>134</v>
      </c>
      <c r="B8" s="274" t="s">
        <v>201</v>
      </c>
      <c r="C8" s="275"/>
      <c r="D8" s="275"/>
      <c r="E8" s="275"/>
      <c r="F8" s="275"/>
      <c r="G8" s="275"/>
      <c r="H8" s="275"/>
    </row>
    <row r="9" spans="1:8" ht="15" customHeight="1" x14ac:dyDescent="0.25">
      <c r="A9" s="217"/>
      <c r="B9" s="276" t="s">
        <v>7</v>
      </c>
      <c r="C9" s="276" t="s">
        <v>8</v>
      </c>
      <c r="D9" s="279" t="s">
        <v>202</v>
      </c>
      <c r="E9" s="235" t="s">
        <v>203</v>
      </c>
      <c r="F9" s="282"/>
      <c r="G9" s="282"/>
      <c r="H9" s="283" t="s">
        <v>53</v>
      </c>
    </row>
    <row r="10" spans="1:8" x14ac:dyDescent="0.25">
      <c r="A10" s="217"/>
      <c r="B10" s="277"/>
      <c r="C10" s="277"/>
      <c r="D10" s="280"/>
      <c r="E10" s="239" t="s">
        <v>9</v>
      </c>
      <c r="F10" s="270" t="s">
        <v>58</v>
      </c>
      <c r="G10" s="241" t="s">
        <v>204</v>
      </c>
      <c r="H10" s="284"/>
    </row>
    <row r="11" spans="1:8" x14ac:dyDescent="0.25">
      <c r="A11" s="217"/>
      <c r="B11" s="277"/>
      <c r="C11" s="277"/>
      <c r="D11" s="280"/>
      <c r="E11" s="241"/>
      <c r="F11" s="271"/>
      <c r="G11" s="241"/>
      <c r="H11" s="284"/>
    </row>
    <row r="12" spans="1:8" ht="15.75" thickBot="1" x14ac:dyDescent="0.3">
      <c r="A12" s="218"/>
      <c r="B12" s="278"/>
      <c r="C12" s="278"/>
      <c r="D12" s="281"/>
      <c r="E12" s="240"/>
      <c r="F12" s="272"/>
      <c r="G12" s="242"/>
      <c r="H12" s="285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37">
        <v>2006</v>
      </c>
      <c r="B14" s="27">
        <v>424658</v>
      </c>
      <c r="C14" s="27">
        <v>381975355</v>
      </c>
      <c r="D14" s="27">
        <v>764046</v>
      </c>
      <c r="E14" s="27">
        <v>648056</v>
      </c>
      <c r="F14" s="27">
        <v>443424</v>
      </c>
      <c r="G14" s="27">
        <v>204632</v>
      </c>
      <c r="H14" s="27">
        <v>60225</v>
      </c>
    </row>
    <row r="15" spans="1:8" x14ac:dyDescent="0.25">
      <c r="A15" s="137">
        <v>2007</v>
      </c>
      <c r="B15" s="27">
        <v>467176</v>
      </c>
      <c r="C15" s="27">
        <v>442788838</v>
      </c>
      <c r="D15" s="27">
        <v>885700</v>
      </c>
      <c r="E15" s="27">
        <v>751241</v>
      </c>
      <c r="F15" s="27">
        <v>514027</v>
      </c>
      <c r="G15" s="27">
        <v>237214</v>
      </c>
      <c r="H15" s="27">
        <v>69814</v>
      </c>
    </row>
    <row r="16" spans="1:8" x14ac:dyDescent="0.25">
      <c r="A16" s="137">
        <v>2008</v>
      </c>
      <c r="B16" s="27">
        <v>459858</v>
      </c>
      <c r="C16" s="27">
        <v>503387459</v>
      </c>
      <c r="D16" s="27">
        <v>847851</v>
      </c>
      <c r="E16" s="27">
        <v>719138</v>
      </c>
      <c r="F16" s="27">
        <v>492061</v>
      </c>
      <c r="G16" s="27">
        <v>227077</v>
      </c>
      <c r="H16" s="27">
        <v>66830</v>
      </c>
    </row>
    <row r="17" spans="1:8" x14ac:dyDescent="0.25">
      <c r="A17" s="137">
        <v>2009</v>
      </c>
      <c r="B17" s="27">
        <v>398518</v>
      </c>
      <c r="C17" s="27">
        <v>510382396.90500003</v>
      </c>
      <c r="D17" s="27">
        <v>785603.09870000009</v>
      </c>
      <c r="E17" s="27">
        <v>666404.26871708024</v>
      </c>
      <c r="F17" s="27">
        <v>455934.51567191846</v>
      </c>
      <c r="G17" s="27">
        <v>210469.75304516178</v>
      </c>
      <c r="H17" s="27">
        <v>61922.405130612635</v>
      </c>
    </row>
    <row r="18" spans="1:8" x14ac:dyDescent="0.25">
      <c r="A18" s="96">
        <v>2010</v>
      </c>
      <c r="B18" s="75">
        <v>393737</v>
      </c>
      <c r="C18" s="75">
        <v>510008092.57499999</v>
      </c>
      <c r="D18" s="75">
        <v>784628.06550000003</v>
      </c>
      <c r="E18" s="75">
        <v>665558.62186970096</v>
      </c>
      <c r="F18" s="75">
        <v>455368.64304419875</v>
      </c>
      <c r="G18" s="75">
        <v>210189.97882550224</v>
      </c>
      <c r="H18" s="75">
        <v>7104.6790053451587</v>
      </c>
    </row>
    <row r="19" spans="1:8" x14ac:dyDescent="0.25">
      <c r="A19" s="96">
        <v>2011</v>
      </c>
      <c r="B19" s="75">
        <v>412699</v>
      </c>
      <c r="C19" s="75">
        <v>718687129</v>
      </c>
      <c r="D19" s="75">
        <v>864846</v>
      </c>
      <c r="E19" s="75">
        <v>733553</v>
      </c>
      <c r="F19" s="75">
        <v>501924</v>
      </c>
      <c r="G19" s="75">
        <v>231629</v>
      </c>
      <c r="H19" s="75">
        <v>68170</v>
      </c>
    </row>
    <row r="20" spans="1:8" x14ac:dyDescent="0.25">
      <c r="A20" s="96">
        <v>2012</v>
      </c>
      <c r="B20" s="75">
        <v>390536</v>
      </c>
      <c r="C20" s="75">
        <v>701211168.7125001</v>
      </c>
      <c r="D20" s="75">
        <v>843816.08750000014</v>
      </c>
      <c r="E20" s="75">
        <v>715715.82895530248</v>
      </c>
      <c r="F20" s="75">
        <v>489719.14673849993</v>
      </c>
      <c r="G20" s="75">
        <v>225996.68221680252</v>
      </c>
      <c r="H20" s="75">
        <v>66512.385000844908</v>
      </c>
    </row>
    <row r="21" spans="1:8" x14ac:dyDescent="0.25">
      <c r="A21" s="105">
        <v>2013</v>
      </c>
      <c r="B21" s="75">
        <v>431581</v>
      </c>
      <c r="C21" s="75">
        <v>799893460.7865001</v>
      </c>
      <c r="D21" s="75">
        <v>962567.3415000001</v>
      </c>
      <c r="E21" s="75">
        <v>816439.37932976941</v>
      </c>
      <c r="F21" s="75">
        <v>558637.9119107828</v>
      </c>
      <c r="G21" s="75">
        <v>257801.46741898661</v>
      </c>
      <c r="H21" s="75">
        <v>75872.753026989143</v>
      </c>
    </row>
    <row r="22" spans="1:8" x14ac:dyDescent="0.25">
      <c r="A22" s="105">
        <v>2014</v>
      </c>
      <c r="B22" s="75">
        <v>437950</v>
      </c>
      <c r="C22" s="75">
        <v>809786854.62400007</v>
      </c>
      <c r="D22" s="75">
        <v>920212.33480000007</v>
      </c>
      <c r="E22" s="75">
        <v>780600.27720855828</v>
      </c>
      <c r="F22" s="75">
        <v>534115.47744640615</v>
      </c>
      <c r="G22" s="75">
        <v>246484.79976215216</v>
      </c>
      <c r="H22" s="75">
        <v>72542.17954805684</v>
      </c>
    </row>
    <row r="23" spans="1:8" ht="15.75" thickBot="1" x14ac:dyDescent="0.3">
      <c r="A23" s="106">
        <v>2015</v>
      </c>
      <c r="B23" s="81">
        <f>+'[1]TOTAL MES PORCINO'!$B$16</f>
        <v>443832</v>
      </c>
      <c r="C23" s="81">
        <f>+'[1]TOTAL MES PORCINO'!$C$16</f>
        <v>1059007886.5000001</v>
      </c>
      <c r="D23" s="81">
        <f>+'[1]TOTAL MES PORCINO'!$E$16</f>
        <v>1203419.74</v>
      </c>
      <c r="E23" s="81">
        <f>+'[1]TOTAL MES PORCINO'!$F$16</f>
        <v>1020786.4738592661</v>
      </c>
      <c r="F23" s="81">
        <f>+'[1]TOTAL MES PORCINO'!$G$16</f>
        <v>698459.72487466305</v>
      </c>
      <c r="G23" s="81">
        <f>+'[1]TOTAL MES PORCINO'!$H$16</f>
        <v>322326.74898460309</v>
      </c>
      <c r="H23" s="81">
        <f>+'[1]TOTAL MES PORCINO'!$I$16</f>
        <v>94862.989200735639</v>
      </c>
    </row>
    <row r="24" spans="1:8" x14ac:dyDescent="0.25">
      <c r="A24" s="1"/>
      <c r="B24" s="1"/>
      <c r="C24" s="1"/>
      <c r="D24" s="1"/>
      <c r="E24" s="69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205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206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250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8326</v>
      </c>
      <c r="C13" s="34">
        <v>3688524.8000000003</v>
      </c>
      <c r="D13" s="42">
        <v>0.61530626951717515</v>
      </c>
      <c r="E13" s="43">
        <v>5123.04</v>
      </c>
      <c r="F13" s="43">
        <v>3471.816983584702</v>
      </c>
      <c r="G13" s="43">
        <v>3050.0892258978424</v>
      </c>
      <c r="H13" s="43">
        <v>421.72775768685949</v>
      </c>
      <c r="I13" s="43">
        <v>791.3036880259981</v>
      </c>
      <c r="J13" s="43">
        <v>754.69711690692441</v>
      </c>
      <c r="K13" s="43">
        <v>156.45548204316307</v>
      </c>
      <c r="L13" s="43">
        <v>156.45548204316307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36" t="s">
        <v>90</v>
      </c>
      <c r="E15" s="36" t="s">
        <v>90</v>
      </c>
      <c r="F15" s="36" t="s">
        <v>90</v>
      </c>
      <c r="G15" s="36" t="s">
        <v>90</v>
      </c>
      <c r="H15" s="36" t="s">
        <v>90</v>
      </c>
      <c r="I15" s="36" t="s">
        <v>90</v>
      </c>
      <c r="J15" s="36" t="s">
        <v>90</v>
      </c>
      <c r="K15" s="36" t="s">
        <v>90</v>
      </c>
      <c r="L15" s="36" t="s">
        <v>90</v>
      </c>
    </row>
    <row r="16" spans="1:12" x14ac:dyDescent="0.25">
      <c r="A16" s="1" t="s">
        <v>60</v>
      </c>
      <c r="B16" s="36" t="s">
        <v>90</v>
      </c>
      <c r="C16" s="36" t="s">
        <v>90</v>
      </c>
      <c r="D16" s="36" t="s">
        <v>90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6" t="s">
        <v>90</v>
      </c>
      <c r="K16" s="36" t="s">
        <v>90</v>
      </c>
      <c r="L16" s="36" t="s">
        <v>90</v>
      </c>
    </row>
    <row r="17" spans="1:12" x14ac:dyDescent="0.25">
      <c r="A17" s="1" t="s">
        <v>61</v>
      </c>
      <c r="B17" s="36" t="s">
        <v>90</v>
      </c>
      <c r="C17" s="36" t="s">
        <v>90</v>
      </c>
      <c r="D17" s="36" t="s">
        <v>90</v>
      </c>
      <c r="E17" s="36" t="s">
        <v>90</v>
      </c>
      <c r="F17" s="36" t="s">
        <v>90</v>
      </c>
      <c r="G17" s="36" t="s">
        <v>90</v>
      </c>
      <c r="H17" s="36" t="s">
        <v>90</v>
      </c>
      <c r="I17" s="36" t="s">
        <v>90</v>
      </c>
      <c r="J17" s="36" t="s">
        <v>90</v>
      </c>
      <c r="K17" s="36" t="s">
        <v>90</v>
      </c>
      <c r="L17" s="36" t="s">
        <v>90</v>
      </c>
    </row>
    <row r="18" spans="1:12" x14ac:dyDescent="0.25">
      <c r="A18" s="1" t="s">
        <v>62</v>
      </c>
      <c r="B18" s="36" t="s">
        <v>90</v>
      </c>
      <c r="C18" s="36" t="s">
        <v>90</v>
      </c>
      <c r="D18" s="36" t="s">
        <v>90</v>
      </c>
      <c r="E18" s="36" t="s">
        <v>90</v>
      </c>
      <c r="F18" s="36" t="s">
        <v>90</v>
      </c>
      <c r="G18" s="36" t="s">
        <v>90</v>
      </c>
      <c r="H18" s="36" t="s">
        <v>90</v>
      </c>
      <c r="I18" s="36" t="s">
        <v>90</v>
      </c>
      <c r="J18" s="36" t="s">
        <v>90</v>
      </c>
      <c r="K18" s="36" t="s">
        <v>90</v>
      </c>
      <c r="L18" s="36" t="s">
        <v>90</v>
      </c>
    </row>
    <row r="19" spans="1:12" x14ac:dyDescent="0.25">
      <c r="A19" s="1" t="s">
        <v>63</v>
      </c>
      <c r="B19" s="36" t="s">
        <v>90</v>
      </c>
      <c r="C19" s="36" t="s">
        <v>90</v>
      </c>
      <c r="D19" s="36" t="s">
        <v>90</v>
      </c>
      <c r="E19" s="36" t="s">
        <v>90</v>
      </c>
      <c r="F19" s="36" t="s">
        <v>90</v>
      </c>
      <c r="G19" s="36" t="s">
        <v>90</v>
      </c>
      <c r="H19" s="36" t="s">
        <v>90</v>
      </c>
      <c r="I19" s="36" t="s">
        <v>90</v>
      </c>
      <c r="J19" s="36" t="s">
        <v>90</v>
      </c>
      <c r="K19" s="36" t="s">
        <v>90</v>
      </c>
      <c r="L19" s="36" t="s">
        <v>90</v>
      </c>
    </row>
    <row r="20" spans="1:12" x14ac:dyDescent="0.25">
      <c r="A20" s="1" t="s">
        <v>64</v>
      </c>
      <c r="B20" s="36" t="s">
        <v>90</v>
      </c>
      <c r="C20" s="36" t="s">
        <v>90</v>
      </c>
      <c r="D20" s="36" t="s">
        <v>90</v>
      </c>
      <c r="E20" s="36" t="s">
        <v>90</v>
      </c>
      <c r="F20" s="36" t="s">
        <v>90</v>
      </c>
      <c r="G20" s="36" t="s">
        <v>90</v>
      </c>
      <c r="H20" s="36" t="s">
        <v>90</v>
      </c>
      <c r="I20" s="36" t="s">
        <v>90</v>
      </c>
      <c r="J20" s="36" t="s">
        <v>90</v>
      </c>
      <c r="K20" s="36" t="s">
        <v>90</v>
      </c>
      <c r="L20" s="36" t="s">
        <v>90</v>
      </c>
    </row>
    <row r="21" spans="1:12" x14ac:dyDescent="0.25">
      <c r="A21" s="1" t="s">
        <v>65</v>
      </c>
      <c r="B21" s="36" t="s">
        <v>90</v>
      </c>
      <c r="C21" s="36" t="s">
        <v>90</v>
      </c>
      <c r="D21" s="36" t="s">
        <v>90</v>
      </c>
      <c r="E21" s="36" t="s">
        <v>90</v>
      </c>
      <c r="F21" s="36" t="s">
        <v>90</v>
      </c>
      <c r="G21" s="36" t="s">
        <v>90</v>
      </c>
      <c r="H21" s="36" t="s">
        <v>90</v>
      </c>
      <c r="I21" s="36" t="s">
        <v>90</v>
      </c>
      <c r="J21" s="36" t="s">
        <v>90</v>
      </c>
      <c r="K21" s="36" t="s">
        <v>90</v>
      </c>
      <c r="L21" s="36" t="s">
        <v>90</v>
      </c>
    </row>
    <row r="22" spans="1:12" x14ac:dyDescent="0.25">
      <c r="A22" s="1" t="s">
        <v>66</v>
      </c>
      <c r="B22" s="36">
        <v>280</v>
      </c>
      <c r="C22" s="36">
        <v>117151.2</v>
      </c>
      <c r="D22" s="119">
        <v>0.58110714285714293</v>
      </c>
      <c r="E22" s="55">
        <v>162.71</v>
      </c>
      <c r="F22" s="55">
        <v>108.27448212648947</v>
      </c>
      <c r="G22" s="55">
        <v>96.872173152237323</v>
      </c>
      <c r="H22" s="55">
        <v>11.402308974252145</v>
      </c>
      <c r="I22" s="55">
        <v>21.394582118156826</v>
      </c>
      <c r="J22" s="55">
        <v>20.404845429547539</v>
      </c>
      <c r="K22" s="55">
        <v>4.2301074910424123</v>
      </c>
      <c r="L22" s="55">
        <v>4.2301074910424123</v>
      </c>
    </row>
    <row r="23" spans="1:12" x14ac:dyDescent="0.25">
      <c r="A23" s="1" t="s">
        <v>67</v>
      </c>
      <c r="B23" s="36">
        <v>874</v>
      </c>
      <c r="C23" s="36">
        <v>306640.8</v>
      </c>
      <c r="D23" s="119">
        <v>0.48728832951945078</v>
      </c>
      <c r="E23" s="55">
        <v>425.89</v>
      </c>
      <c r="F23" s="55">
        <v>283.40617781851518</v>
      </c>
      <c r="G23" s="55">
        <v>253.56087409382556</v>
      </c>
      <c r="H23" s="55">
        <v>29.845303724689611</v>
      </c>
      <c r="I23" s="55">
        <v>55.999868344304652</v>
      </c>
      <c r="J23" s="55">
        <v>53.409253395550365</v>
      </c>
      <c r="K23" s="55">
        <v>11.072217315223732</v>
      </c>
      <c r="L23" s="55">
        <v>11.072217315223732</v>
      </c>
    </row>
    <row r="24" spans="1:12" x14ac:dyDescent="0.25">
      <c r="A24" s="1" t="s">
        <v>68</v>
      </c>
      <c r="B24" s="36" t="s">
        <v>90</v>
      </c>
      <c r="C24" s="36" t="s">
        <v>90</v>
      </c>
      <c r="D24" s="36" t="s">
        <v>90</v>
      </c>
      <c r="E24" s="36" t="s">
        <v>90</v>
      </c>
      <c r="F24" s="36" t="s">
        <v>90</v>
      </c>
      <c r="G24" s="36" t="s">
        <v>90</v>
      </c>
      <c r="H24" s="36" t="s">
        <v>90</v>
      </c>
      <c r="I24" s="36" t="s">
        <v>90</v>
      </c>
      <c r="J24" s="36" t="s">
        <v>90</v>
      </c>
      <c r="K24" s="36" t="s">
        <v>90</v>
      </c>
      <c r="L24" s="36" t="s">
        <v>90</v>
      </c>
    </row>
    <row r="25" spans="1:12" x14ac:dyDescent="0.25">
      <c r="A25" s="1" t="s">
        <v>69</v>
      </c>
      <c r="B25" s="36" t="s">
        <v>90</v>
      </c>
      <c r="C25" s="36" t="s">
        <v>90</v>
      </c>
      <c r="D25" s="36" t="s">
        <v>90</v>
      </c>
      <c r="E25" s="36" t="s">
        <v>90</v>
      </c>
      <c r="F25" s="36" t="s">
        <v>90</v>
      </c>
      <c r="G25" s="36" t="s">
        <v>90</v>
      </c>
      <c r="H25" s="36" t="s">
        <v>90</v>
      </c>
      <c r="I25" s="36" t="s">
        <v>90</v>
      </c>
      <c r="J25" s="36" t="s">
        <v>90</v>
      </c>
      <c r="K25" s="36" t="s">
        <v>90</v>
      </c>
      <c r="L25" s="36" t="s">
        <v>90</v>
      </c>
    </row>
    <row r="26" spans="1:12" x14ac:dyDescent="0.25">
      <c r="A26" s="1" t="s">
        <v>70</v>
      </c>
      <c r="B26" s="36">
        <v>2623</v>
      </c>
      <c r="C26" s="36">
        <v>1377908</v>
      </c>
      <c r="D26" s="119">
        <v>0.72964163171940521</v>
      </c>
      <c r="E26" s="55">
        <v>1913.85</v>
      </c>
      <c r="F26" s="55">
        <v>1273.561044912924</v>
      </c>
      <c r="G26" s="55">
        <v>1139.4432338971753</v>
      </c>
      <c r="H26" s="55">
        <v>134.11781101574871</v>
      </c>
      <c r="I26" s="55">
        <v>251.65030414132161</v>
      </c>
      <c r="J26" s="55">
        <v>240.00868677610197</v>
      </c>
      <c r="K26" s="55">
        <v>49.755953670527454</v>
      </c>
      <c r="L26" s="55">
        <v>49.755953670527454</v>
      </c>
    </row>
    <row r="27" spans="1:12" x14ac:dyDescent="0.25">
      <c r="A27" s="1" t="s">
        <v>71</v>
      </c>
      <c r="B27" s="36">
        <v>2768</v>
      </c>
      <c r="C27" s="36">
        <v>1045375.2000000001</v>
      </c>
      <c r="D27" s="119">
        <v>0.52453395953757231</v>
      </c>
      <c r="E27" s="55">
        <v>1451.91</v>
      </c>
      <c r="F27" s="55">
        <v>1028.8835463711359</v>
      </c>
      <c r="G27" s="55">
        <v>864.41937755187087</v>
      </c>
      <c r="H27" s="55">
        <v>164.46416881926507</v>
      </c>
      <c r="I27" s="55">
        <v>308.59031914007176</v>
      </c>
      <c r="J27" s="55">
        <v>294.31459461711523</v>
      </c>
      <c r="K27" s="55">
        <v>61.014055495375381</v>
      </c>
      <c r="L27" s="55">
        <v>61.014055495375381</v>
      </c>
    </row>
    <row r="28" spans="1:12" x14ac:dyDescent="0.25">
      <c r="A28" s="1" t="s">
        <v>72</v>
      </c>
      <c r="B28" s="36">
        <v>1781</v>
      </c>
      <c r="C28" s="36">
        <v>841449.6</v>
      </c>
      <c r="D28" s="119">
        <v>0.65619314991577771</v>
      </c>
      <c r="E28" s="55">
        <v>1168.68</v>
      </c>
      <c r="F28" s="55">
        <v>777.69173235563721</v>
      </c>
      <c r="G28" s="55">
        <v>695.79356720273324</v>
      </c>
      <c r="H28" s="55">
        <v>81.898165152903942</v>
      </c>
      <c r="I28" s="55">
        <v>153.66861428214321</v>
      </c>
      <c r="J28" s="55">
        <v>146.55973668860929</v>
      </c>
      <c r="K28" s="55">
        <v>30.383148070994086</v>
      </c>
      <c r="L28" s="55">
        <v>30.383148070994086</v>
      </c>
    </row>
    <row r="29" spans="1:12" x14ac:dyDescent="0.25">
      <c r="A29" s="1" t="s">
        <v>73</v>
      </c>
      <c r="B29" s="36" t="s">
        <v>90</v>
      </c>
      <c r="C29" s="36" t="s">
        <v>90</v>
      </c>
      <c r="D29" s="36" t="s">
        <v>90</v>
      </c>
      <c r="E29" s="36" t="s">
        <v>90</v>
      </c>
      <c r="F29" s="36" t="s">
        <v>90</v>
      </c>
      <c r="G29" s="36" t="s">
        <v>90</v>
      </c>
      <c r="H29" s="36" t="s">
        <v>90</v>
      </c>
      <c r="I29" s="36" t="s">
        <v>90</v>
      </c>
      <c r="J29" s="36" t="s">
        <v>90</v>
      </c>
      <c r="K29" s="36" t="s">
        <v>90</v>
      </c>
      <c r="L29" s="36" t="s">
        <v>90</v>
      </c>
    </row>
    <row r="30" spans="1:12" x14ac:dyDescent="0.25">
      <c r="A30" s="1" t="s">
        <v>74</v>
      </c>
      <c r="B30" s="36" t="s">
        <v>90</v>
      </c>
      <c r="C30" s="36" t="s">
        <v>90</v>
      </c>
      <c r="D30" s="36" t="s">
        <v>90</v>
      </c>
      <c r="E30" s="36" t="s">
        <v>90</v>
      </c>
      <c r="F30" s="36" t="s">
        <v>90</v>
      </c>
      <c r="G30" s="36" t="s">
        <v>90</v>
      </c>
      <c r="H30" s="36" t="s">
        <v>90</v>
      </c>
      <c r="I30" s="36" t="s">
        <v>90</v>
      </c>
      <c r="J30" s="36" t="s">
        <v>90</v>
      </c>
      <c r="K30" s="36" t="s">
        <v>90</v>
      </c>
      <c r="L30" s="36" t="s">
        <v>90</v>
      </c>
    </row>
    <row r="31" spans="1:12" x14ac:dyDescent="0.25">
      <c r="A31" s="1" t="s">
        <v>75</v>
      </c>
      <c r="B31" s="36" t="s">
        <v>90</v>
      </c>
      <c r="C31" s="36" t="s">
        <v>90</v>
      </c>
      <c r="D31" s="36" t="s">
        <v>90</v>
      </c>
      <c r="E31" s="36" t="s">
        <v>90</v>
      </c>
      <c r="F31" s="36" t="s">
        <v>90</v>
      </c>
      <c r="G31" s="36" t="s">
        <v>90</v>
      </c>
      <c r="H31" s="36" t="s">
        <v>90</v>
      </c>
      <c r="I31" s="36" t="s">
        <v>90</v>
      </c>
      <c r="J31" s="36" t="s">
        <v>90</v>
      </c>
      <c r="K31" s="36" t="s">
        <v>90</v>
      </c>
      <c r="L31" s="36" t="s">
        <v>90</v>
      </c>
    </row>
    <row r="32" spans="1:12" x14ac:dyDescent="0.25">
      <c r="A32" s="1" t="s">
        <v>76</v>
      </c>
      <c r="B32" s="36" t="s">
        <v>90</v>
      </c>
      <c r="C32" s="36" t="s">
        <v>90</v>
      </c>
      <c r="D32" s="36" t="s">
        <v>90</v>
      </c>
      <c r="E32" s="36" t="s">
        <v>90</v>
      </c>
      <c r="F32" s="36" t="s">
        <v>90</v>
      </c>
      <c r="G32" s="36" t="s">
        <v>90</v>
      </c>
      <c r="H32" s="36" t="s">
        <v>90</v>
      </c>
      <c r="I32" s="36" t="s">
        <v>90</v>
      </c>
      <c r="J32" s="36" t="s">
        <v>90</v>
      </c>
      <c r="K32" s="36" t="s">
        <v>90</v>
      </c>
      <c r="L32" s="36" t="s">
        <v>90</v>
      </c>
    </row>
    <row r="33" spans="1:12" x14ac:dyDescent="0.25">
      <c r="A33" s="1" t="s">
        <v>77</v>
      </c>
      <c r="B33" s="36" t="s">
        <v>90</v>
      </c>
      <c r="C33" s="36" t="s">
        <v>90</v>
      </c>
      <c r="D33" s="36" t="s">
        <v>90</v>
      </c>
      <c r="E33" s="36" t="s">
        <v>90</v>
      </c>
      <c r="F33" s="36" t="s">
        <v>90</v>
      </c>
      <c r="G33" s="36" t="s">
        <v>90</v>
      </c>
      <c r="H33" s="36" t="s">
        <v>90</v>
      </c>
      <c r="I33" s="36" t="s">
        <v>90</v>
      </c>
      <c r="J33" s="36" t="s">
        <v>90</v>
      </c>
      <c r="K33" s="36" t="s">
        <v>90</v>
      </c>
      <c r="L33" s="36" t="s">
        <v>90</v>
      </c>
    </row>
    <row r="34" spans="1:12" x14ac:dyDescent="0.25">
      <c r="A34" s="1" t="s">
        <v>78</v>
      </c>
      <c r="B34" s="36" t="s">
        <v>90</v>
      </c>
      <c r="C34" s="36" t="s">
        <v>90</v>
      </c>
      <c r="D34" s="36" t="s">
        <v>90</v>
      </c>
      <c r="E34" s="36" t="s">
        <v>90</v>
      </c>
      <c r="F34" s="36" t="s">
        <v>90</v>
      </c>
      <c r="G34" s="36" t="s">
        <v>90</v>
      </c>
      <c r="H34" s="36" t="s">
        <v>90</v>
      </c>
      <c r="I34" s="36" t="s">
        <v>90</v>
      </c>
      <c r="J34" s="36" t="s">
        <v>90</v>
      </c>
      <c r="K34" s="36" t="s">
        <v>90</v>
      </c>
      <c r="L34" s="36" t="s">
        <v>90</v>
      </c>
    </row>
    <row r="35" spans="1:12" x14ac:dyDescent="0.25">
      <c r="A35" s="1" t="s">
        <v>79</v>
      </c>
      <c r="B35" s="36" t="s">
        <v>90</v>
      </c>
      <c r="C35" s="36" t="s">
        <v>90</v>
      </c>
      <c r="D35" s="36" t="s">
        <v>90</v>
      </c>
      <c r="E35" s="36" t="s">
        <v>90</v>
      </c>
      <c r="F35" s="36" t="s">
        <v>90</v>
      </c>
      <c r="G35" s="36" t="s">
        <v>90</v>
      </c>
      <c r="H35" s="36" t="s">
        <v>90</v>
      </c>
      <c r="I35" s="36" t="s">
        <v>90</v>
      </c>
      <c r="J35" s="36" t="s">
        <v>90</v>
      </c>
      <c r="K35" s="36" t="s">
        <v>90</v>
      </c>
      <c r="L35" s="36" t="s">
        <v>90</v>
      </c>
    </row>
    <row r="36" spans="1:12" ht="15.75" thickBot="1" x14ac:dyDescent="0.3">
      <c r="A36" s="4" t="s">
        <v>80</v>
      </c>
      <c r="B36" s="38" t="s">
        <v>90</v>
      </c>
      <c r="C36" s="38" t="s">
        <v>90</v>
      </c>
      <c r="D36" s="38" t="s">
        <v>90</v>
      </c>
      <c r="E36" s="38" t="s">
        <v>90</v>
      </c>
      <c r="F36" s="38" t="s">
        <v>90</v>
      </c>
      <c r="G36" s="38" t="s">
        <v>90</v>
      </c>
      <c r="H36" s="38" t="s">
        <v>90</v>
      </c>
      <c r="I36" s="38" t="s">
        <v>90</v>
      </c>
      <c r="J36" s="38" t="s">
        <v>90</v>
      </c>
      <c r="K36" s="38" t="s">
        <v>90</v>
      </c>
      <c r="L36" s="38" t="s">
        <v>90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207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208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250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8326</v>
      </c>
      <c r="C13" s="12">
        <v>3688524.8000000003</v>
      </c>
      <c r="D13" s="101">
        <v>0.61530626951717504</v>
      </c>
      <c r="E13" s="102">
        <v>5123.0399999999991</v>
      </c>
      <c r="F13" s="102">
        <v>3471.8169835847016</v>
      </c>
      <c r="G13" s="102">
        <v>3050.089225897842</v>
      </c>
      <c r="H13" s="102">
        <v>421.72775768685943</v>
      </c>
      <c r="I13" s="102">
        <v>791.3036880259981</v>
      </c>
      <c r="J13" s="102">
        <v>754.69711690692452</v>
      </c>
      <c r="K13" s="102">
        <v>156.45548204316302</v>
      </c>
      <c r="L13" s="102">
        <v>156.45548204316302</v>
      </c>
    </row>
    <row r="14" spans="1:12" x14ac:dyDescent="0.25">
      <c r="A14" s="49"/>
      <c r="B14" s="12"/>
      <c r="C14" s="12"/>
      <c r="D14" s="52"/>
      <c r="E14" s="103"/>
      <c r="F14" s="103"/>
      <c r="G14" s="103"/>
      <c r="H14" s="103"/>
      <c r="I14" s="103"/>
      <c r="J14" s="103"/>
      <c r="K14" s="103"/>
      <c r="L14" s="103"/>
    </row>
    <row r="15" spans="1:12" x14ac:dyDescent="0.25">
      <c r="A15" s="1" t="s">
        <v>12</v>
      </c>
      <c r="B15" s="50">
        <v>802</v>
      </c>
      <c r="C15" s="50">
        <v>320162.40000000002</v>
      </c>
      <c r="D15" s="52">
        <v>0.55445137157107238</v>
      </c>
      <c r="E15" s="103">
        <v>444.67</v>
      </c>
      <c r="F15" s="103">
        <v>304.70355803683032</v>
      </c>
      <c r="G15" s="103">
        <v>264.74186734438803</v>
      </c>
      <c r="H15" s="103">
        <v>39.961690692442296</v>
      </c>
      <c r="I15" s="103">
        <v>74.98162653112243</v>
      </c>
      <c r="J15" s="103">
        <v>71.512894758770102</v>
      </c>
      <c r="K15" s="103">
        <v>14.825264561286557</v>
      </c>
      <c r="L15" s="103">
        <v>14.825264561286557</v>
      </c>
    </row>
    <row r="16" spans="1:12" x14ac:dyDescent="0.25">
      <c r="A16" s="1" t="s">
        <v>13</v>
      </c>
      <c r="B16" s="50">
        <v>515</v>
      </c>
      <c r="C16" s="50">
        <v>245872.8</v>
      </c>
      <c r="D16" s="52">
        <v>0.66308737864077671</v>
      </c>
      <c r="E16" s="103">
        <v>341.49</v>
      </c>
      <c r="F16" s="103">
        <v>228.25107324389637</v>
      </c>
      <c r="G16" s="103">
        <v>203.31189484209651</v>
      </c>
      <c r="H16" s="103">
        <v>24.939178401799854</v>
      </c>
      <c r="I16" s="103">
        <v>46.794320473293901</v>
      </c>
      <c r="J16" s="103">
        <v>44.629564202983083</v>
      </c>
      <c r="K16" s="103">
        <v>9.2521089909174226</v>
      </c>
      <c r="L16" s="103">
        <v>9.2521089909174226</v>
      </c>
    </row>
    <row r="17" spans="1:12" x14ac:dyDescent="0.25">
      <c r="A17" s="1" t="s">
        <v>14</v>
      </c>
      <c r="B17" s="50">
        <v>598</v>
      </c>
      <c r="C17" s="50">
        <v>270627.20000000001</v>
      </c>
      <c r="D17" s="52">
        <v>0.62869565217391299</v>
      </c>
      <c r="E17" s="103">
        <v>375.96</v>
      </c>
      <c r="F17" s="103">
        <v>256.63747187734361</v>
      </c>
      <c r="G17" s="103">
        <v>223.83419715023751</v>
      </c>
      <c r="H17" s="103">
        <v>32.803274727106079</v>
      </c>
      <c r="I17" s="103">
        <v>61.550020831597379</v>
      </c>
      <c r="J17" s="103">
        <v>58.702649779185066</v>
      </c>
      <c r="K17" s="103">
        <v>12.169585867844349</v>
      </c>
      <c r="L17" s="103">
        <v>12.169585867844349</v>
      </c>
    </row>
    <row r="18" spans="1:12" x14ac:dyDescent="0.25">
      <c r="A18" s="1" t="s">
        <v>15</v>
      </c>
      <c r="B18" s="50">
        <v>771</v>
      </c>
      <c r="C18" s="50">
        <v>306367.2</v>
      </c>
      <c r="D18" s="52">
        <v>0.56390402075226975</v>
      </c>
      <c r="E18" s="103">
        <v>425.51</v>
      </c>
      <c r="F18" s="103">
        <v>283.15330889092576</v>
      </c>
      <c r="G18" s="103">
        <v>253.33463461378219</v>
      </c>
      <c r="H18" s="103">
        <v>29.818674277143579</v>
      </c>
      <c r="I18" s="103">
        <v>55.949902508124339</v>
      </c>
      <c r="J18" s="103">
        <v>53.361599033413874</v>
      </c>
      <c r="K18" s="103">
        <v>11.062338138488458</v>
      </c>
      <c r="L18" s="103">
        <v>11.062338138488458</v>
      </c>
    </row>
    <row r="19" spans="1:12" x14ac:dyDescent="0.25">
      <c r="A19" s="1" t="s">
        <v>16</v>
      </c>
      <c r="B19" s="50">
        <v>705</v>
      </c>
      <c r="C19" s="50">
        <v>288122.40000000002</v>
      </c>
      <c r="D19" s="52">
        <v>0.56761702127659575</v>
      </c>
      <c r="E19" s="103">
        <v>400.17</v>
      </c>
      <c r="F19" s="103">
        <v>266.29094408799273</v>
      </c>
      <c r="G19" s="103">
        <v>238.24803349720861</v>
      </c>
      <c r="H19" s="103">
        <v>28.042910590784103</v>
      </c>
      <c r="I19" s="103">
        <v>52.617970169152578</v>
      </c>
      <c r="J19" s="103">
        <v>50.183805516206974</v>
      </c>
      <c r="K19" s="103">
        <v>10.403553037246898</v>
      </c>
      <c r="L19" s="103">
        <v>10.403553037246898</v>
      </c>
    </row>
    <row r="20" spans="1:12" x14ac:dyDescent="0.25">
      <c r="A20" s="1" t="s">
        <v>17</v>
      </c>
      <c r="B20" s="50">
        <v>766</v>
      </c>
      <c r="C20" s="50">
        <v>317556</v>
      </c>
      <c r="D20" s="52">
        <v>0.57578328981723237</v>
      </c>
      <c r="E20" s="103">
        <v>441.05</v>
      </c>
      <c r="F20" s="103">
        <v>293.49431714023837</v>
      </c>
      <c r="G20" s="103">
        <v>262.58663861344894</v>
      </c>
      <c r="H20" s="103">
        <v>30.907678526789439</v>
      </c>
      <c r="I20" s="103">
        <v>57.993242229814207</v>
      </c>
      <c r="J20" s="103">
        <v>55.310411632363959</v>
      </c>
      <c r="K20" s="103">
        <v>11.466344471294057</v>
      </c>
      <c r="L20" s="103">
        <v>11.466344471294057</v>
      </c>
    </row>
    <row r="21" spans="1:12" x14ac:dyDescent="0.25">
      <c r="A21" s="1" t="s">
        <v>18</v>
      </c>
      <c r="B21" s="50">
        <v>892</v>
      </c>
      <c r="C21" s="50">
        <v>355881.6</v>
      </c>
      <c r="D21" s="52">
        <v>0.55412556053811657</v>
      </c>
      <c r="E21" s="103">
        <v>494.28</v>
      </c>
      <c r="F21" s="103">
        <v>341.81929922506464</v>
      </c>
      <c r="G21" s="103">
        <v>294.27802683109746</v>
      </c>
      <c r="H21" s="103">
        <v>47.541272393967176</v>
      </c>
      <c r="I21" s="103">
        <v>89.203481376551977</v>
      </c>
      <c r="J21" s="103">
        <v>85.076831097408544</v>
      </c>
      <c r="K21" s="103">
        <v>17.637190234147155</v>
      </c>
      <c r="L21" s="103">
        <v>17.637190234147155</v>
      </c>
    </row>
    <row r="22" spans="1:12" x14ac:dyDescent="0.25">
      <c r="A22" s="1" t="s">
        <v>19</v>
      </c>
      <c r="B22" s="50">
        <v>756</v>
      </c>
      <c r="C22" s="50">
        <v>313034.40000000002</v>
      </c>
      <c r="D22" s="52">
        <v>0.5750925925925926</v>
      </c>
      <c r="E22" s="103">
        <v>434.77</v>
      </c>
      <c r="F22" s="103">
        <v>297.19343721356563</v>
      </c>
      <c r="G22" s="103">
        <v>258.84773352220657</v>
      </c>
      <c r="H22" s="103">
        <v>38.345703691359056</v>
      </c>
      <c r="I22" s="103">
        <v>71.949489209232581</v>
      </c>
      <c r="J22" s="103">
        <v>68.621027414382127</v>
      </c>
      <c r="K22" s="103">
        <v>14.225754520456627</v>
      </c>
      <c r="L22" s="103">
        <v>14.225754520456627</v>
      </c>
    </row>
    <row r="23" spans="1:12" x14ac:dyDescent="0.25">
      <c r="A23" s="1" t="s">
        <v>20</v>
      </c>
      <c r="B23" s="50">
        <v>652</v>
      </c>
      <c r="C23" s="50">
        <v>323712</v>
      </c>
      <c r="D23" s="52">
        <v>0.68957055214723928</v>
      </c>
      <c r="E23" s="103">
        <v>449.6</v>
      </c>
      <c r="F23" s="103">
        <v>304.48172652278981</v>
      </c>
      <c r="G23" s="103">
        <v>267.67702691442383</v>
      </c>
      <c r="H23" s="103">
        <v>36.804699608365979</v>
      </c>
      <c r="I23" s="103">
        <v>69.058045162903113</v>
      </c>
      <c r="J23" s="103">
        <v>65.863344721273222</v>
      </c>
      <c r="K23" s="103">
        <v>13.654062161486541</v>
      </c>
      <c r="L23" s="103">
        <v>13.654062161486541</v>
      </c>
    </row>
    <row r="24" spans="1:12" x14ac:dyDescent="0.25">
      <c r="A24" s="1" t="s">
        <v>21</v>
      </c>
      <c r="B24" s="50">
        <v>638</v>
      </c>
      <c r="C24" s="50">
        <v>305568</v>
      </c>
      <c r="D24" s="52">
        <v>0.6652037617554859</v>
      </c>
      <c r="E24" s="103">
        <v>424.4</v>
      </c>
      <c r="F24" s="103">
        <v>291.96903091409052</v>
      </c>
      <c r="G24" s="103">
        <v>252.6737771852346</v>
      </c>
      <c r="H24" s="103">
        <v>39.295253728855933</v>
      </c>
      <c r="I24" s="103">
        <v>73.731165736188672</v>
      </c>
      <c r="J24" s="103">
        <v>70.320281643196395</v>
      </c>
      <c r="K24" s="103">
        <v>14.578025164569619</v>
      </c>
      <c r="L24" s="103">
        <v>14.578025164569619</v>
      </c>
    </row>
    <row r="25" spans="1:12" x14ac:dyDescent="0.25">
      <c r="A25" s="1" t="s">
        <v>22</v>
      </c>
      <c r="B25" s="50">
        <v>605</v>
      </c>
      <c r="C25" s="50">
        <v>322099.20000000001</v>
      </c>
      <c r="D25" s="52">
        <v>0.7394380165289256</v>
      </c>
      <c r="E25" s="103">
        <v>447.36</v>
      </c>
      <c r="F25" s="103">
        <v>302.22027831014088</v>
      </c>
      <c r="G25" s="103">
        <v>266.34340471627371</v>
      </c>
      <c r="H25" s="103">
        <v>35.876873593867188</v>
      </c>
      <c r="I25" s="103">
        <v>67.317130239146749</v>
      </c>
      <c r="J25" s="103">
        <v>64.202966419465042</v>
      </c>
      <c r="K25" s="103">
        <v>13.309850845762853</v>
      </c>
      <c r="L25" s="103">
        <v>13.309850845762853</v>
      </c>
    </row>
    <row r="26" spans="1:12" ht="15.75" thickBot="1" x14ac:dyDescent="0.3">
      <c r="A26" s="4" t="s">
        <v>83</v>
      </c>
      <c r="B26" s="51">
        <v>626</v>
      </c>
      <c r="C26" s="51">
        <v>319521.59999999998</v>
      </c>
      <c r="D26" s="121">
        <v>0.70891373801916924</v>
      </c>
      <c r="E26" s="104">
        <v>443.78</v>
      </c>
      <c r="F26" s="104">
        <v>301.60253812182322</v>
      </c>
      <c r="G26" s="104">
        <v>264.21199066744441</v>
      </c>
      <c r="H26" s="104">
        <v>37.390547454378805</v>
      </c>
      <c r="I26" s="104">
        <v>70.157293558870109</v>
      </c>
      <c r="J26" s="104">
        <v>66.911740688275984</v>
      </c>
      <c r="K26" s="104">
        <v>13.871404049662528</v>
      </c>
      <c r="L26" s="104">
        <v>13.871404049662528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D28" s="52"/>
      <c r="E28" s="52"/>
      <c r="F28" s="52"/>
      <c r="G28" s="52"/>
      <c r="H28" s="52"/>
      <c r="I28" s="52"/>
      <c r="J28" s="52"/>
      <c r="K28" s="52"/>
      <c r="L28" s="52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00" t="s">
        <v>220</v>
      </c>
      <c r="B2" s="1"/>
      <c r="C2" s="1"/>
      <c r="D2" s="1"/>
      <c r="E2" s="1"/>
      <c r="F2" s="100"/>
    </row>
    <row r="3" spans="1:6" x14ac:dyDescent="0.25">
      <c r="A3" s="194" t="s">
        <v>27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28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29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5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45"/>
      <c r="C12" s="145"/>
      <c r="D12" s="145"/>
      <c r="E12" s="145"/>
      <c r="F12" s="131"/>
    </row>
    <row r="13" spans="1:6" x14ac:dyDescent="0.25">
      <c r="A13" s="11" t="s">
        <v>9</v>
      </c>
      <c r="B13" s="17">
        <f>SUM(B15:B26)</f>
        <v>131687</v>
      </c>
      <c r="C13" s="17">
        <f>SUM(C15:C26)</f>
        <v>657476340.63600624</v>
      </c>
      <c r="D13" s="17">
        <f>SUM(D15:D26)</f>
        <v>757542.69506430801</v>
      </c>
      <c r="E13" s="17">
        <f>SUM(E15:E26)</f>
        <v>579376.9175506013</v>
      </c>
      <c r="F13" s="17">
        <f>SUM(F15:F26)</f>
        <v>178165.77751370671</v>
      </c>
    </row>
    <row r="14" spans="1:6" x14ac:dyDescent="0.25">
      <c r="A14" s="145"/>
      <c r="B14" s="116"/>
      <c r="C14" s="19"/>
      <c r="D14" s="117"/>
      <c r="E14" s="116"/>
      <c r="F14" s="117"/>
    </row>
    <row r="15" spans="1:6" x14ac:dyDescent="0.25">
      <c r="A15" s="146" t="s">
        <v>12</v>
      </c>
      <c r="B15" s="150">
        <v>13664</v>
      </c>
      <c r="C15" s="150">
        <v>70164853.961904764</v>
      </c>
      <c r="D15" s="150">
        <v>86506.72847870455</v>
      </c>
      <c r="E15" s="150">
        <v>64864.404668732939</v>
      </c>
      <c r="F15" s="150">
        <v>21642.323809971611</v>
      </c>
    </row>
    <row r="16" spans="1:6" x14ac:dyDescent="0.25">
      <c r="A16" s="146" t="s">
        <v>13</v>
      </c>
      <c r="B16" s="150">
        <v>12514</v>
      </c>
      <c r="C16" s="150">
        <v>64617938.588571429</v>
      </c>
      <c r="D16" s="150">
        <v>79457.128718118503</v>
      </c>
      <c r="E16" s="150">
        <v>59624.495371735291</v>
      </c>
      <c r="F16" s="150">
        <v>19832.633346383212</v>
      </c>
    </row>
    <row r="17" spans="1:6" x14ac:dyDescent="0.25">
      <c r="A17" s="146" t="s">
        <v>14</v>
      </c>
      <c r="B17" s="150">
        <v>12747</v>
      </c>
      <c r="C17" s="150">
        <v>63334754.526582278</v>
      </c>
      <c r="D17" s="150">
        <v>72441.530159141606</v>
      </c>
      <c r="E17" s="150">
        <v>55533.203223913864</v>
      </c>
      <c r="F17" s="150">
        <v>16908.326935227746</v>
      </c>
    </row>
    <row r="18" spans="1:6" x14ac:dyDescent="0.25">
      <c r="A18" s="146" t="s">
        <v>15</v>
      </c>
      <c r="B18" s="150">
        <v>11060</v>
      </c>
      <c r="C18" s="150">
        <v>53972596.799999997</v>
      </c>
      <c r="D18" s="150">
        <v>56425.745710821968</v>
      </c>
      <c r="E18" s="150">
        <v>44477.038868687618</v>
      </c>
      <c r="F18" s="150">
        <v>11948.706842134347</v>
      </c>
    </row>
    <row r="19" spans="1:6" x14ac:dyDescent="0.25">
      <c r="A19" s="146" t="s">
        <v>16</v>
      </c>
      <c r="B19" s="150">
        <v>11012</v>
      </c>
      <c r="C19" s="150">
        <v>53337988.799999997</v>
      </c>
      <c r="D19" s="150">
        <v>56128.735223932767</v>
      </c>
      <c r="E19" s="150">
        <v>44142.447418206415</v>
      </c>
      <c r="F19" s="150">
        <v>11986.287805726352</v>
      </c>
    </row>
    <row r="20" spans="1:6" x14ac:dyDescent="0.25">
      <c r="A20" s="146" t="s">
        <v>17</v>
      </c>
      <c r="B20" s="150">
        <v>10168</v>
      </c>
      <c r="C20" s="150">
        <v>48669388.279962189</v>
      </c>
      <c r="D20" s="150">
        <v>50025.337636383447</v>
      </c>
      <c r="E20" s="150">
        <v>39645.50932476524</v>
      </c>
      <c r="F20" s="150">
        <v>10379.828311618206</v>
      </c>
    </row>
    <row r="21" spans="1:6" x14ac:dyDescent="0.25">
      <c r="A21" s="146" t="s">
        <v>18</v>
      </c>
      <c r="B21" s="150">
        <v>11797</v>
      </c>
      <c r="C21" s="150">
        <v>60998002.154237285</v>
      </c>
      <c r="D21" s="150">
        <v>78895.741445413631</v>
      </c>
      <c r="E21" s="150">
        <v>58360.659830132019</v>
      </c>
      <c r="F21" s="150">
        <v>20535.081615281611</v>
      </c>
    </row>
    <row r="22" spans="1:6" x14ac:dyDescent="0.25">
      <c r="A22" s="146" t="s">
        <v>19</v>
      </c>
      <c r="B22" s="150">
        <v>11771</v>
      </c>
      <c r="C22" s="150">
        <v>61080807.868399456</v>
      </c>
      <c r="D22" s="150">
        <v>77249.922337728291</v>
      </c>
      <c r="E22" s="150">
        <v>57504.630514511839</v>
      </c>
      <c r="F22" s="150">
        <v>19745.291823216445</v>
      </c>
    </row>
    <row r="23" spans="1:6" x14ac:dyDescent="0.25">
      <c r="A23" s="146" t="s">
        <v>20</v>
      </c>
      <c r="B23" s="150">
        <v>10256</v>
      </c>
      <c r="C23" s="150">
        <v>50427952.730315968</v>
      </c>
      <c r="D23" s="150">
        <v>59704.756082586231</v>
      </c>
      <c r="E23" s="150">
        <v>45298.227639249119</v>
      </c>
      <c r="F23" s="150">
        <v>14406.528443337116</v>
      </c>
    </row>
    <row r="24" spans="1:6" x14ac:dyDescent="0.25">
      <c r="A24" s="146" t="s">
        <v>21</v>
      </c>
      <c r="B24" s="150">
        <v>9288</v>
      </c>
      <c r="C24" s="150">
        <v>45320958.858340614</v>
      </c>
      <c r="D24" s="150">
        <v>48639.540701392369</v>
      </c>
      <c r="E24" s="150">
        <v>38020.07857149464</v>
      </c>
      <c r="F24" s="150">
        <v>10619.462129897731</v>
      </c>
    </row>
    <row r="25" spans="1:6" x14ac:dyDescent="0.25">
      <c r="A25" s="146" t="s">
        <v>22</v>
      </c>
      <c r="B25" s="150">
        <v>8646</v>
      </c>
      <c r="C25" s="150">
        <v>43000545.600000001</v>
      </c>
      <c r="D25" s="150">
        <v>47585.320388102977</v>
      </c>
      <c r="E25" s="150">
        <v>36842.851301539748</v>
      </c>
      <c r="F25" s="150">
        <v>10742.469086563233</v>
      </c>
    </row>
    <row r="26" spans="1:6" ht="15.75" thickBot="1" x14ac:dyDescent="0.3">
      <c r="A26" s="151" t="s">
        <v>23</v>
      </c>
      <c r="B26" s="152">
        <v>8764</v>
      </c>
      <c r="C26" s="152">
        <v>42550552.467692308</v>
      </c>
      <c r="D26" s="152">
        <v>44482.208181981739</v>
      </c>
      <c r="E26" s="152">
        <v>35063.370817632655</v>
      </c>
      <c r="F26" s="152">
        <v>9418.8373643490868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H9" sqref="H9:H12"/>
    </sheetView>
  </sheetViews>
  <sheetFormatPr baseColWidth="10" defaultRowHeight="15" x14ac:dyDescent="0.2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 x14ac:dyDescent="0.25">
      <c r="F1" s="100"/>
    </row>
    <row r="2" spans="1:8" x14ac:dyDescent="0.25">
      <c r="A2" s="100" t="s">
        <v>220</v>
      </c>
    </row>
    <row r="3" spans="1:8" x14ac:dyDescent="0.25">
      <c r="A3" s="202" t="s">
        <v>209</v>
      </c>
      <c r="B3" s="202"/>
      <c r="C3" s="202"/>
      <c r="D3" s="202"/>
      <c r="E3" s="202"/>
      <c r="F3" s="202"/>
      <c r="G3" s="202"/>
      <c r="H3" s="202"/>
    </row>
    <row r="4" spans="1:8" x14ac:dyDescent="0.25">
      <c r="A4" s="1"/>
      <c r="B4" s="2"/>
      <c r="C4" s="2"/>
      <c r="D4" s="2"/>
      <c r="E4" s="2"/>
      <c r="F4" s="2"/>
      <c r="G4" s="2"/>
      <c r="H4" s="1"/>
    </row>
    <row r="5" spans="1:8" x14ac:dyDescent="0.25">
      <c r="A5" s="202" t="s">
        <v>210</v>
      </c>
      <c r="B5" s="202"/>
      <c r="C5" s="202"/>
      <c r="D5" s="202"/>
      <c r="E5" s="202"/>
      <c r="F5" s="202"/>
      <c r="G5" s="202"/>
      <c r="H5" s="202"/>
    </row>
    <row r="6" spans="1:8" x14ac:dyDescent="0.25">
      <c r="A6" s="202" t="s">
        <v>249</v>
      </c>
      <c r="B6" s="202"/>
      <c r="C6" s="202"/>
      <c r="D6" s="202"/>
      <c r="E6" s="202"/>
      <c r="F6" s="202"/>
      <c r="G6" s="202"/>
      <c r="H6" s="202"/>
    </row>
    <row r="7" spans="1:8" ht="15.75" thickBot="1" x14ac:dyDescent="0.3">
      <c r="A7" s="4"/>
      <c r="B7" s="4"/>
      <c r="C7" s="4"/>
      <c r="D7" s="4"/>
      <c r="E7" s="4"/>
      <c r="F7" s="4"/>
      <c r="G7" s="4"/>
      <c r="H7" s="4"/>
    </row>
    <row r="8" spans="1:8" x14ac:dyDescent="0.25">
      <c r="A8" s="273" t="s">
        <v>134</v>
      </c>
      <c r="B8" s="274" t="s">
        <v>211</v>
      </c>
      <c r="C8" s="275"/>
      <c r="D8" s="275"/>
      <c r="E8" s="275"/>
      <c r="F8" s="275"/>
      <c r="G8" s="275"/>
      <c r="H8" s="275"/>
    </row>
    <row r="9" spans="1:8" ht="15" customHeight="1" x14ac:dyDescent="0.25">
      <c r="A9" s="217"/>
      <c r="B9" s="276" t="s">
        <v>7</v>
      </c>
      <c r="C9" s="276" t="s">
        <v>212</v>
      </c>
      <c r="D9" s="279" t="s">
        <v>202</v>
      </c>
      <c r="E9" s="235" t="s">
        <v>203</v>
      </c>
      <c r="F9" s="282"/>
      <c r="G9" s="282"/>
      <c r="H9" s="283" t="s">
        <v>53</v>
      </c>
    </row>
    <row r="10" spans="1:8" x14ac:dyDescent="0.25">
      <c r="A10" s="217"/>
      <c r="B10" s="277"/>
      <c r="C10" s="277"/>
      <c r="D10" s="280"/>
      <c r="E10" s="239" t="s">
        <v>9</v>
      </c>
      <c r="F10" s="270" t="s">
        <v>58</v>
      </c>
      <c r="G10" s="241" t="s">
        <v>11</v>
      </c>
      <c r="H10" s="284"/>
    </row>
    <row r="11" spans="1:8" x14ac:dyDescent="0.25">
      <c r="A11" s="217"/>
      <c r="B11" s="277"/>
      <c r="C11" s="277"/>
      <c r="D11" s="280"/>
      <c r="E11" s="241"/>
      <c r="F11" s="271"/>
      <c r="G11" s="241"/>
      <c r="H11" s="284"/>
    </row>
    <row r="12" spans="1:8" ht="15.75" thickBot="1" x14ac:dyDescent="0.3">
      <c r="A12" s="218"/>
      <c r="B12" s="278"/>
      <c r="C12" s="278"/>
      <c r="D12" s="281"/>
      <c r="E12" s="240"/>
      <c r="F12" s="272"/>
      <c r="G12" s="242"/>
      <c r="H12" s="285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37">
        <v>2006</v>
      </c>
      <c r="B14" s="27">
        <v>35982</v>
      </c>
      <c r="C14" s="27">
        <v>8059120</v>
      </c>
      <c r="D14" s="27">
        <v>20125</v>
      </c>
      <c r="E14" s="27">
        <v>13392</v>
      </c>
      <c r="F14" s="27">
        <v>11982</v>
      </c>
      <c r="G14" s="27">
        <v>1410</v>
      </c>
      <c r="H14" s="27">
        <v>2646</v>
      </c>
    </row>
    <row r="15" spans="1:8" x14ac:dyDescent="0.25">
      <c r="A15" s="137">
        <v>2007</v>
      </c>
      <c r="B15" s="27">
        <v>33197</v>
      </c>
      <c r="C15" s="27">
        <v>6902026</v>
      </c>
      <c r="D15" s="27">
        <v>17255</v>
      </c>
      <c r="E15" s="27">
        <v>11512</v>
      </c>
      <c r="F15" s="27">
        <v>10273</v>
      </c>
      <c r="G15" s="27">
        <v>1239</v>
      </c>
      <c r="H15" s="27">
        <v>2325</v>
      </c>
    </row>
    <row r="16" spans="1:8" x14ac:dyDescent="0.25">
      <c r="A16" s="96">
        <v>2008</v>
      </c>
      <c r="B16" s="75">
        <v>31262</v>
      </c>
      <c r="C16" s="75">
        <v>8748518</v>
      </c>
      <c r="D16" s="75">
        <v>18045</v>
      </c>
      <c r="E16" s="27">
        <v>12057</v>
      </c>
      <c r="F16" s="75">
        <v>10743</v>
      </c>
      <c r="G16" s="75">
        <v>1314</v>
      </c>
      <c r="H16" s="75">
        <v>2455</v>
      </c>
    </row>
    <row r="17" spans="1:8" x14ac:dyDescent="0.25">
      <c r="A17" s="96">
        <v>2009</v>
      </c>
      <c r="B17" s="75">
        <v>31897</v>
      </c>
      <c r="C17" s="75">
        <v>9379162</v>
      </c>
      <c r="D17" s="75">
        <v>18788.39</v>
      </c>
      <c r="E17" s="27">
        <v>12615.34920506625</v>
      </c>
      <c r="F17" s="75">
        <v>11185.988380134993</v>
      </c>
      <c r="G17" s="75">
        <v>1429.360824931256</v>
      </c>
      <c r="H17" s="75">
        <v>2672.5811853336868</v>
      </c>
    </row>
    <row r="18" spans="1:8" x14ac:dyDescent="0.25">
      <c r="A18" s="96">
        <v>2010</v>
      </c>
      <c r="B18" s="75">
        <v>16109</v>
      </c>
      <c r="C18" s="75">
        <v>4783405</v>
      </c>
      <c r="D18" s="75">
        <v>9566.81</v>
      </c>
      <c r="E18" s="27">
        <v>6440.0313048912594</v>
      </c>
      <c r="F18" s="75">
        <v>5695.7634738771776</v>
      </c>
      <c r="G18" s="75">
        <v>744.26783101408228</v>
      </c>
      <c r="H18" s="75">
        <v>1396.4977851845681</v>
      </c>
    </row>
    <row r="19" spans="1:8" x14ac:dyDescent="0.25">
      <c r="A19" s="96">
        <v>2011</v>
      </c>
      <c r="B19" s="75">
        <v>16673</v>
      </c>
      <c r="C19" s="75">
        <v>7644928</v>
      </c>
      <c r="D19" s="75">
        <v>10948</v>
      </c>
      <c r="E19" s="27">
        <v>7498</v>
      </c>
      <c r="F19" s="75">
        <v>6518</v>
      </c>
      <c r="G19" s="75">
        <v>980</v>
      </c>
      <c r="H19" s="75">
        <v>1840</v>
      </c>
    </row>
    <row r="20" spans="1:8" x14ac:dyDescent="0.25">
      <c r="A20" s="96">
        <v>2012</v>
      </c>
      <c r="B20" s="75">
        <v>9717</v>
      </c>
      <c r="C20" s="75">
        <v>4941174</v>
      </c>
      <c r="D20" s="75">
        <v>7058.82</v>
      </c>
      <c r="E20" s="27">
        <v>4849.7159695025421</v>
      </c>
      <c r="F20" s="75">
        <v>4202.5888592617284</v>
      </c>
      <c r="G20" s="75">
        <v>647.12711024081341</v>
      </c>
      <c r="H20" s="75">
        <v>1214.2289892508959</v>
      </c>
    </row>
    <row r="21" spans="1:8" x14ac:dyDescent="0.25">
      <c r="A21" s="96">
        <v>2013</v>
      </c>
      <c r="B21" s="75">
        <v>9411</v>
      </c>
      <c r="C21" s="75">
        <v>4933397</v>
      </c>
      <c r="D21" s="75">
        <v>7047.71</v>
      </c>
      <c r="E21" s="75">
        <v>4807.2960469960844</v>
      </c>
      <c r="F21" s="75">
        <v>4195.9743313057252</v>
      </c>
      <c r="G21" s="75">
        <v>611.32171569035927</v>
      </c>
      <c r="H21" s="75">
        <v>1147.0459778351806</v>
      </c>
    </row>
    <row r="22" spans="1:8" x14ac:dyDescent="0.25">
      <c r="A22" s="96">
        <v>2014</v>
      </c>
      <c r="B22" s="75">
        <v>8656</v>
      </c>
      <c r="C22" s="75">
        <v>4113338.4</v>
      </c>
      <c r="D22" s="75">
        <v>5712.9699999999993</v>
      </c>
      <c r="E22" s="75">
        <v>3867.52986501125</v>
      </c>
      <c r="F22" s="75">
        <v>3401.3141113240572</v>
      </c>
      <c r="G22" s="75">
        <v>466.21575368719289</v>
      </c>
      <c r="H22" s="75">
        <v>874.77819181734878</v>
      </c>
    </row>
    <row r="23" spans="1:8" ht="15.75" thickBot="1" x14ac:dyDescent="0.3">
      <c r="A23" s="78">
        <v>2015</v>
      </c>
      <c r="B23" s="81">
        <v>8326</v>
      </c>
      <c r="C23" s="81">
        <v>3688524.8000000003</v>
      </c>
      <c r="D23" s="81">
        <v>5123.0399999999991</v>
      </c>
      <c r="E23" s="81">
        <v>3471.8169835847016</v>
      </c>
      <c r="F23" s="81">
        <v>3050.089225897842</v>
      </c>
      <c r="G23" s="81">
        <v>421.72775768685943</v>
      </c>
      <c r="H23" s="81">
        <v>791.3036880259981</v>
      </c>
    </row>
    <row r="24" spans="1:8" x14ac:dyDescent="0.25">
      <c r="A24" s="1"/>
      <c r="B24" s="1"/>
      <c r="C24" s="1"/>
      <c r="D24" s="1"/>
      <c r="E24" s="69"/>
      <c r="F24" s="1"/>
      <c r="G24" s="1"/>
      <c r="H24" s="1"/>
    </row>
    <row r="25" spans="1:8" x14ac:dyDescent="0.25">
      <c r="B25" s="45"/>
      <c r="C25" s="45"/>
      <c r="D25" s="45"/>
      <c r="E25" s="45"/>
      <c r="F25" s="45"/>
      <c r="G25" s="45"/>
      <c r="H25" s="45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H10" sqref="H10:H11"/>
    </sheetView>
  </sheetViews>
  <sheetFormatPr baseColWidth="10" defaultRowHeight="15" x14ac:dyDescent="0.2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 x14ac:dyDescent="0.25">
      <c r="A1" s="1"/>
      <c r="B1" s="1"/>
      <c r="C1" s="1"/>
      <c r="D1" s="1"/>
      <c r="E1" s="1"/>
      <c r="F1" s="100"/>
      <c r="G1" s="1"/>
      <c r="H1" s="1"/>
      <c r="I1" s="1"/>
      <c r="J1" s="1"/>
      <c r="K1" s="1"/>
      <c r="L1" s="1"/>
    </row>
    <row r="2" spans="1:12" x14ac:dyDescent="0.25">
      <c r="A2" s="100" t="s">
        <v>220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02" t="s">
        <v>213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214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227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48</v>
      </c>
      <c r="B8" s="219" t="s">
        <v>251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17"/>
      <c r="B9" s="221" t="s">
        <v>49</v>
      </c>
      <c r="C9" s="221" t="s">
        <v>8</v>
      </c>
      <c r="D9" s="221" t="s">
        <v>50</v>
      </c>
      <c r="E9" s="221" t="s">
        <v>51</v>
      </c>
      <c r="F9" s="223" t="s">
        <v>52</v>
      </c>
      <c r="G9" s="223"/>
      <c r="H9" s="223"/>
      <c r="I9" s="221" t="s">
        <v>53</v>
      </c>
      <c r="J9" s="221" t="s">
        <v>54</v>
      </c>
      <c r="K9" s="224" t="s">
        <v>55</v>
      </c>
      <c r="L9" s="226" t="s">
        <v>56</v>
      </c>
    </row>
    <row r="10" spans="1:12" ht="15" customHeight="1" x14ac:dyDescent="0.25">
      <c r="A10" s="217"/>
      <c r="B10" s="221"/>
      <c r="C10" s="221"/>
      <c r="D10" s="221"/>
      <c r="E10" s="221"/>
      <c r="F10" s="229" t="s">
        <v>57</v>
      </c>
      <c r="G10" s="221" t="s">
        <v>58</v>
      </c>
      <c r="H10" s="221" t="s">
        <v>11</v>
      </c>
      <c r="I10" s="221"/>
      <c r="J10" s="221"/>
      <c r="K10" s="224"/>
      <c r="L10" s="227"/>
    </row>
    <row r="11" spans="1:12" ht="15.75" thickBot="1" x14ac:dyDescent="0.3">
      <c r="A11" s="218"/>
      <c r="B11" s="222"/>
      <c r="C11" s="222"/>
      <c r="D11" s="222"/>
      <c r="E11" s="222"/>
      <c r="F11" s="230"/>
      <c r="G11" s="222"/>
      <c r="H11" s="222"/>
      <c r="I11" s="222"/>
      <c r="J11" s="222"/>
      <c r="K11" s="225"/>
      <c r="L11" s="228"/>
    </row>
    <row r="12" spans="1:12" x14ac:dyDescent="0.25">
      <c r="A12" s="1"/>
      <c r="B12" s="53"/>
      <c r="C12" s="53"/>
      <c r="D12" s="94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44" t="s">
        <v>57</v>
      </c>
      <c r="B13" s="34">
        <v>1326</v>
      </c>
      <c r="C13" s="34">
        <v>710147.6</v>
      </c>
      <c r="D13" s="42">
        <v>0.74383861236802418</v>
      </c>
      <c r="E13" s="43">
        <v>986.33</v>
      </c>
      <c r="F13" s="43">
        <v>667.7216838487974</v>
      </c>
      <c r="G13" s="43">
        <v>595.57481590574389</v>
      </c>
      <c r="H13" s="43">
        <v>72.146867943053508</v>
      </c>
      <c r="I13" s="43">
        <v>117.66234167893961</v>
      </c>
      <c r="J13" s="43">
        <v>132.18855670103093</v>
      </c>
      <c r="K13" s="43">
        <v>23.241944035346094</v>
      </c>
      <c r="L13" s="43">
        <v>23.241944035346094</v>
      </c>
    </row>
    <row r="14" spans="1:12" x14ac:dyDescent="0.25">
      <c r="A14" s="1"/>
      <c r="B14" s="34"/>
      <c r="C14" s="34"/>
      <c r="D14" s="119"/>
      <c r="E14" s="55"/>
      <c r="F14" s="55"/>
      <c r="G14" s="55"/>
      <c r="H14" s="55"/>
      <c r="I14" s="55"/>
      <c r="J14" s="55"/>
      <c r="K14" s="55"/>
      <c r="L14" s="55"/>
    </row>
    <row r="15" spans="1:12" x14ac:dyDescent="0.25">
      <c r="A15" s="1" t="s">
        <v>59</v>
      </c>
      <c r="B15" s="36" t="s">
        <v>90</v>
      </c>
      <c r="C15" s="36" t="s">
        <v>90</v>
      </c>
      <c r="D15" s="36" t="s">
        <v>90</v>
      </c>
      <c r="E15" s="36" t="s">
        <v>90</v>
      </c>
      <c r="F15" s="36" t="s">
        <v>90</v>
      </c>
      <c r="G15" s="36" t="s">
        <v>90</v>
      </c>
      <c r="H15" s="36" t="s">
        <v>90</v>
      </c>
      <c r="I15" s="36" t="s">
        <v>90</v>
      </c>
      <c r="J15" s="36" t="s">
        <v>90</v>
      </c>
      <c r="K15" s="36" t="s">
        <v>90</v>
      </c>
      <c r="L15" s="36" t="s">
        <v>90</v>
      </c>
    </row>
    <row r="16" spans="1:12" x14ac:dyDescent="0.25">
      <c r="A16" s="1" t="s">
        <v>60</v>
      </c>
      <c r="B16" s="36" t="s">
        <v>90</v>
      </c>
      <c r="C16" s="36" t="s">
        <v>90</v>
      </c>
      <c r="D16" s="36" t="s">
        <v>90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6" t="s">
        <v>90</v>
      </c>
      <c r="K16" s="36" t="s">
        <v>90</v>
      </c>
      <c r="L16" s="36" t="s">
        <v>90</v>
      </c>
    </row>
    <row r="17" spans="1:12" x14ac:dyDescent="0.25">
      <c r="A17" s="1" t="s">
        <v>61</v>
      </c>
      <c r="B17" s="36" t="s">
        <v>90</v>
      </c>
      <c r="C17" s="36" t="s">
        <v>90</v>
      </c>
      <c r="D17" s="36" t="s">
        <v>90</v>
      </c>
      <c r="E17" s="36" t="s">
        <v>90</v>
      </c>
      <c r="F17" s="36" t="s">
        <v>90</v>
      </c>
      <c r="G17" s="36" t="s">
        <v>90</v>
      </c>
      <c r="H17" s="36" t="s">
        <v>90</v>
      </c>
      <c r="I17" s="36" t="s">
        <v>90</v>
      </c>
      <c r="J17" s="36" t="s">
        <v>90</v>
      </c>
      <c r="K17" s="36" t="s">
        <v>90</v>
      </c>
      <c r="L17" s="36" t="s">
        <v>90</v>
      </c>
    </row>
    <row r="18" spans="1:12" x14ac:dyDescent="0.25">
      <c r="A18" s="1" t="s">
        <v>62</v>
      </c>
      <c r="B18" s="36" t="s">
        <v>90</v>
      </c>
      <c r="C18" s="36" t="s">
        <v>90</v>
      </c>
      <c r="D18" s="36" t="s">
        <v>90</v>
      </c>
      <c r="E18" s="36" t="s">
        <v>90</v>
      </c>
      <c r="F18" s="36" t="s">
        <v>90</v>
      </c>
      <c r="G18" s="36" t="s">
        <v>90</v>
      </c>
      <c r="H18" s="36" t="s">
        <v>90</v>
      </c>
      <c r="I18" s="36" t="s">
        <v>90</v>
      </c>
      <c r="J18" s="36" t="s">
        <v>90</v>
      </c>
      <c r="K18" s="36" t="s">
        <v>90</v>
      </c>
      <c r="L18" s="36" t="s">
        <v>90</v>
      </c>
    </row>
    <row r="19" spans="1:12" x14ac:dyDescent="0.25">
      <c r="A19" s="1" t="s">
        <v>63</v>
      </c>
      <c r="B19" s="36" t="s">
        <v>90</v>
      </c>
      <c r="C19" s="36" t="s">
        <v>90</v>
      </c>
      <c r="D19" s="36" t="s">
        <v>90</v>
      </c>
      <c r="E19" s="36" t="s">
        <v>90</v>
      </c>
      <c r="F19" s="36" t="s">
        <v>90</v>
      </c>
      <c r="G19" s="36" t="s">
        <v>90</v>
      </c>
      <c r="H19" s="36" t="s">
        <v>90</v>
      </c>
      <c r="I19" s="36" t="s">
        <v>90</v>
      </c>
      <c r="J19" s="36" t="s">
        <v>90</v>
      </c>
      <c r="K19" s="36" t="s">
        <v>90</v>
      </c>
      <c r="L19" s="36" t="s">
        <v>90</v>
      </c>
    </row>
    <row r="20" spans="1:12" x14ac:dyDescent="0.25">
      <c r="A20" s="1" t="s">
        <v>64</v>
      </c>
      <c r="B20" s="36" t="s">
        <v>90</v>
      </c>
      <c r="C20" s="36" t="s">
        <v>90</v>
      </c>
      <c r="D20" s="36" t="s">
        <v>90</v>
      </c>
      <c r="E20" s="36" t="s">
        <v>90</v>
      </c>
      <c r="F20" s="36" t="s">
        <v>90</v>
      </c>
      <c r="G20" s="36" t="s">
        <v>90</v>
      </c>
      <c r="H20" s="36" t="s">
        <v>90</v>
      </c>
      <c r="I20" s="36" t="s">
        <v>90</v>
      </c>
      <c r="J20" s="36" t="s">
        <v>90</v>
      </c>
      <c r="K20" s="36" t="s">
        <v>90</v>
      </c>
      <c r="L20" s="36" t="s">
        <v>90</v>
      </c>
    </row>
    <row r="21" spans="1:12" x14ac:dyDescent="0.25">
      <c r="A21" s="1" t="s">
        <v>65</v>
      </c>
      <c r="B21" s="36" t="s">
        <v>90</v>
      </c>
      <c r="C21" s="36" t="s">
        <v>90</v>
      </c>
      <c r="D21" s="36" t="s">
        <v>90</v>
      </c>
      <c r="E21" s="36" t="s">
        <v>90</v>
      </c>
      <c r="F21" s="36" t="s">
        <v>90</v>
      </c>
      <c r="G21" s="36" t="s">
        <v>90</v>
      </c>
      <c r="H21" s="36" t="s">
        <v>90</v>
      </c>
      <c r="I21" s="36" t="s">
        <v>90</v>
      </c>
      <c r="J21" s="36" t="s">
        <v>90</v>
      </c>
      <c r="K21" s="36" t="s">
        <v>90</v>
      </c>
      <c r="L21" s="36" t="s">
        <v>90</v>
      </c>
    </row>
    <row r="22" spans="1:12" x14ac:dyDescent="0.25">
      <c r="A22" s="1" t="s">
        <v>66</v>
      </c>
      <c r="B22" s="36" t="s">
        <v>90</v>
      </c>
      <c r="C22" s="36" t="s">
        <v>90</v>
      </c>
      <c r="D22" s="36" t="s">
        <v>90</v>
      </c>
      <c r="E22" s="36" t="s">
        <v>90</v>
      </c>
      <c r="F22" s="36" t="s">
        <v>90</v>
      </c>
      <c r="G22" s="36" t="s">
        <v>90</v>
      </c>
      <c r="H22" s="36" t="s">
        <v>90</v>
      </c>
      <c r="I22" s="36" t="s">
        <v>90</v>
      </c>
      <c r="J22" s="36" t="s">
        <v>90</v>
      </c>
      <c r="K22" s="36" t="s">
        <v>90</v>
      </c>
      <c r="L22" s="36" t="s">
        <v>90</v>
      </c>
    </row>
    <row r="23" spans="1:12" x14ac:dyDescent="0.25">
      <c r="A23" s="1" t="s">
        <v>67</v>
      </c>
      <c r="B23" s="36">
        <v>153</v>
      </c>
      <c r="C23" s="36">
        <v>52524</v>
      </c>
      <c r="D23" s="119">
        <v>0.47679738562091506</v>
      </c>
      <c r="E23" s="55">
        <v>72.95</v>
      </c>
      <c r="F23" s="55">
        <v>49.385395189003439</v>
      </c>
      <c r="G23" s="55">
        <v>44.049337260677468</v>
      </c>
      <c r="H23" s="55">
        <v>5.3360579283259701</v>
      </c>
      <c r="I23" s="55">
        <v>8.7024300441826199</v>
      </c>
      <c r="J23" s="55">
        <v>9.7768041237113401</v>
      </c>
      <c r="K23" s="55">
        <v>1.71899852724595</v>
      </c>
      <c r="L23" s="55">
        <v>1.71899852724595</v>
      </c>
    </row>
    <row r="24" spans="1:12" x14ac:dyDescent="0.25">
      <c r="A24" s="1" t="s">
        <v>68</v>
      </c>
      <c r="B24" s="36" t="s">
        <v>90</v>
      </c>
      <c r="C24" s="36" t="s">
        <v>90</v>
      </c>
      <c r="D24" s="36" t="s">
        <v>90</v>
      </c>
      <c r="E24" s="36" t="s">
        <v>90</v>
      </c>
      <c r="F24" s="36" t="s">
        <v>90</v>
      </c>
      <c r="G24" s="36" t="s">
        <v>90</v>
      </c>
      <c r="H24" s="36" t="s">
        <v>90</v>
      </c>
      <c r="I24" s="36" t="s">
        <v>90</v>
      </c>
      <c r="J24" s="36" t="s">
        <v>90</v>
      </c>
      <c r="K24" s="36" t="s">
        <v>90</v>
      </c>
      <c r="L24" s="36" t="s">
        <v>90</v>
      </c>
    </row>
    <row r="25" spans="1:12" x14ac:dyDescent="0.25">
      <c r="A25" s="1" t="s">
        <v>69</v>
      </c>
      <c r="B25" s="36" t="s">
        <v>90</v>
      </c>
      <c r="C25" s="36" t="s">
        <v>90</v>
      </c>
      <c r="D25" s="36" t="s">
        <v>90</v>
      </c>
      <c r="E25" s="36" t="s">
        <v>90</v>
      </c>
      <c r="F25" s="36" t="s">
        <v>90</v>
      </c>
      <c r="G25" s="36" t="s">
        <v>90</v>
      </c>
      <c r="H25" s="36" t="s">
        <v>90</v>
      </c>
      <c r="I25" s="36" t="s">
        <v>90</v>
      </c>
      <c r="J25" s="36" t="s">
        <v>90</v>
      </c>
      <c r="K25" s="36" t="s">
        <v>90</v>
      </c>
      <c r="L25" s="36" t="s">
        <v>90</v>
      </c>
    </row>
    <row r="26" spans="1:12" x14ac:dyDescent="0.25">
      <c r="A26" s="1" t="s">
        <v>70</v>
      </c>
      <c r="B26" s="36">
        <v>870</v>
      </c>
      <c r="C26" s="36">
        <v>531422</v>
      </c>
      <c r="D26" s="119">
        <v>0.84839080459770122</v>
      </c>
      <c r="E26" s="55">
        <v>738.1</v>
      </c>
      <c r="F26" s="55">
        <v>499.67594501718224</v>
      </c>
      <c r="G26" s="55">
        <v>445.68630338733442</v>
      </c>
      <c r="H26" s="55">
        <v>53.989641629847817</v>
      </c>
      <c r="I26" s="55">
        <v>88.050220913107509</v>
      </c>
      <c r="J26" s="55">
        <v>98.920618556701029</v>
      </c>
      <c r="K26" s="55">
        <v>17.39263622974963</v>
      </c>
      <c r="L26" s="55">
        <v>17.39263622974963</v>
      </c>
    </row>
    <row r="27" spans="1:12" x14ac:dyDescent="0.25">
      <c r="A27" s="1" t="s">
        <v>71</v>
      </c>
      <c r="B27" s="36">
        <v>15</v>
      </c>
      <c r="C27" s="36">
        <v>8640</v>
      </c>
      <c r="D27" s="119">
        <v>0.8</v>
      </c>
      <c r="E27" s="55">
        <v>12</v>
      </c>
      <c r="F27" s="55">
        <v>8.1237113402061851</v>
      </c>
      <c r="G27" s="55">
        <v>7.2459499263622975</v>
      </c>
      <c r="H27" s="55">
        <v>0.87776141384388806</v>
      </c>
      <c r="I27" s="55">
        <v>1.4315169366715759</v>
      </c>
      <c r="J27" s="55">
        <v>1.6082474226804124</v>
      </c>
      <c r="K27" s="55">
        <v>0.28276877761413849</v>
      </c>
      <c r="L27" s="55">
        <v>0.28276877761413849</v>
      </c>
    </row>
    <row r="28" spans="1:12" x14ac:dyDescent="0.25">
      <c r="A28" s="1" t="s">
        <v>72</v>
      </c>
      <c r="B28" s="36">
        <v>288</v>
      </c>
      <c r="C28" s="36">
        <v>117561.60000000001</v>
      </c>
      <c r="D28" s="119">
        <v>0.56694444444444447</v>
      </c>
      <c r="E28" s="55">
        <v>163.28</v>
      </c>
      <c r="F28" s="55">
        <v>110.53663230240549</v>
      </c>
      <c r="G28" s="55">
        <v>98.593225331369652</v>
      </c>
      <c r="H28" s="55">
        <v>11.943406971035838</v>
      </c>
      <c r="I28" s="55">
        <v>19.478173784977908</v>
      </c>
      <c r="J28" s="55">
        <v>21.882886597938146</v>
      </c>
      <c r="K28" s="55">
        <v>3.8475405007363772</v>
      </c>
      <c r="L28" s="55">
        <v>3.8475405007363772</v>
      </c>
    </row>
    <row r="29" spans="1:12" x14ac:dyDescent="0.25">
      <c r="A29" s="1" t="s">
        <v>73</v>
      </c>
      <c r="B29" s="36" t="s">
        <v>90</v>
      </c>
      <c r="C29" s="36" t="s">
        <v>90</v>
      </c>
      <c r="D29" s="36" t="s">
        <v>90</v>
      </c>
      <c r="E29" s="36" t="s">
        <v>90</v>
      </c>
      <c r="F29" s="36" t="s">
        <v>90</v>
      </c>
      <c r="G29" s="36" t="s">
        <v>90</v>
      </c>
      <c r="H29" s="36" t="s">
        <v>90</v>
      </c>
      <c r="I29" s="36" t="s">
        <v>90</v>
      </c>
      <c r="J29" s="36" t="s">
        <v>90</v>
      </c>
      <c r="K29" s="36" t="s">
        <v>90</v>
      </c>
      <c r="L29" s="36" t="s">
        <v>90</v>
      </c>
    </row>
    <row r="30" spans="1:12" x14ac:dyDescent="0.25">
      <c r="A30" s="1" t="s">
        <v>74</v>
      </c>
      <c r="B30" s="36" t="s">
        <v>90</v>
      </c>
      <c r="C30" s="36" t="s">
        <v>90</v>
      </c>
      <c r="D30" s="36" t="s">
        <v>90</v>
      </c>
      <c r="E30" s="36" t="s">
        <v>90</v>
      </c>
      <c r="F30" s="36" t="s">
        <v>90</v>
      </c>
      <c r="G30" s="36" t="s">
        <v>90</v>
      </c>
      <c r="H30" s="36" t="s">
        <v>90</v>
      </c>
      <c r="I30" s="36" t="s">
        <v>90</v>
      </c>
      <c r="J30" s="36" t="s">
        <v>90</v>
      </c>
      <c r="K30" s="36" t="s">
        <v>90</v>
      </c>
      <c r="L30" s="36" t="s">
        <v>90</v>
      </c>
    </row>
    <row r="31" spans="1:12" x14ac:dyDescent="0.25">
      <c r="A31" s="1" t="s">
        <v>75</v>
      </c>
      <c r="B31" s="36" t="s">
        <v>90</v>
      </c>
      <c r="C31" s="36" t="s">
        <v>90</v>
      </c>
      <c r="D31" s="36" t="s">
        <v>90</v>
      </c>
      <c r="E31" s="36" t="s">
        <v>90</v>
      </c>
      <c r="F31" s="36" t="s">
        <v>90</v>
      </c>
      <c r="G31" s="36" t="s">
        <v>90</v>
      </c>
      <c r="H31" s="36" t="s">
        <v>90</v>
      </c>
      <c r="I31" s="36" t="s">
        <v>90</v>
      </c>
      <c r="J31" s="36" t="s">
        <v>90</v>
      </c>
      <c r="K31" s="36" t="s">
        <v>90</v>
      </c>
      <c r="L31" s="36" t="s">
        <v>90</v>
      </c>
    </row>
    <row r="32" spans="1:12" x14ac:dyDescent="0.25">
      <c r="A32" s="1" t="s">
        <v>76</v>
      </c>
      <c r="B32" s="36" t="s">
        <v>90</v>
      </c>
      <c r="C32" s="36" t="s">
        <v>90</v>
      </c>
      <c r="D32" s="36" t="s">
        <v>90</v>
      </c>
      <c r="E32" s="36" t="s">
        <v>90</v>
      </c>
      <c r="F32" s="36" t="s">
        <v>90</v>
      </c>
      <c r="G32" s="36" t="s">
        <v>90</v>
      </c>
      <c r="H32" s="36" t="s">
        <v>90</v>
      </c>
      <c r="I32" s="36" t="s">
        <v>90</v>
      </c>
      <c r="J32" s="36" t="s">
        <v>90</v>
      </c>
      <c r="K32" s="36" t="s">
        <v>90</v>
      </c>
      <c r="L32" s="36" t="s">
        <v>90</v>
      </c>
    </row>
    <row r="33" spans="1:12" x14ac:dyDescent="0.25">
      <c r="A33" s="1" t="s">
        <v>77</v>
      </c>
      <c r="B33" s="36" t="s">
        <v>90</v>
      </c>
      <c r="C33" s="36" t="s">
        <v>90</v>
      </c>
      <c r="D33" s="36" t="s">
        <v>90</v>
      </c>
      <c r="E33" s="36" t="s">
        <v>90</v>
      </c>
      <c r="F33" s="36" t="s">
        <v>90</v>
      </c>
      <c r="G33" s="36" t="s">
        <v>90</v>
      </c>
      <c r="H33" s="36" t="s">
        <v>90</v>
      </c>
      <c r="I33" s="36" t="s">
        <v>90</v>
      </c>
      <c r="J33" s="36" t="s">
        <v>90</v>
      </c>
      <c r="K33" s="36" t="s">
        <v>90</v>
      </c>
      <c r="L33" s="36" t="s">
        <v>90</v>
      </c>
    </row>
    <row r="34" spans="1:12" x14ac:dyDescent="0.25">
      <c r="A34" s="1" t="s">
        <v>78</v>
      </c>
      <c r="B34" s="36" t="s">
        <v>90</v>
      </c>
      <c r="C34" s="36" t="s">
        <v>90</v>
      </c>
      <c r="D34" s="36" t="s">
        <v>90</v>
      </c>
      <c r="E34" s="36" t="s">
        <v>90</v>
      </c>
      <c r="F34" s="36" t="s">
        <v>90</v>
      </c>
      <c r="G34" s="36" t="s">
        <v>90</v>
      </c>
      <c r="H34" s="36" t="s">
        <v>90</v>
      </c>
      <c r="I34" s="36" t="s">
        <v>90</v>
      </c>
      <c r="J34" s="36" t="s">
        <v>90</v>
      </c>
      <c r="K34" s="36" t="s">
        <v>90</v>
      </c>
      <c r="L34" s="36" t="s">
        <v>90</v>
      </c>
    </row>
    <row r="35" spans="1:12" x14ac:dyDescent="0.25">
      <c r="A35" s="1" t="s">
        <v>79</v>
      </c>
      <c r="B35" s="36" t="s">
        <v>90</v>
      </c>
      <c r="C35" s="36" t="s">
        <v>90</v>
      </c>
      <c r="D35" s="36" t="s">
        <v>90</v>
      </c>
      <c r="E35" s="36" t="s">
        <v>90</v>
      </c>
      <c r="F35" s="36" t="s">
        <v>90</v>
      </c>
      <c r="G35" s="36" t="s">
        <v>90</v>
      </c>
      <c r="H35" s="36" t="s">
        <v>90</v>
      </c>
      <c r="I35" s="36" t="s">
        <v>90</v>
      </c>
      <c r="J35" s="36" t="s">
        <v>90</v>
      </c>
      <c r="K35" s="36" t="s">
        <v>90</v>
      </c>
      <c r="L35" s="36" t="s">
        <v>90</v>
      </c>
    </row>
    <row r="36" spans="1:12" ht="15.75" thickBot="1" x14ac:dyDescent="0.3">
      <c r="A36" s="4" t="s">
        <v>80</v>
      </c>
      <c r="B36" s="38" t="s">
        <v>90</v>
      </c>
      <c r="C36" s="38" t="s">
        <v>90</v>
      </c>
      <c r="D36" s="38" t="s">
        <v>90</v>
      </c>
      <c r="E36" s="38" t="s">
        <v>90</v>
      </c>
      <c r="F36" s="38" t="s">
        <v>90</v>
      </c>
      <c r="G36" s="38" t="s">
        <v>90</v>
      </c>
      <c r="H36" s="38" t="s">
        <v>90</v>
      </c>
      <c r="I36" s="38" t="s">
        <v>90</v>
      </c>
      <c r="J36" s="38" t="s">
        <v>90</v>
      </c>
      <c r="K36" s="38" t="s">
        <v>90</v>
      </c>
      <c r="L36" s="38" t="s">
        <v>90</v>
      </c>
    </row>
    <row r="38" spans="1:12" x14ac:dyDescent="0.25">
      <c r="D38" s="55"/>
      <c r="E38" s="55"/>
      <c r="F38" s="55"/>
      <c r="G38" s="55"/>
      <c r="H38" s="55"/>
      <c r="I38" s="55"/>
      <c r="J38" s="55"/>
      <c r="K38" s="55"/>
      <c r="L38" s="5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workbookViewId="0">
      <selection activeCell="A2" sqref="A2"/>
    </sheetView>
  </sheetViews>
  <sheetFormatPr baseColWidth="10" defaultRowHeight="15" x14ac:dyDescent="0.2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 x14ac:dyDescent="0.25">
      <c r="F1" s="100"/>
      <c r="G1" s="46"/>
      <c r="L1" s="47"/>
    </row>
    <row r="2" spans="1:12" x14ac:dyDescent="0.25">
      <c r="A2" s="100" t="s">
        <v>220</v>
      </c>
    </row>
    <row r="3" spans="1:12" ht="15" customHeight="1" x14ac:dyDescent="0.25">
      <c r="A3" s="231" t="s">
        <v>215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15" t="s">
        <v>216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</row>
    <row r="6" spans="1:12" x14ac:dyDescent="0.25">
      <c r="A6" s="215" t="s">
        <v>229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</row>
    <row r="7" spans="1:12" ht="15.75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216" t="s">
        <v>1</v>
      </c>
      <c r="B8" s="219" t="s">
        <v>251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</row>
    <row r="9" spans="1:12" ht="15" customHeight="1" x14ac:dyDescent="0.25">
      <c r="A9" s="233"/>
      <c r="B9" s="221" t="s">
        <v>49</v>
      </c>
      <c r="C9" s="221" t="s">
        <v>8</v>
      </c>
      <c r="D9" s="221" t="s">
        <v>50</v>
      </c>
      <c r="E9" s="221" t="s">
        <v>51</v>
      </c>
      <c r="F9" s="235" t="s">
        <v>52</v>
      </c>
      <c r="G9" s="236"/>
      <c r="H9" s="237"/>
      <c r="I9" s="238" t="s">
        <v>53</v>
      </c>
      <c r="J9" s="238" t="s">
        <v>54</v>
      </c>
      <c r="K9" s="238" t="s">
        <v>55</v>
      </c>
      <c r="L9" s="226" t="s">
        <v>56</v>
      </c>
    </row>
    <row r="10" spans="1:12" ht="15" customHeight="1" x14ac:dyDescent="0.25">
      <c r="A10" s="233"/>
      <c r="B10" s="221"/>
      <c r="C10" s="221"/>
      <c r="D10" s="221"/>
      <c r="E10" s="221"/>
      <c r="F10" s="243" t="s">
        <v>57</v>
      </c>
      <c r="G10" s="238" t="s">
        <v>58</v>
      </c>
      <c r="H10" s="238" t="s">
        <v>11</v>
      </c>
      <c r="I10" s="239"/>
      <c r="J10" s="239"/>
      <c r="K10" s="239"/>
      <c r="L10" s="241"/>
    </row>
    <row r="11" spans="1:12" ht="15.75" thickBot="1" x14ac:dyDescent="0.3">
      <c r="A11" s="234"/>
      <c r="B11" s="222"/>
      <c r="C11" s="222"/>
      <c r="D11" s="222"/>
      <c r="E11" s="222"/>
      <c r="F11" s="244"/>
      <c r="G11" s="240"/>
      <c r="H11" s="240"/>
      <c r="I11" s="240"/>
      <c r="J11" s="240"/>
      <c r="K11" s="240"/>
      <c r="L11" s="242"/>
    </row>
    <row r="12" spans="1:12" x14ac:dyDescent="0.25">
      <c r="A12" s="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x14ac:dyDescent="0.25">
      <c r="A13" s="44" t="s">
        <v>57</v>
      </c>
      <c r="B13" s="12">
        <v>1326</v>
      </c>
      <c r="C13" s="12">
        <v>710147.6</v>
      </c>
      <c r="D13" s="122">
        <v>0.74383861236802407</v>
      </c>
      <c r="E13" s="123">
        <v>986.32999999999993</v>
      </c>
      <c r="F13" s="123">
        <v>667.72168384879717</v>
      </c>
      <c r="G13" s="123">
        <v>595.57481590574366</v>
      </c>
      <c r="H13" s="123">
        <v>72.146867943053522</v>
      </c>
      <c r="I13" s="123">
        <v>117.66234167893961</v>
      </c>
      <c r="J13" s="123">
        <v>132.18855670103093</v>
      </c>
      <c r="K13" s="123">
        <v>23.241944035346094</v>
      </c>
      <c r="L13" s="123">
        <v>23.241944035346094</v>
      </c>
    </row>
    <row r="14" spans="1:12" x14ac:dyDescent="0.25">
      <c r="A14" s="49"/>
      <c r="B14" s="12"/>
      <c r="C14" s="12"/>
      <c r="D14" s="124"/>
      <c r="E14" s="125"/>
      <c r="F14" s="125"/>
      <c r="G14" s="125"/>
      <c r="H14" s="125"/>
      <c r="I14" s="125"/>
      <c r="J14" s="125"/>
      <c r="K14" s="125"/>
      <c r="L14" s="125"/>
    </row>
    <row r="15" spans="1:12" x14ac:dyDescent="0.25">
      <c r="A15" s="1" t="s">
        <v>12</v>
      </c>
      <c r="B15" s="50">
        <v>98</v>
      </c>
      <c r="C15" s="50">
        <v>39816</v>
      </c>
      <c r="D15" s="124">
        <v>0.56428571428571428</v>
      </c>
      <c r="E15" s="125">
        <v>55.3</v>
      </c>
      <c r="F15" s="125">
        <v>37.436769759450172</v>
      </c>
      <c r="G15" s="125">
        <v>33.391752577319586</v>
      </c>
      <c r="H15" s="125">
        <v>4.045017182130584</v>
      </c>
      <c r="I15" s="125">
        <v>6.596907216494845</v>
      </c>
      <c r="J15" s="125">
        <v>7.4113402061855664</v>
      </c>
      <c r="K15" s="125">
        <v>1.3030927835051545</v>
      </c>
      <c r="L15" s="125">
        <v>1.3030927835051545</v>
      </c>
    </row>
    <row r="16" spans="1:12" x14ac:dyDescent="0.25">
      <c r="A16" s="1" t="s">
        <v>13</v>
      </c>
      <c r="B16" s="50">
        <v>86</v>
      </c>
      <c r="C16" s="50">
        <v>56088</v>
      </c>
      <c r="D16" s="124">
        <v>0.90581395348837213</v>
      </c>
      <c r="E16" s="125">
        <v>77.900000000000006</v>
      </c>
      <c r="F16" s="125">
        <v>52.73642611683848</v>
      </c>
      <c r="G16" s="125">
        <v>47.038291605301907</v>
      </c>
      <c r="H16" s="125">
        <v>5.6981345115365745</v>
      </c>
      <c r="I16" s="125">
        <v>9.2929307805596473</v>
      </c>
      <c r="J16" s="125">
        <v>10.440206185567011</v>
      </c>
      <c r="K16" s="125">
        <v>1.8356406480117817</v>
      </c>
      <c r="L16" s="125">
        <v>1.8356406480117817</v>
      </c>
    </row>
    <row r="17" spans="1:12" x14ac:dyDescent="0.25">
      <c r="A17" s="1" t="s">
        <v>14</v>
      </c>
      <c r="B17" s="50">
        <v>83</v>
      </c>
      <c r="C17" s="50">
        <v>52298</v>
      </c>
      <c r="D17" s="124">
        <v>0.8753012048192772</v>
      </c>
      <c r="E17" s="125">
        <v>72.650000000000006</v>
      </c>
      <c r="F17" s="125">
        <v>49.182302405498284</v>
      </c>
      <c r="G17" s="125">
        <v>43.868188512518408</v>
      </c>
      <c r="H17" s="125">
        <v>5.314113892979873</v>
      </c>
      <c r="I17" s="125">
        <v>8.6666421207658324</v>
      </c>
      <c r="J17" s="125">
        <v>9.7365979381443299</v>
      </c>
      <c r="K17" s="125">
        <v>1.7119293078055964</v>
      </c>
      <c r="L17" s="125">
        <v>1.7119293078055964</v>
      </c>
    </row>
    <row r="18" spans="1:12" x14ac:dyDescent="0.25">
      <c r="A18" s="1" t="s">
        <v>15</v>
      </c>
      <c r="B18" s="50">
        <v>99</v>
      </c>
      <c r="C18" s="50">
        <v>52776</v>
      </c>
      <c r="D18" s="124">
        <v>0.87171717171717167</v>
      </c>
      <c r="E18" s="125">
        <v>73.3</v>
      </c>
      <c r="F18" s="125">
        <v>49.622336769759457</v>
      </c>
      <c r="G18" s="125">
        <v>44.260677466863036</v>
      </c>
      <c r="H18" s="125">
        <v>5.3616593028964168</v>
      </c>
      <c r="I18" s="125">
        <v>8.7441826215022083</v>
      </c>
      <c r="J18" s="125">
        <v>9.8237113402061862</v>
      </c>
      <c r="K18" s="125">
        <v>1.7272459499263624</v>
      </c>
      <c r="L18" s="125">
        <v>1.7272459499263624</v>
      </c>
    </row>
    <row r="19" spans="1:12" x14ac:dyDescent="0.25">
      <c r="A19" s="1" t="s">
        <v>16</v>
      </c>
      <c r="B19" s="50">
        <v>179</v>
      </c>
      <c r="C19" s="50">
        <v>81252</v>
      </c>
      <c r="D19" s="124">
        <v>0.63044692737430164</v>
      </c>
      <c r="E19" s="125">
        <v>112.85</v>
      </c>
      <c r="F19" s="125">
        <v>76.396735395188998</v>
      </c>
      <c r="G19" s="125">
        <v>68.142120765832104</v>
      </c>
      <c r="H19" s="125">
        <v>8.2546146293568974</v>
      </c>
      <c r="I19" s="125">
        <v>13.462223858615612</v>
      </c>
      <c r="J19" s="125">
        <v>15.124226804123712</v>
      </c>
      <c r="K19" s="125">
        <v>2.6592047128129606</v>
      </c>
      <c r="L19" s="125">
        <v>2.6592047128129606</v>
      </c>
    </row>
    <row r="20" spans="1:12" x14ac:dyDescent="0.25">
      <c r="A20" s="1" t="s">
        <v>17</v>
      </c>
      <c r="B20" s="50">
        <v>103</v>
      </c>
      <c r="C20" s="50">
        <v>54792</v>
      </c>
      <c r="D20" s="124">
        <v>0.73883495145631062</v>
      </c>
      <c r="E20" s="125">
        <v>76.099999999999994</v>
      </c>
      <c r="F20" s="125">
        <v>51.51786941580756</v>
      </c>
      <c r="G20" s="125">
        <v>45.951399116347567</v>
      </c>
      <c r="H20" s="125">
        <v>5.5664702994599908</v>
      </c>
      <c r="I20" s="125">
        <v>9.0782032400589099</v>
      </c>
      <c r="J20" s="125">
        <v>10.198969072164948</v>
      </c>
      <c r="K20" s="125">
        <v>1.7932253313696611</v>
      </c>
      <c r="L20" s="125">
        <v>1.7932253313696611</v>
      </c>
    </row>
    <row r="21" spans="1:12" x14ac:dyDescent="0.25">
      <c r="A21" s="1" t="s">
        <v>18</v>
      </c>
      <c r="B21" s="50">
        <v>105</v>
      </c>
      <c r="C21" s="50">
        <v>58032</v>
      </c>
      <c r="D21" s="124">
        <v>0.76761904761904753</v>
      </c>
      <c r="E21" s="125">
        <v>80.599999999999994</v>
      </c>
      <c r="F21" s="125">
        <v>54.564261168384888</v>
      </c>
      <c r="G21" s="125">
        <v>48.668630338733436</v>
      </c>
      <c r="H21" s="125">
        <v>5.8956308296514486</v>
      </c>
      <c r="I21" s="125">
        <v>9.6150220913107507</v>
      </c>
      <c r="J21" s="125">
        <v>10.802061855670104</v>
      </c>
      <c r="K21" s="125">
        <v>1.8992636229749633</v>
      </c>
      <c r="L21" s="125">
        <v>1.8992636229749633</v>
      </c>
    </row>
    <row r="22" spans="1:12" x14ac:dyDescent="0.25">
      <c r="A22" s="1" t="s">
        <v>19</v>
      </c>
      <c r="B22" s="50">
        <v>107</v>
      </c>
      <c r="C22" s="50">
        <v>62136</v>
      </c>
      <c r="D22" s="124">
        <v>0.80654205607476637</v>
      </c>
      <c r="E22" s="125">
        <v>86.3</v>
      </c>
      <c r="F22" s="125">
        <v>58.423024054982811</v>
      </c>
      <c r="G22" s="125">
        <v>52.110456553755519</v>
      </c>
      <c r="H22" s="125">
        <v>6.3125675012272948</v>
      </c>
      <c r="I22" s="125">
        <v>10.294992636229749</v>
      </c>
      <c r="J22" s="125">
        <v>11.565979381443299</v>
      </c>
      <c r="K22" s="125">
        <v>2.0335787923416784</v>
      </c>
      <c r="L22" s="125">
        <v>2.0335787923416784</v>
      </c>
    </row>
    <row r="23" spans="1:12" x14ac:dyDescent="0.25">
      <c r="A23" s="1" t="s">
        <v>20</v>
      </c>
      <c r="B23" s="50">
        <v>109</v>
      </c>
      <c r="C23" s="50">
        <v>101736</v>
      </c>
      <c r="D23" s="124">
        <v>1.296330275229358</v>
      </c>
      <c r="E23" s="125">
        <v>141.30000000000001</v>
      </c>
      <c r="F23" s="125">
        <v>95.656701030927834</v>
      </c>
      <c r="G23" s="125">
        <v>85.321060382916059</v>
      </c>
      <c r="H23" s="125">
        <v>10.335640648011781</v>
      </c>
      <c r="I23" s="125">
        <v>16.856111929307804</v>
      </c>
      <c r="J23" s="125">
        <v>18.937113402061858</v>
      </c>
      <c r="K23" s="125">
        <v>3.3296023564064803</v>
      </c>
      <c r="L23" s="125">
        <v>3.3296023564064803</v>
      </c>
    </row>
    <row r="24" spans="1:12" x14ac:dyDescent="0.25">
      <c r="A24" s="1" t="s">
        <v>21</v>
      </c>
      <c r="B24" s="50">
        <v>119</v>
      </c>
      <c r="C24" s="50">
        <v>39888</v>
      </c>
      <c r="D24" s="124">
        <v>0.46554621848739497</v>
      </c>
      <c r="E24" s="125">
        <v>55.4</v>
      </c>
      <c r="F24" s="125">
        <v>37.504467353951895</v>
      </c>
      <c r="G24" s="125">
        <v>33.452135493372609</v>
      </c>
      <c r="H24" s="125">
        <v>4.0523318605792831</v>
      </c>
      <c r="I24" s="125">
        <v>6.6088365243004406</v>
      </c>
      <c r="J24" s="125">
        <v>7.4247422680412365</v>
      </c>
      <c r="K24" s="125">
        <v>1.3054491899852723</v>
      </c>
      <c r="L24" s="125">
        <v>1.3054491899852723</v>
      </c>
    </row>
    <row r="25" spans="1:12" x14ac:dyDescent="0.25">
      <c r="A25" s="1" t="s">
        <v>22</v>
      </c>
      <c r="B25" s="50">
        <v>117</v>
      </c>
      <c r="C25" s="50">
        <v>65937.600000000006</v>
      </c>
      <c r="D25" s="124">
        <v>0.78273504273504269</v>
      </c>
      <c r="E25" s="125">
        <v>91.58</v>
      </c>
      <c r="F25" s="125">
        <v>61.997457044673538</v>
      </c>
      <c r="G25" s="125">
        <v>55.298674521354933</v>
      </c>
      <c r="H25" s="125">
        <v>6.6987825233186076</v>
      </c>
      <c r="I25" s="125">
        <v>10.924860088365243</v>
      </c>
      <c r="J25" s="125">
        <v>12.273608247422681</v>
      </c>
      <c r="K25" s="125">
        <v>2.1579970544918994</v>
      </c>
      <c r="L25" s="125">
        <v>2.1579970544918994</v>
      </c>
    </row>
    <row r="26" spans="1:12" ht="15.75" thickBot="1" x14ac:dyDescent="0.3">
      <c r="A26" s="4" t="s">
        <v>83</v>
      </c>
      <c r="B26" s="51">
        <v>121</v>
      </c>
      <c r="C26" s="51">
        <v>45396</v>
      </c>
      <c r="D26" s="121">
        <v>0.52107438016528929</v>
      </c>
      <c r="E26" s="104">
        <v>63.05</v>
      </c>
      <c r="F26" s="104">
        <v>42.68333333333333</v>
      </c>
      <c r="G26" s="104">
        <v>38.071428571428569</v>
      </c>
      <c r="H26" s="104">
        <v>4.6119047619047624</v>
      </c>
      <c r="I26" s="104">
        <v>7.5214285714285714</v>
      </c>
      <c r="J26" s="104">
        <v>8.4500000000000011</v>
      </c>
      <c r="K26" s="104">
        <v>1.4857142857142855</v>
      </c>
      <c r="L26" s="104">
        <v>1.4857142857142855</v>
      </c>
    </row>
    <row r="27" spans="1:12" x14ac:dyDescent="0.25"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D28" s="52"/>
      <c r="E28" s="52"/>
      <c r="F28" s="52"/>
      <c r="G28" s="52"/>
      <c r="H28" s="52"/>
      <c r="I28" s="52"/>
      <c r="J28" s="52"/>
      <c r="K28" s="52"/>
      <c r="L28" s="52"/>
    </row>
    <row r="29" spans="1:12" x14ac:dyDescent="0.25">
      <c r="D29" s="52"/>
      <c r="E29" s="52"/>
      <c r="F29" s="52"/>
      <c r="G29" s="52"/>
      <c r="H29" s="52"/>
      <c r="I29" s="52"/>
      <c r="J29" s="52"/>
      <c r="K29" s="52"/>
      <c r="L29" s="52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A2" sqref="A2"/>
    </sheetView>
  </sheetViews>
  <sheetFormatPr baseColWidth="10" defaultRowHeight="15" x14ac:dyDescent="0.2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 x14ac:dyDescent="0.25">
      <c r="F1" s="100"/>
    </row>
    <row r="2" spans="1:8" x14ac:dyDescent="0.25">
      <c r="A2" s="100" t="s">
        <v>220</v>
      </c>
    </row>
    <row r="3" spans="1:8" x14ac:dyDescent="0.25">
      <c r="A3" s="202" t="s">
        <v>217</v>
      </c>
      <c r="B3" s="202"/>
      <c r="C3" s="202"/>
      <c r="D3" s="202"/>
      <c r="E3" s="202"/>
      <c r="F3" s="202"/>
      <c r="G3" s="202"/>
      <c r="H3" s="202"/>
    </row>
    <row r="4" spans="1:8" x14ac:dyDescent="0.25">
      <c r="A4" s="1"/>
      <c r="B4" s="2"/>
      <c r="C4" s="2"/>
      <c r="D4" s="2"/>
      <c r="E4" s="2"/>
      <c r="F4" s="2"/>
      <c r="G4" s="2"/>
      <c r="H4" s="1"/>
    </row>
    <row r="5" spans="1:8" x14ac:dyDescent="0.25">
      <c r="A5" s="202" t="s">
        <v>218</v>
      </c>
      <c r="B5" s="202"/>
      <c r="C5" s="202"/>
      <c r="D5" s="202"/>
      <c r="E5" s="202"/>
      <c r="F5" s="202"/>
      <c r="G5" s="202"/>
      <c r="H5" s="202"/>
    </row>
    <row r="6" spans="1:8" x14ac:dyDescent="0.25">
      <c r="A6" s="202" t="s">
        <v>249</v>
      </c>
      <c r="B6" s="202"/>
      <c r="C6" s="202"/>
      <c r="D6" s="202"/>
      <c r="E6" s="202"/>
      <c r="F6" s="202"/>
      <c r="G6" s="202"/>
      <c r="H6" s="202"/>
    </row>
    <row r="7" spans="1:8" ht="15.75" thickBot="1" x14ac:dyDescent="0.3">
      <c r="A7" s="4"/>
      <c r="B7" s="4"/>
      <c r="C7" s="4"/>
      <c r="D7" s="4"/>
      <c r="E7" s="4"/>
      <c r="F7" s="4"/>
      <c r="G7" s="4"/>
      <c r="H7" s="4"/>
    </row>
    <row r="8" spans="1:8" x14ac:dyDescent="0.25">
      <c r="A8" s="273" t="s">
        <v>134</v>
      </c>
      <c r="B8" s="274" t="s">
        <v>219</v>
      </c>
      <c r="C8" s="275"/>
      <c r="D8" s="275"/>
      <c r="E8" s="275"/>
      <c r="F8" s="275"/>
      <c r="G8" s="275"/>
      <c r="H8" s="275"/>
    </row>
    <row r="9" spans="1:8" ht="15" customHeight="1" x14ac:dyDescent="0.25">
      <c r="A9" s="217"/>
      <c r="B9" s="276" t="s">
        <v>7</v>
      </c>
      <c r="C9" s="276" t="s">
        <v>8</v>
      </c>
      <c r="D9" s="279" t="s">
        <v>202</v>
      </c>
      <c r="E9" s="235" t="s">
        <v>203</v>
      </c>
      <c r="F9" s="282"/>
      <c r="G9" s="282"/>
      <c r="H9" s="283" t="s">
        <v>53</v>
      </c>
    </row>
    <row r="10" spans="1:8" x14ac:dyDescent="0.25">
      <c r="A10" s="217"/>
      <c r="B10" s="277"/>
      <c r="C10" s="277"/>
      <c r="D10" s="280"/>
      <c r="E10" s="239" t="s">
        <v>9</v>
      </c>
      <c r="F10" s="270" t="s">
        <v>58</v>
      </c>
      <c r="G10" s="241" t="s">
        <v>11</v>
      </c>
      <c r="H10" s="284"/>
    </row>
    <row r="11" spans="1:8" x14ac:dyDescent="0.25">
      <c r="A11" s="217"/>
      <c r="B11" s="277"/>
      <c r="C11" s="277"/>
      <c r="D11" s="280"/>
      <c r="E11" s="241"/>
      <c r="F11" s="271"/>
      <c r="G11" s="241"/>
      <c r="H11" s="284"/>
    </row>
    <row r="12" spans="1:8" ht="15.75" thickBot="1" x14ac:dyDescent="0.3">
      <c r="A12" s="218"/>
      <c r="B12" s="278"/>
      <c r="C12" s="278"/>
      <c r="D12" s="281"/>
      <c r="E12" s="240"/>
      <c r="F12" s="272"/>
      <c r="G12" s="242"/>
      <c r="H12" s="285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37">
        <v>2006</v>
      </c>
      <c r="B14" s="27">
        <v>8943</v>
      </c>
      <c r="C14" s="27">
        <v>2189110</v>
      </c>
      <c r="D14" s="27">
        <v>5473</v>
      </c>
      <c r="E14" s="27">
        <v>3705</v>
      </c>
      <c r="F14" s="27">
        <v>3305</v>
      </c>
      <c r="G14" s="27">
        <v>400</v>
      </c>
      <c r="H14" s="27">
        <v>653</v>
      </c>
    </row>
    <row r="15" spans="1:8" x14ac:dyDescent="0.25">
      <c r="A15" s="137">
        <v>2007</v>
      </c>
      <c r="B15" s="27">
        <v>7001</v>
      </c>
      <c r="C15" s="27">
        <v>1557752</v>
      </c>
      <c r="D15" s="27">
        <v>3894</v>
      </c>
      <c r="E15" s="27">
        <v>2637</v>
      </c>
      <c r="F15" s="27">
        <v>2352</v>
      </c>
      <c r="G15" s="27">
        <v>285</v>
      </c>
      <c r="H15" s="27">
        <v>465</v>
      </c>
    </row>
    <row r="16" spans="1:8" x14ac:dyDescent="0.25">
      <c r="A16" s="137">
        <v>2008</v>
      </c>
      <c r="B16" s="27">
        <v>5554</v>
      </c>
      <c r="C16" s="27">
        <v>1458947</v>
      </c>
      <c r="D16" s="27">
        <v>3010</v>
      </c>
      <c r="E16" s="27">
        <v>2037</v>
      </c>
      <c r="F16" s="27">
        <v>1817</v>
      </c>
      <c r="G16" s="27">
        <v>220</v>
      </c>
      <c r="H16" s="27">
        <v>359</v>
      </c>
    </row>
    <row r="17" spans="1:8" x14ac:dyDescent="0.25">
      <c r="A17" s="137">
        <v>2009</v>
      </c>
      <c r="B17" s="27">
        <v>3035</v>
      </c>
      <c r="C17" s="27">
        <v>894278.55</v>
      </c>
      <c r="D17" s="27">
        <v>1790.73</v>
      </c>
      <c r="E17" s="27">
        <v>1212.2811340206185</v>
      </c>
      <c r="F17" s="27">
        <v>1081.2949926362298</v>
      </c>
      <c r="G17" s="27">
        <v>130.98614138438879</v>
      </c>
      <c r="H17" s="27">
        <v>213.62169366715759</v>
      </c>
    </row>
    <row r="18" spans="1:8" x14ac:dyDescent="0.25">
      <c r="A18" s="137">
        <v>2010</v>
      </c>
      <c r="B18" s="27">
        <v>2002</v>
      </c>
      <c r="C18" s="27">
        <v>603280</v>
      </c>
      <c r="D18" s="27">
        <v>1206.56</v>
      </c>
      <c r="E18" s="27">
        <v>816.81209621993128</v>
      </c>
      <c r="F18" s="27">
        <v>728.5561119293078</v>
      </c>
      <c r="G18" s="27">
        <v>88.255984290623488</v>
      </c>
      <c r="H18" s="27">
        <v>143.93425625920472</v>
      </c>
    </row>
    <row r="19" spans="1:8" x14ac:dyDescent="0.25">
      <c r="A19" s="96">
        <v>2011</v>
      </c>
      <c r="B19" s="75">
        <v>1555</v>
      </c>
      <c r="C19" s="75">
        <v>684873</v>
      </c>
      <c r="D19" s="75">
        <v>978</v>
      </c>
      <c r="E19" s="75">
        <v>663</v>
      </c>
      <c r="F19" s="75">
        <v>591</v>
      </c>
      <c r="G19" s="75">
        <v>72</v>
      </c>
      <c r="H19" s="75">
        <v>117</v>
      </c>
    </row>
    <row r="20" spans="1:8" x14ac:dyDescent="0.25">
      <c r="A20" s="96">
        <v>2012</v>
      </c>
      <c r="B20" s="75">
        <v>1334</v>
      </c>
      <c r="C20" s="75">
        <v>745255</v>
      </c>
      <c r="D20" s="75">
        <v>1064.6500000000001</v>
      </c>
      <c r="E20" s="75">
        <v>720.74243986254282</v>
      </c>
      <c r="F20" s="75">
        <v>642.86671575846822</v>
      </c>
      <c r="G20" s="75">
        <v>77.875724104074607</v>
      </c>
      <c r="H20" s="75">
        <v>127.00537555228274</v>
      </c>
    </row>
    <row r="21" spans="1:8" x14ac:dyDescent="0.25">
      <c r="A21" s="96">
        <v>2013</v>
      </c>
      <c r="B21" s="75">
        <v>1212</v>
      </c>
      <c r="C21" s="75">
        <v>893473</v>
      </c>
      <c r="D21" s="75">
        <v>1276.3900000000001</v>
      </c>
      <c r="E21" s="75">
        <v>864.08532646048116</v>
      </c>
      <c r="F21" s="75">
        <v>770.72150220913113</v>
      </c>
      <c r="G21" s="75">
        <v>93.363824251350039</v>
      </c>
      <c r="H21" s="75">
        <v>152.26449189985271</v>
      </c>
    </row>
    <row r="22" spans="1:8" x14ac:dyDescent="0.25">
      <c r="A22" s="96">
        <v>2014</v>
      </c>
      <c r="B22" s="75">
        <v>1230</v>
      </c>
      <c r="C22" s="75">
        <v>810756</v>
      </c>
      <c r="D22" s="75">
        <v>1126.05</v>
      </c>
      <c r="E22" s="75">
        <v>762.30876288659795</v>
      </c>
      <c r="F22" s="75">
        <v>679.94182621502205</v>
      </c>
      <c r="G22" s="75">
        <v>82.366936671575857</v>
      </c>
      <c r="H22" s="75">
        <v>134.32997054491898</v>
      </c>
    </row>
    <row r="23" spans="1:8" ht="15.75" thickBot="1" x14ac:dyDescent="0.3">
      <c r="A23" s="78">
        <v>2015</v>
      </c>
      <c r="B23" s="81">
        <v>1326</v>
      </c>
      <c r="C23" s="81">
        <v>710147.6</v>
      </c>
      <c r="D23" s="81">
        <v>986.32999999999993</v>
      </c>
      <c r="E23" s="81">
        <v>667.72168384879717</v>
      </c>
      <c r="F23" s="81">
        <v>595.57481590574366</v>
      </c>
      <c r="G23" s="81">
        <v>72.146867943053522</v>
      </c>
      <c r="H23" s="81">
        <v>117.66234167893961</v>
      </c>
    </row>
    <row r="24" spans="1:8" x14ac:dyDescent="0.25">
      <c r="A24" s="1"/>
      <c r="B24" s="1"/>
      <c r="C24" s="1"/>
      <c r="D24" s="1"/>
      <c r="E24" s="69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202" t="s">
        <v>30</v>
      </c>
      <c r="B3" s="202"/>
      <c r="C3" s="202"/>
      <c r="D3" s="202"/>
      <c r="E3" s="202"/>
      <c r="F3" s="203"/>
    </row>
    <row r="4" spans="1:6" x14ac:dyDescent="0.25">
      <c r="A4" s="1"/>
      <c r="B4" s="2"/>
      <c r="C4" s="2"/>
      <c r="D4" s="2"/>
      <c r="E4" s="1"/>
      <c r="F4" s="1"/>
    </row>
    <row r="5" spans="1:6" x14ac:dyDescent="0.25">
      <c r="A5" s="204" t="s">
        <v>225</v>
      </c>
      <c r="B5" s="204"/>
      <c r="C5" s="204"/>
      <c r="D5" s="204"/>
      <c r="E5" s="204"/>
      <c r="F5" s="203"/>
    </row>
    <row r="6" spans="1:6" x14ac:dyDescent="0.25">
      <c r="A6" s="204" t="s">
        <v>223</v>
      </c>
      <c r="B6" s="204"/>
      <c r="C6" s="204"/>
      <c r="D6" s="204"/>
      <c r="E6" s="204"/>
      <c r="F6" s="203"/>
    </row>
    <row r="7" spans="1:6" ht="15.75" thickBot="1" x14ac:dyDescent="0.3">
      <c r="A7" s="3"/>
      <c r="B7" s="3"/>
      <c r="C7" s="3"/>
      <c r="D7" s="3"/>
      <c r="E7" s="3"/>
      <c r="F7" s="4"/>
    </row>
    <row r="8" spans="1:6" x14ac:dyDescent="0.25">
      <c r="A8" s="205" t="s">
        <v>1</v>
      </c>
      <c r="B8" s="207" t="s">
        <v>31</v>
      </c>
      <c r="C8" s="208"/>
      <c r="D8" s="208"/>
      <c r="E8" s="208"/>
      <c r="F8" s="208"/>
    </row>
    <row r="9" spans="1:6" x14ac:dyDescent="0.25">
      <c r="A9" s="205"/>
      <c r="B9" s="209" t="s">
        <v>3</v>
      </c>
      <c r="C9" s="210"/>
      <c r="D9" s="209" t="s">
        <v>4</v>
      </c>
      <c r="E9" s="211"/>
      <c r="F9" s="203"/>
    </row>
    <row r="10" spans="1:6" x14ac:dyDescent="0.25">
      <c r="A10" s="205"/>
      <c r="B10" s="212" t="s">
        <v>5</v>
      </c>
      <c r="C10" s="213"/>
      <c r="D10" s="212" t="s">
        <v>6</v>
      </c>
      <c r="E10" s="214"/>
      <c r="F10" s="208"/>
    </row>
    <row r="11" spans="1:6" ht="15.75" thickBot="1" x14ac:dyDescent="0.3">
      <c r="A11" s="206"/>
      <c r="B11" s="5" t="s">
        <v>7</v>
      </c>
      <c r="C11" s="6" t="s">
        <v>8</v>
      </c>
      <c r="D11" s="7" t="s">
        <v>9</v>
      </c>
      <c r="E11" s="8" t="s">
        <v>10</v>
      </c>
      <c r="F11" s="9" t="s">
        <v>11</v>
      </c>
    </row>
    <row r="12" spans="1:6" x14ac:dyDescent="0.25">
      <c r="A12" s="10"/>
      <c r="B12" s="10"/>
      <c r="C12" s="21"/>
      <c r="D12" s="10"/>
      <c r="E12" s="10"/>
      <c r="F12" s="10"/>
    </row>
    <row r="13" spans="1:6" x14ac:dyDescent="0.25">
      <c r="A13" s="11" t="s">
        <v>9</v>
      </c>
      <c r="B13" s="17">
        <v>89318</v>
      </c>
      <c r="C13" s="17">
        <v>592680509.79547977</v>
      </c>
      <c r="D13" s="17">
        <v>724686.06694121752</v>
      </c>
      <c r="E13" s="17">
        <v>552129.90668495372</v>
      </c>
      <c r="F13" s="17">
        <v>172556.16025626377</v>
      </c>
    </row>
    <row r="14" spans="1:6" x14ac:dyDescent="0.25">
      <c r="A14" s="10"/>
      <c r="B14" s="18"/>
      <c r="C14" s="22"/>
      <c r="D14" s="20"/>
      <c r="E14" s="18"/>
      <c r="F14" s="20"/>
    </row>
    <row r="15" spans="1:6" x14ac:dyDescent="0.25">
      <c r="A15" s="14" t="s">
        <v>12</v>
      </c>
      <c r="B15" s="22">
        <v>8658</v>
      </c>
      <c r="C15" s="22">
        <v>57076317.093333334</v>
      </c>
      <c r="D15" s="22">
        <v>78250.119254712001</v>
      </c>
      <c r="E15" s="22">
        <v>57578.852385087368</v>
      </c>
      <c r="F15" s="22">
        <v>20671.266869624636</v>
      </c>
    </row>
    <row r="16" spans="1:6" x14ac:dyDescent="0.25">
      <c r="A16" s="14" t="s">
        <v>13</v>
      </c>
      <c r="B16" s="22">
        <v>8003</v>
      </c>
      <c r="C16" s="22">
        <v>50723671.657536954</v>
      </c>
      <c r="D16" s="22">
        <v>70492.471910931185</v>
      </c>
      <c r="E16" s="22">
        <v>51666.166049002481</v>
      </c>
      <c r="F16" s="22">
        <v>18826.3058619287</v>
      </c>
    </row>
    <row r="17" spans="1:6" x14ac:dyDescent="0.25">
      <c r="A17" s="14" t="s">
        <v>14</v>
      </c>
      <c r="B17" s="22">
        <v>8697</v>
      </c>
      <c r="C17" s="22">
        <v>54019418.474684313</v>
      </c>
      <c r="D17" s="22">
        <v>66947.007685137825</v>
      </c>
      <c r="E17" s="22">
        <v>50777.765828615797</v>
      </c>
      <c r="F17" s="22">
        <v>16169.241856522025</v>
      </c>
    </row>
    <row r="18" spans="1:6" x14ac:dyDescent="0.25">
      <c r="A18" s="14" t="s">
        <v>15</v>
      </c>
      <c r="B18" s="22">
        <v>6754</v>
      </c>
      <c r="C18" s="22">
        <v>41364773.045367412</v>
      </c>
      <c r="D18" s="22">
        <v>48418.318521254092</v>
      </c>
      <c r="E18" s="22">
        <v>37396.506413072799</v>
      </c>
      <c r="F18" s="22">
        <v>11021.812108181291</v>
      </c>
    </row>
    <row r="19" spans="1:6" x14ac:dyDescent="0.25">
      <c r="A19" s="14" t="s">
        <v>16</v>
      </c>
      <c r="B19" s="22">
        <v>6855</v>
      </c>
      <c r="C19" s="22">
        <v>43992697.764859006</v>
      </c>
      <c r="D19" s="22">
        <v>50542.617825048073</v>
      </c>
      <c r="E19" s="22">
        <v>39279.961990305899</v>
      </c>
      <c r="F19" s="22">
        <v>11262.655834742174</v>
      </c>
    </row>
    <row r="20" spans="1:6" x14ac:dyDescent="0.25">
      <c r="A20" s="14" t="s">
        <v>17</v>
      </c>
      <c r="B20" s="22">
        <v>6420</v>
      </c>
      <c r="C20" s="22">
        <v>40677550.145823218</v>
      </c>
      <c r="D20" s="22">
        <v>45346.605259497606</v>
      </c>
      <c r="E20" s="22">
        <v>35594.618606658521</v>
      </c>
      <c r="F20" s="22">
        <v>9751.9866528390867</v>
      </c>
    </row>
    <row r="21" spans="1:6" x14ac:dyDescent="0.25">
      <c r="A21" s="14" t="s">
        <v>18</v>
      </c>
      <c r="B21" s="22">
        <v>8569</v>
      </c>
      <c r="C21" s="22">
        <v>57296201.354237288</v>
      </c>
      <c r="D21" s="22">
        <v>77372.89821680887</v>
      </c>
      <c r="E21" s="22">
        <v>57194.923067014402</v>
      </c>
      <c r="F21" s="22">
        <v>20177.975149794471</v>
      </c>
    </row>
    <row r="22" spans="1:6" x14ac:dyDescent="0.25">
      <c r="A22" s="14" t="s">
        <v>19</v>
      </c>
      <c r="B22" s="22">
        <v>8478</v>
      </c>
      <c r="C22" s="22">
        <v>56411896.908151001</v>
      </c>
      <c r="D22" s="22">
        <v>75052.47956987482</v>
      </c>
      <c r="E22" s="22">
        <v>55726.31633480647</v>
      </c>
      <c r="F22" s="22">
        <v>19326.163235068354</v>
      </c>
    </row>
    <row r="23" spans="1:6" x14ac:dyDescent="0.25">
      <c r="A23" s="14" t="s">
        <v>20</v>
      </c>
      <c r="B23" s="22">
        <v>7617</v>
      </c>
      <c r="C23" s="22">
        <v>53058955.929381385</v>
      </c>
      <c r="D23" s="22">
        <v>62801.939334802759</v>
      </c>
      <c r="E23" s="22">
        <v>48348.721847513429</v>
      </c>
      <c r="F23" s="22">
        <v>14453.217487289332</v>
      </c>
    </row>
    <row r="24" spans="1:6" x14ac:dyDescent="0.25">
      <c r="A24" s="14" t="s">
        <v>21</v>
      </c>
      <c r="B24" s="22">
        <v>6321</v>
      </c>
      <c r="C24" s="22">
        <v>44400336.399939105</v>
      </c>
      <c r="D24" s="22">
        <v>49128.914648619902</v>
      </c>
      <c r="E24" s="22">
        <v>38683.051148347913</v>
      </c>
      <c r="F24" s="22">
        <v>10445.863500271986</v>
      </c>
    </row>
    <row r="25" spans="1:6" x14ac:dyDescent="0.25">
      <c r="A25" s="14" t="s">
        <v>22</v>
      </c>
      <c r="B25" s="22">
        <v>6948</v>
      </c>
      <c r="C25" s="22">
        <v>50595455.626721121</v>
      </c>
      <c r="D25" s="22">
        <v>54328.91995213864</v>
      </c>
      <c r="E25" s="22">
        <v>43216.881011102494</v>
      </c>
      <c r="F25" s="22">
        <v>11112.038941036148</v>
      </c>
    </row>
    <row r="26" spans="1:6" ht="15.75" thickBot="1" x14ac:dyDescent="0.3">
      <c r="A26" s="15" t="s">
        <v>23</v>
      </c>
      <c r="B26" s="23">
        <v>5998</v>
      </c>
      <c r="C26" s="23">
        <v>43063235.395445615</v>
      </c>
      <c r="D26" s="23">
        <v>46003.774762391658</v>
      </c>
      <c r="E26" s="23">
        <v>36666.142003426059</v>
      </c>
      <c r="F26" s="23">
        <v>9337.6327589656012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202" t="s">
        <v>32</v>
      </c>
      <c r="B3" s="202"/>
      <c r="C3" s="202"/>
      <c r="D3" s="202"/>
      <c r="E3" s="202"/>
      <c r="F3" s="203"/>
    </row>
    <row r="4" spans="1:6" x14ac:dyDescent="0.25">
      <c r="A4" s="1"/>
      <c r="B4" s="2"/>
      <c r="C4" s="2"/>
      <c r="D4" s="2"/>
      <c r="E4" s="1"/>
      <c r="F4" s="1"/>
    </row>
    <row r="5" spans="1:6" x14ac:dyDescent="0.25">
      <c r="A5" s="204" t="s">
        <v>33</v>
      </c>
      <c r="B5" s="204"/>
      <c r="C5" s="204"/>
      <c r="D5" s="204"/>
      <c r="E5" s="204"/>
      <c r="F5" s="203"/>
    </row>
    <row r="6" spans="1:6" x14ac:dyDescent="0.25">
      <c r="A6" s="204" t="s">
        <v>223</v>
      </c>
      <c r="B6" s="204"/>
      <c r="C6" s="204"/>
      <c r="D6" s="204"/>
      <c r="E6" s="204"/>
      <c r="F6" s="203"/>
    </row>
    <row r="7" spans="1:6" ht="15.75" thickBot="1" x14ac:dyDescent="0.3">
      <c r="A7" s="3"/>
      <c r="B7" s="3"/>
      <c r="C7" s="3"/>
      <c r="D7" s="3"/>
      <c r="E7" s="3"/>
      <c r="F7" s="4"/>
    </row>
    <row r="8" spans="1:6" x14ac:dyDescent="0.25">
      <c r="A8" s="205" t="s">
        <v>1</v>
      </c>
      <c r="B8" s="207" t="s">
        <v>34</v>
      </c>
      <c r="C8" s="208"/>
      <c r="D8" s="208"/>
      <c r="E8" s="208"/>
      <c r="F8" s="208"/>
    </row>
    <row r="9" spans="1:6" x14ac:dyDescent="0.25">
      <c r="A9" s="205"/>
      <c r="B9" s="209" t="s">
        <v>3</v>
      </c>
      <c r="C9" s="210"/>
      <c r="D9" s="209" t="s">
        <v>4</v>
      </c>
      <c r="E9" s="211"/>
      <c r="F9" s="203"/>
    </row>
    <row r="10" spans="1:6" x14ac:dyDescent="0.25">
      <c r="A10" s="205"/>
      <c r="B10" s="212" t="s">
        <v>5</v>
      </c>
      <c r="C10" s="213"/>
      <c r="D10" s="212" t="s">
        <v>6</v>
      </c>
      <c r="E10" s="214"/>
      <c r="F10" s="208"/>
    </row>
    <row r="11" spans="1:6" ht="15.75" thickBot="1" x14ac:dyDescent="0.3">
      <c r="A11" s="206"/>
      <c r="B11" s="5" t="s">
        <v>7</v>
      </c>
      <c r="C11" s="6" t="s">
        <v>8</v>
      </c>
      <c r="D11" s="7" t="s">
        <v>9</v>
      </c>
      <c r="E11" s="8" t="s">
        <v>10</v>
      </c>
      <c r="F11" s="9" t="s">
        <v>11</v>
      </c>
    </row>
    <row r="12" spans="1:6" x14ac:dyDescent="0.25">
      <c r="A12" s="10"/>
      <c r="B12" s="10"/>
      <c r="C12" s="10"/>
      <c r="D12" s="10"/>
      <c r="E12" s="10"/>
      <c r="F12" s="1"/>
    </row>
    <row r="13" spans="1:6" x14ac:dyDescent="0.25">
      <c r="A13" s="11" t="s">
        <v>9</v>
      </c>
      <c r="B13" s="24">
        <v>53954</v>
      </c>
      <c r="C13" s="24">
        <v>383852356.35947341</v>
      </c>
      <c r="D13" s="24">
        <v>286141.2868319159</v>
      </c>
      <c r="E13" s="24">
        <v>262090.80469050049</v>
      </c>
      <c r="F13" s="24">
        <v>24050.482141415454</v>
      </c>
    </row>
    <row r="14" spans="1:6" x14ac:dyDescent="0.25">
      <c r="A14" s="10"/>
      <c r="B14" s="25"/>
      <c r="C14" s="26"/>
      <c r="D14" s="27"/>
      <c r="E14" s="25"/>
      <c r="F14" s="2"/>
    </row>
    <row r="15" spans="1:6" x14ac:dyDescent="0.25">
      <c r="A15" s="14" t="s">
        <v>12</v>
      </c>
      <c r="B15" s="28">
        <v>4153</v>
      </c>
      <c r="C15" s="28">
        <v>30716025.531428572</v>
      </c>
      <c r="D15" s="29">
        <v>22892.25940056995</v>
      </c>
      <c r="E15" s="30">
        <v>20967.33632688631</v>
      </c>
      <c r="F15" s="30">
        <v>1924.9230736836384</v>
      </c>
    </row>
    <row r="16" spans="1:6" x14ac:dyDescent="0.25">
      <c r="A16" s="14" t="s">
        <v>13</v>
      </c>
      <c r="B16" s="28">
        <v>3930</v>
      </c>
      <c r="C16" s="28">
        <v>26592492.26896552</v>
      </c>
      <c r="D16" s="29">
        <v>19817.285970118151</v>
      </c>
      <c r="E16" s="30">
        <v>18150.639120431053</v>
      </c>
      <c r="F16" s="30">
        <v>1666.6468496870975</v>
      </c>
    </row>
    <row r="17" spans="1:6" x14ac:dyDescent="0.25">
      <c r="A17" s="14" t="s">
        <v>14</v>
      </c>
      <c r="B17" s="28">
        <v>5211</v>
      </c>
      <c r="C17" s="28">
        <v>34307391.948102035</v>
      </c>
      <c r="D17" s="29">
        <v>25551.325035987298</v>
      </c>
      <c r="E17" s="30">
        <v>23399.951208362632</v>
      </c>
      <c r="F17" s="30">
        <v>2151.373827624665</v>
      </c>
    </row>
    <row r="18" spans="1:6" x14ac:dyDescent="0.25">
      <c r="A18" s="14" t="s">
        <v>15</v>
      </c>
      <c r="B18" s="28">
        <v>4349</v>
      </c>
      <c r="C18" s="28">
        <v>28368420.245367412</v>
      </c>
      <c r="D18" s="29">
        <v>21125.19589000407</v>
      </c>
      <c r="E18" s="30">
        <v>19346.016413072801</v>
      </c>
      <c r="F18" s="30">
        <v>1779.179476931268</v>
      </c>
    </row>
    <row r="19" spans="1:6" x14ac:dyDescent="0.25">
      <c r="A19" s="14" t="s">
        <v>16</v>
      </c>
      <c r="B19" s="28">
        <v>4567</v>
      </c>
      <c r="C19" s="28">
        <v>30877717.764859002</v>
      </c>
      <c r="D19" s="29">
        <v>23000.720091366515</v>
      </c>
      <c r="E19" s="30">
        <v>21064.711990305899</v>
      </c>
      <c r="F19" s="30">
        <v>1936.008101060615</v>
      </c>
    </row>
    <row r="20" spans="1:6" x14ac:dyDescent="0.25">
      <c r="A20" s="14" t="s">
        <v>17</v>
      </c>
      <c r="B20" s="28">
        <v>4364</v>
      </c>
      <c r="C20" s="28">
        <v>29572462.665861025</v>
      </c>
      <c r="D20" s="29">
        <v>22025.303487801786</v>
      </c>
      <c r="E20" s="30">
        <v>20170.885995599921</v>
      </c>
      <c r="F20" s="30">
        <v>1854.4174922018644</v>
      </c>
    </row>
    <row r="21" spans="1:6" x14ac:dyDescent="0.25">
      <c r="A21" s="14" t="s">
        <v>18</v>
      </c>
      <c r="B21" s="28">
        <v>4524</v>
      </c>
      <c r="C21" s="28">
        <v>31715582.400000002</v>
      </c>
      <c r="D21" s="29">
        <v>23652.585145854977</v>
      </c>
      <c r="E21" s="30">
        <v>21666.285630573726</v>
      </c>
      <c r="F21" s="30">
        <v>1986.2995152812505</v>
      </c>
    </row>
    <row r="22" spans="1:6" x14ac:dyDescent="0.25">
      <c r="A22" s="14" t="s">
        <v>19</v>
      </c>
      <c r="B22" s="28">
        <v>4464</v>
      </c>
      <c r="C22" s="28">
        <v>32059088.239751551</v>
      </c>
      <c r="D22" s="29">
        <v>23910.682075414206</v>
      </c>
      <c r="E22" s="30">
        <v>21902.970962029463</v>
      </c>
      <c r="F22" s="30">
        <v>2007.711113384742</v>
      </c>
    </row>
    <row r="23" spans="1:6" x14ac:dyDescent="0.25">
      <c r="A23" s="14" t="s">
        <v>20</v>
      </c>
      <c r="B23" s="28">
        <v>4704</v>
      </c>
      <c r="C23" s="28">
        <v>35895967.999065414</v>
      </c>
      <c r="D23" s="29">
        <v>26760.196010314765</v>
      </c>
      <c r="E23" s="30">
        <v>24511.238610963472</v>
      </c>
      <c r="F23" s="30">
        <v>2248.957399351295</v>
      </c>
    </row>
    <row r="24" spans="1:6" x14ac:dyDescent="0.25">
      <c r="A24" s="14" t="s">
        <v>21</v>
      </c>
      <c r="B24" s="28">
        <v>4390</v>
      </c>
      <c r="C24" s="28">
        <v>32579595.141598489</v>
      </c>
      <c r="D24" s="29">
        <v>24305.167108486567</v>
      </c>
      <c r="E24" s="30">
        <v>22265.354956208175</v>
      </c>
      <c r="F24" s="30">
        <v>2039.8121522783904</v>
      </c>
    </row>
    <row r="25" spans="1:6" x14ac:dyDescent="0.25">
      <c r="A25" s="14" t="s">
        <v>22</v>
      </c>
      <c r="B25" s="28">
        <v>4958</v>
      </c>
      <c r="C25" s="28">
        <v>38345735.626721121</v>
      </c>
      <c r="D25" s="29">
        <v>28604.365649306968</v>
      </c>
      <c r="E25" s="30">
        <v>26203.381011102494</v>
      </c>
      <c r="F25" s="30">
        <v>2400.9846382044743</v>
      </c>
    </row>
    <row r="26" spans="1:6" ht="15.75" thickBot="1" x14ac:dyDescent="0.3">
      <c r="A26" s="15" t="s">
        <v>23</v>
      </c>
      <c r="B26" s="31">
        <v>4340</v>
      </c>
      <c r="C26" s="31">
        <v>32821876.527753305</v>
      </c>
      <c r="D26" s="32">
        <v>24496.200966690678</v>
      </c>
      <c r="E26" s="33">
        <v>22442.032464964523</v>
      </c>
      <c r="F26" s="33">
        <v>2054.1685017261566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202" t="s">
        <v>35</v>
      </c>
      <c r="B3" s="202"/>
      <c r="C3" s="202"/>
      <c r="D3" s="202"/>
      <c r="E3" s="202"/>
      <c r="F3" s="203"/>
    </row>
    <row r="4" spans="1:6" x14ac:dyDescent="0.25">
      <c r="A4" s="1"/>
      <c r="B4" s="2"/>
      <c r="C4" s="2"/>
      <c r="D4" s="2"/>
      <c r="E4" s="1"/>
      <c r="F4" s="1"/>
    </row>
    <row r="5" spans="1:6" x14ac:dyDescent="0.25">
      <c r="A5" s="204" t="s">
        <v>36</v>
      </c>
      <c r="B5" s="204"/>
      <c r="C5" s="204"/>
      <c r="D5" s="204"/>
      <c r="E5" s="204"/>
      <c r="F5" s="203"/>
    </row>
    <row r="6" spans="1:6" x14ac:dyDescent="0.25">
      <c r="A6" s="204" t="s">
        <v>223</v>
      </c>
      <c r="B6" s="204"/>
      <c r="C6" s="204"/>
      <c r="D6" s="204"/>
      <c r="E6" s="204"/>
      <c r="F6" s="203"/>
    </row>
    <row r="7" spans="1:6" ht="15.75" thickBot="1" x14ac:dyDescent="0.3">
      <c r="A7" s="3"/>
      <c r="B7" s="3"/>
      <c r="C7" s="3"/>
      <c r="D7" s="3"/>
      <c r="E7" s="3"/>
      <c r="F7" s="4"/>
    </row>
    <row r="8" spans="1:6" x14ac:dyDescent="0.25">
      <c r="A8" s="205" t="s">
        <v>1</v>
      </c>
      <c r="B8" s="207" t="s">
        <v>37</v>
      </c>
      <c r="C8" s="208"/>
      <c r="D8" s="208"/>
      <c r="E8" s="208"/>
      <c r="F8" s="208"/>
    </row>
    <row r="9" spans="1:6" x14ac:dyDescent="0.25">
      <c r="A9" s="205"/>
      <c r="B9" s="209" t="s">
        <v>3</v>
      </c>
      <c r="C9" s="210"/>
      <c r="D9" s="209" t="s">
        <v>4</v>
      </c>
      <c r="E9" s="211"/>
      <c r="F9" s="203"/>
    </row>
    <row r="10" spans="1:6" x14ac:dyDescent="0.25">
      <c r="A10" s="205"/>
      <c r="B10" s="212" t="s">
        <v>5</v>
      </c>
      <c r="C10" s="213"/>
      <c r="D10" s="212" t="s">
        <v>6</v>
      </c>
      <c r="E10" s="214"/>
      <c r="F10" s="208"/>
    </row>
    <row r="11" spans="1:6" ht="15.75" thickBot="1" x14ac:dyDescent="0.3">
      <c r="A11" s="206"/>
      <c r="B11" s="5" t="s">
        <v>7</v>
      </c>
      <c r="C11" s="6" t="s">
        <v>8</v>
      </c>
      <c r="D11" s="7" t="s">
        <v>9</v>
      </c>
      <c r="E11" s="8" t="s">
        <v>10</v>
      </c>
      <c r="F11" s="9" t="s">
        <v>11</v>
      </c>
    </row>
    <row r="12" spans="1:6" x14ac:dyDescent="0.25">
      <c r="A12" s="10"/>
      <c r="B12" s="10"/>
      <c r="C12" s="21"/>
      <c r="D12" s="10"/>
      <c r="E12" s="10"/>
      <c r="F12" s="1"/>
    </row>
    <row r="13" spans="1:6" x14ac:dyDescent="0.25">
      <c r="A13" s="11" t="s">
        <v>9</v>
      </c>
      <c r="B13" s="34">
        <v>35364</v>
      </c>
      <c r="C13" s="34">
        <v>208828153.43600628</v>
      </c>
      <c r="D13" s="34">
        <v>438544.7801093015</v>
      </c>
      <c r="E13" s="34">
        <v>290039.10199445311</v>
      </c>
      <c r="F13" s="34">
        <v>148505.67811484836</v>
      </c>
    </row>
    <row r="14" spans="1:6" x14ac:dyDescent="0.25">
      <c r="A14" s="10"/>
      <c r="B14" s="25"/>
      <c r="C14" s="26"/>
      <c r="D14" s="27"/>
      <c r="E14" s="25"/>
      <c r="F14" s="2"/>
    </row>
    <row r="15" spans="1:6" x14ac:dyDescent="0.25">
      <c r="A15" s="14" t="s">
        <v>12</v>
      </c>
      <c r="B15" s="35">
        <v>4505</v>
      </c>
      <c r="C15" s="35">
        <v>26360291.561904762</v>
      </c>
      <c r="D15" s="36">
        <v>55357.859854142051</v>
      </c>
      <c r="E15" s="35">
        <v>36611.516058201058</v>
      </c>
      <c r="F15" s="35">
        <v>18746.343795940997</v>
      </c>
    </row>
    <row r="16" spans="1:6" x14ac:dyDescent="0.25">
      <c r="A16" s="14" t="s">
        <v>13</v>
      </c>
      <c r="B16" s="35">
        <v>4073</v>
      </c>
      <c r="C16" s="35">
        <v>24131179.38857143</v>
      </c>
      <c r="D16" s="36">
        <v>50675.185940813026</v>
      </c>
      <c r="E16" s="35">
        <v>33515.526928571424</v>
      </c>
      <c r="F16" s="35">
        <v>17159.659012241602</v>
      </c>
    </row>
    <row r="17" spans="1:6" x14ac:dyDescent="0.25">
      <c r="A17" s="14" t="s">
        <v>14</v>
      </c>
      <c r="B17" s="35">
        <v>3486</v>
      </c>
      <c r="C17" s="35">
        <v>19712026.526582278</v>
      </c>
      <c r="D17" s="36">
        <v>41395.682649150527</v>
      </c>
      <c r="E17" s="35">
        <v>27377.814620253164</v>
      </c>
      <c r="F17" s="35">
        <v>14017.868028897361</v>
      </c>
    </row>
    <row r="18" spans="1:6" x14ac:dyDescent="0.25">
      <c r="A18" s="14" t="s">
        <v>15</v>
      </c>
      <c r="B18" s="35">
        <v>2405</v>
      </c>
      <c r="C18" s="35">
        <v>12996352.800000001</v>
      </c>
      <c r="D18" s="36">
        <v>27293.122631250026</v>
      </c>
      <c r="E18" s="35">
        <v>18050.490000000002</v>
      </c>
      <c r="F18" s="35">
        <v>9242.6326312500241</v>
      </c>
    </row>
    <row r="19" spans="1:6" x14ac:dyDescent="0.25">
      <c r="A19" s="14" t="s">
        <v>16</v>
      </c>
      <c r="B19" s="35">
        <v>2288</v>
      </c>
      <c r="C19" s="35">
        <v>13114980</v>
      </c>
      <c r="D19" s="36">
        <v>27541.897733681559</v>
      </c>
      <c r="E19" s="35">
        <v>18215.25</v>
      </c>
      <c r="F19" s="35">
        <v>9326.6477336815587</v>
      </c>
    </row>
    <row r="20" spans="1:6" x14ac:dyDescent="0.25">
      <c r="A20" s="14" t="s">
        <v>17</v>
      </c>
      <c r="B20" s="35">
        <v>2056</v>
      </c>
      <c r="C20" s="35">
        <v>11105087.479962192</v>
      </c>
      <c r="D20" s="36">
        <v>23321.301771695824</v>
      </c>
      <c r="E20" s="35">
        <v>15423.7326110586</v>
      </c>
      <c r="F20" s="35">
        <v>7897.5691606372229</v>
      </c>
    </row>
    <row r="21" spans="1:6" x14ac:dyDescent="0.25">
      <c r="A21" s="14" t="s">
        <v>18</v>
      </c>
      <c r="B21" s="35">
        <v>4045</v>
      </c>
      <c r="C21" s="35">
        <v>25580618.954237286</v>
      </c>
      <c r="D21" s="36">
        <v>53720.313070953896</v>
      </c>
      <c r="E21" s="35">
        <v>35528.637436440673</v>
      </c>
      <c r="F21" s="35">
        <v>18191.67563451322</v>
      </c>
    </row>
    <row r="22" spans="1:6" x14ac:dyDescent="0.25">
      <c r="A22" s="14" t="s">
        <v>19</v>
      </c>
      <c r="B22" s="35">
        <v>4014</v>
      </c>
      <c r="C22" s="35">
        <v>24352808.668399449</v>
      </c>
      <c r="D22" s="36">
        <v>51141.797494460625</v>
      </c>
      <c r="E22" s="35">
        <v>33823.34537277701</v>
      </c>
      <c r="F22" s="35">
        <v>17318.452121683611</v>
      </c>
    </row>
    <row r="23" spans="1:6" x14ac:dyDescent="0.25">
      <c r="A23" s="14" t="s">
        <v>20</v>
      </c>
      <c r="B23" s="35">
        <v>2913</v>
      </c>
      <c r="C23" s="35">
        <v>17162987.930315968</v>
      </c>
      <c r="D23" s="36">
        <v>36041.743324487994</v>
      </c>
      <c r="E23" s="35">
        <v>23837.483236549957</v>
      </c>
      <c r="F23" s="35">
        <v>12204.260087938037</v>
      </c>
    </row>
    <row r="24" spans="1:6" x14ac:dyDescent="0.25">
      <c r="A24" s="14" t="s">
        <v>21</v>
      </c>
      <c r="B24" s="35">
        <v>1931</v>
      </c>
      <c r="C24" s="35">
        <v>11820741.258340612</v>
      </c>
      <c r="D24" s="36">
        <v>24823.747540133332</v>
      </c>
      <c r="E24" s="35">
        <v>16417.696192139738</v>
      </c>
      <c r="F24" s="35">
        <v>8406.0513479935944</v>
      </c>
    </row>
    <row r="25" spans="1:6" x14ac:dyDescent="0.25">
      <c r="A25" s="14" t="s">
        <v>22</v>
      </c>
      <c r="B25" s="35">
        <v>1990</v>
      </c>
      <c r="C25" s="35">
        <v>12249720</v>
      </c>
      <c r="D25" s="36">
        <v>25724.554302831675</v>
      </c>
      <c r="E25" s="35">
        <v>17013.5</v>
      </c>
      <c r="F25" s="35">
        <v>8711.0543028316733</v>
      </c>
    </row>
    <row r="26" spans="1:6" ht="15.75" thickBot="1" x14ac:dyDescent="0.3">
      <c r="A26" s="15" t="s">
        <v>23</v>
      </c>
      <c r="B26" s="37">
        <v>1658</v>
      </c>
      <c r="C26" s="37">
        <v>10241358.867692309</v>
      </c>
      <c r="D26" s="38">
        <v>21507.573795700984</v>
      </c>
      <c r="E26" s="37">
        <v>14224.109538461538</v>
      </c>
      <c r="F26" s="37">
        <v>7283.4642572394441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194" t="s">
        <v>38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226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39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5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2"/>
      <c r="C12" s="12"/>
      <c r="D12" s="12"/>
      <c r="E12" s="12"/>
      <c r="F12" s="12"/>
    </row>
    <row r="13" spans="1:6" x14ac:dyDescent="0.25">
      <c r="A13" s="11" t="s">
        <v>9</v>
      </c>
      <c r="B13" s="12">
        <v>226073</v>
      </c>
      <c r="C13" s="12">
        <v>1146601492</v>
      </c>
      <c r="D13" s="12">
        <v>843090.27381377004</v>
      </c>
      <c r="E13" s="12">
        <v>769853.64434294775</v>
      </c>
      <c r="F13" s="12">
        <v>73236.629470822285</v>
      </c>
    </row>
    <row r="14" spans="1:6" x14ac:dyDescent="0.25">
      <c r="A14" s="145"/>
      <c r="B14" s="116"/>
      <c r="C14" s="19"/>
      <c r="D14" s="117"/>
      <c r="E14" s="116"/>
      <c r="F14" s="117"/>
    </row>
    <row r="15" spans="1:6" x14ac:dyDescent="0.25">
      <c r="A15" s="146" t="s">
        <v>12</v>
      </c>
      <c r="B15" s="40">
        <v>20968</v>
      </c>
      <c r="C15" s="40">
        <v>109318226.39999999</v>
      </c>
      <c r="D15" s="118">
        <v>80408.918403512929</v>
      </c>
      <c r="E15" s="40">
        <v>73397.999196128047</v>
      </c>
      <c r="F15" s="40">
        <v>7010.9192073848799</v>
      </c>
    </row>
    <row r="16" spans="1:6" x14ac:dyDescent="0.25">
      <c r="A16" s="146" t="s">
        <v>13</v>
      </c>
      <c r="B16" s="40">
        <v>18942</v>
      </c>
      <c r="C16" s="40">
        <v>97324524</v>
      </c>
      <c r="D16" s="118">
        <v>71481.463108108816</v>
      </c>
      <c r="E16" s="40">
        <v>65251.356968714928</v>
      </c>
      <c r="F16" s="40">
        <v>6230.1061393938817</v>
      </c>
    </row>
    <row r="17" spans="1:6" x14ac:dyDescent="0.25">
      <c r="A17" s="146" t="s">
        <v>14</v>
      </c>
      <c r="B17" s="40">
        <v>20411</v>
      </c>
      <c r="C17" s="40">
        <v>102819047.2</v>
      </c>
      <c r="D17" s="118">
        <v>75475.805603025205</v>
      </c>
      <c r="E17" s="40">
        <v>68893.97400943395</v>
      </c>
      <c r="F17" s="40">
        <v>6581.8315935912597</v>
      </c>
    </row>
    <row r="18" spans="1:6" x14ac:dyDescent="0.25">
      <c r="A18" s="146" t="s">
        <v>15</v>
      </c>
      <c r="B18" s="40">
        <v>19290</v>
      </c>
      <c r="C18" s="40">
        <v>97728732</v>
      </c>
      <c r="D18" s="118">
        <v>71712.796916868567</v>
      </c>
      <c r="E18" s="40">
        <v>65475.23096408027</v>
      </c>
      <c r="F18" s="40">
        <v>6237.5659527882963</v>
      </c>
    </row>
    <row r="19" spans="1:6" x14ac:dyDescent="0.25">
      <c r="A19" s="146" t="s">
        <v>16</v>
      </c>
      <c r="B19" s="40">
        <v>20092</v>
      </c>
      <c r="C19" s="40">
        <v>100812196.79999998</v>
      </c>
      <c r="D19" s="118">
        <v>74055.45466459202</v>
      </c>
      <c r="E19" s="40">
        <v>67623.623674020826</v>
      </c>
      <c r="F19" s="40">
        <v>6431.8309905711867</v>
      </c>
    </row>
    <row r="20" spans="1:6" x14ac:dyDescent="0.25">
      <c r="A20" s="146" t="s">
        <v>17</v>
      </c>
      <c r="B20" s="40">
        <v>18594</v>
      </c>
      <c r="C20" s="40">
        <v>92241770.400000006</v>
      </c>
      <c r="D20" s="118">
        <v>67769.768547258558</v>
      </c>
      <c r="E20" s="40">
        <v>61872.273230473649</v>
      </c>
      <c r="F20" s="40">
        <v>5897.4953167849126</v>
      </c>
    </row>
    <row r="21" spans="1:6" x14ac:dyDescent="0.25">
      <c r="A21" s="146" t="s">
        <v>18</v>
      </c>
      <c r="B21" s="40">
        <v>18407</v>
      </c>
      <c r="C21" s="40">
        <v>91158393.600000009</v>
      </c>
      <c r="D21" s="118">
        <v>67043.635293403815</v>
      </c>
      <c r="E21" s="40">
        <v>61217.810840868886</v>
      </c>
      <c r="F21" s="40">
        <v>5825.8244525349273</v>
      </c>
    </row>
    <row r="22" spans="1:6" x14ac:dyDescent="0.25">
      <c r="A22" s="146" t="s">
        <v>19</v>
      </c>
      <c r="B22" s="40">
        <v>17975</v>
      </c>
      <c r="C22" s="40">
        <v>93314844</v>
      </c>
      <c r="D22" s="118">
        <v>68597.426310939714</v>
      </c>
      <c r="E22" s="40">
        <v>62639.878573261929</v>
      </c>
      <c r="F22" s="40">
        <v>5957.5477376777817</v>
      </c>
    </row>
    <row r="23" spans="1:6" x14ac:dyDescent="0.25">
      <c r="A23" s="146" t="s">
        <v>20</v>
      </c>
      <c r="B23" s="40">
        <v>17568</v>
      </c>
      <c r="C23" s="40">
        <v>86780836.800000012</v>
      </c>
      <c r="D23" s="118">
        <v>63857.345466196894</v>
      </c>
      <c r="E23" s="40">
        <v>58313.051746947189</v>
      </c>
      <c r="F23" s="40">
        <v>5544.2937192497066</v>
      </c>
    </row>
    <row r="24" spans="1:6" x14ac:dyDescent="0.25">
      <c r="A24" s="146" t="s">
        <v>21</v>
      </c>
      <c r="B24" s="40">
        <v>17828</v>
      </c>
      <c r="C24" s="40">
        <v>90597729.599999994</v>
      </c>
      <c r="D24" s="118">
        <v>66676.109820484024</v>
      </c>
      <c r="E24" s="40">
        <v>60898.157769485682</v>
      </c>
      <c r="F24" s="40">
        <v>5777.9520509983449</v>
      </c>
    </row>
    <row r="25" spans="1:6" x14ac:dyDescent="0.25">
      <c r="A25" s="146" t="s">
        <v>22</v>
      </c>
      <c r="B25" s="40">
        <v>17255</v>
      </c>
      <c r="C25" s="40">
        <v>88210836</v>
      </c>
      <c r="D25" s="118">
        <v>65000.017086924272</v>
      </c>
      <c r="E25" s="40">
        <v>59384.146960618564</v>
      </c>
      <c r="F25" s="40">
        <v>5615.8701263057119</v>
      </c>
    </row>
    <row r="26" spans="1:6" ht="15.75" thickBot="1" x14ac:dyDescent="0.3">
      <c r="A26" s="147" t="s">
        <v>23</v>
      </c>
      <c r="B26" s="153">
        <v>18743</v>
      </c>
      <c r="C26" s="153">
        <v>96294355.199999988</v>
      </c>
      <c r="D26" s="154">
        <v>71011.532592455216</v>
      </c>
      <c r="E26" s="153">
        <v>64886.140408913823</v>
      </c>
      <c r="F26" s="153">
        <v>6125.392183541393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selection activeCell="H10" sqref="H10"/>
    </sheetView>
  </sheetViews>
  <sheetFormatPr baseColWidth="10" defaultRowHeight="15" x14ac:dyDescent="0.2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 x14ac:dyDescent="0.25">
      <c r="A1" s="1"/>
      <c r="B1" s="1"/>
      <c r="C1" s="1"/>
      <c r="D1" s="1"/>
      <c r="E1" s="1"/>
      <c r="F1" s="100"/>
    </row>
    <row r="2" spans="1:6" x14ac:dyDescent="0.25">
      <c r="A2" s="100" t="s">
        <v>220</v>
      </c>
      <c r="B2" s="1"/>
      <c r="C2" s="1"/>
      <c r="D2" s="1"/>
      <c r="E2" s="1"/>
      <c r="F2" s="1"/>
    </row>
    <row r="3" spans="1:6" x14ac:dyDescent="0.25">
      <c r="A3" s="194" t="s">
        <v>40</v>
      </c>
      <c r="B3" s="194"/>
      <c r="C3" s="194"/>
      <c r="D3" s="194"/>
      <c r="E3" s="194"/>
      <c r="F3" s="194"/>
    </row>
    <row r="4" spans="1:6" x14ac:dyDescent="0.25">
      <c r="A4" s="131"/>
      <c r="B4" s="113"/>
      <c r="C4" s="113"/>
      <c r="D4" s="113"/>
      <c r="E4" s="131"/>
      <c r="F4" s="131"/>
    </row>
    <row r="5" spans="1:6" x14ac:dyDescent="0.25">
      <c r="A5" s="195" t="s">
        <v>41</v>
      </c>
      <c r="B5" s="195"/>
      <c r="C5" s="195"/>
      <c r="D5" s="195"/>
      <c r="E5" s="195"/>
      <c r="F5" s="195"/>
    </row>
    <row r="6" spans="1:6" x14ac:dyDescent="0.25">
      <c r="A6" s="195" t="s">
        <v>223</v>
      </c>
      <c r="B6" s="195"/>
      <c r="C6" s="195"/>
      <c r="D6" s="195"/>
      <c r="E6" s="195"/>
      <c r="F6" s="195"/>
    </row>
    <row r="7" spans="1:6" ht="15.75" thickBot="1" x14ac:dyDescent="0.3">
      <c r="A7" s="139"/>
      <c r="B7" s="139"/>
      <c r="C7" s="139"/>
      <c r="D7" s="139"/>
      <c r="E7" s="139"/>
      <c r="F7" s="134"/>
    </row>
    <row r="8" spans="1:6" ht="15.75" thickBot="1" x14ac:dyDescent="0.3">
      <c r="A8" s="196" t="s">
        <v>1</v>
      </c>
      <c r="B8" s="197" t="s">
        <v>42</v>
      </c>
      <c r="C8" s="197"/>
      <c r="D8" s="197"/>
      <c r="E8" s="197"/>
      <c r="F8" s="197"/>
    </row>
    <row r="9" spans="1:6" ht="15.75" thickBot="1" x14ac:dyDescent="0.3">
      <c r="A9" s="196"/>
      <c r="B9" s="198" t="s">
        <v>3</v>
      </c>
      <c r="C9" s="198"/>
      <c r="D9" s="199" t="s">
        <v>4</v>
      </c>
      <c r="E9" s="199"/>
      <c r="F9" s="199"/>
    </row>
    <row r="10" spans="1:6" ht="15.75" thickBot="1" x14ac:dyDescent="0.3">
      <c r="A10" s="196"/>
      <c r="B10" s="200" t="s">
        <v>5</v>
      </c>
      <c r="C10" s="200"/>
      <c r="D10" s="201" t="s">
        <v>6</v>
      </c>
      <c r="E10" s="201"/>
      <c r="F10" s="201"/>
    </row>
    <row r="11" spans="1:6" ht="15.75" thickBot="1" x14ac:dyDescent="0.3">
      <c r="A11" s="196"/>
      <c r="B11" s="140" t="s">
        <v>7</v>
      </c>
      <c r="C11" s="141" t="s">
        <v>8</v>
      </c>
      <c r="D11" s="142" t="s">
        <v>9</v>
      </c>
      <c r="E11" s="143" t="s">
        <v>10</v>
      </c>
      <c r="F11" s="144" t="s">
        <v>11</v>
      </c>
    </row>
    <row r="12" spans="1:6" x14ac:dyDescent="0.25">
      <c r="A12" s="145"/>
      <c r="B12" s="145"/>
      <c r="C12" s="39"/>
      <c r="D12" s="145"/>
      <c r="E12" s="145"/>
      <c r="F12" s="131"/>
    </row>
    <row r="13" spans="1:6" x14ac:dyDescent="0.25">
      <c r="A13" s="11" t="s">
        <v>9</v>
      </c>
      <c r="B13" s="39">
        <v>129750</v>
      </c>
      <c r="C13" s="39">
        <v>697953304.79999995</v>
      </c>
      <c r="D13" s="39">
        <v>524092.35885876347</v>
      </c>
      <c r="E13" s="39">
        <v>480515.82878679957</v>
      </c>
      <c r="F13" s="39">
        <v>43576.530071963934</v>
      </c>
    </row>
    <row r="14" spans="1:6" x14ac:dyDescent="0.25">
      <c r="A14" s="145"/>
      <c r="B14" s="116"/>
      <c r="C14" s="19"/>
      <c r="D14" s="117"/>
      <c r="E14" s="116"/>
      <c r="F14" s="117"/>
    </row>
    <row r="15" spans="1:6" x14ac:dyDescent="0.25">
      <c r="A15" s="146" t="s">
        <v>12</v>
      </c>
      <c r="B15" s="40">
        <v>11809</v>
      </c>
      <c r="C15" s="40">
        <v>65513663.999999993</v>
      </c>
      <c r="D15" s="155">
        <v>49260.04977895043</v>
      </c>
      <c r="E15" s="40">
        <v>45145.110585596165</v>
      </c>
      <c r="F15" s="40">
        <v>4114.9391933542656</v>
      </c>
    </row>
    <row r="16" spans="1:6" x14ac:dyDescent="0.25">
      <c r="A16" s="146" t="s">
        <v>13</v>
      </c>
      <c r="B16" s="40">
        <v>10501</v>
      </c>
      <c r="C16" s="40">
        <v>56837764.799999997</v>
      </c>
      <c r="D16" s="155">
        <v>42699.520330803331</v>
      </c>
      <c r="E16" s="40">
        <v>39142.388525551061</v>
      </c>
      <c r="F16" s="40">
        <v>3557.1318052522711</v>
      </c>
    </row>
    <row r="17" spans="1:6" x14ac:dyDescent="0.25">
      <c r="A17" s="146" t="s">
        <v>14</v>
      </c>
      <c r="B17" s="40">
        <v>11150</v>
      </c>
      <c r="C17" s="40">
        <v>59196319.200000003</v>
      </c>
      <c r="D17" s="155">
        <v>44429.958093034125</v>
      </c>
      <c r="E17" s="40">
        <v>40738.58540577325</v>
      </c>
      <c r="F17" s="40">
        <v>3691.3726872608759</v>
      </c>
    </row>
    <row r="18" spans="1:6" x14ac:dyDescent="0.25">
      <c r="A18" s="146" t="s">
        <v>15</v>
      </c>
      <c r="B18" s="40">
        <v>10635</v>
      </c>
      <c r="C18" s="40">
        <v>56752488</v>
      </c>
      <c r="D18" s="155">
        <v>42580.173837296628</v>
      </c>
      <c r="E18" s="40">
        <v>39048.682095392658</v>
      </c>
      <c r="F18" s="40">
        <v>3531.4917419039734</v>
      </c>
    </row>
    <row r="19" spans="1:6" x14ac:dyDescent="0.25">
      <c r="A19" s="146" t="s">
        <v>16</v>
      </c>
      <c r="B19" s="40">
        <v>11368</v>
      </c>
      <c r="C19" s="40">
        <v>60589187.999999993</v>
      </c>
      <c r="D19" s="155">
        <v>45468.617174340812</v>
      </c>
      <c r="E19" s="40">
        <v>41696.426255814418</v>
      </c>
      <c r="F19" s="40">
        <v>3772.1909185263953</v>
      </c>
    </row>
    <row r="20" spans="1:6" x14ac:dyDescent="0.25">
      <c r="A20" s="146" t="s">
        <v>17</v>
      </c>
      <c r="B20" s="40">
        <v>10482</v>
      </c>
      <c r="C20" s="40">
        <v>54677469.600000001</v>
      </c>
      <c r="D20" s="155">
        <v>41065.732682570939</v>
      </c>
      <c r="E20" s="40">
        <v>37650.496516767009</v>
      </c>
      <c r="F20" s="40">
        <v>3415.236165803929</v>
      </c>
    </row>
    <row r="21" spans="1:6" x14ac:dyDescent="0.25">
      <c r="A21" s="146" t="s">
        <v>18</v>
      </c>
      <c r="B21" s="40">
        <v>10655</v>
      </c>
      <c r="C21" s="40">
        <v>55741010.400000006</v>
      </c>
      <c r="D21" s="155">
        <v>41868.206918944081</v>
      </c>
      <c r="E21" s="40">
        <v>38385.788447177547</v>
      </c>
      <c r="F21" s="40">
        <v>3482.4184717665357</v>
      </c>
    </row>
    <row r="22" spans="1:6" x14ac:dyDescent="0.25">
      <c r="A22" s="146" t="s">
        <v>19</v>
      </c>
      <c r="B22" s="40">
        <v>10218</v>
      </c>
      <c r="C22" s="40">
        <v>56586844.800000004</v>
      </c>
      <c r="D22" s="155">
        <v>42489.301467672056</v>
      </c>
      <c r="E22" s="40">
        <v>38958.593431527108</v>
      </c>
      <c r="F22" s="40">
        <v>3530.7080361449466</v>
      </c>
    </row>
    <row r="23" spans="1:6" x14ac:dyDescent="0.25">
      <c r="A23" s="146" t="s">
        <v>20</v>
      </c>
      <c r="B23" s="40">
        <v>10225</v>
      </c>
      <c r="C23" s="40">
        <v>53515872.000000007</v>
      </c>
      <c r="D23" s="155">
        <v>40194.332708098649</v>
      </c>
      <c r="E23" s="40">
        <v>36852.307344248024</v>
      </c>
      <c r="F23" s="40">
        <v>3342.0253638506269</v>
      </c>
    </row>
    <row r="24" spans="1:6" x14ac:dyDescent="0.25">
      <c r="A24" s="146" t="s">
        <v>21</v>
      </c>
      <c r="B24" s="40">
        <v>10471</v>
      </c>
      <c r="C24" s="40">
        <v>57097512</v>
      </c>
      <c r="D24" s="155">
        <v>42860.316659224991</v>
      </c>
      <c r="E24" s="40">
        <v>39295.775390130781</v>
      </c>
      <c r="F24" s="40">
        <v>3564.5412690942076</v>
      </c>
    </row>
    <row r="25" spans="1:6" x14ac:dyDescent="0.25">
      <c r="A25" s="146" t="s">
        <v>22</v>
      </c>
      <c r="B25" s="40">
        <v>10599</v>
      </c>
      <c r="C25" s="40">
        <v>57460010.400000006</v>
      </c>
      <c r="D25" s="155">
        <v>43139.25100165297</v>
      </c>
      <c r="E25" s="40">
        <v>39554.795659078816</v>
      </c>
      <c r="F25" s="40">
        <v>3584.4553425741515</v>
      </c>
    </row>
    <row r="26" spans="1:6" ht="15.75" thickBot="1" x14ac:dyDescent="0.3">
      <c r="A26" s="147" t="s">
        <v>23</v>
      </c>
      <c r="B26" s="153">
        <v>11637</v>
      </c>
      <c r="C26" s="153">
        <v>63985161.599999994</v>
      </c>
      <c r="D26" s="156">
        <v>48036.898206174461</v>
      </c>
      <c r="E26" s="153">
        <v>44046.879129742709</v>
      </c>
      <c r="F26" s="153">
        <v>3990.0190764317508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II-12.1</vt:lpstr>
      <vt:lpstr>CUADRO II-13.1</vt:lpstr>
      <vt:lpstr>CUADRO II-13.2</vt:lpstr>
      <vt:lpstr>CUADRO II-13.3</vt:lpstr>
      <vt:lpstr>CUADRO II-14.1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Victor Mendoza</cp:lastModifiedBy>
  <dcterms:created xsi:type="dcterms:W3CDTF">2014-08-27T15:05:19Z</dcterms:created>
  <dcterms:modified xsi:type="dcterms:W3CDTF">2021-04-20T15:09:32Z</dcterms:modified>
</cp:coreProperties>
</file>