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GINA-2018 2\"/>
    </mc:Choice>
  </mc:AlternateContent>
  <bookViews>
    <workbookView xWindow="120" yWindow="30" windowWidth="15135" windowHeight="9150"/>
  </bookViews>
  <sheets>
    <sheet name="INDICE" sheetId="1" r:id="rId1"/>
    <sheet name="CUADRO IV-4.1" sheetId="2" r:id="rId2"/>
    <sheet name="CUADRO IV-4.2" sheetId="3" r:id="rId3"/>
    <sheet name="CUADRO IV-4.3" sheetId="4" r:id="rId4"/>
    <sheet name="CUADRO IV-4.4" sheetId="5" r:id="rId5"/>
  </sheets>
  <calcPr calcId="152511"/>
</workbook>
</file>

<file path=xl/calcChain.xml><?xml version="1.0" encoding="utf-8"?>
<calcChain xmlns="http://schemas.openxmlformats.org/spreadsheetml/2006/main">
  <c r="B26" i="5" l="1"/>
  <c r="B25" i="5"/>
  <c r="B24" i="5"/>
  <c r="B23" i="5"/>
  <c r="B22" i="5"/>
  <c r="B21" i="5"/>
  <c r="B20" i="5"/>
  <c r="B19" i="5"/>
  <c r="B18" i="5"/>
  <c r="B17" i="5"/>
  <c r="B16" i="5"/>
  <c r="B15" i="5"/>
  <c r="B13" i="5" s="1"/>
  <c r="H13" i="5"/>
  <c r="G13" i="5"/>
  <c r="F13" i="5"/>
  <c r="E13" i="5"/>
  <c r="D13" i="5"/>
  <c r="C13" i="5"/>
  <c r="I27" i="4"/>
  <c r="I26" i="4"/>
  <c r="I25" i="4"/>
  <c r="I24" i="4"/>
  <c r="I23" i="4"/>
  <c r="I22" i="4"/>
  <c r="I21" i="4"/>
  <c r="I20" i="4"/>
  <c r="I19" i="4"/>
  <c r="I18" i="4"/>
  <c r="I17" i="4"/>
  <c r="I16" i="4"/>
  <c r="H14" i="4"/>
  <c r="G14" i="4"/>
  <c r="F14" i="4"/>
  <c r="E14" i="4"/>
  <c r="I27" i="3"/>
  <c r="I26" i="3"/>
  <c r="I25" i="3"/>
  <c r="I24" i="3"/>
  <c r="I23" i="3"/>
  <c r="I22" i="3"/>
  <c r="I21" i="3"/>
  <c r="I20" i="3"/>
  <c r="I19" i="3"/>
  <c r="I18" i="3"/>
  <c r="I17" i="3"/>
  <c r="I16" i="3"/>
  <c r="H14" i="3"/>
  <c r="G14" i="3"/>
  <c r="F14" i="3"/>
  <c r="E14" i="3"/>
  <c r="I14" i="3" l="1"/>
  <c r="I14" i="4"/>
</calcChain>
</file>

<file path=xl/sharedStrings.xml><?xml version="1.0" encoding="utf-8"?>
<sst xmlns="http://schemas.openxmlformats.org/spreadsheetml/2006/main" count="155" uniqueCount="78">
  <si>
    <t>CUADRO  IV -  4.1</t>
  </si>
  <si>
    <t>CONCENTRADOS PARA ALIMENTO ANIMAL EN LA REPÚBLICA, POR EXISTENCIAS, PRODUCCIÓN, COMPRAS,</t>
  </si>
  <si>
    <t>( Quintales )</t>
  </si>
  <si>
    <t>Mes</t>
  </si>
  <si>
    <t>Existencias</t>
  </si>
  <si>
    <t xml:space="preserve">Producción </t>
  </si>
  <si>
    <t>Compras</t>
  </si>
  <si>
    <t>Ventas</t>
  </si>
  <si>
    <t>Pérdidas por almacenamiento</t>
  </si>
  <si>
    <t>Existencia</t>
  </si>
  <si>
    <t xml:space="preserve">primer día </t>
  </si>
  <si>
    <t>Consumo</t>
  </si>
  <si>
    <t>último día</t>
  </si>
  <si>
    <t xml:space="preserve">del año </t>
  </si>
  <si>
    <t>Total</t>
  </si>
  <si>
    <t>Ganado</t>
  </si>
  <si>
    <t>Aves</t>
  </si>
  <si>
    <t>Otros</t>
  </si>
  <si>
    <t>propio</t>
  </si>
  <si>
    <t xml:space="preserve"> y mes</t>
  </si>
  <si>
    <t>bovino</t>
  </si>
  <si>
    <t>porcino</t>
  </si>
  <si>
    <t>1/</t>
  </si>
  <si>
    <t>y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</si>
  <si>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</si>
  <si>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</si>
  <si>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</si>
  <si>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</si>
  <si>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</si>
  <si>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</si>
  <si>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</si>
  <si>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</si>
  <si>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</si>
  <si>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</si>
  <si>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</si>
  <si>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</si>
  <si>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1/ Constituye el volumen destinado a granjas pecuarias, propiedad de los establecimientos productores de concentrados para alimento animal.</t>
  </si>
  <si>
    <t>CUADRO  IV - 4.2</t>
  </si>
  <si>
    <t>MAÍZ EN GRANO NACIONAL E IMPORTADO, POR DISPONIBILIDAD, UTILIZACIÓN Y EXISTENCIA EN LOS</t>
  </si>
  <si>
    <t>Disponibilidad</t>
  </si>
  <si>
    <t xml:space="preserve">Utilización </t>
  </si>
  <si>
    <t>Ingresos</t>
  </si>
  <si>
    <t>Procesado</t>
  </si>
  <si>
    <t>Pérdidas</t>
  </si>
  <si>
    <t xml:space="preserve">     Nacional</t>
  </si>
  <si>
    <t>Importado</t>
  </si>
  <si>
    <t xml:space="preserve">       Propio</t>
  </si>
  <si>
    <t xml:space="preserve">  Por compra</t>
  </si>
  <si>
    <t>CUADRO  IV - 4.3</t>
  </si>
  <si>
    <t>SOYA EN GRANO  NACIONAL E IMPORTADO , POR DISPONIBILIDAD, UTILIZACIÓN Y EXISTENCIAS EN LOS</t>
  </si>
  <si>
    <t>Nacional</t>
  </si>
  <si>
    <t xml:space="preserve">      Propio</t>
  </si>
  <si>
    <t>CUADRO  IV - 4.4</t>
  </si>
  <si>
    <t>INSUMOS UTILIZADOS PARA LA ELABORACIÓN DE ALIMENTO ANIMAL,</t>
  </si>
  <si>
    <t>Maíz</t>
  </si>
  <si>
    <t>Salvadillo</t>
  </si>
  <si>
    <t>Soya</t>
  </si>
  <si>
    <t>Trigo</t>
  </si>
  <si>
    <t>Melaza</t>
  </si>
  <si>
    <t>Grasa animal</t>
  </si>
  <si>
    <t>de caña</t>
  </si>
  <si>
    <t>de azúcar</t>
  </si>
  <si>
    <t>Fuente:  Establecimientos productores de concentrados para alimento animal.</t>
  </si>
  <si>
    <t xml:space="preserve">CAPÍTULO IV </t>
  </si>
  <si>
    <t>CONCENTRADOS PARA ALIMENTO ANIMAL</t>
  </si>
  <si>
    <t>Cuadro  IV-4.1</t>
  </si>
  <si>
    <t>Cuadro IV-4.2</t>
  </si>
  <si>
    <t>Cuadro IV-4.3</t>
  </si>
  <si>
    <t>Cuadro IV-4.4</t>
  </si>
  <si>
    <t>REGRESAR</t>
  </si>
  <si>
    <t>Concentrados    para    alimento    animal    en    la   República, por existencias,  producción,  compras,  consumo  propio, ventas y pérdidas en los establecimientos productores, según mes. Año 2018.</t>
  </si>
  <si>
    <t>Maíz en grano nacional e importado, por disponibilidad, utilización y   existencias   en   los     establecimientos  productores de alimento animal, según mes. Año 2018.</t>
  </si>
  <si>
    <t>Soya en grano nacional e importado, por disponibilidad, utilización y   existencias   en   los     establecimientos  productores de alimento animal, según mes. Año 2018.</t>
  </si>
  <si>
    <t xml:space="preserve">Insumos     utilizados     para  la   elaboración    de       alimento      animal,     en     la          República,  según   mes.   Año   2018.  </t>
  </si>
  <si>
    <t>CONSUMO PROPIO, VENTAS Y PÉRDIDAS EN LOS ESTABLECIMIENTOS PRODUCTORES, SEGÚN MES. AÑO 2018</t>
  </si>
  <si>
    <t xml:space="preserve"> ESTABLECIMIENTOS PRODUCTORES DE ALIMENTO ANIMAL, SEGÚN MES.  AÑO  2018</t>
  </si>
  <si>
    <t>ESTABLECIMIENTOS PRODUCTORES DE ALIMENTO ANIMAL, SEGÚN MES.  AÑO  2018</t>
  </si>
  <si>
    <t>EN LA REPÚBLICA, SEGÚN MES.  AÑO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</si>
</sst>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\-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0" xfId="1" applyNumberFormat="1" applyFont="1"/>
    <xf numFmtId="0" fontId="0" fillId="0" borderId="0" xfId="0" applyBorder="1"/>
    <xf numFmtId="165" fontId="0" fillId="0" borderId="1" xfId="1" applyNumberFormat="1" applyFont="1" applyBorder="1"/>
    <xf numFmtId="0" fontId="0" fillId="0" borderId="13" xfId="0" applyBorder="1" applyAlignment="1">
      <alignment horizontal="justify"/>
    </xf>
    <xf numFmtId="0" fontId="0" fillId="0" borderId="13" xfId="0" applyBorder="1"/>
    <xf numFmtId="3" fontId="2" fillId="0" borderId="0" xfId="1" applyNumberFormat="1" applyFont="1" applyAlignment="1">
      <alignment horizontal="right"/>
    </xf>
    <xf numFmtId="3" fontId="2" fillId="0" borderId="0" xfId="1" quotePrefix="1" applyNumberFormat="1" applyFont="1" applyAlignment="1">
      <alignment horizontal="right"/>
    </xf>
    <xf numFmtId="3" fontId="2" fillId="0" borderId="0" xfId="1" applyNumberFormat="1" applyFont="1"/>
    <xf numFmtId="3" fontId="0" fillId="0" borderId="0" xfId="1" applyNumberFormat="1" applyFont="1" applyAlignment="1">
      <alignment horizontal="right"/>
    </xf>
    <xf numFmtId="3" fontId="0" fillId="0" borderId="0" xfId="1" applyNumberFormat="1" applyFont="1"/>
    <xf numFmtId="3" fontId="3" fillId="0" borderId="0" xfId="1" applyNumberFormat="1" applyFont="1" applyAlignment="1">
      <alignment horizontal="right"/>
    </xf>
    <xf numFmtId="3" fontId="0" fillId="0" borderId="0" xfId="1" applyNumberFormat="1" applyFont="1" applyBorder="1"/>
    <xf numFmtId="3" fontId="2" fillId="0" borderId="0" xfId="1" applyNumberFormat="1" applyFont="1" applyAlignment="1"/>
    <xf numFmtId="3" fontId="2" fillId="0" borderId="0" xfId="0" applyNumberFormat="1" applyFont="1"/>
    <xf numFmtId="3" fontId="0" fillId="0" borderId="0" xfId="1" applyNumberFormat="1" applyFont="1" applyAlignment="1"/>
    <xf numFmtId="3" fontId="0" fillId="0" borderId="0" xfId="0" applyNumberFormat="1"/>
    <xf numFmtId="3" fontId="3" fillId="0" borderId="0" xfId="1" applyNumberFormat="1" applyFont="1" applyAlignment="1"/>
    <xf numFmtId="3" fontId="3" fillId="0" borderId="0" xfId="1" applyNumberFormat="1" applyFont="1"/>
    <xf numFmtId="3" fontId="3" fillId="0" borderId="0" xfId="1" applyNumberFormat="1" applyFont="1" applyBorder="1" applyAlignment="1"/>
    <xf numFmtId="3" fontId="3" fillId="0" borderId="0" xfId="1" applyNumberFormat="1" applyFont="1" applyBorder="1"/>
    <xf numFmtId="3" fontId="0" fillId="0" borderId="1" xfId="0" applyNumberFormat="1" applyBorder="1"/>
    <xf numFmtId="0" fontId="0" fillId="0" borderId="4" xfId="0" applyBorder="1" applyAlignment="1">
      <alignment horizontal="center"/>
    </xf>
    <xf numFmtId="3" fontId="2" fillId="0" borderId="0" xfId="1" applyNumberFormat="1" applyFont="1" applyFill="1" applyAlignment="1">
      <alignment horizontal="right"/>
    </xf>
    <xf numFmtId="3" fontId="0" fillId="0" borderId="0" xfId="1" quotePrefix="1" applyNumberFormat="1" applyFont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0" fontId="6" fillId="0" borderId="0" xfId="2" applyAlignment="1" applyProtection="1"/>
    <xf numFmtId="0" fontId="0" fillId="0" borderId="0" xfId="0" applyAlignment="1">
      <alignment horizontal="center"/>
    </xf>
    <xf numFmtId="166" fontId="0" fillId="0" borderId="0" xfId="1" applyNumberFormat="1" applyFont="1" applyFill="1" applyBorder="1" applyAlignment="1" applyProtection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2" fillId="0" borderId="0" xfId="1" applyNumberFormat="1" applyFont="1"/>
    <xf numFmtId="165" fontId="0" fillId="0" borderId="0" xfId="1" applyNumberFormat="1" applyFont="1" applyBorder="1"/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 applyFill="1" applyBorder="1"/>
    <xf numFmtId="166" fontId="7" fillId="0" borderId="0" xfId="1" applyNumberFormat="1" applyFont="1" applyFill="1" applyBorder="1" applyAlignment="1" applyProtection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6" xfId="0" applyBorder="1" applyAlignment="1"/>
    <xf numFmtId="0" fontId="6" fillId="0" borderId="0" xfId="2" applyAlignment="1" applyProtection="1"/>
    <xf numFmtId="0" fontId="6" fillId="0" borderId="0" xfId="2" applyAlignment="1" applyProtection="1">
      <alignment horizontal="left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sqref="A1:L1"/>
    </sheetView>
  </sheetViews>
  <sheetFormatPr baseColWidth="10" defaultRowHeight="15" x14ac:dyDescent="0.25"/>
  <cols>
    <col min="1" max="1" width="13.28515625" customWidth="1"/>
  </cols>
  <sheetData>
    <row r="1" spans="1:12" ht="18" x14ac:dyDescent="0.25">
      <c r="A1" s="45" t="s">
        <v>63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x14ac:dyDescent="0.25">
      <c r="A2" s="46" t="s">
        <v>64</v>
      </c>
      <c r="B2" s="46"/>
      <c r="C2" s="46"/>
      <c r="D2" s="46"/>
    </row>
    <row r="4" spans="1:12" ht="15" customHeight="1" x14ac:dyDescent="0.25">
      <c r="A4" t="s">
        <v>65</v>
      </c>
      <c r="B4" s="83" t="s">
        <v>70</v>
      </c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 x14ac:dyDescent="0.25"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spans="1:12" x14ac:dyDescent="0.25">
      <c r="A6" t="s">
        <v>66</v>
      </c>
      <c r="B6" s="83" t="s">
        <v>71</v>
      </c>
      <c r="C6" s="83"/>
      <c r="D6" s="83"/>
      <c r="E6" s="83"/>
      <c r="F6" s="83"/>
      <c r="G6" s="83"/>
      <c r="H6" s="83"/>
      <c r="I6" s="83"/>
      <c r="J6" s="83"/>
      <c r="K6" s="83"/>
      <c r="L6" s="83"/>
    </row>
    <row r="7" spans="1:12" x14ac:dyDescent="0.25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1:12" x14ac:dyDescent="0.25">
      <c r="A8" t="s">
        <v>67</v>
      </c>
      <c r="B8" s="83" t="s">
        <v>72</v>
      </c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2" x14ac:dyDescent="0.25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2" x14ac:dyDescent="0.25">
      <c r="A10" t="s">
        <v>68</v>
      </c>
      <c r="B10" s="82" t="s">
        <v>73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</row>
  </sheetData>
  <mergeCells count="6">
    <mergeCell ref="B4:L5"/>
    <mergeCell ref="B6:L7"/>
    <mergeCell ref="B8:L9"/>
    <mergeCell ref="B10:L10"/>
    <mergeCell ref="A1:L1"/>
    <mergeCell ref="A2:D2"/>
  </mergeCells>
  <hyperlinks>
    <hyperlink ref="B6:L7" location="'CUADRO IV-4.2'!A1" display="Maíz en grano nacional e importado, por disponibilidad, utilización y   existencias   en   los     establecimientos  productores de alimento animal, según mes. Año 2018."/>
    <hyperlink ref="B8:L9" location="'CUADRO IV-4.3'!A1" display="Soya en grano nacional e importado, por disponibilidad, utilización y   existencias   en   los     establecimientos  productores de alimento animal, según mes. Año 2018."/>
    <hyperlink ref="B10:L10" location="'CUADRO IV-4.4'!A1" display="Insumos     utilizados     para  la   elaboración    de       alimento      animal,     en     la          República,  según   mes.   Año   2018.  "/>
    <hyperlink ref="B4:L5" location="'CUADRO IV-4.1'!A1" display="Concentrados    para    alimento    animal    en    la   República, por existencias,  producción,  compras,  consumo  propio, ventas y pérdidas en los establecimientos productores, según mes. Año 2018.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workbookViewId="0">
      <selection activeCell="A2" sqref="A2"/>
    </sheetView>
  </sheetViews>
  <sheetFormatPr baseColWidth="10" defaultRowHeight="15" x14ac:dyDescent="0.25"/>
  <cols>
    <col min="1" max="1" width="17" customWidth="1"/>
    <col min="2" max="2" width="10.7109375" customWidth="1"/>
    <col min="3" max="3" width="11.28515625" customWidth="1"/>
    <col min="4" max="4" width="10.140625" customWidth="1"/>
    <col min="5" max="5" width="10" customWidth="1"/>
    <col min="6" max="6" width="11.42578125" customWidth="1"/>
    <col min="7" max="7" width="10" customWidth="1"/>
    <col min="8" max="8" width="10.5703125" customWidth="1"/>
    <col min="9" max="9" width="10" customWidth="1"/>
    <col min="10" max="10" width="11.28515625" customWidth="1"/>
    <col min="11" max="11" width="11" customWidth="1"/>
    <col min="12" max="12" width="11.85546875" customWidth="1"/>
  </cols>
  <sheetData>
    <row r="2" spans="1:12" x14ac:dyDescent="0.25">
      <c r="A2" s="31" t="s">
        <v>69</v>
      </c>
    </row>
    <row r="3" spans="1:12" x14ac:dyDescent="0.25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5" spans="1:12" x14ac:dyDescent="0.25">
      <c r="A5" s="52" t="s">
        <v>1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2" x14ac:dyDescent="0.25">
      <c r="A6" s="52" t="s">
        <v>74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 x14ac:dyDescent="0.25">
      <c r="A7" s="51" t="s">
        <v>2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1:12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" customHeight="1" x14ac:dyDescent="0.25">
      <c r="A9" s="54" t="s">
        <v>3</v>
      </c>
      <c r="B9" s="2" t="s">
        <v>4</v>
      </c>
      <c r="C9" s="56" t="s">
        <v>5</v>
      </c>
      <c r="D9" s="57"/>
      <c r="E9" s="57"/>
      <c r="F9" s="57"/>
      <c r="G9" s="58"/>
      <c r="H9" s="60" t="s">
        <v>6</v>
      </c>
      <c r="I9" s="3"/>
      <c r="J9" s="54" t="s">
        <v>7</v>
      </c>
      <c r="K9" s="63" t="s">
        <v>8</v>
      </c>
      <c r="L9" s="2" t="s">
        <v>9</v>
      </c>
    </row>
    <row r="10" spans="1:12" x14ac:dyDescent="0.25">
      <c r="A10" s="54"/>
      <c r="B10" s="3" t="s">
        <v>10</v>
      </c>
      <c r="C10" s="50"/>
      <c r="D10" s="55"/>
      <c r="E10" s="55"/>
      <c r="F10" s="55"/>
      <c r="G10" s="59"/>
      <c r="H10" s="61"/>
      <c r="I10" s="3" t="s">
        <v>11</v>
      </c>
      <c r="J10" s="62"/>
      <c r="K10" s="64"/>
      <c r="L10" s="2" t="s">
        <v>12</v>
      </c>
    </row>
    <row r="11" spans="1:12" x14ac:dyDescent="0.25">
      <c r="A11" s="54"/>
      <c r="B11" s="3" t="s">
        <v>13</v>
      </c>
      <c r="C11" s="66" t="s">
        <v>14</v>
      </c>
      <c r="D11" s="37" t="s">
        <v>15</v>
      </c>
      <c r="E11" s="38" t="s">
        <v>15</v>
      </c>
      <c r="F11" s="47" t="s">
        <v>16</v>
      </c>
      <c r="G11" s="49" t="s">
        <v>17</v>
      </c>
      <c r="H11" s="61"/>
      <c r="I11" s="3" t="s">
        <v>18</v>
      </c>
      <c r="J11" s="62"/>
      <c r="K11" s="64"/>
      <c r="L11" s="2" t="s">
        <v>13</v>
      </c>
    </row>
    <row r="12" spans="1:12" x14ac:dyDescent="0.25">
      <c r="A12" s="55"/>
      <c r="B12" s="4" t="s">
        <v>19</v>
      </c>
      <c r="C12" s="59"/>
      <c r="D12" s="4" t="s">
        <v>20</v>
      </c>
      <c r="E12" s="39" t="s">
        <v>21</v>
      </c>
      <c r="F12" s="48"/>
      <c r="G12" s="50"/>
      <c r="H12" s="48"/>
      <c r="I12" s="4" t="s">
        <v>22</v>
      </c>
      <c r="J12" s="50"/>
      <c r="K12" s="65"/>
      <c r="L12" s="36" t="s">
        <v>23</v>
      </c>
    </row>
    <row r="13" spans="1:12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34" t="s">
        <v>14</v>
      </c>
      <c r="B14" s="40">
        <v>411042.65217391314</v>
      </c>
      <c r="C14" s="40">
        <v>21954916.217391305</v>
      </c>
      <c r="D14" s="40">
        <v>1944271</v>
      </c>
      <c r="E14" s="40">
        <v>3223808</v>
      </c>
      <c r="F14" s="40">
        <v>13777113.217391305</v>
      </c>
      <c r="G14" s="40">
        <v>3009724</v>
      </c>
      <c r="H14" s="40">
        <v>2735290</v>
      </c>
      <c r="I14" s="40">
        <v>4515902.2608695664</v>
      </c>
      <c r="J14" s="40">
        <v>20115460.630434781</v>
      </c>
      <c r="K14" s="40">
        <v>6404</v>
      </c>
      <c r="L14" s="40">
        <v>463481.97826087102</v>
      </c>
    </row>
    <row r="15" spans="1:12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t="s">
        <v>24</v>
      </c>
      <c r="B16" s="5">
        <v>411042.65217391314</v>
      </c>
      <c r="C16" s="5">
        <v>1750260</v>
      </c>
      <c r="D16" s="5">
        <v>162434</v>
      </c>
      <c r="E16" s="5">
        <v>236858</v>
      </c>
      <c r="F16" s="5">
        <v>1112758</v>
      </c>
      <c r="G16" s="5">
        <v>238210</v>
      </c>
      <c r="H16" s="5">
        <v>114645</v>
      </c>
      <c r="I16" s="5">
        <v>387186</v>
      </c>
      <c r="J16" s="5">
        <v>1484657</v>
      </c>
      <c r="K16" s="5">
        <v>5</v>
      </c>
      <c r="L16" s="5">
        <v>404099.65217391308</v>
      </c>
    </row>
    <row r="17" spans="1:12" x14ac:dyDescent="0.25">
      <c r="A17" t="s">
        <v>25</v>
      </c>
      <c r="B17" s="5">
        <v>404099.65217391308</v>
      </c>
      <c r="C17" s="5">
        <v>1522510</v>
      </c>
      <c r="D17" s="5">
        <v>150768</v>
      </c>
      <c r="E17" s="5">
        <v>306930</v>
      </c>
      <c r="F17" s="5">
        <v>925450</v>
      </c>
      <c r="G17" s="5">
        <v>139362</v>
      </c>
      <c r="H17" s="5">
        <v>123298</v>
      </c>
      <c r="I17" s="5">
        <v>319450</v>
      </c>
      <c r="J17" s="5">
        <v>1347444</v>
      </c>
      <c r="K17" s="5">
        <v>2</v>
      </c>
      <c r="L17" s="5">
        <v>383011.65217391308</v>
      </c>
    </row>
    <row r="18" spans="1:12" x14ac:dyDescent="0.25">
      <c r="A18" t="s">
        <v>26</v>
      </c>
      <c r="B18" s="5">
        <v>383011.65217391308</v>
      </c>
      <c r="C18" s="5">
        <v>1843358.3478260869</v>
      </c>
      <c r="D18" s="5">
        <v>171008</v>
      </c>
      <c r="E18" s="5">
        <v>237323</v>
      </c>
      <c r="F18" s="5">
        <v>1185931.3478260869</v>
      </c>
      <c r="G18" s="5">
        <v>249096</v>
      </c>
      <c r="H18" s="5">
        <v>309473</v>
      </c>
      <c r="I18" s="5">
        <v>380265.5652173913</v>
      </c>
      <c r="J18" s="5">
        <v>1711929.8043478262</v>
      </c>
      <c r="K18" s="5">
        <v>92</v>
      </c>
      <c r="L18" s="5">
        <v>443555.63043478248</v>
      </c>
    </row>
    <row r="19" spans="1:12" x14ac:dyDescent="0.25">
      <c r="A19" t="s">
        <v>27</v>
      </c>
      <c r="B19" s="5">
        <v>443555.63043478248</v>
      </c>
      <c r="C19" s="5">
        <v>1867984.6304347827</v>
      </c>
      <c r="D19" s="5">
        <v>192309</v>
      </c>
      <c r="E19" s="5">
        <v>250951</v>
      </c>
      <c r="F19" s="5">
        <v>1151713.6304347827</v>
      </c>
      <c r="G19" s="5">
        <v>273011</v>
      </c>
      <c r="H19" s="5">
        <v>244287</v>
      </c>
      <c r="I19" s="5">
        <v>385935.97826086957</v>
      </c>
      <c r="J19" s="5">
        <v>1762071.8913043479</v>
      </c>
      <c r="K19" s="5">
        <v>0</v>
      </c>
      <c r="L19" s="5">
        <v>407819.39130434813</v>
      </c>
    </row>
    <row r="20" spans="1:12" x14ac:dyDescent="0.25">
      <c r="A20" t="s">
        <v>28</v>
      </c>
      <c r="B20" s="5">
        <v>407819.39130434813</v>
      </c>
      <c r="C20" s="5">
        <v>1867182.7826086958</v>
      </c>
      <c r="D20" s="5">
        <v>150465</v>
      </c>
      <c r="E20" s="5">
        <v>244848</v>
      </c>
      <c r="F20" s="5">
        <v>1185240.7826086958</v>
      </c>
      <c r="G20" s="5">
        <v>286629</v>
      </c>
      <c r="H20" s="5">
        <v>265305</v>
      </c>
      <c r="I20" s="5">
        <v>406689</v>
      </c>
      <c r="J20" s="5">
        <v>1730676</v>
      </c>
      <c r="K20" s="5">
        <v>1142</v>
      </c>
      <c r="L20" s="5">
        <v>401800.17391304392</v>
      </c>
    </row>
    <row r="21" spans="1:12" x14ac:dyDescent="0.25">
      <c r="A21" t="s">
        <v>29</v>
      </c>
      <c r="B21" s="5">
        <v>401800.17391304392</v>
      </c>
      <c r="C21" s="5">
        <v>1831292.8260869565</v>
      </c>
      <c r="D21" s="5">
        <v>154627</v>
      </c>
      <c r="E21" s="5">
        <v>243790</v>
      </c>
      <c r="F21" s="5">
        <v>1163616.8260869565</v>
      </c>
      <c r="G21" s="5">
        <v>269259</v>
      </c>
      <c r="H21" s="5">
        <v>206491</v>
      </c>
      <c r="I21" s="5">
        <v>399681.86956521741</v>
      </c>
      <c r="J21" s="5">
        <v>1619440.4347826086</v>
      </c>
      <c r="K21" s="5">
        <v>1951</v>
      </c>
      <c r="L21" s="5">
        <v>418510.6956521743</v>
      </c>
    </row>
    <row r="22" spans="1:12" x14ac:dyDescent="0.25">
      <c r="A22" t="s">
        <v>30</v>
      </c>
      <c r="B22" s="5">
        <v>418510.6956521743</v>
      </c>
      <c r="C22" s="5">
        <v>1933319</v>
      </c>
      <c r="D22" s="5">
        <v>163468</v>
      </c>
      <c r="E22" s="5">
        <v>253089</v>
      </c>
      <c r="F22" s="5">
        <v>1228915</v>
      </c>
      <c r="G22" s="5">
        <v>287847</v>
      </c>
      <c r="H22" s="5">
        <v>235567</v>
      </c>
      <c r="I22" s="5">
        <v>407518.95652173914</v>
      </c>
      <c r="J22" s="5">
        <v>1758672.1521739131</v>
      </c>
      <c r="K22" s="5">
        <v>928</v>
      </c>
      <c r="L22" s="5">
        <v>420277.58695652196</v>
      </c>
    </row>
    <row r="23" spans="1:12" x14ac:dyDescent="0.25">
      <c r="A23" t="s">
        <v>31</v>
      </c>
      <c r="B23" s="5">
        <v>420277.58695652196</v>
      </c>
      <c r="C23" s="5">
        <v>1932784.2173913042</v>
      </c>
      <c r="D23" s="5">
        <v>165126</v>
      </c>
      <c r="E23" s="5">
        <v>277336</v>
      </c>
      <c r="F23" s="5">
        <v>1202035.2173913042</v>
      </c>
      <c r="G23" s="5">
        <v>288287</v>
      </c>
      <c r="H23" s="5">
        <v>281989</v>
      </c>
      <c r="I23" s="5">
        <v>415810.34782608697</v>
      </c>
      <c r="J23" s="5">
        <v>1817134.4782608696</v>
      </c>
      <c r="K23" s="5">
        <v>273</v>
      </c>
      <c r="L23" s="5">
        <v>401832.97826086963</v>
      </c>
    </row>
    <row r="24" spans="1:12" x14ac:dyDescent="0.25">
      <c r="A24" t="s">
        <v>32</v>
      </c>
      <c r="B24" s="5">
        <v>401832.97826086963</v>
      </c>
      <c r="C24" s="5">
        <v>1820255.3913043479</v>
      </c>
      <c r="D24" s="5">
        <v>147491</v>
      </c>
      <c r="E24" s="5">
        <v>242562</v>
      </c>
      <c r="F24" s="5">
        <v>1140096.3913043479</v>
      </c>
      <c r="G24" s="5">
        <v>290106</v>
      </c>
      <c r="H24" s="5">
        <v>216225</v>
      </c>
      <c r="I24" s="5">
        <v>344016.26086956519</v>
      </c>
      <c r="J24" s="5">
        <v>1672549.2826086956</v>
      </c>
      <c r="K24" s="5">
        <v>1310</v>
      </c>
      <c r="L24" s="5">
        <v>420437.82608695701</v>
      </c>
    </row>
    <row r="25" spans="1:12" x14ac:dyDescent="0.25">
      <c r="A25" t="s">
        <v>33</v>
      </c>
      <c r="B25" s="5">
        <v>420437.82608695701</v>
      </c>
      <c r="C25" s="5">
        <v>2025878.0217391304</v>
      </c>
      <c r="D25" s="5">
        <v>165724</v>
      </c>
      <c r="E25" s="5">
        <v>294187</v>
      </c>
      <c r="F25" s="5">
        <v>1244363.0217391304</v>
      </c>
      <c r="G25" s="5">
        <v>321604</v>
      </c>
      <c r="H25" s="5">
        <v>234445</v>
      </c>
      <c r="I25" s="5">
        <v>408009.28260869568</v>
      </c>
      <c r="J25" s="5">
        <v>1876207.5869565217</v>
      </c>
      <c r="K25" s="5">
        <v>242</v>
      </c>
      <c r="L25" s="5">
        <v>396301.97826087009</v>
      </c>
    </row>
    <row r="26" spans="1:12" x14ac:dyDescent="0.25">
      <c r="A26" t="s">
        <v>34</v>
      </c>
      <c r="B26" s="5">
        <v>396301.97826087009</v>
      </c>
      <c r="C26" s="5">
        <v>1765352</v>
      </c>
      <c r="D26" s="5">
        <v>157466</v>
      </c>
      <c r="E26" s="5">
        <v>373937</v>
      </c>
      <c r="F26" s="5">
        <v>1077793</v>
      </c>
      <c r="G26" s="5">
        <v>156156</v>
      </c>
      <c r="H26" s="5">
        <v>265681</v>
      </c>
      <c r="I26" s="5">
        <v>317884</v>
      </c>
      <c r="J26" s="5">
        <v>1680266</v>
      </c>
      <c r="K26" s="5">
        <v>0</v>
      </c>
      <c r="L26" s="5">
        <v>429184.97826087009</v>
      </c>
    </row>
    <row r="27" spans="1:12" x14ac:dyDescent="0.25">
      <c r="A27" s="6" t="s">
        <v>35</v>
      </c>
      <c r="B27" s="41">
        <v>429184.97826087009</v>
      </c>
      <c r="C27" s="41">
        <v>1794739</v>
      </c>
      <c r="D27" s="41">
        <v>163385</v>
      </c>
      <c r="E27" s="41">
        <v>261997</v>
      </c>
      <c r="F27" s="41">
        <v>1159200</v>
      </c>
      <c r="G27" s="41">
        <v>210157</v>
      </c>
      <c r="H27" s="41">
        <v>237884</v>
      </c>
      <c r="I27" s="41">
        <v>343455</v>
      </c>
      <c r="J27" s="41">
        <v>1654412</v>
      </c>
      <c r="K27" s="41">
        <v>459</v>
      </c>
      <c r="L27" s="41">
        <v>463481.97826087009</v>
      </c>
    </row>
    <row r="28" spans="1:12" ht="15.75" thickBot="1" x14ac:dyDescent="0.3">
      <c r="A28" s="1"/>
      <c r="B28" s="7"/>
      <c r="C28" s="7"/>
      <c r="D28" s="7"/>
      <c r="E28" s="7"/>
      <c r="F28" s="7"/>
      <c r="G28" s="7"/>
      <c r="H28" s="7"/>
      <c r="I28" s="7"/>
      <c r="J28" s="7"/>
      <c r="K28" s="42"/>
      <c r="L28" s="7"/>
    </row>
    <row r="29" spans="1:12" x14ac:dyDescent="0.25">
      <c r="A29" s="43" t="s">
        <v>36</v>
      </c>
      <c r="B29" s="41"/>
      <c r="C29" s="41"/>
      <c r="D29" s="41"/>
      <c r="E29" s="41"/>
      <c r="F29" s="41"/>
      <c r="G29" s="41"/>
      <c r="H29" s="41"/>
      <c r="I29" s="41"/>
      <c r="J29" s="41"/>
      <c r="K29" s="6"/>
      <c r="L29" s="6"/>
    </row>
  </sheetData>
  <mergeCells count="12">
    <mergeCell ref="F11:F12"/>
    <mergeCell ref="G11:G12"/>
    <mergeCell ref="A3:L3"/>
    <mergeCell ref="A5:L5"/>
    <mergeCell ref="A6:L6"/>
    <mergeCell ref="A7:L7"/>
    <mergeCell ref="A9:A12"/>
    <mergeCell ref="C9:G10"/>
    <mergeCell ref="H9:H12"/>
    <mergeCell ref="J9:J12"/>
    <mergeCell ref="K9:K12"/>
    <mergeCell ref="C11:C12"/>
  </mergeCells>
  <hyperlinks>
    <hyperlink ref="A2" location="INDICE!A1" display="REGRESA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A2" sqref="A2"/>
    </sheetView>
  </sheetViews>
  <sheetFormatPr baseColWidth="10" defaultRowHeight="15" x14ac:dyDescent="0.25"/>
  <cols>
    <col min="1" max="1" width="21.7109375" customWidth="1"/>
    <col min="2" max="2" width="13.7109375" customWidth="1"/>
    <col min="3" max="3" width="10.7109375" customWidth="1"/>
    <col min="4" max="4" width="11.7109375" customWidth="1"/>
    <col min="5" max="5" width="10.7109375" customWidth="1"/>
    <col min="6" max="6" width="11.7109375" customWidth="1"/>
    <col min="7" max="8" width="10.7109375" customWidth="1"/>
    <col min="9" max="9" width="13.7109375" customWidth="1"/>
  </cols>
  <sheetData>
    <row r="2" spans="1:9" x14ac:dyDescent="0.25">
      <c r="A2" s="31" t="s">
        <v>69</v>
      </c>
    </row>
    <row r="3" spans="1:9" x14ac:dyDescent="0.25">
      <c r="A3" s="52" t="s">
        <v>37</v>
      </c>
      <c r="B3" s="52"/>
      <c r="C3" s="52"/>
      <c r="D3" s="52"/>
      <c r="E3" s="52"/>
      <c r="F3" s="52"/>
      <c r="G3" s="52"/>
      <c r="H3" s="52"/>
      <c r="I3" s="52"/>
    </row>
    <row r="4" spans="1:9" x14ac:dyDescent="0.25">
      <c r="C4" s="32"/>
      <c r="D4" s="32"/>
      <c r="E4" s="32"/>
      <c r="F4" s="32"/>
      <c r="G4" s="32"/>
    </row>
    <row r="5" spans="1:9" x14ac:dyDescent="0.25">
      <c r="A5" s="52" t="s">
        <v>38</v>
      </c>
      <c r="B5" s="52"/>
      <c r="C5" s="52"/>
      <c r="D5" s="52"/>
      <c r="E5" s="52"/>
      <c r="F5" s="52"/>
      <c r="G5" s="52"/>
      <c r="H5" s="52"/>
      <c r="I5" s="52"/>
    </row>
    <row r="6" spans="1:9" x14ac:dyDescent="0.25">
      <c r="A6" s="52" t="s">
        <v>75</v>
      </c>
      <c r="B6" s="52"/>
      <c r="C6" s="52"/>
      <c r="D6" s="52"/>
      <c r="E6" s="52"/>
      <c r="F6" s="52"/>
      <c r="G6" s="52"/>
      <c r="H6" s="52"/>
      <c r="I6" s="52"/>
    </row>
    <row r="7" spans="1:9" x14ac:dyDescent="0.25">
      <c r="A7" s="52" t="s">
        <v>2</v>
      </c>
      <c r="B7" s="52"/>
      <c r="C7" s="52"/>
      <c r="D7" s="52"/>
      <c r="E7" s="53"/>
      <c r="F7" s="52"/>
      <c r="G7" s="52"/>
      <c r="H7" s="52"/>
      <c r="I7" s="52"/>
    </row>
    <row r="8" spans="1:9" ht="15.75" thickBot="1" x14ac:dyDescent="0.3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69" t="s">
        <v>3</v>
      </c>
      <c r="B9" s="3" t="s">
        <v>9</v>
      </c>
      <c r="C9" s="70" t="s">
        <v>39</v>
      </c>
      <c r="D9" s="71"/>
      <c r="E9" s="72"/>
      <c r="F9" s="70" t="s">
        <v>40</v>
      </c>
      <c r="G9" s="71"/>
      <c r="H9" s="72"/>
      <c r="I9" s="2" t="s">
        <v>9</v>
      </c>
    </row>
    <row r="10" spans="1:9" x14ac:dyDescent="0.25">
      <c r="A10" s="69"/>
      <c r="B10" s="3" t="s">
        <v>10</v>
      </c>
      <c r="C10" s="67" t="s">
        <v>41</v>
      </c>
      <c r="D10" s="68"/>
      <c r="E10" s="73"/>
      <c r="F10" s="49" t="s">
        <v>7</v>
      </c>
      <c r="G10" s="49" t="s">
        <v>42</v>
      </c>
      <c r="H10" s="47" t="s">
        <v>43</v>
      </c>
      <c r="I10" s="2" t="s">
        <v>12</v>
      </c>
    </row>
    <row r="11" spans="1:9" x14ac:dyDescent="0.25">
      <c r="A11" s="69"/>
      <c r="B11" s="3" t="s">
        <v>13</v>
      </c>
      <c r="C11" s="67" t="s">
        <v>44</v>
      </c>
      <c r="D11" s="68"/>
      <c r="E11" s="47" t="s">
        <v>45</v>
      </c>
      <c r="F11" s="62"/>
      <c r="G11" s="62"/>
      <c r="H11" s="61"/>
      <c r="I11" s="2" t="s">
        <v>13</v>
      </c>
    </row>
    <row r="12" spans="1:9" x14ac:dyDescent="0.25">
      <c r="A12" s="59"/>
      <c r="B12" s="4" t="s">
        <v>23</v>
      </c>
      <c r="C12" s="8" t="s">
        <v>46</v>
      </c>
      <c r="D12" s="9" t="s">
        <v>47</v>
      </c>
      <c r="E12" s="48"/>
      <c r="F12" s="50"/>
      <c r="G12" s="50"/>
      <c r="H12" s="48"/>
      <c r="I12" s="36" t="s">
        <v>23</v>
      </c>
    </row>
    <row r="13" spans="1:9" x14ac:dyDescent="0.25"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34" t="s">
        <v>14</v>
      </c>
      <c r="B14" s="10">
        <v>1352035.2608695652</v>
      </c>
      <c r="C14" s="10"/>
      <c r="D14" s="10"/>
      <c r="E14" s="11">
        <f>SUM(E16:E27)</f>
        <v>10154904.652173912</v>
      </c>
      <c r="F14" s="11">
        <f>SUM(F16:F27)</f>
        <v>197082</v>
      </c>
      <c r="G14" s="11">
        <f>SUM(G16:G27)</f>
        <v>10279820.478260869</v>
      </c>
      <c r="H14" s="11">
        <f>SUM(H16:H27)</f>
        <v>23554</v>
      </c>
      <c r="I14" s="44">
        <f>+B14+E14-(F14+G14+H14)</f>
        <v>1006483.4347826075</v>
      </c>
    </row>
    <row r="15" spans="1:9" x14ac:dyDescent="0.25">
      <c r="B15" s="13"/>
      <c r="C15" s="10"/>
      <c r="D15" s="10"/>
      <c r="E15" s="13"/>
      <c r="F15" s="13"/>
      <c r="G15" s="14"/>
      <c r="H15" s="14"/>
    </row>
    <row r="16" spans="1:9" x14ac:dyDescent="0.25">
      <c r="A16" t="s">
        <v>24</v>
      </c>
      <c r="B16" s="13">
        <v>1352035.2608695652</v>
      </c>
      <c r="C16" s="10"/>
      <c r="D16" s="10"/>
      <c r="E16" s="13">
        <v>1179297</v>
      </c>
      <c r="F16" s="13">
        <v>29661</v>
      </c>
      <c r="G16" s="13">
        <v>862662.5</v>
      </c>
      <c r="H16" s="14">
        <v>1029</v>
      </c>
      <c r="I16" s="33">
        <f>+B16+E16-(F16+G16+H16)</f>
        <v>1637979.7608695654</v>
      </c>
    </row>
    <row r="17" spans="1:9" x14ac:dyDescent="0.25">
      <c r="A17" t="s">
        <v>25</v>
      </c>
      <c r="B17" s="13">
        <v>1637979.7608695654</v>
      </c>
      <c r="C17" s="10"/>
      <c r="D17" s="10"/>
      <c r="E17" s="13">
        <v>178343</v>
      </c>
      <c r="F17" s="13">
        <v>3381</v>
      </c>
      <c r="G17" s="14">
        <v>767436.5</v>
      </c>
      <c r="H17" s="14">
        <v>1896</v>
      </c>
      <c r="I17" s="33">
        <f t="shared" ref="I17:I27" si="0">+B17+E17-(F17+G17+H17)</f>
        <v>1043609.2608695654</v>
      </c>
    </row>
    <row r="18" spans="1:9" x14ac:dyDescent="0.25">
      <c r="A18" t="s">
        <v>26</v>
      </c>
      <c r="B18" s="13">
        <v>1043609.2608695654</v>
      </c>
      <c r="C18" s="10"/>
      <c r="D18" s="10"/>
      <c r="E18" s="13">
        <v>1134334.3478260869</v>
      </c>
      <c r="F18" s="13">
        <v>17172</v>
      </c>
      <c r="G18" s="14">
        <v>756984.17391304346</v>
      </c>
      <c r="H18" s="14">
        <v>929</v>
      </c>
      <c r="I18" s="33">
        <f t="shared" si="0"/>
        <v>1402858.4347826089</v>
      </c>
    </row>
    <row r="19" spans="1:9" x14ac:dyDescent="0.25">
      <c r="A19" t="s">
        <v>27</v>
      </c>
      <c r="B19" s="13">
        <v>1402858.4347826089</v>
      </c>
      <c r="C19" s="10"/>
      <c r="D19" s="10"/>
      <c r="E19" s="13">
        <v>440354.67391304346</v>
      </c>
      <c r="F19" s="15">
        <v>5996</v>
      </c>
      <c r="G19" s="14">
        <v>846622.54347826086</v>
      </c>
      <c r="H19" s="14">
        <v>2392</v>
      </c>
      <c r="I19" s="33">
        <f t="shared" si="0"/>
        <v>988202.56521739147</v>
      </c>
    </row>
    <row r="20" spans="1:9" x14ac:dyDescent="0.25">
      <c r="A20" t="s">
        <v>28</v>
      </c>
      <c r="B20" s="13">
        <v>988202.56521739147</v>
      </c>
      <c r="C20" s="10"/>
      <c r="D20" s="10"/>
      <c r="E20" s="13">
        <v>1120515.2826086958</v>
      </c>
      <c r="F20" s="13">
        <v>34143</v>
      </c>
      <c r="G20" s="14">
        <v>923910.23913043481</v>
      </c>
      <c r="H20" s="14">
        <v>1151</v>
      </c>
      <c r="I20" s="33">
        <f t="shared" si="0"/>
        <v>1149513.6086956526</v>
      </c>
    </row>
    <row r="21" spans="1:9" x14ac:dyDescent="0.25">
      <c r="A21" t="s">
        <v>29</v>
      </c>
      <c r="B21" s="13">
        <v>1149513.6086956526</v>
      </c>
      <c r="C21" s="10"/>
      <c r="D21" s="10"/>
      <c r="E21" s="13">
        <v>774666.63043478259</v>
      </c>
      <c r="F21" s="13">
        <v>5577</v>
      </c>
      <c r="G21" s="14">
        <v>832368.84782608692</v>
      </c>
      <c r="H21" s="14">
        <v>2315.5</v>
      </c>
      <c r="I21" s="33">
        <f t="shared" si="0"/>
        <v>1083918.8913043481</v>
      </c>
    </row>
    <row r="22" spans="1:9" x14ac:dyDescent="0.25">
      <c r="A22" t="s">
        <v>30</v>
      </c>
      <c r="B22" s="13">
        <v>1083918.8913043481</v>
      </c>
      <c r="C22" s="10"/>
      <c r="D22" s="10"/>
      <c r="E22" s="13">
        <v>909675</v>
      </c>
      <c r="F22" s="13">
        <v>4620</v>
      </c>
      <c r="G22" s="14">
        <v>888454.3913043479</v>
      </c>
      <c r="H22" s="14">
        <v>1283</v>
      </c>
      <c r="I22" s="33">
        <f t="shared" si="0"/>
        <v>1099236.5000000002</v>
      </c>
    </row>
    <row r="23" spans="1:9" x14ac:dyDescent="0.25">
      <c r="A23" t="s">
        <v>31</v>
      </c>
      <c r="B23" s="13">
        <v>1099236.5000000002</v>
      </c>
      <c r="C23" s="10"/>
      <c r="D23" s="10"/>
      <c r="E23" s="13">
        <v>1140796.0217391304</v>
      </c>
      <c r="F23" s="13">
        <v>5249.5</v>
      </c>
      <c r="G23" s="14">
        <v>906347.23913043481</v>
      </c>
      <c r="H23" s="14">
        <v>1209</v>
      </c>
      <c r="I23" s="33">
        <f t="shared" si="0"/>
        <v>1327226.782608696</v>
      </c>
    </row>
    <row r="24" spans="1:9" x14ac:dyDescent="0.25">
      <c r="A24" t="s">
        <v>32</v>
      </c>
      <c r="B24" s="13">
        <v>1327226.782608696</v>
      </c>
      <c r="C24" s="10"/>
      <c r="D24" s="10"/>
      <c r="E24" s="13">
        <v>838616.21739130432</v>
      </c>
      <c r="F24" s="13">
        <v>4765</v>
      </c>
      <c r="G24" s="14">
        <v>853671.67391304346</v>
      </c>
      <c r="H24" s="14">
        <v>3374</v>
      </c>
      <c r="I24" s="33">
        <f t="shared" si="0"/>
        <v>1304032.326086957</v>
      </c>
    </row>
    <row r="25" spans="1:9" x14ac:dyDescent="0.25">
      <c r="A25" t="s">
        <v>33</v>
      </c>
      <c r="B25" s="13">
        <v>1304032.326086957</v>
      </c>
      <c r="C25" s="10"/>
      <c r="D25" s="10"/>
      <c r="E25" s="13">
        <v>1100806.4782608696</v>
      </c>
      <c r="F25" s="13">
        <v>12341.5</v>
      </c>
      <c r="G25" s="14">
        <v>938829.86956521741</v>
      </c>
      <c r="H25" s="14">
        <v>4398.5</v>
      </c>
      <c r="I25" s="33">
        <f t="shared" si="0"/>
        <v>1449268.9347826093</v>
      </c>
    </row>
    <row r="26" spans="1:9" x14ac:dyDescent="0.25">
      <c r="A26" t="s">
        <v>34</v>
      </c>
      <c r="B26" s="13">
        <v>1449268.9347826093</v>
      </c>
      <c r="C26" s="10"/>
      <c r="D26" s="10"/>
      <c r="E26" s="13">
        <v>117331</v>
      </c>
      <c r="F26" s="13">
        <v>18645</v>
      </c>
      <c r="G26" s="14">
        <v>864219.5</v>
      </c>
      <c r="H26" s="14">
        <v>2336</v>
      </c>
      <c r="I26" s="33">
        <f t="shared" si="0"/>
        <v>681399.43478260934</v>
      </c>
    </row>
    <row r="27" spans="1:9" x14ac:dyDescent="0.25">
      <c r="A27" s="6" t="s">
        <v>35</v>
      </c>
      <c r="B27" s="16">
        <v>681399.43478260934</v>
      </c>
      <c r="C27" s="10"/>
      <c r="D27" s="10"/>
      <c r="E27" s="16">
        <v>1220169</v>
      </c>
      <c r="F27" s="16">
        <v>55531</v>
      </c>
      <c r="G27" s="15">
        <v>838313</v>
      </c>
      <c r="H27" s="14">
        <v>1241</v>
      </c>
      <c r="I27" s="33">
        <f t="shared" si="0"/>
        <v>1006483.4347826093</v>
      </c>
    </row>
    <row r="28" spans="1:9" ht="15.75" thickBot="1" x14ac:dyDescent="0.3">
      <c r="A28" s="1"/>
      <c r="B28" s="1"/>
      <c r="C28" s="1"/>
      <c r="D28" s="1"/>
      <c r="E28" s="1"/>
      <c r="F28" s="1"/>
      <c r="G28" s="1"/>
      <c r="H28" s="1"/>
      <c r="I28" s="1"/>
    </row>
  </sheetData>
  <mergeCells count="13">
    <mergeCell ref="H10:H12"/>
    <mergeCell ref="C11:D11"/>
    <mergeCell ref="E11:E12"/>
    <mergeCell ref="A3:I3"/>
    <mergeCell ref="A5:I5"/>
    <mergeCell ref="A6:I6"/>
    <mergeCell ref="A7:I7"/>
    <mergeCell ref="A9:A12"/>
    <mergeCell ref="C9:E9"/>
    <mergeCell ref="F9:H9"/>
    <mergeCell ref="C10:E10"/>
    <mergeCell ref="F10:F12"/>
    <mergeCell ref="G10:G12"/>
  </mergeCells>
  <hyperlinks>
    <hyperlink ref="A2" location="INDICE!A1" display="REGRESAR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A2" sqref="A2"/>
    </sheetView>
  </sheetViews>
  <sheetFormatPr baseColWidth="10" defaultRowHeight="15" x14ac:dyDescent="0.25"/>
  <cols>
    <col min="1" max="1" width="21.7109375" customWidth="1"/>
    <col min="2" max="2" width="13.7109375" customWidth="1"/>
    <col min="3" max="3" width="10.7109375" customWidth="1"/>
    <col min="4" max="4" width="11.7109375" customWidth="1"/>
    <col min="5" max="5" width="10.7109375" customWidth="1"/>
    <col min="6" max="6" width="11.7109375" customWidth="1"/>
    <col min="7" max="8" width="10.7109375" customWidth="1"/>
    <col min="9" max="9" width="13.7109375" customWidth="1"/>
  </cols>
  <sheetData>
    <row r="2" spans="1:9" x14ac:dyDescent="0.25">
      <c r="A2" s="31" t="s">
        <v>69</v>
      </c>
    </row>
    <row r="3" spans="1:9" x14ac:dyDescent="0.25">
      <c r="A3" s="52" t="s">
        <v>48</v>
      </c>
      <c r="B3" s="53"/>
      <c r="C3" s="53"/>
      <c r="D3" s="53"/>
      <c r="E3" s="53"/>
      <c r="F3" s="53"/>
      <c r="G3" s="53"/>
      <c r="H3" s="53"/>
      <c r="I3" s="53"/>
    </row>
    <row r="4" spans="1:9" x14ac:dyDescent="0.25">
      <c r="B4" s="35"/>
      <c r="C4" s="35"/>
      <c r="D4" s="35"/>
      <c r="E4" s="35"/>
      <c r="F4" s="35"/>
      <c r="G4" s="35"/>
      <c r="H4" s="35"/>
    </row>
    <row r="5" spans="1:9" x14ac:dyDescent="0.25">
      <c r="A5" s="52" t="s">
        <v>49</v>
      </c>
      <c r="B5" s="52"/>
      <c r="C5" s="52"/>
      <c r="D5" s="52"/>
      <c r="E5" s="52"/>
      <c r="F5" s="52"/>
      <c r="G5" s="52"/>
      <c r="H5" s="52"/>
      <c r="I5" s="52"/>
    </row>
    <row r="6" spans="1:9" x14ac:dyDescent="0.25">
      <c r="A6" s="52" t="s">
        <v>76</v>
      </c>
      <c r="B6" s="52"/>
      <c r="C6" s="52"/>
      <c r="D6" s="52"/>
      <c r="E6" s="52"/>
      <c r="F6" s="52"/>
      <c r="G6" s="52"/>
      <c r="H6" s="52"/>
      <c r="I6" s="52"/>
    </row>
    <row r="7" spans="1:9" x14ac:dyDescent="0.25">
      <c r="A7" s="52" t="s">
        <v>2</v>
      </c>
      <c r="B7" s="52"/>
      <c r="C7" s="52"/>
      <c r="D7" s="52"/>
      <c r="E7" s="53"/>
      <c r="F7" s="52"/>
      <c r="G7" s="52"/>
      <c r="H7" s="52"/>
      <c r="I7" s="52"/>
    </row>
    <row r="8" spans="1:9" ht="15.75" thickBot="1" x14ac:dyDescent="0.3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69" t="s">
        <v>3</v>
      </c>
      <c r="B9" s="3" t="s">
        <v>9</v>
      </c>
      <c r="C9" s="70" t="s">
        <v>39</v>
      </c>
      <c r="D9" s="71"/>
      <c r="E9" s="72"/>
      <c r="F9" s="70" t="s">
        <v>40</v>
      </c>
      <c r="G9" s="71"/>
      <c r="H9" s="72"/>
      <c r="I9" s="2" t="s">
        <v>9</v>
      </c>
    </row>
    <row r="10" spans="1:9" x14ac:dyDescent="0.25">
      <c r="A10" s="69"/>
      <c r="B10" s="3" t="s">
        <v>10</v>
      </c>
      <c r="C10" s="67" t="s">
        <v>41</v>
      </c>
      <c r="D10" s="68"/>
      <c r="E10" s="73"/>
      <c r="F10" s="49" t="s">
        <v>7</v>
      </c>
      <c r="G10" s="49" t="s">
        <v>42</v>
      </c>
      <c r="H10" s="47" t="s">
        <v>43</v>
      </c>
      <c r="I10" s="2" t="s">
        <v>12</v>
      </c>
    </row>
    <row r="11" spans="1:9" x14ac:dyDescent="0.25">
      <c r="A11" s="69"/>
      <c r="B11" s="3" t="s">
        <v>13</v>
      </c>
      <c r="C11" s="67" t="s">
        <v>50</v>
      </c>
      <c r="D11" s="68"/>
      <c r="E11" s="47" t="s">
        <v>45</v>
      </c>
      <c r="F11" s="62"/>
      <c r="G11" s="62"/>
      <c r="H11" s="61"/>
      <c r="I11" s="2" t="s">
        <v>13</v>
      </c>
    </row>
    <row r="12" spans="1:9" x14ac:dyDescent="0.25">
      <c r="A12" s="59"/>
      <c r="B12" s="4" t="s">
        <v>23</v>
      </c>
      <c r="C12" s="9" t="s">
        <v>51</v>
      </c>
      <c r="D12" s="9" t="s">
        <v>47</v>
      </c>
      <c r="E12" s="48"/>
      <c r="F12" s="50"/>
      <c r="G12" s="50"/>
      <c r="H12" s="48"/>
      <c r="I12" s="36" t="s">
        <v>23</v>
      </c>
    </row>
    <row r="13" spans="1:9" x14ac:dyDescent="0.25">
      <c r="I13" s="20"/>
    </row>
    <row r="14" spans="1:9" x14ac:dyDescent="0.25">
      <c r="A14" s="34" t="s">
        <v>14</v>
      </c>
      <c r="B14" s="17">
        <v>238722.21739130432</v>
      </c>
      <c r="C14" s="15"/>
      <c r="D14" s="15"/>
      <c r="E14" s="10">
        <f>SUM(E16:E27)</f>
        <v>1167645</v>
      </c>
      <c r="F14" s="10">
        <f>SUM(F16:F27)</f>
        <v>27912</v>
      </c>
      <c r="G14" s="10">
        <f>SUM(G16:G27)</f>
        <v>1221212</v>
      </c>
      <c r="H14" s="10">
        <f>SUM(H16:H27)</f>
        <v>4019</v>
      </c>
      <c r="I14" s="18">
        <f>+B14+E14-(F14+G14+H14)</f>
        <v>153224.21739130421</v>
      </c>
    </row>
    <row r="15" spans="1:9" x14ac:dyDescent="0.25">
      <c r="B15" s="19"/>
      <c r="C15" s="15"/>
      <c r="D15" s="15"/>
      <c r="E15" s="20"/>
      <c r="F15" s="14"/>
      <c r="G15" s="18"/>
      <c r="H15" s="14"/>
      <c r="I15" s="20"/>
    </row>
    <row r="16" spans="1:9" x14ac:dyDescent="0.25">
      <c r="A16" t="s">
        <v>24</v>
      </c>
      <c r="B16" s="21">
        <v>238722.21739130432</v>
      </c>
      <c r="C16" s="15"/>
      <c r="D16" s="15"/>
      <c r="E16" s="15">
        <v>90752</v>
      </c>
      <c r="F16" s="22">
        <v>8213</v>
      </c>
      <c r="G16" s="15">
        <v>99132</v>
      </c>
      <c r="H16" s="15">
        <v>748</v>
      </c>
      <c r="I16" s="20">
        <f>+B16+E16-(F16+G16+H16)</f>
        <v>221381.21739130432</v>
      </c>
    </row>
    <row r="17" spans="1:9" x14ac:dyDescent="0.25">
      <c r="A17" t="s">
        <v>25</v>
      </c>
      <c r="B17" s="15">
        <v>221381.21739130432</v>
      </c>
      <c r="C17" s="15"/>
      <c r="D17" s="15"/>
      <c r="E17" s="15">
        <v>70538</v>
      </c>
      <c r="F17" s="15">
        <v>4995</v>
      </c>
      <c r="G17" s="15">
        <v>108613</v>
      </c>
      <c r="H17" s="15">
        <v>0</v>
      </c>
      <c r="I17" s="20">
        <f t="shared" ref="I17:I27" si="0">+B17+E17-(F17+G17+H17)</f>
        <v>178311.21739130432</v>
      </c>
    </row>
    <row r="18" spans="1:9" x14ac:dyDescent="0.25">
      <c r="A18" t="s">
        <v>26</v>
      </c>
      <c r="B18" s="21">
        <v>178311.21739130432</v>
      </c>
      <c r="C18" s="15"/>
      <c r="D18" s="15"/>
      <c r="E18" s="15">
        <v>81234</v>
      </c>
      <c r="F18" s="22">
        <v>7998</v>
      </c>
      <c r="G18" s="15">
        <v>110047</v>
      </c>
      <c r="H18" s="22">
        <v>0</v>
      </c>
      <c r="I18" s="20">
        <f t="shared" si="0"/>
        <v>141500.21739130432</v>
      </c>
    </row>
    <row r="19" spans="1:9" x14ac:dyDescent="0.25">
      <c r="A19" t="s">
        <v>27</v>
      </c>
      <c r="B19" s="21">
        <v>141500.21739130432</v>
      </c>
      <c r="C19" s="15"/>
      <c r="D19" s="15"/>
      <c r="E19" s="15">
        <v>87123</v>
      </c>
      <c r="F19" s="22">
        <v>623</v>
      </c>
      <c r="G19" s="15">
        <v>105018</v>
      </c>
      <c r="H19" s="22">
        <v>1245</v>
      </c>
      <c r="I19" s="20">
        <f t="shared" si="0"/>
        <v>121737.21739130432</v>
      </c>
    </row>
    <row r="20" spans="1:9" x14ac:dyDescent="0.25">
      <c r="A20" t="s">
        <v>28</v>
      </c>
      <c r="B20" s="21">
        <v>121737.21739130432</v>
      </c>
      <c r="C20" s="15"/>
      <c r="D20" s="15"/>
      <c r="E20" s="15">
        <v>79626</v>
      </c>
      <c r="F20" s="22">
        <v>2</v>
      </c>
      <c r="G20" s="15">
        <v>102254</v>
      </c>
      <c r="H20" s="15">
        <v>132</v>
      </c>
      <c r="I20" s="20">
        <f t="shared" si="0"/>
        <v>98975.217391304323</v>
      </c>
    </row>
    <row r="21" spans="1:9" x14ac:dyDescent="0.25">
      <c r="A21" t="s">
        <v>29</v>
      </c>
      <c r="B21" s="21">
        <v>98975.217391304323</v>
      </c>
      <c r="C21" s="15"/>
      <c r="D21" s="15"/>
      <c r="E21" s="15">
        <v>100134</v>
      </c>
      <c r="F21" s="22">
        <v>0</v>
      </c>
      <c r="G21" s="15">
        <v>97417</v>
      </c>
      <c r="H21" s="22">
        <v>575</v>
      </c>
      <c r="I21" s="20">
        <f t="shared" si="0"/>
        <v>101117.21739130432</v>
      </c>
    </row>
    <row r="22" spans="1:9" x14ac:dyDescent="0.25">
      <c r="A22" t="s">
        <v>30</v>
      </c>
      <c r="B22" s="21">
        <v>101117.21739130432</v>
      </c>
      <c r="C22" s="15"/>
      <c r="D22" s="15"/>
      <c r="E22" s="15">
        <v>121501</v>
      </c>
      <c r="F22" s="15">
        <v>4084</v>
      </c>
      <c r="G22" s="15">
        <v>95652</v>
      </c>
      <c r="H22" s="22">
        <v>0</v>
      </c>
      <c r="I22" s="20">
        <f t="shared" si="0"/>
        <v>122882.21739130432</v>
      </c>
    </row>
    <row r="23" spans="1:9" x14ac:dyDescent="0.25">
      <c r="A23" t="s">
        <v>31</v>
      </c>
      <c r="B23" s="21">
        <v>122882.21739130432</v>
      </c>
      <c r="C23" s="15"/>
      <c r="D23" s="15"/>
      <c r="E23" s="15">
        <v>112699</v>
      </c>
      <c r="F23" s="15">
        <v>0</v>
      </c>
      <c r="G23" s="15">
        <v>114524</v>
      </c>
      <c r="H23" s="22">
        <v>0</v>
      </c>
      <c r="I23" s="20">
        <f t="shared" si="0"/>
        <v>121057.21739130432</v>
      </c>
    </row>
    <row r="24" spans="1:9" x14ac:dyDescent="0.25">
      <c r="A24" t="s">
        <v>32</v>
      </c>
      <c r="B24" s="21">
        <v>121057.21739130432</v>
      </c>
      <c r="C24" s="15"/>
      <c r="D24" s="15"/>
      <c r="E24" s="15">
        <v>160207</v>
      </c>
      <c r="F24" s="22">
        <v>1944</v>
      </c>
      <c r="G24" s="15">
        <v>92514</v>
      </c>
      <c r="H24" s="22">
        <v>0</v>
      </c>
      <c r="I24" s="20">
        <f t="shared" si="0"/>
        <v>186806.21739130432</v>
      </c>
    </row>
    <row r="25" spans="1:9" x14ac:dyDescent="0.25">
      <c r="A25" t="s">
        <v>33</v>
      </c>
      <c r="B25" s="21">
        <v>186806.21739130432</v>
      </c>
      <c r="C25" s="15"/>
      <c r="D25" s="15"/>
      <c r="E25" s="15">
        <v>100665</v>
      </c>
      <c r="F25" s="22">
        <v>2</v>
      </c>
      <c r="G25" s="15">
        <v>99493</v>
      </c>
      <c r="H25" s="22">
        <v>355</v>
      </c>
      <c r="I25" s="20">
        <f t="shared" si="0"/>
        <v>187621.21739130432</v>
      </c>
    </row>
    <row r="26" spans="1:9" x14ac:dyDescent="0.25">
      <c r="A26" t="s">
        <v>34</v>
      </c>
      <c r="B26" s="21">
        <v>187621.21739130432</v>
      </c>
      <c r="C26" s="15"/>
      <c r="D26" s="15"/>
      <c r="E26" s="15">
        <v>21853</v>
      </c>
      <c r="F26" s="22">
        <v>51</v>
      </c>
      <c r="G26" s="15">
        <v>97233</v>
      </c>
      <c r="H26" s="22">
        <v>0</v>
      </c>
      <c r="I26" s="20">
        <f t="shared" si="0"/>
        <v>112190.21739130432</v>
      </c>
    </row>
    <row r="27" spans="1:9" x14ac:dyDescent="0.25">
      <c r="A27" s="6" t="s">
        <v>35</v>
      </c>
      <c r="B27" s="23">
        <v>112190.21739130432</v>
      </c>
      <c r="C27" s="15"/>
      <c r="D27" s="15"/>
      <c r="E27" s="15">
        <v>141313</v>
      </c>
      <c r="F27" s="24">
        <v>0</v>
      </c>
      <c r="G27" s="15">
        <v>99315</v>
      </c>
      <c r="H27" s="24">
        <v>964</v>
      </c>
      <c r="I27" s="20">
        <f t="shared" si="0"/>
        <v>153224.21739130432</v>
      </c>
    </row>
    <row r="28" spans="1:9" ht="15.75" thickBot="1" x14ac:dyDescent="0.3">
      <c r="A28" s="1"/>
      <c r="B28" s="25"/>
      <c r="C28" s="25"/>
      <c r="D28" s="25"/>
      <c r="E28" s="25"/>
      <c r="F28" s="25"/>
      <c r="G28" s="25"/>
      <c r="H28" s="25"/>
      <c r="I28" s="25"/>
    </row>
  </sheetData>
  <mergeCells count="13">
    <mergeCell ref="H10:H12"/>
    <mergeCell ref="C11:D11"/>
    <mergeCell ref="E11:E12"/>
    <mergeCell ref="A3:I3"/>
    <mergeCell ref="A5:I5"/>
    <mergeCell ref="A6:I6"/>
    <mergeCell ref="A7:I7"/>
    <mergeCell ref="A9:A12"/>
    <mergeCell ref="C9:E9"/>
    <mergeCell ref="F9:H9"/>
    <mergeCell ref="C10:E10"/>
    <mergeCell ref="F10:F12"/>
    <mergeCell ref="G10:G12"/>
  </mergeCells>
  <hyperlinks>
    <hyperlink ref="A2" location="INDICE!A1" display="REGRESAR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A2" sqref="A2"/>
    </sheetView>
  </sheetViews>
  <sheetFormatPr baseColWidth="10" defaultRowHeight="15" x14ac:dyDescent="0.25"/>
  <sheetData>
    <row r="2" spans="1:8" x14ac:dyDescent="0.25">
      <c r="A2" s="31" t="s">
        <v>69</v>
      </c>
    </row>
    <row r="3" spans="1:8" ht="15" customHeight="1" x14ac:dyDescent="0.25">
      <c r="A3" s="77" t="s">
        <v>52</v>
      </c>
      <c r="B3" s="77"/>
      <c r="C3" s="77"/>
      <c r="D3" s="77"/>
      <c r="E3" s="77"/>
      <c r="F3" s="77"/>
      <c r="G3" s="78"/>
      <c r="H3" s="78"/>
    </row>
    <row r="4" spans="1:8" x14ac:dyDescent="0.25">
      <c r="B4" s="32"/>
      <c r="C4" s="32"/>
      <c r="D4" s="32"/>
      <c r="E4" s="32"/>
    </row>
    <row r="5" spans="1:8" ht="15" customHeight="1" x14ac:dyDescent="0.25">
      <c r="A5" s="77" t="s">
        <v>53</v>
      </c>
      <c r="B5" s="77"/>
      <c r="C5" s="77"/>
      <c r="D5" s="77"/>
      <c r="E5" s="77"/>
      <c r="F5" s="77"/>
      <c r="G5" s="78"/>
      <c r="H5" s="78"/>
    </row>
    <row r="6" spans="1:8" ht="15" customHeight="1" x14ac:dyDescent="0.25">
      <c r="A6" s="77" t="s">
        <v>77</v>
      </c>
      <c r="B6" s="77"/>
      <c r="C6" s="77"/>
      <c r="D6" s="77"/>
      <c r="E6" s="77"/>
      <c r="F6" s="77"/>
      <c r="G6" s="78"/>
      <c r="H6" s="78"/>
    </row>
    <row r="7" spans="1:8" ht="15" customHeight="1" x14ac:dyDescent="0.25">
      <c r="A7" s="77" t="s">
        <v>2</v>
      </c>
      <c r="B7" s="78"/>
      <c r="C7" s="78"/>
      <c r="D7" s="78"/>
      <c r="E7" s="78"/>
      <c r="F7" s="78"/>
      <c r="G7" s="78"/>
      <c r="H7" s="78"/>
    </row>
    <row r="8" spans="1:8" ht="15.75" thickBot="1" x14ac:dyDescent="0.3">
      <c r="A8" s="1"/>
      <c r="B8" s="1"/>
      <c r="C8" s="7"/>
      <c r="D8" s="1"/>
      <c r="E8" s="1"/>
      <c r="F8" s="1"/>
      <c r="G8" s="1"/>
      <c r="H8" s="1"/>
    </row>
    <row r="9" spans="1:8" ht="15" customHeight="1" x14ac:dyDescent="0.25">
      <c r="A9" s="69" t="s">
        <v>3</v>
      </c>
      <c r="B9" s="61" t="s">
        <v>14</v>
      </c>
      <c r="C9" s="61" t="s">
        <v>54</v>
      </c>
      <c r="D9" s="79" t="s">
        <v>55</v>
      </c>
      <c r="E9" s="56" t="s">
        <v>56</v>
      </c>
      <c r="F9" s="56" t="s">
        <v>57</v>
      </c>
      <c r="G9" s="26" t="s">
        <v>58</v>
      </c>
      <c r="H9" s="74" t="s">
        <v>59</v>
      </c>
    </row>
    <row r="10" spans="1:8" x14ac:dyDescent="0.25">
      <c r="A10" s="69"/>
      <c r="B10" s="61"/>
      <c r="C10" s="61"/>
      <c r="D10" s="61"/>
      <c r="E10" s="80"/>
      <c r="F10" s="80"/>
      <c r="G10" s="3" t="s">
        <v>60</v>
      </c>
      <c r="H10" s="75"/>
    </row>
    <row r="11" spans="1:8" x14ac:dyDescent="0.25">
      <c r="A11" s="59"/>
      <c r="B11" s="48"/>
      <c r="C11" s="48"/>
      <c r="D11" s="48"/>
      <c r="E11" s="81"/>
      <c r="F11" s="81"/>
      <c r="G11" s="4" t="s">
        <v>61</v>
      </c>
      <c r="H11" s="76"/>
    </row>
    <row r="12" spans="1:8" x14ac:dyDescent="0.25">
      <c r="B12" s="12"/>
      <c r="C12" s="10"/>
      <c r="D12" s="27"/>
      <c r="E12" s="12"/>
      <c r="F12" s="12"/>
      <c r="G12" s="12"/>
      <c r="H12" s="12"/>
    </row>
    <row r="13" spans="1:8" x14ac:dyDescent="0.25">
      <c r="A13" s="34" t="s">
        <v>14</v>
      </c>
      <c r="B13" s="12">
        <f t="shared" ref="B13:H13" si="0">SUM(B15:B26)</f>
        <v>12643664.978260869</v>
      </c>
      <c r="C13" s="12">
        <f t="shared" si="0"/>
        <v>10279820.478260869</v>
      </c>
      <c r="D13" s="12">
        <f t="shared" si="0"/>
        <v>200516</v>
      </c>
      <c r="E13" s="12">
        <f t="shared" si="0"/>
        <v>1221212</v>
      </c>
      <c r="F13" s="12">
        <f t="shared" si="0"/>
        <v>305232</v>
      </c>
      <c r="G13" s="12">
        <f t="shared" si="0"/>
        <v>284866.5</v>
      </c>
      <c r="H13" s="12">
        <f t="shared" si="0"/>
        <v>352018</v>
      </c>
    </row>
    <row r="14" spans="1:8" x14ac:dyDescent="0.25">
      <c r="B14" s="14"/>
      <c r="C14" s="14"/>
      <c r="D14" s="14"/>
      <c r="E14" s="14"/>
      <c r="F14" s="14"/>
      <c r="G14" s="14"/>
      <c r="H14" s="14"/>
    </row>
    <row r="15" spans="1:8" x14ac:dyDescent="0.25">
      <c r="A15" t="s">
        <v>24</v>
      </c>
      <c r="B15" s="14">
        <f>SUM(C15:H15)</f>
        <v>1051462</v>
      </c>
      <c r="C15" s="14">
        <v>862662.5</v>
      </c>
      <c r="D15" s="14">
        <v>17233</v>
      </c>
      <c r="E15" s="14">
        <v>99132</v>
      </c>
      <c r="F15" s="14">
        <v>18793</v>
      </c>
      <c r="G15" s="14">
        <v>20859</v>
      </c>
      <c r="H15" s="14">
        <v>32782.5</v>
      </c>
    </row>
    <row r="16" spans="1:8" x14ac:dyDescent="0.25">
      <c r="A16" t="s">
        <v>25</v>
      </c>
      <c r="B16" s="14">
        <f t="shared" ref="B16:B26" si="1">SUM(C16:H16)</f>
        <v>959402</v>
      </c>
      <c r="C16" s="14">
        <v>767436.5</v>
      </c>
      <c r="D16" s="14">
        <v>14159</v>
      </c>
      <c r="E16" s="14">
        <v>108613</v>
      </c>
      <c r="F16" s="14">
        <v>18007</v>
      </c>
      <c r="G16" s="14">
        <v>20969</v>
      </c>
      <c r="H16" s="14">
        <v>30217.5</v>
      </c>
    </row>
    <row r="17" spans="1:8" x14ac:dyDescent="0.25">
      <c r="A17" t="s">
        <v>26</v>
      </c>
      <c r="B17" s="14">
        <f t="shared" si="1"/>
        <v>955863.17391304346</v>
      </c>
      <c r="C17" s="14">
        <v>756984.17391304346</v>
      </c>
      <c r="D17" s="14">
        <v>14678</v>
      </c>
      <c r="E17" s="14">
        <v>110047</v>
      </c>
      <c r="F17" s="14">
        <v>17711</v>
      </c>
      <c r="G17" s="14">
        <v>27305.5</v>
      </c>
      <c r="H17" s="14">
        <v>29137.5</v>
      </c>
    </row>
    <row r="18" spans="1:8" x14ac:dyDescent="0.25">
      <c r="A18" t="s">
        <v>27</v>
      </c>
      <c r="B18" s="14">
        <f t="shared" si="1"/>
        <v>1044977.5434782609</v>
      </c>
      <c r="C18" s="14">
        <v>846622.54347826086</v>
      </c>
      <c r="D18" s="14">
        <v>21088</v>
      </c>
      <c r="E18" s="14">
        <v>105018</v>
      </c>
      <c r="F18" s="14">
        <v>27838</v>
      </c>
      <c r="G18" s="14">
        <v>28098.5</v>
      </c>
      <c r="H18" s="14">
        <v>16312.5</v>
      </c>
    </row>
    <row r="19" spans="1:8" x14ac:dyDescent="0.25">
      <c r="A19" t="s">
        <v>28</v>
      </c>
      <c r="B19" s="14">
        <f t="shared" si="1"/>
        <v>1127508.7391304348</v>
      </c>
      <c r="C19" s="14">
        <v>923910.23913043481</v>
      </c>
      <c r="D19" s="14">
        <v>13866</v>
      </c>
      <c r="E19" s="14">
        <v>102254</v>
      </c>
      <c r="F19" s="14">
        <v>26237</v>
      </c>
      <c r="G19" s="14">
        <v>27851.5</v>
      </c>
      <c r="H19" s="14">
        <v>33390</v>
      </c>
    </row>
    <row r="20" spans="1:8" x14ac:dyDescent="0.25">
      <c r="A20" t="s">
        <v>29</v>
      </c>
      <c r="B20" s="14">
        <f t="shared" si="1"/>
        <v>1030028.8478260869</v>
      </c>
      <c r="C20" s="28">
        <v>832368.84782608692</v>
      </c>
      <c r="D20" s="28">
        <v>17957</v>
      </c>
      <c r="E20" s="28">
        <v>97417</v>
      </c>
      <c r="F20" s="28">
        <v>27102</v>
      </c>
      <c r="G20" s="14">
        <v>22311.5</v>
      </c>
      <c r="H20" s="14">
        <v>32872.5</v>
      </c>
    </row>
    <row r="21" spans="1:8" x14ac:dyDescent="0.25">
      <c r="A21" t="s">
        <v>30</v>
      </c>
      <c r="B21" s="14">
        <f t="shared" si="1"/>
        <v>1082395.8913043479</v>
      </c>
      <c r="C21" s="14">
        <v>888454.3913043479</v>
      </c>
      <c r="D21" s="14">
        <v>16348</v>
      </c>
      <c r="E21" s="14">
        <v>95652</v>
      </c>
      <c r="F21" s="14">
        <v>18915</v>
      </c>
      <c r="G21" s="14">
        <v>25249</v>
      </c>
      <c r="H21" s="14">
        <v>37777.5</v>
      </c>
    </row>
    <row r="22" spans="1:8" x14ac:dyDescent="0.25">
      <c r="A22" t="s">
        <v>31</v>
      </c>
      <c r="B22" s="14">
        <f t="shared" si="1"/>
        <v>1068098.2391304348</v>
      </c>
      <c r="C22" s="14">
        <v>906347.23913043481</v>
      </c>
      <c r="D22" s="14">
        <v>18675</v>
      </c>
      <c r="E22" s="14">
        <v>114524</v>
      </c>
      <c r="F22" s="14">
        <v>16677</v>
      </c>
      <c r="G22" s="14">
        <v>10227</v>
      </c>
      <c r="H22" s="14">
        <v>1648</v>
      </c>
    </row>
    <row r="23" spans="1:8" x14ac:dyDescent="0.25">
      <c r="A23" t="s">
        <v>32</v>
      </c>
      <c r="B23" s="14">
        <f t="shared" si="1"/>
        <v>1032872.6739130435</v>
      </c>
      <c r="C23" s="14">
        <v>853671.67391304346</v>
      </c>
      <c r="D23" s="14">
        <v>18528</v>
      </c>
      <c r="E23" s="14">
        <v>92514</v>
      </c>
      <c r="F23" s="14">
        <v>18269</v>
      </c>
      <c r="G23" s="14">
        <v>22890</v>
      </c>
      <c r="H23" s="14">
        <v>27000</v>
      </c>
    </row>
    <row r="24" spans="1:8" x14ac:dyDescent="0.25">
      <c r="A24" t="s">
        <v>33</v>
      </c>
      <c r="B24" s="14">
        <f t="shared" si="1"/>
        <v>1138025.8695652173</v>
      </c>
      <c r="C24" s="14">
        <v>938829.86956521741</v>
      </c>
      <c r="D24" s="14">
        <v>15737</v>
      </c>
      <c r="E24" s="14">
        <v>99493</v>
      </c>
      <c r="F24" s="14">
        <v>22143</v>
      </c>
      <c r="G24" s="14">
        <v>27353</v>
      </c>
      <c r="H24" s="14">
        <v>34470</v>
      </c>
    </row>
    <row r="25" spans="1:8" x14ac:dyDescent="0.25">
      <c r="A25" t="s">
        <v>34</v>
      </c>
      <c r="B25" s="14">
        <f t="shared" si="1"/>
        <v>1067617.5</v>
      </c>
      <c r="C25" s="14">
        <v>864219.5</v>
      </c>
      <c r="D25" s="14">
        <v>16868</v>
      </c>
      <c r="E25" s="14">
        <v>97233</v>
      </c>
      <c r="F25" s="14">
        <v>26552</v>
      </c>
      <c r="G25" s="14">
        <v>26362.5</v>
      </c>
      <c r="H25" s="14">
        <v>36382.5</v>
      </c>
    </row>
    <row r="26" spans="1:8" x14ac:dyDescent="0.25">
      <c r="A26" s="6" t="s">
        <v>35</v>
      </c>
      <c r="B26" s="14">
        <f t="shared" si="1"/>
        <v>1085412.5</v>
      </c>
      <c r="C26" s="16">
        <v>838313</v>
      </c>
      <c r="D26" s="16">
        <v>15379</v>
      </c>
      <c r="E26" s="16">
        <v>99315</v>
      </c>
      <c r="F26" s="16">
        <v>66988</v>
      </c>
      <c r="G26" s="16">
        <v>25390</v>
      </c>
      <c r="H26" s="16">
        <v>40027.5</v>
      </c>
    </row>
    <row r="27" spans="1:8" ht="15.75" thickBot="1" x14ac:dyDescent="0.3">
      <c r="A27" s="1"/>
      <c r="B27" s="29"/>
      <c r="C27" s="30"/>
      <c r="D27" s="29"/>
      <c r="E27" s="29"/>
      <c r="F27" s="29"/>
      <c r="G27" s="29"/>
      <c r="H27" s="30"/>
    </row>
    <row r="28" spans="1:8" x14ac:dyDescent="0.25">
      <c r="A28" t="s">
        <v>62</v>
      </c>
      <c r="B28" s="20"/>
      <c r="C28" s="20"/>
      <c r="D28" s="20"/>
    </row>
  </sheetData>
  <mergeCells count="11">
    <mergeCell ref="H9:H11"/>
    <mergeCell ref="A3:H3"/>
    <mergeCell ref="A5:H5"/>
    <mergeCell ref="A6:H6"/>
    <mergeCell ref="A7:H7"/>
    <mergeCell ref="A9:A11"/>
    <mergeCell ref="B9:B11"/>
    <mergeCell ref="C9:C11"/>
    <mergeCell ref="D9:D11"/>
    <mergeCell ref="E9:E11"/>
    <mergeCell ref="F9:F11"/>
  </mergeCells>
  <hyperlinks>
    <hyperlink ref="A2" location="INDICE!A1" display="REGRESA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CUADRO IV-4.1</vt:lpstr>
      <vt:lpstr>CUADRO IV-4.2</vt:lpstr>
      <vt:lpstr>CUADRO IV-4.3</vt:lpstr>
      <vt:lpstr>CUADRO IV-4.4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inepeca</dc:creator>
  <cp:lastModifiedBy>Pedro Leonel Calvillo Flores</cp:lastModifiedBy>
  <dcterms:created xsi:type="dcterms:W3CDTF">2014-08-28T20:52:36Z</dcterms:created>
  <dcterms:modified xsi:type="dcterms:W3CDTF">2019-12-04T16:49:42Z</dcterms:modified>
</cp:coreProperties>
</file>