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7620" firstSheet="6" activeTab="10"/>
  </bookViews>
  <sheets>
    <sheet name="INDICE" sheetId="36" r:id="rId1"/>
    <sheet name="CUADRO II-1.1" sheetId="2" r:id="rId2"/>
    <sheet name="CUADRO II-1.2" sheetId="3" r:id="rId3"/>
    <sheet name="CUADRO II-1.3" sheetId="4" r:id="rId4"/>
    <sheet name="CUADRO 2.1" sheetId="5" r:id="rId5"/>
    <sheet name="CUADRO II.2.2" sheetId="6" r:id="rId6"/>
    <sheet name="CUADRO II-2.3" sheetId="7" r:id="rId7"/>
    <sheet name="CUADRO II-3.1" sheetId="8" r:id="rId8"/>
    <sheet name="CUADRO II-3.2" sheetId="9" r:id="rId9"/>
    <sheet name="CUADRO II-3.3" sheetId="10" r:id="rId10"/>
    <sheet name="CUADRO II -4.1" sheetId="11" r:id="rId11"/>
    <sheet name="CUADRO II-4.2" sheetId="12" r:id="rId12"/>
    <sheet name="CUADRO II-5.1" sheetId="13" r:id="rId13"/>
    <sheet name="CUADRO II-5.2" sheetId="14" r:id="rId14"/>
    <sheet name="CUADRO II-6.1" sheetId="15" r:id="rId15"/>
    <sheet name="CUADRO II-6.2" sheetId="16" r:id="rId16"/>
    <sheet name="CUADRO II-7.1" sheetId="17" r:id="rId17"/>
    <sheet name="CUADRO II-7.2" sheetId="18" r:id="rId18"/>
    <sheet name="CUADRO II-8.1" sheetId="19" r:id="rId19"/>
    <sheet name="CUADRO II-8.2" sheetId="20" r:id="rId20"/>
    <sheet name="CUADRO II-9.1" sheetId="21" r:id="rId21"/>
    <sheet name="CUADRO II-92" sheetId="22" r:id="rId22"/>
    <sheet name="CUADRO II-10.1" sheetId="23" r:id="rId23"/>
    <sheet name="CUADRO II-10.2" sheetId="24" r:id="rId24"/>
    <sheet name="CUADRO II-11.1" sheetId="25" r:id="rId25"/>
    <sheet name="CUADRO II-11.2" sheetId="26" r:id="rId26"/>
    <sheet name="CUADRO II-11.3" sheetId="27" r:id="rId27"/>
    <sheet name="CUADRO II-11.4" sheetId="28" r:id="rId28"/>
    <sheet name="CUADRO II-11.5" sheetId="29" r:id="rId29"/>
    <sheet name="CUADRO II-11.6" sheetId="30" r:id="rId30"/>
    <sheet name="CUADRO II-12.1" sheetId="31" r:id="rId31"/>
    <sheet name="CUADRO II-13.1" sheetId="32" r:id="rId32"/>
    <sheet name="CUADRO II-13.2" sheetId="33" r:id="rId33"/>
    <sheet name="CUADRO II-13.3" sheetId="34" r:id="rId34"/>
    <sheet name="CUADRO II-14.1" sheetId="35" r:id="rId35"/>
    <sheet name="CUADRO II-15.1" sheetId="37" r:id="rId36"/>
    <sheet name="CUADRO II-15.2" sheetId="38" r:id="rId37"/>
    <sheet name="CUADRO II-15.3" sheetId="39" r:id="rId38"/>
    <sheet name="CUADRO II-16.1" sheetId="40" r:id="rId39"/>
    <sheet name="CUADRO II-16.2" sheetId="41" r:id="rId40"/>
    <sheet name="CUADRO II-16.3" sheetId="42" r:id="rId41"/>
    <sheet name="CUADRO II-17.1" sheetId="43" r:id="rId42"/>
    <sheet name="CUADRO II-17.2" sheetId="44" r:id="rId43"/>
    <sheet name="CUADRO II-17.3" sheetId="45" r:id="rId44"/>
  </sheets>
  <calcPr calcId="125725"/>
</workbook>
</file>

<file path=xl/calcChain.xml><?xml version="1.0" encoding="utf-8"?>
<calcChain xmlns="http://schemas.openxmlformats.org/spreadsheetml/2006/main">
  <c r="L13" i="30"/>
  <c r="K13"/>
  <c r="J13"/>
  <c r="I13"/>
  <c r="H13"/>
  <c r="G13"/>
  <c r="F13"/>
  <c r="E13"/>
  <c r="D13" s="1"/>
  <c r="C13"/>
  <c r="B13"/>
  <c r="L13" i="26"/>
  <c r="K13"/>
  <c r="J13"/>
  <c r="I13"/>
  <c r="H13"/>
  <c r="G13"/>
  <c r="F13"/>
  <c r="E13"/>
  <c r="C13"/>
  <c r="B13"/>
  <c r="D13" s="1"/>
  <c r="L13" i="24"/>
  <c r="K13"/>
  <c r="J13"/>
  <c r="I13"/>
  <c r="H13"/>
  <c r="G13"/>
  <c r="F13"/>
  <c r="E13"/>
  <c r="C13"/>
  <c r="B13"/>
  <c r="F13" i="6"/>
  <c r="E13"/>
  <c r="D13"/>
  <c r="C13"/>
  <c r="B13"/>
  <c r="F13" i="8"/>
  <c r="E13"/>
  <c r="D13" s="1"/>
  <c r="C13"/>
  <c r="B13"/>
</calcChain>
</file>

<file path=xl/sharedStrings.xml><?xml version="1.0" encoding="utf-8"?>
<sst xmlns="http://schemas.openxmlformats.org/spreadsheetml/2006/main" count="2277" uniqueCount="301">
  <si>
    <t>CUADRO  II - 1.1</t>
  </si>
  <si>
    <t>DESTACE DE GANADO BOVINO TOTAL EN LA REPÚBLICA, POR NÚMERO DE CABEZAS,</t>
  </si>
  <si>
    <t>Mes</t>
  </si>
  <si>
    <t>Destace de ganado bovino total en la república</t>
  </si>
  <si>
    <t>Cabezas destazadas</t>
  </si>
  <si>
    <t>Producción de carne, hueso y sebo</t>
  </si>
  <si>
    <t>y valor en pie</t>
  </si>
  <si>
    <t>(cifras en quintales)</t>
  </si>
  <si>
    <t>Número de cabezas</t>
  </si>
  <si>
    <t>Valor (quetzales)</t>
  </si>
  <si>
    <t>Total</t>
  </si>
  <si>
    <t>Carne y hueso</t>
  </si>
  <si>
    <t>Sebo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</si>
  <si>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</si>
  <si>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</si>
  <si>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</si>
  <si>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</si>
  <si>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</si>
  <si>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</si>
  <si>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</si>
  <si>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</si>
  <si>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</si>
  <si>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</si>
  <si>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</si>
  <si>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</si>
  <si>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CUADRO  II - 1.2</t>
  </si>
  <si>
    <t>DESTACE DE GANADO BOVINO MACHOS EN LA REPÚBLICA, POR NÚMERO DE CABEZAS,</t>
  </si>
  <si>
    <t>Destace de ganado bovino machos en la república</t>
  </si>
  <si>
    <t>CUADRO  II - 1.3</t>
  </si>
  <si>
    <t>DESTACE DE GANADO BOVINO HEMBRAS EN LA REPÚBLICA, POR NÚMERO DE CABEZAS,</t>
  </si>
  <si>
    <t>Destace de ganado bovino hembras en la república</t>
  </si>
  <si>
    <t>CUADRO  II - 2.1</t>
  </si>
  <si>
    <t>DESTACE DE GANADO BOVINO TOTAL, CARNE TIPO EXPORTACIÓN EN LA REPÚBLICA, POR NÚMERO DE CABEZAS,</t>
  </si>
  <si>
    <t>Destace de ganado bovino total, tipo exportación en la república</t>
  </si>
  <si>
    <t>CUADRO  II - 2.2</t>
  </si>
  <si>
    <t>DESTACE DE GANADO BOVINO MACHOS, CARNE TIPO EXPORTACIÓN EN LA REPÚBLICA, POR NÚMERO DE CABEZAS,</t>
  </si>
  <si>
    <t>Destace de ganado bovino machos, carne tipo exportación</t>
  </si>
  <si>
    <t>CUADRO  II - 2.3</t>
  </si>
  <si>
    <t>DESTACE DE GANADO BOVINO HEMBRAS, CARNE TIPO EXPORTACIÓN EN LA REPÚBLICA, POR NÚMERO DE CABEZAS,</t>
  </si>
  <si>
    <t>Destace de ganado bovino hembras, carne tipo exportación</t>
  </si>
  <si>
    <t>CUADRO  II - 3.1</t>
  </si>
  <si>
    <t>DESTACE DE GANADO BOVINO TOTAL PARA CONSUMO INTERNO EN LA REPÚBLICA, POR NÚMERO DE CABEZAS,</t>
  </si>
  <si>
    <t>Destace de ganado bovino total para consumo interno</t>
  </si>
  <si>
    <t>CUADRO  II - 3.2</t>
  </si>
  <si>
    <t>DESTACE DE GANADO BOVINO MACHOS PARA CONSUMO INTERNO EN LA REPÚBLICA, POR NÚMERO DE CABEZAS,</t>
  </si>
  <si>
    <t>Destace de ganado bovino machos para consumo interno</t>
  </si>
  <si>
    <t>CUADRO  II - 3.3</t>
  </si>
  <si>
    <t>DESTACE DE GANADO BOVINO HEMBRAS PARA CONSUMO INTERNO EN LA REPÚBLICA, POR NÚMERO DE CABEZAS,</t>
  </si>
  <si>
    <t>Destace de ganado bovino hembras para consumo interno</t>
  </si>
  <si>
    <t>CUADRO II - 4.1</t>
  </si>
  <si>
    <t xml:space="preserve">   DESTACE DE GANADO BOVINO TOROS, PARA CONSUMO INTERNO EN LA REPÚBLICA, POR NÚMERO DE CABEZAS, VALOR, PESO TOTAL, </t>
  </si>
  <si>
    <t>Departamento</t>
  </si>
  <si>
    <t>Destace de Toros para consumo interno (cifras en quintales)</t>
  </si>
  <si>
    <t>Número de Cabezas</t>
  </si>
  <si>
    <t>Peso Vivo Promedio</t>
  </si>
  <si>
    <t>Peso Total del Número de Cabezas</t>
  </si>
  <si>
    <t>Carne en Canal</t>
  </si>
  <si>
    <t>Vísceras</t>
  </si>
  <si>
    <t>Cuero</t>
  </si>
  <si>
    <t>Sangre</t>
  </si>
  <si>
    <t>Desperdicio</t>
  </si>
  <si>
    <t>TOTAL</t>
  </si>
  <si>
    <t>Carne y Hueso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</si>
  <si>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</si>
  <si>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</si>
  <si>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</si>
  <si>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</si>
  <si>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</si>
  <si>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</si>
  <si>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</si>
  <si>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</si>
  <si>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</si>
  <si>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</si>
  <si>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</si>
  <si>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</si>
  <si>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</si>
  <si>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</si>
  <si>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</si>
  <si>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</si>
  <si>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</si>
  <si>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</si>
  <si>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</si>
  <si>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</si>
  <si>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</si>
  <si>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</si>
  <si>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CUADRO II - 4.2</t>
  </si>
  <si>
    <t xml:space="preserve">DESTACE DE GANADO BOVINO TOROS, PARA CONSUMO INTERNO EN LA REPÚBLICA, POR NÚMERO DE CABEZAS, VALOR, PESO TOTAL, </t>
  </si>
  <si>
    <t xml:space="preserve">Diciembre </t>
  </si>
  <si>
    <t>CUADRO II - 5.1</t>
  </si>
  <si>
    <t xml:space="preserve">   DESTACE DE GANADO BOVINO NOVILLOS, PARA CONSUMO INTERNO EN LA REPÚBLICA, POR NÚMERO DE CABEZAS, VALOR, PESO TOTAL, </t>
  </si>
  <si>
    <t>Destace de Novillos para consumo interno (cifras en quintales)</t>
  </si>
  <si>
    <t>CUADRO II - 5.2</t>
  </si>
  <si>
    <t xml:space="preserve">DESTACE DE GANADO BOVINO NOVILLOS, PARA CONSUMO INTERNO EN LA REPÚBLICA, POR NÚMERO DE CABEZAS, VALOR, PESO TOTAL, </t>
  </si>
  <si>
    <t>CUADRO II - 6.1</t>
  </si>
  <si>
    <t xml:space="preserve">   DESTACE DE GANADO BOVINO BUEYES, PARA CONSUMO INTERNO EN LA REPÚBLICA, POR NÚMERO DE CABEZAS, VALOR, PESO TOTAL, </t>
  </si>
  <si>
    <t>Destace de Bueyes para consumo interno (cifras en quintales)</t>
  </si>
  <si>
    <t>-</t>
  </si>
  <si>
    <t>CUADRO II - 6.2</t>
  </si>
  <si>
    <t xml:space="preserve">DESTACE DE GANADO BOVINO BUEYES, PARA CONSUMO INTERNO EN LA REPÚBLICA, POR NÚMERO DE CABEZAS, VALOR, PESO TOTAL, </t>
  </si>
  <si>
    <t>CUADRO II - 7.1</t>
  </si>
  <si>
    <t xml:space="preserve">   DESTACE DE GANADO BOVINO TERNEROS, PARA CONSUMO INTERNO EN LA REPÚBLICA, POR NÚMERO DE CABEZAS, VALOR, PESO TOTAL, </t>
  </si>
  <si>
    <t>Destace de Terneros para consumo interno (cifras en quintales)</t>
  </si>
  <si>
    <t>CUADRO II - 7.2</t>
  </si>
  <si>
    <t xml:space="preserve">DESTACE DE GANADO BOVINO TERNEROS, PARA CONSUMO INTERNO EN LA REPÚBLICA, POR NÚMERO DE CABEZAS, VALOR, PESO TOTAL, </t>
  </si>
  <si>
    <t>CUADRO II - 8.1</t>
  </si>
  <si>
    <t xml:space="preserve">   DESTACE DE GANADO BOVINO VACAS, PARA CONSUMO INTERNO EN LA REPÚBLICA, POR NÚMERO DE CABEZAS, VALOR, PESO TOTAL, </t>
  </si>
  <si>
    <t>Destace de Vacas para consumo interno (cifras en quintales)</t>
  </si>
  <si>
    <t>CUADRO II - 8.2</t>
  </si>
  <si>
    <t xml:space="preserve">DESTACE DE GANADO BOVINO VACAS, PARA CONSUMO INTERNO EN LA REPÚBLICA, POR NÚMERO DE CABEZAS, VALOR, PESO TOTAL, </t>
  </si>
  <si>
    <t>CUADRO II - 9.1</t>
  </si>
  <si>
    <t xml:space="preserve">   DESTACE DE GANADO BOVINO NOVILLAS, PARA CONSUMO INTERNO EN LA REPÚBLICA, POR NÚMERO DE CABEZAS, VALOR, PESO TOTAL, </t>
  </si>
  <si>
    <t>Destace de Novillas para consumo interno (cifras en quintales)</t>
  </si>
  <si>
    <t>CUADRO II - 9.2</t>
  </si>
  <si>
    <t xml:space="preserve">DESTACE DE GANADO BOVINO NOVILLAS, PARA CONSUMO INTERNO EN LA REPÚBLICA, POR NÚMERO DE CABEZAS, VALOR, PESO TOTAL, </t>
  </si>
  <si>
    <t>CUADRO II - 10.1</t>
  </si>
  <si>
    <t xml:space="preserve">   DESTACE DE GANADO BOVINO TERNERAS, PARA CONSUMO INTERNO EN LA REPÚBLICA, POR NÚMERO DE CABEZAS, VALOR, PESO TOTAL, </t>
  </si>
  <si>
    <t>Destace de Terneras para consumo interno (cifras en quintales)</t>
  </si>
  <si>
    <t>CUADRO II - 10.2</t>
  </si>
  <si>
    <t xml:space="preserve">DESTACE DE GANADO BOVINO TERNERAS, PARA CONSUMO INTERNO EN LA REPÚBLICA, POR NÚMERO DE CABEZAS, VALOR, PESO TOTAL, </t>
  </si>
  <si>
    <t>CUADRO II - 11.1</t>
  </si>
  <si>
    <t>DESTACE DE GANADO  BOVINO TOROS, TIPO DE EXPORTACIÓN EN LA REPÚBLICA, POR NÚMERO DE CABEZAS, VALOR,</t>
  </si>
  <si>
    <t>Destace de toros tipo exportación (cifras en quintales)</t>
  </si>
  <si>
    <t>CUADRO  II - 11.2</t>
  </si>
  <si>
    <t>DESTACE DE GANADO  BOVINO NOVILLOS, TIPO DE EXPORTACIÓN EN LA REPÚBLICA, POR NÚMERO DE CABEZAS, VALOR,</t>
  </si>
  <si>
    <t>Destace de novillos tipo exportación (cifras en quintales)</t>
  </si>
  <si>
    <t>CUADRO  II - 11.3</t>
  </si>
  <si>
    <t>DESTACE DE GANADO  BOVINO BUEYES, TIPO DE EXPORTACIÓN EN LA REPÚBLICA, POR NÚMERO DE CABEZAS, VALOR,</t>
  </si>
  <si>
    <t>Destace de vacas tipo exportación (cifras en quintales)</t>
  </si>
  <si>
    <t>CUADRO  II - 11.4</t>
  </si>
  <si>
    <t>DESTACE DE GANADO  BOVINO VACAS, TIPO DE EXPORTACIÓN EN LA REPÚBLICA, POR NÚMERO DE CABEZAS, VALOR,</t>
  </si>
  <si>
    <t>Destace de novillas tipo exportación (cifras en quintales)</t>
  </si>
  <si>
    <t>CUADRO  II - 11.5</t>
  </si>
  <si>
    <t>DESTACE DE GANADO  BOVINO NOVILLAS, TIPO DE EXPORTACIÓN EN LA REPÚBLICA, POR NÚMERO DE CABEZAS, VALOR,</t>
  </si>
  <si>
    <t>Destace de terneras tipo exportación (cifras en quintales)</t>
  </si>
  <si>
    <t>CUADRO  II - 11.6</t>
  </si>
  <si>
    <t>DESTACE DE GANADO  BOVINO TERNERAS, TIPO DE EXPORTACIÓN EN LA REPÚBLICA, POR NÚMERO DE CABEZAS, VALOR,</t>
  </si>
  <si>
    <t>CUADRO II - 12.1</t>
  </si>
  <si>
    <t>DESTACE DE GANADO BOVINO EN LA REPÚBLICA, POR SEXO, CLASE Y NÚMERO DE CABEZAS,</t>
  </si>
  <si>
    <t>Ganado bovino por sexo y clase</t>
  </si>
  <si>
    <t>Machos</t>
  </si>
  <si>
    <t>Hembras</t>
  </si>
  <si>
    <t>Toros</t>
  </si>
  <si>
    <t>Novillos</t>
  </si>
  <si>
    <t>Bueyes</t>
  </si>
  <si>
    <t>Terneros</t>
  </si>
  <si>
    <t>Vacas</t>
  </si>
  <si>
    <t>Novillas</t>
  </si>
  <si>
    <t>Terneras</t>
  </si>
  <si>
    <t>República</t>
  </si>
  <si>
    <t>Guatemala 1/</t>
  </si>
  <si>
    <t>Progreso</t>
  </si>
  <si>
    <t xml:space="preserve">Escuintla </t>
  </si>
  <si>
    <t xml:space="preserve">1/ Incluye  93,150 cabezas destazadas por ganado tipo exportacion. </t>
  </si>
  <si>
    <t>CUADRO  II - 13.1</t>
  </si>
  <si>
    <t>Año</t>
  </si>
  <si>
    <t>CUADRO  II - 13.2</t>
  </si>
  <si>
    <t>CUADRO  II - 13.3</t>
  </si>
  <si>
    <t>CUADRO II - 14.1</t>
  </si>
  <si>
    <t>VENTA DE CARNE DE GANADO BOVINO EN LAS COMPAÑIAS EXPORTADORAS DE LA REPUBLICA,</t>
  </si>
  <si>
    <t xml:space="preserve">Exportación </t>
  </si>
  <si>
    <t xml:space="preserve">        Consumo Interno</t>
  </si>
  <si>
    <t>Deshuesada</t>
  </si>
  <si>
    <t>Procesada</t>
  </si>
  <si>
    <t>Peso</t>
  </si>
  <si>
    <t>(quintales)</t>
  </si>
  <si>
    <t>(Quintales)</t>
  </si>
  <si>
    <t>CAPÍTULO II</t>
  </si>
  <si>
    <t>PRODUCTOS DE ORIGEN ANIMAL</t>
  </si>
  <si>
    <t>DESTACE DE GANADO BOVINO</t>
  </si>
  <si>
    <t xml:space="preserve"> </t>
  </si>
  <si>
    <t>DESTACE DE GANADO PORCINO</t>
  </si>
  <si>
    <t>DESTACE DE GANADO OVINO</t>
  </si>
  <si>
    <t>DESTACE DE GANADO CAPRINO</t>
  </si>
  <si>
    <t xml:space="preserve">Cuadro II-1.1 </t>
  </si>
  <si>
    <t xml:space="preserve">Cuadro II-1.2 </t>
  </si>
  <si>
    <t xml:space="preserve">Cuadro II-1.3 </t>
  </si>
  <si>
    <t xml:space="preserve">Cuadro II-2.1 </t>
  </si>
  <si>
    <t xml:space="preserve">Cuadro II-2.2 </t>
  </si>
  <si>
    <t xml:space="preserve">Cuadro II-2.3 </t>
  </si>
  <si>
    <t>Cuadro II-3.1</t>
  </si>
  <si>
    <t>Cuadro II-3.2</t>
  </si>
  <si>
    <t>Cuadro II-3.3</t>
  </si>
  <si>
    <t>Cuadro II-4.1</t>
  </si>
  <si>
    <t>Cuadro II-4.2</t>
  </si>
  <si>
    <t>Cuadro II-5.1</t>
  </si>
  <si>
    <t>Cuadro II-5.2</t>
  </si>
  <si>
    <t>Cuadro II-6.1</t>
  </si>
  <si>
    <t>Cuadro II-6.2</t>
  </si>
  <si>
    <t>Cuadro II-7.1</t>
  </si>
  <si>
    <t>Cuadro II-7.2</t>
  </si>
  <si>
    <t>Cuadro II-8.1</t>
  </si>
  <si>
    <t>Cuadro II-8.2</t>
  </si>
  <si>
    <t>Cuadro II-9.1</t>
  </si>
  <si>
    <t>Cuadro II-9.2</t>
  </si>
  <si>
    <t>Cuadro II-10.1</t>
  </si>
  <si>
    <t>Cuadro II-10.2</t>
  </si>
  <si>
    <t>Cuadro II-11.1</t>
  </si>
  <si>
    <t>Cuadro II-11.2</t>
  </si>
  <si>
    <t>Cuadro II-11.3</t>
  </si>
  <si>
    <t>Cuadro II-11.4</t>
  </si>
  <si>
    <t>Cuadro II-11.5</t>
  </si>
  <si>
    <t>Cuadro II-11.6</t>
  </si>
  <si>
    <t>Cuadro II-12.1</t>
  </si>
  <si>
    <t>Cuadro II-13.1</t>
  </si>
  <si>
    <t>Cuadro II-13.2</t>
  </si>
  <si>
    <t>Cuadro II-13.3</t>
  </si>
  <si>
    <t>Cuadro II-14.1</t>
  </si>
  <si>
    <t xml:space="preserve">                      </t>
  </si>
  <si>
    <t>Cuadro II-15.1</t>
  </si>
  <si>
    <t>Cuadro II-15.2</t>
  </si>
  <si>
    <t>Cuadro II-15.3</t>
  </si>
  <si>
    <t>Cuadro II-16.1</t>
  </si>
  <si>
    <t>Cuadro II-16.2</t>
  </si>
  <si>
    <t>Cuadro II-16.3</t>
  </si>
  <si>
    <t>Cuadro II-17.1</t>
  </si>
  <si>
    <t>Cuadro II-17.2</t>
  </si>
  <si>
    <t>Cuadro II-17.3</t>
  </si>
  <si>
    <t>CUADRO II - 15.1</t>
  </si>
  <si>
    <t xml:space="preserve">   DESTACE DE GANADO PORCINO, PARA CONSUMO INTERNO EN LA REPÚBLICA, POR NÚMERO DE CABEZAS, VALOR, PESO TOTAL, </t>
  </si>
  <si>
    <t>Destace de Porcino para consumo interno (cifras en quintales)</t>
  </si>
  <si>
    <t>Manteca</t>
  </si>
  <si>
    <t>CUADRO II - 15.2</t>
  </si>
  <si>
    <t xml:space="preserve">DESTACE DE GANADO PORCINO, PARA CONSUMO INTERNO EN LA REPÚBLICA, POR NÚMERO DE CABEZAS, VALOR, PESO TOTAL, </t>
  </si>
  <si>
    <t>CUADRO  II - 15.3</t>
  </si>
  <si>
    <t>DESTACE DE GANADO PORCINO EN LA REPÚBLICA, POR NÚMERO DE CABEZAS, VALOR, PESO TOTAL,</t>
  </si>
  <si>
    <t>Destace de ganado  porcino en la república (cifras en quintales)</t>
  </si>
  <si>
    <t xml:space="preserve">Peso total del número de cabezas </t>
  </si>
  <si>
    <t>Carne en canal</t>
  </si>
  <si>
    <t xml:space="preserve">Manteca </t>
  </si>
  <si>
    <t>CUADRO II - 16.1</t>
  </si>
  <si>
    <t xml:space="preserve">   DESTACE DE GANADO OVINO, PARA CONSUMO INTERNO EN LA REPÚBLICA, POR NÚMERO DE CABEZAS, VALOR, PESO TOTAL, </t>
  </si>
  <si>
    <t>Destace de Ovino para consumo interno (cifras en quintales)</t>
  </si>
  <si>
    <t>CUADRO II - 16.2</t>
  </si>
  <si>
    <t xml:space="preserve">DESTACE DE GANADO OVINO, PARA CONSUMO INTERNO EN LA REPÚBLICA, POR NÚMERO DE CABEZAS, VALOR, PESO TOTAL, </t>
  </si>
  <si>
    <t>CUADRO  II - 16.3</t>
  </si>
  <si>
    <t>DESTACE DE GANADO OVINO EN LA REPÚBLICA, POR NÚMERO DE CABEZAS, VALOR, PESO TOTAL,</t>
  </si>
  <si>
    <t>Destace de ganado ovino en la república (cifras en quintales)</t>
  </si>
  <si>
    <t>Valor (quezales)</t>
  </si>
  <si>
    <t>CUADRO II - 17.1</t>
  </si>
  <si>
    <t xml:space="preserve">   DESTACE DE GANADO CAPRINO, PARA CONSUMO INTERNO EN LA REPÚBLICA, POR NÚMERO DE CABEZAS, VALOR, PESO TOTAL, </t>
  </si>
  <si>
    <t>Destace de Caprino para consumo interno (cifras en quintales)</t>
  </si>
  <si>
    <t>CUADRO II - 17.2</t>
  </si>
  <si>
    <t xml:space="preserve">DESTACE DE GANADO CAPRINO, PARA CONSUMO INTERNO EN LA REPÚBLICA, POR NÚMERO DE CABEZAS, VALOR, PESO TOTAL, </t>
  </si>
  <si>
    <t>CUADRO  II - 17.3</t>
  </si>
  <si>
    <t>DESTACE DE GANADO CAPRINO EN LA REPÚBLICA, POR NÚMERO DE CABEZAS, VALOR, PESO TOTAL,</t>
  </si>
  <si>
    <t>Destace de ganado  caprino en la república (cifras en quintales)</t>
  </si>
  <si>
    <t>REGRESAR</t>
  </si>
  <si>
    <t>Destace    de    ganado   bovino total en  la   República,   por   número   de cabezas,  valor  en   pie,producción de carne, hueso y sebo, según, mes.</t>
  </si>
  <si>
    <t>Destace  de   ganado bovino machos  en  la  República,     por   número   de  cabezas, valor en    pie,producción de carne, hueso y sebo, según mes.</t>
  </si>
  <si>
    <t>Destace de ganado bovino hembras en  la República,  por número   de    cabezas,    valor     en    pie,producción  de carne, hueso y sebo, según mes.</t>
  </si>
  <si>
    <t>Destace  de   ganado   bovino total,  carne   tipo  exportación en la  República,   por   número  de cabezas,  valor en pie, producción de carne, hueso y sebo, según mes.</t>
  </si>
  <si>
    <t>Destace de ganado bovino machos,  carne    tipo   exportación  en  la República,    por número  de cabezas, valor en pie, producción de carne, hueso y sebo, según mes.</t>
  </si>
  <si>
    <t>Destace de ganado bovino hembras,  carne  tipo exportación    en la    República,    por   número  de cabezas, valor en pie, producción de carne, hueso y sebo, según mes.</t>
  </si>
  <si>
    <t>Destace de ganado bovino total  para consumo interno  en la  República,   por    número de   cabezas,valor en pie, producción de carne, hueso y sebo, según mes.</t>
  </si>
  <si>
    <t>Destace de ganado bovino machos  para  consumo  interno  en  la República, por número de cabezas,valor en pie, producción de carne, hueso y sebo, según mes.</t>
  </si>
  <si>
    <t>Destace de ganado bovino hembras para consumo interno en la República, por número de  cabezas,valor en pie, producción de carne, hueso y sebo, según mes.</t>
  </si>
  <si>
    <t>Destace de ganado bovino toros, para consumo  interno  en  la  República,  por  número de  cabezas, valor,    peso   total,   producción   de   carne  en  canal,  vísceras, cuero, sangre y desperdicio, según departamento.</t>
  </si>
  <si>
    <t>Destace  de  ganado  bovino toros, para consumo  interno en la  República,  por   número  de cabezas, valor,   peso  total,  producción  de  carne  en  canal,  vísceras,   cuero,   sangre  y   desperdicio, según mes.</t>
  </si>
  <si>
    <t>Destace de  ganado  bovino  novillos, para consumo interno en la República, por número de  cabezas,valor,   peso  total,   producción  de  carne  en  canal,  vísceras,  cuero,   sangre  y  desperdicio,  según departamento.</t>
  </si>
  <si>
    <t>Destace de ganado bovino novillos, para consumo interno en la República,  por  número  de   cabezas,valor,   peso  total,   producción  de  carne  en  canal,   vísceras,  cuero,  sangre  y  desperdicio,  según mes.</t>
  </si>
  <si>
    <t>Destace de ganado bovino bueyes, para consumo interno en la  República,  por  número  de   cabezas, valor,   peso  total,   producción  de  carne  en  canal,  vísceras,  cuero,   sangre  y  desperdicio,  según departamento.</t>
  </si>
  <si>
    <t>Destace de ganado bovino bueyes,  para consumo interno en la República,  por  número  de    cabezas, valor,   peso  total,   producción  de  carne  en  canal,   vísceras,  cuero,  sangre  y  desperdicio,  según mes.</t>
  </si>
  <si>
    <t xml:space="preserve">Destace de ganado bovino terneros, para consumo interno en la República, por número     de cabezas, valor,   peso  total,   producción  de  carne  en  canal,  vísceras,  cuero,   sangre  y  desperdicio,  según  departamento. </t>
  </si>
  <si>
    <t>Destace de ganado bovino terneros, para consumo interno en la República, por número    de  cabezas, valor,   peso  total,   producción  de  carne  en  canal,   vísceras,  cuero,  sangre  y  desperdicio,  según mes.</t>
  </si>
  <si>
    <t xml:space="preserve">Destace de ganado bovino vacas, para consumo interno en la República,   por   número  de    cabezas, valor,   peso  total,   producción  de  carne  en  canal,  vísceras,  cuero,   sangre  y  desperdicio,  según  departamento. </t>
  </si>
  <si>
    <t xml:space="preserve">Destace de ganado bovino vacas, para consumo interno en la República,    por   número  de   cabezas, valor,   peso  total,   producción  de  carne  en  canal,   vísceras,  cuero,  sangre  y  desperdicio,  según mes. </t>
  </si>
  <si>
    <t>Destace de  ganado  bovino  novillas,  para   consumo   interno   en   la   República,  por   número  de  cabezas, valor, peso  total,  producción  de  carne  en  canal,  vísceras,  cuero,   sangre  y  desperdicio,   según departamento.</t>
  </si>
  <si>
    <t>Destace de ganado bovino novillas, para consumo interno en la  República,  por número de    cabezas, valor,   peso  total,   producción  de  carne  en  canal,   vísceras,  cuero,  sangre  y  desperdicio,  según mes.</t>
  </si>
  <si>
    <t>Destace de ganado bovino terneras, para consumo interno en  la  República, por  número  de cabezas, cabezas, valor, peso  total,  producción  de  carne  en  canal,  vísceras,  cuero,   sangre  y  desperdicio, según departamento.</t>
  </si>
  <si>
    <t>Destace de ganado bovino terneras, para  consumo interno en la República,  por  número de  cabezas,valor,   peso  total,   producción  de  carne  en  canal,   vísceras,  cuero,  sangre  y  desperdicio, según mes.</t>
  </si>
  <si>
    <t>Destace  de   ganado  bovino  toros,   tipo  exportación  en  la  República,   por  número  de  cabezas,valor,   peso  total,   producción  de  carne  en  canal,   vísceras,  cuero, sangre  y  desperdicio, según  mes.</t>
  </si>
  <si>
    <t>Destace  de  ganado bovino novillos,   tipo  exportación  en  la República,  por  número  de  cabezas,valor,   peso  total,   producción  de  carne  en  canal,   vísceras,  cuero,  sangre  y  desperdicio, según  mes.</t>
  </si>
  <si>
    <t>Destace  de  ganado  bovino bueyes,   tipo  exportación  en   la  República,  por  número  de  cabezas, valor,   peso  total,   producción  de  carne  en  canal,   vísceras,  cuero,  sangre  y  desperdicio, según  mes.</t>
  </si>
  <si>
    <t xml:space="preserve">Destace  de  ganado bovino  vacas,   tipo  exportación  en  la República,  por  número  de   cabezas, valor,   peso  total,   producción  de  carne  en  canal,   vísceras,  cuero,  sangre  y  desperdicio, según    mes. </t>
  </si>
  <si>
    <t xml:space="preserve">Destace  de  ganado bovino novillas,   tipo  exportación  en  la  República,  por  número  de  cabezas,valor,   peso  total,   producción  de  carne  en  canal,   vísceras,  cuero,  sangre  y  desperdicio, según       mes. </t>
  </si>
  <si>
    <t xml:space="preserve">Destace  de  ganado bovino terneras,   tipo  exportación  en  la  República,  por  número  de  cabezas, valor,   peso  total,   producción  de  carne  en  canal,   vísceras,  cuero,  sangre  y  desperdicio, según   mes. </t>
  </si>
  <si>
    <t xml:space="preserve">Destace   de   ganado   bovino   en   la   República,   por  sexo,  clase  y  número  de   cabezas, según departamento. </t>
  </si>
  <si>
    <t>Destace de ganado bovino total en la República, por número  de  cabezas, valor   en  pie, producción  de carne, hueso y sebo. Período .</t>
  </si>
  <si>
    <t>Destace de ganado bovino machos en la República, por número de cabezas, valor en  pie, producción  de carne, hueso y  sebo. Período .</t>
  </si>
  <si>
    <t>Destace de ganado bovino hembras en la  República, por número de cabezas, valor en pie, producción   de carne, hueso y  sebo. Período.</t>
  </si>
  <si>
    <t xml:space="preserve">Venta de carne de ganado bovino en las compañías exportadoras de la República, por    destino y tipo de carne, según mes. </t>
  </si>
  <si>
    <t xml:space="preserve">Destace de ganado porcino para consumo interno  en  la   República, por  número  de  cabezas,  valor, peso   total,    producción    de    carne   en    canal,   vísceras,   cuero,   sangre  y   desperdicio,  según departamento.  </t>
  </si>
  <si>
    <t xml:space="preserve">Destace  de   ganado  porcino    para   consumo   interno   en   la   República,  por número de  cabezas, valor,   peso  total,   producción  de  carne  en  canal,   vísceras,  cuero,  sangre  y  desperdicio, según  mes. </t>
  </si>
  <si>
    <t xml:space="preserve">Destace de ganado  porcino  en  la  República, por número  de  cabezas,  valor,  peso  total,  producción de carne  en canal y vísceras.  período </t>
  </si>
  <si>
    <t xml:space="preserve">Destace de ganado ovino para consumo interno en la República, por número de cabezas,   valor, peso total,   producción   de  carne  en  canal, vísceras,   cuero,  sangre y desperdicio,  según departamento. </t>
  </si>
  <si>
    <t>Destace de ganado ovino para consumo  interno  en la República, por número de cabezas, valor, peso total,  producción de carne  en  canal,  vísceras, cuero,  sangre,  y desperdicio, según mes.</t>
  </si>
  <si>
    <t>Destace de ganado  ovino  en  la  República, por número  de  cabezas,  valor,  peso  total,  producción de carne  en canal y vísceras. Según período.</t>
  </si>
  <si>
    <t>Destace de ganado caprino para consumo interno en la República, por número de cabezas, valor, peso total, producción carne en canal, vísceras, cuero, sangre y desperdicio, según departamento.</t>
  </si>
  <si>
    <t xml:space="preserve">Destace de ganado caprino para consumo interno en la República, por número de cabezas, valor, peso total, producción carne en canal, vísceras, cuero, sangre y desperdicio, según mes. </t>
  </si>
  <si>
    <t>Destace de ganado  caprino  en  la  República, por número  de  cabezas,  valor,  peso  total,  producción  de carne  en canal y vísceras. Período</t>
  </si>
  <si>
    <t>VALOR EN PIE, PRODUCCIÓN DE CARNE, HUESO Y SEBO, SEGÚN MES.  AÑO 2013</t>
  </si>
  <si>
    <t>PRODUCCIÓN DE CARNE EN CANAL, VÍSCERAS, CUERO, SANGRE Y DESPERDICIO,  SEGÚN  DEPARTAMENTO.   AÑO  2013</t>
  </si>
  <si>
    <t>PRODUCCIÓN DE CARNE EN CANAL, VÍSCERAS, CUERO, SANGRE Y DESPERDICIO, SEGÚN  MES.   AÑO  2013</t>
  </si>
  <si>
    <t>.</t>
  </si>
  <si>
    <t>PESO TOTAL, PRODUCCIÓN DE CARNE EN CANAL, VÍSCERAS, CUERO, SANGRE Y DESPERDICIO, SEGÚN MES.  AÑO 2013</t>
  </si>
  <si>
    <t>VALOR EN PIE, PRODUCCIÓN DE CARNE, HUESO Y SEBO.  PERÍODO 2004 - 2013</t>
  </si>
  <si>
    <t>VALOR EN PIE, PRODUCCIÓN DE CARNE, HUESO Y SEBO. PERÍODO 2004 - 2013</t>
  </si>
  <si>
    <t>POR DESTINO Y TIPO DE CARNE, SEGUN MES. AÑO 2013</t>
  </si>
  <si>
    <t>PRODUCCIÓN DE CARNE EN CANAL, VÍSCERAS, CUERO, SANGRE Y DESPERDICIO,  SEGUN  DEPARTAMENTO.   AÑO  2013</t>
  </si>
  <si>
    <t>PRODUCCIÓN DE CARNE EN CANAL Y VÍSCERAS, PERÍODO  2004 - 2013</t>
  </si>
  <si>
    <t>SEGÚN DEPARTAMENTO.  AÑO  2013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</si>
</sst>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_-* #,##0_-;\-* #,##0_-;_-* &quot;-&quot;??_-;_-@_-"/>
    <numFmt numFmtId="167" formatCode="_-* #,##0.00_-;\-* #,##0.00_-;_-* &quot;-&quot;??_-;_-@_-"/>
    <numFmt numFmtId="168" formatCode="#,##0.00;[Red]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Courier"/>
    </font>
    <font>
      <sz val="10"/>
      <name val="Courier"/>
      <family val="3"/>
    </font>
    <font>
      <sz val="11"/>
      <name val="Arial"/>
      <family val="2"/>
    </font>
    <font>
      <sz val="10"/>
      <color indexed="56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shrinkToFit="1"/>
    </xf>
    <xf numFmtId="0" fontId="2" fillId="0" borderId="9" xfId="0" applyFont="1" applyFill="1" applyBorder="1" applyAlignment="1">
      <alignment horizontal="center" shrinkToFit="1"/>
    </xf>
    <xf numFmtId="0" fontId="2" fillId="0" borderId="0" xfId="0" applyFont="1" applyFill="1"/>
    <xf numFmtId="0" fontId="3" fillId="0" borderId="0" xfId="0" applyFont="1" applyFill="1" applyAlignment="1" applyProtection="1">
      <alignment horizontal="left"/>
    </xf>
    <xf numFmtId="164" fontId="3" fillId="0" borderId="0" xfId="0" applyNumberFormat="1" applyFont="1" applyAlignment="1">
      <alignment horizontal="right"/>
    </xf>
    <xf numFmtId="165" fontId="3" fillId="0" borderId="0" xfId="1" applyNumberFormat="1" applyFont="1" applyBorder="1"/>
    <xf numFmtId="164" fontId="2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0" fillId="0" borderId="0" xfId="1" applyNumberFormat="1" applyFont="1" applyBorder="1"/>
    <xf numFmtId="0" fontId="2" fillId="0" borderId="0" xfId="0" applyFont="1" applyFill="1" applyAlignment="1" applyProtection="1">
      <alignment horizontal="left"/>
    </xf>
    <xf numFmtId="164" fontId="2" fillId="0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 applyProtection="1">
      <alignment horizontal="left"/>
    </xf>
    <xf numFmtId="164" fontId="2" fillId="0" borderId="1" xfId="0" applyNumberFormat="1" applyFont="1" applyFill="1" applyBorder="1" applyAlignment="1">
      <alignment horizontal="right"/>
    </xf>
    <xf numFmtId="165" fontId="0" fillId="0" borderId="1" xfId="1" applyNumberFormat="1" applyFont="1" applyBorder="1"/>
    <xf numFmtId="0" fontId="3" fillId="0" borderId="0" xfId="0" applyFont="1" applyFill="1"/>
    <xf numFmtId="3" fontId="3" fillId="0" borderId="0" xfId="0" applyNumberFormat="1" applyFont="1"/>
    <xf numFmtId="165" fontId="3" fillId="0" borderId="0" xfId="1" applyNumberFormat="1" applyFont="1"/>
    <xf numFmtId="3" fontId="4" fillId="0" borderId="0" xfId="0" applyNumberFormat="1" applyFont="1" applyFill="1" applyBorder="1"/>
    <xf numFmtId="3" fontId="2" fillId="0" borderId="0" xfId="0" applyNumberFormat="1" applyFont="1" applyBorder="1"/>
    <xf numFmtId="3" fontId="4" fillId="0" borderId="1" xfId="0" applyNumberFormat="1" applyFont="1" applyFill="1" applyBorder="1"/>
    <xf numFmtId="3" fontId="2" fillId="0" borderId="1" xfId="0" applyNumberFormat="1" applyFont="1" applyBorder="1"/>
    <xf numFmtId="164" fontId="3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Fill="1"/>
    <xf numFmtId="164" fontId="2" fillId="0" borderId="0" xfId="0" applyNumberFormat="1" applyFont="1"/>
    <xf numFmtId="164" fontId="4" fillId="0" borderId="0" xfId="0" applyNumberFormat="1" applyFont="1" applyFill="1" applyBorder="1"/>
    <xf numFmtId="164" fontId="2" fillId="0" borderId="0" xfId="0" applyNumberFormat="1" applyFont="1" applyBorder="1"/>
    <xf numFmtId="164" fontId="4" fillId="0" borderId="1" xfId="0" applyNumberFormat="1" applyFont="1" applyFill="1" applyBorder="1"/>
    <xf numFmtId="164" fontId="2" fillId="0" borderId="1" xfId="0" applyNumberFormat="1" applyFont="1" applyBorder="1"/>
    <xf numFmtId="3" fontId="2" fillId="0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165" fontId="3" fillId="0" borderId="0" xfId="1" applyNumberFormat="1" applyFont="1" applyAlignment="1">
      <alignment horizontal="right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Border="1"/>
    <xf numFmtId="165" fontId="0" fillId="0" borderId="0" xfId="1" applyNumberFormat="1" applyFont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5" fontId="2" fillId="0" borderId="1" xfId="1" applyNumberFormat="1" applyFont="1" applyBorder="1"/>
    <xf numFmtId="165" fontId="0" fillId="0" borderId="1" xfId="1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1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64" fontId="2" fillId="0" borderId="0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right" wrapText="1"/>
    </xf>
    <xf numFmtId="164" fontId="2" fillId="0" borderId="1" xfId="1" applyNumberFormat="1" applyFont="1" applyFill="1" applyBorder="1" applyAlignment="1">
      <alignment horizontal="right" wrapText="1"/>
    </xf>
    <xf numFmtId="164" fontId="0" fillId="0" borderId="0" xfId="0" applyNumberForma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0" fillId="0" borderId="0" xfId="0" applyNumberFormat="1"/>
    <xf numFmtId="3" fontId="2" fillId="0" borderId="0" xfId="0" applyNumberFormat="1" applyFont="1"/>
    <xf numFmtId="2" fontId="0" fillId="0" borderId="1" xfId="0" applyNumberFormat="1" applyBorder="1"/>
    <xf numFmtId="3" fontId="0" fillId="0" borderId="0" xfId="0" applyNumberFormat="1"/>
    <xf numFmtId="166" fontId="0" fillId="0" borderId="0" xfId="0" applyNumberFormat="1"/>
    <xf numFmtId="166" fontId="3" fillId="0" borderId="0" xfId="1" applyNumberFormat="1" applyFont="1"/>
    <xf numFmtId="0" fontId="3" fillId="0" borderId="0" xfId="0" applyFont="1" applyBorder="1" applyAlignment="1">
      <alignment horizontal="left" wrapText="1"/>
    </xf>
    <xf numFmtId="164" fontId="2" fillId="0" borderId="0" xfId="0" applyNumberFormat="1" applyFont="1" applyAlignment="1">
      <alignment horizontal="right"/>
    </xf>
    <xf numFmtId="166" fontId="0" fillId="0" borderId="0" xfId="1" applyNumberFormat="1" applyFont="1"/>
    <xf numFmtId="164" fontId="2" fillId="0" borderId="1" xfId="0" applyNumberFormat="1" applyFont="1" applyBorder="1" applyAlignment="1">
      <alignment horizontal="right"/>
    </xf>
    <xf numFmtId="166" fontId="0" fillId="0" borderId="1" xfId="1" applyNumberFormat="1" applyFont="1" applyBorder="1"/>
    <xf numFmtId="43" fontId="0" fillId="0" borderId="0" xfId="0" applyNumberFormat="1"/>
    <xf numFmtId="166" fontId="3" fillId="0" borderId="0" xfId="1" applyNumberFormat="1" applyFont="1" applyAlignment="1">
      <alignment horizontal="right"/>
    </xf>
    <xf numFmtId="164" fontId="3" fillId="0" borderId="0" xfId="0" applyNumberFormat="1" applyFont="1" applyAlignment="1"/>
    <xf numFmtId="167" fontId="3" fillId="0" borderId="0" xfId="1" applyNumberFormat="1" applyFont="1"/>
    <xf numFmtId="164" fontId="3" fillId="0" borderId="0" xfId="1" applyNumberFormat="1" applyFont="1"/>
    <xf numFmtId="164" fontId="2" fillId="0" borderId="0" xfId="0" applyNumberFormat="1" applyFont="1" applyAlignment="1"/>
    <xf numFmtId="167" fontId="0" fillId="0" borderId="0" xfId="1" applyNumberFormat="1" applyFont="1"/>
    <xf numFmtId="166" fontId="0" fillId="0" borderId="0" xfId="1" applyNumberFormat="1" applyFont="1" applyBorder="1"/>
    <xf numFmtId="167" fontId="0" fillId="0" borderId="0" xfId="1" applyNumberFormat="1" applyFont="1" applyBorder="1"/>
    <xf numFmtId="164" fontId="2" fillId="0" borderId="1" xfId="0" applyNumberFormat="1" applyFont="1" applyBorder="1" applyAlignment="1"/>
    <xf numFmtId="167" fontId="0" fillId="0" borderId="1" xfId="1" applyNumberFormat="1" applyFont="1" applyBorder="1"/>
    <xf numFmtId="167" fontId="3" fillId="0" borderId="0" xfId="1" applyNumberFormat="1" applyFont="1" applyBorder="1"/>
    <xf numFmtId="166" fontId="3" fillId="0" borderId="0" xfId="1" applyNumberFormat="1" applyFont="1" applyBorder="1"/>
    <xf numFmtId="2" fontId="3" fillId="0" borderId="0" xfId="0" applyNumberFormat="1" applyFont="1" applyBorder="1"/>
    <xf numFmtId="2" fontId="0" fillId="0" borderId="0" xfId="0" applyNumberFormat="1" applyBorder="1"/>
    <xf numFmtId="166" fontId="0" fillId="0" borderId="0" xfId="1" applyNumberFormat="1" applyFont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68" fontId="3" fillId="0" borderId="0" xfId="0" applyNumberFormat="1" applyFont="1" applyAlignment="1">
      <alignment horizontal="right"/>
    </xf>
    <xf numFmtId="37" fontId="0" fillId="0" borderId="0" xfId="1" applyNumberFormat="1" applyFont="1"/>
    <xf numFmtId="37" fontId="0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right"/>
    </xf>
    <xf numFmtId="37" fontId="0" fillId="0" borderId="1" xfId="1" applyNumberFormat="1" applyFont="1" applyBorder="1"/>
    <xf numFmtId="37" fontId="0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7" fontId="2" fillId="0" borderId="1" xfId="0" applyNumberFormat="1" applyFont="1" applyBorder="1" applyAlignment="1">
      <alignment horizontal="right"/>
    </xf>
    <xf numFmtId="37" fontId="0" fillId="0" borderId="0" xfId="0" applyNumberFormat="1"/>
    <xf numFmtId="0" fontId="2" fillId="0" borderId="0" xfId="0" applyFont="1" applyAlignment="1" applyProtection="1">
      <alignment horizontal="center"/>
    </xf>
    <xf numFmtId="0" fontId="0" fillId="0" borderId="0" xfId="0" applyFill="1"/>
    <xf numFmtId="0" fontId="3" fillId="0" borderId="1" xfId="0" applyFont="1" applyBorder="1" applyAlignment="1" applyProtection="1">
      <alignment horizontal="center"/>
    </xf>
    <xf numFmtId="166" fontId="0" fillId="0" borderId="1" xfId="1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3" fontId="3" fillId="0" borderId="0" xfId="0" applyNumberFormat="1" applyFont="1" applyBorder="1" applyAlignment="1">
      <alignment horizontal="right" vertical="center" wrapText="1"/>
    </xf>
    <xf numFmtId="3" fontId="2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shrinkToFit="1"/>
    </xf>
    <xf numFmtId="0" fontId="4" fillId="0" borderId="9" xfId="0" applyFont="1" applyFill="1" applyBorder="1" applyAlignment="1">
      <alignment horizontal="center" shrinkToFit="1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0" xfId="2"/>
    <xf numFmtId="0" fontId="6" fillId="0" borderId="0" xfId="2" applyFont="1" applyAlignment="1" applyProtection="1">
      <alignment horizontal="left"/>
    </xf>
    <xf numFmtId="0" fontId="6" fillId="0" borderId="0" xfId="2" applyFont="1"/>
    <xf numFmtId="0" fontId="2" fillId="0" borderId="0" xfId="2" applyFont="1"/>
    <xf numFmtId="0" fontId="3" fillId="0" borderId="0" xfId="2" applyFont="1" applyAlignment="1">
      <alignment horizontal="center"/>
    </xf>
    <xf numFmtId="0" fontId="7" fillId="0" borderId="1" xfId="2" applyFont="1" applyBorder="1" applyAlignment="1" applyProtection="1">
      <alignment horizontal="fill"/>
    </xf>
    <xf numFmtId="0" fontId="2" fillId="0" borderId="5" xfId="2" applyFont="1" applyBorder="1" applyAlignment="1" applyProtection="1">
      <alignment horizontal="center"/>
    </xf>
    <xf numFmtId="0" fontId="2" fillId="0" borderId="8" xfId="2" applyFont="1" applyBorder="1" applyAlignment="1" applyProtection="1">
      <alignment horizontal="center"/>
    </xf>
    <xf numFmtId="0" fontId="7" fillId="0" borderId="0" xfId="2" applyFont="1"/>
    <xf numFmtId="37" fontId="7" fillId="0" borderId="0" xfId="2" applyNumberFormat="1" applyFont="1" applyProtection="1"/>
    <xf numFmtId="0" fontId="3" fillId="0" borderId="0" xfId="2" applyFont="1" applyAlignment="1" applyProtection="1">
      <alignment horizontal="center"/>
    </xf>
    <xf numFmtId="37" fontId="2" fillId="0" borderId="0" xfId="2" applyNumberFormat="1" applyFont="1" applyAlignment="1" applyProtection="1">
      <alignment horizontal="right"/>
    </xf>
    <xf numFmtId="3" fontId="3" fillId="0" borderId="0" xfId="1" applyNumberFormat="1" applyFont="1"/>
    <xf numFmtId="3" fontId="2" fillId="0" borderId="0" xfId="1" applyNumberFormat="1" applyFont="1"/>
    <xf numFmtId="3" fontId="2" fillId="0" borderId="0" xfId="2" applyNumberFormat="1" applyFont="1"/>
    <xf numFmtId="0" fontId="2" fillId="0" borderId="0" xfId="2" applyFont="1" applyAlignment="1" applyProtection="1">
      <alignment horizontal="left"/>
    </xf>
    <xf numFmtId="0" fontId="2" fillId="0" borderId="0" xfId="2" applyFont="1" applyBorder="1" applyAlignment="1" applyProtection="1">
      <alignment horizontal="left"/>
    </xf>
    <xf numFmtId="0" fontId="2" fillId="0" borderId="1" xfId="2" applyFont="1" applyBorder="1" applyAlignment="1" applyProtection="1">
      <alignment horizontal="left"/>
    </xf>
    <xf numFmtId="0" fontId="2" fillId="0" borderId="1" xfId="2" applyFont="1" applyBorder="1" applyAlignment="1" applyProtection="1">
      <alignment horizontal="fill"/>
    </xf>
    <xf numFmtId="0" fontId="5" fillId="0" borderId="1" xfId="2" applyBorder="1"/>
    <xf numFmtId="0" fontId="8" fillId="0" borderId="0" xfId="2" applyFont="1" applyAlignment="1" applyProtection="1">
      <alignment horizontal="left"/>
    </xf>
    <xf numFmtId="0" fontId="8" fillId="0" borderId="0" xfId="2" applyFont="1"/>
    <xf numFmtId="0" fontId="9" fillId="0" borderId="0" xfId="0" applyFont="1"/>
    <xf numFmtId="4" fontId="3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7" fontId="2" fillId="0" borderId="1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4" fontId="3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10" fillId="0" borderId="0" xfId="3" applyAlignment="1" applyProtection="1"/>
    <xf numFmtId="0" fontId="10" fillId="0" borderId="0" xfId="3" applyAlignment="1" applyProtection="1"/>
    <xf numFmtId="0" fontId="10" fillId="0" borderId="0" xfId="3" applyAlignment="1" applyProtection="1">
      <alignment wrapText="1"/>
    </xf>
    <xf numFmtId="0" fontId="9" fillId="0" borderId="0" xfId="0" applyFont="1" applyAlignment="1"/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shrinkToFit="1"/>
    </xf>
    <xf numFmtId="0" fontId="2" fillId="0" borderId="4" xfId="0" applyFont="1" applyBorder="1" applyAlignment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/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shrinkToFit="1"/>
    </xf>
    <xf numFmtId="0" fontId="0" fillId="0" borderId="4" xfId="0" applyBorder="1" applyAlignment="1"/>
    <xf numFmtId="0" fontId="4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16" xfId="2" applyFont="1" applyBorder="1" applyAlignment="1" applyProtection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2" fillId="0" borderId="2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22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 shrinkToFit="1"/>
    </xf>
    <xf numFmtId="0" fontId="0" fillId="0" borderId="20" xfId="0" applyBorder="1"/>
    <xf numFmtId="0" fontId="0" fillId="0" borderId="21" xfId="0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 shrinkToFit="1"/>
    </xf>
    <xf numFmtId="0" fontId="0" fillId="0" borderId="20" xfId="0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 wrapText="1" shrinkToFit="1"/>
    </xf>
    <xf numFmtId="0" fontId="0" fillId="0" borderId="17" xfId="0" applyBorder="1" applyAlignme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3" fillId="0" borderId="0" xfId="0" applyNumberFormat="1" applyFont="1" applyBorder="1"/>
    <xf numFmtId="165" fontId="3" fillId="0" borderId="0" xfId="0" applyNumberFormat="1" applyFont="1" applyBorder="1"/>
    <xf numFmtId="43" fontId="0" fillId="0" borderId="0" xfId="0" applyNumberFormat="1" applyBorder="1"/>
    <xf numFmtId="165" fontId="0" fillId="0" borderId="0" xfId="0" applyNumberFormat="1" applyBorder="1"/>
    <xf numFmtId="43" fontId="0" fillId="0" borderId="1" xfId="0" applyNumberFormat="1" applyBorder="1"/>
    <xf numFmtId="165" fontId="0" fillId="0" borderId="1" xfId="0" applyNumberFormat="1" applyBorder="1"/>
    <xf numFmtId="168" fontId="2" fillId="0" borderId="0" xfId="0" applyNumberFormat="1" applyFont="1" applyAlignment="1">
      <alignment horizontal="right"/>
    </xf>
    <xf numFmtId="168" fontId="2" fillId="0" borderId="1" xfId="0" applyNumberFormat="1" applyFont="1" applyBorder="1" applyAlignment="1">
      <alignment horizontal="right"/>
    </xf>
    <xf numFmtId="37" fontId="2" fillId="0" borderId="0" xfId="1" applyNumberFormat="1" applyFont="1" applyAlignment="1">
      <alignment horizontal="right"/>
    </xf>
    <xf numFmtId="37" fontId="2" fillId="0" borderId="1" xfId="1" applyNumberFormat="1" applyFont="1" applyBorder="1" applyAlignment="1">
      <alignment horizontal="right"/>
    </xf>
  </cellXfs>
  <cellStyles count="4">
    <cellStyle name="Hipervínculo" xfId="3" builtinId="8"/>
    <cellStyle name="Millares" xfId="1" builtinId="3"/>
    <cellStyle name="Normal" xfId="0" builtinId="0"/>
    <cellStyle name="Normal_EXMES  II -08.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APITULO%20II.xlsx" TargetMode="External"/><Relationship Id="rId1" Type="http://schemas.openxmlformats.org/officeDocument/2006/relationships/hyperlink" Target="CAPITULO%20II.xlsx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0"/>
  <sheetViews>
    <sheetView workbookViewId="0">
      <selection activeCell="B22" sqref="B22:L23"/>
    </sheetView>
  </sheetViews>
  <sheetFormatPr baseColWidth="10" defaultRowHeight="15"/>
  <cols>
    <col min="1" max="1" width="12.5703125" customWidth="1"/>
  </cols>
  <sheetData>
    <row r="1" spans="1:12" ht="18">
      <c r="A1" s="183" t="s">
        <v>166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>
      <c r="A2" s="163" t="s">
        <v>167</v>
      </c>
      <c r="B2" s="163"/>
      <c r="C2" s="163"/>
    </row>
    <row r="3" spans="1:12">
      <c r="A3" s="182" t="s">
        <v>168</v>
      </c>
      <c r="B3" s="182"/>
      <c r="C3" s="182"/>
    </row>
    <row r="4" spans="1:12">
      <c r="A4" t="s">
        <v>173</v>
      </c>
      <c r="B4" s="181" t="s">
        <v>247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</row>
    <row r="5" spans="1:12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</row>
    <row r="6" spans="1:12">
      <c r="A6" t="s">
        <v>174</v>
      </c>
      <c r="B6" s="181" t="s">
        <v>248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</row>
    <row r="7" spans="1:12"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</row>
    <row r="8" spans="1:12">
      <c r="A8" t="s">
        <v>175</v>
      </c>
      <c r="B8" s="181" t="s">
        <v>249</v>
      </c>
      <c r="C8" s="181"/>
      <c r="D8" s="181"/>
      <c r="E8" s="181"/>
      <c r="F8" s="181"/>
      <c r="G8" s="181"/>
      <c r="H8" s="181"/>
      <c r="I8" s="181"/>
      <c r="J8" s="181"/>
      <c r="K8" s="181"/>
      <c r="L8" s="181"/>
    </row>
    <row r="9" spans="1:12"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</row>
    <row r="10" spans="1:12">
      <c r="A10" t="s">
        <v>176</v>
      </c>
      <c r="B10" s="181" t="s">
        <v>250</v>
      </c>
      <c r="C10" s="181"/>
      <c r="D10" s="181"/>
      <c r="E10" s="181"/>
      <c r="F10" s="181"/>
      <c r="G10" s="181"/>
      <c r="H10" s="181"/>
      <c r="I10" s="181"/>
      <c r="J10" s="181"/>
      <c r="K10" s="181"/>
      <c r="L10" s="181"/>
    </row>
    <row r="11" spans="1:12">
      <c r="B11" s="181"/>
      <c r="C11" s="181"/>
      <c r="D11" s="181"/>
      <c r="E11" s="181"/>
      <c r="F11" s="181"/>
      <c r="G11" s="181"/>
      <c r="H11" s="181"/>
      <c r="I11" s="181"/>
      <c r="J11" s="181"/>
      <c r="K11" s="181"/>
      <c r="L11" s="181"/>
    </row>
    <row r="12" spans="1:12">
      <c r="A12" t="s">
        <v>177</v>
      </c>
      <c r="B12" s="181" t="s">
        <v>251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</row>
    <row r="13" spans="1:12"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</row>
    <row r="14" spans="1:12">
      <c r="A14" t="s">
        <v>178</v>
      </c>
      <c r="B14" s="181" t="s">
        <v>252</v>
      </c>
      <c r="C14" s="181"/>
      <c r="D14" s="181"/>
      <c r="E14" s="181"/>
      <c r="F14" s="181"/>
      <c r="G14" s="181"/>
      <c r="H14" s="181"/>
      <c r="I14" s="181"/>
      <c r="J14" s="181"/>
      <c r="K14" s="181"/>
      <c r="L14" s="181"/>
    </row>
    <row r="15" spans="1:12"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</row>
    <row r="16" spans="1:12">
      <c r="A16" t="s">
        <v>179</v>
      </c>
      <c r="B16" s="181" t="s">
        <v>253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</row>
    <row r="17" spans="1:12"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</row>
    <row r="18" spans="1:12">
      <c r="A18" t="s">
        <v>180</v>
      </c>
      <c r="B18" s="181" t="s">
        <v>254</v>
      </c>
      <c r="C18" s="181"/>
      <c r="D18" s="181"/>
      <c r="E18" s="181"/>
      <c r="F18" s="181"/>
      <c r="G18" s="181"/>
      <c r="H18" s="181"/>
      <c r="I18" s="181"/>
      <c r="J18" s="181"/>
      <c r="K18" s="181"/>
      <c r="L18" s="181"/>
    </row>
    <row r="19" spans="1:12"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</row>
    <row r="20" spans="1:12">
      <c r="A20" t="s">
        <v>181</v>
      </c>
      <c r="B20" s="181" t="s">
        <v>255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</row>
    <row r="21" spans="1:12"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</row>
    <row r="22" spans="1:12">
      <c r="A22" t="s">
        <v>182</v>
      </c>
      <c r="B22" s="181" t="s">
        <v>256</v>
      </c>
      <c r="C22" s="181"/>
      <c r="D22" s="181"/>
      <c r="E22" s="181"/>
      <c r="F22" s="181"/>
      <c r="G22" s="181"/>
      <c r="H22" s="181"/>
      <c r="I22" s="181"/>
      <c r="J22" s="181"/>
      <c r="K22" s="181"/>
      <c r="L22" s="181"/>
    </row>
    <row r="23" spans="1:12"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</row>
    <row r="24" spans="1:12">
      <c r="A24" t="s">
        <v>183</v>
      </c>
      <c r="B24" s="181" t="s">
        <v>257</v>
      </c>
      <c r="C24" s="181"/>
      <c r="D24" s="181"/>
      <c r="E24" s="181"/>
      <c r="F24" s="181"/>
      <c r="G24" s="181"/>
      <c r="H24" s="181"/>
      <c r="I24" s="181"/>
      <c r="J24" s="181"/>
      <c r="K24" s="181"/>
      <c r="L24" s="181"/>
    </row>
    <row r="25" spans="1:12">
      <c r="A25" t="s">
        <v>169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</row>
    <row r="26" spans="1:12">
      <c r="A26" t="s">
        <v>184</v>
      </c>
      <c r="B26" s="181" t="s">
        <v>258</v>
      </c>
      <c r="C26" s="181"/>
      <c r="D26" s="181"/>
      <c r="E26" s="181"/>
      <c r="F26" s="181"/>
      <c r="G26" s="181"/>
      <c r="H26" s="181"/>
      <c r="I26" s="181"/>
      <c r="J26" s="181"/>
      <c r="K26" s="181"/>
      <c r="L26" s="181"/>
    </row>
    <row r="27" spans="1:12"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</row>
    <row r="28" spans="1:12">
      <c r="A28" t="s">
        <v>185</v>
      </c>
      <c r="B28" s="181" t="s">
        <v>259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</row>
    <row r="29" spans="1:12"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</row>
    <row r="30" spans="1:12">
      <c r="A30" t="s">
        <v>186</v>
      </c>
      <c r="B30" s="181" t="s">
        <v>260</v>
      </c>
      <c r="C30" s="181"/>
      <c r="D30" s="181"/>
      <c r="E30" s="181"/>
      <c r="F30" s="181"/>
      <c r="G30" s="181"/>
      <c r="H30" s="181"/>
      <c r="I30" s="181"/>
      <c r="J30" s="181"/>
      <c r="K30" s="181"/>
      <c r="L30" s="181"/>
    </row>
    <row r="31" spans="1:12"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</row>
    <row r="32" spans="1:12">
      <c r="A32" t="s">
        <v>187</v>
      </c>
      <c r="B32" s="181" t="s">
        <v>261</v>
      </c>
      <c r="C32" s="181"/>
      <c r="D32" s="181"/>
      <c r="E32" s="181"/>
      <c r="F32" s="181"/>
      <c r="G32" s="181"/>
      <c r="H32" s="181"/>
      <c r="I32" s="181"/>
      <c r="J32" s="181"/>
      <c r="K32" s="181"/>
      <c r="L32" s="181"/>
    </row>
    <row r="33" spans="1:12"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</row>
    <row r="34" spans="1:12">
      <c r="A34" t="s">
        <v>188</v>
      </c>
      <c r="B34" s="181" t="s">
        <v>262</v>
      </c>
      <c r="C34" s="181"/>
      <c r="D34" s="181"/>
      <c r="E34" s="181"/>
      <c r="F34" s="181"/>
      <c r="G34" s="181"/>
      <c r="H34" s="181"/>
      <c r="I34" s="181"/>
      <c r="J34" s="181"/>
      <c r="K34" s="181"/>
      <c r="L34" s="181"/>
    </row>
    <row r="35" spans="1:12"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</row>
    <row r="36" spans="1:12">
      <c r="A36" t="s">
        <v>189</v>
      </c>
      <c r="B36" s="181" t="s">
        <v>263</v>
      </c>
      <c r="C36" s="181"/>
      <c r="D36" s="181"/>
      <c r="E36" s="181"/>
      <c r="F36" s="181"/>
      <c r="G36" s="181"/>
      <c r="H36" s="181"/>
      <c r="I36" s="181"/>
      <c r="J36" s="181"/>
      <c r="K36" s="181"/>
      <c r="L36" s="181"/>
    </row>
    <row r="37" spans="1:12"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</row>
    <row r="38" spans="1:12">
      <c r="A38" t="s">
        <v>190</v>
      </c>
      <c r="B38" s="181" t="s">
        <v>264</v>
      </c>
      <c r="C38" s="181"/>
      <c r="D38" s="181"/>
      <c r="E38" s="181"/>
      <c r="F38" s="181"/>
      <c r="G38" s="181"/>
      <c r="H38" s="181"/>
      <c r="I38" s="181"/>
      <c r="J38" s="181"/>
      <c r="K38" s="181"/>
      <c r="L38" s="181"/>
    </row>
    <row r="39" spans="1:12"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2">
      <c r="A40" t="s">
        <v>191</v>
      </c>
      <c r="B40" s="181" t="s">
        <v>265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2"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</row>
    <row r="42" spans="1:12">
      <c r="A42" t="s">
        <v>192</v>
      </c>
      <c r="B42" s="181" t="s">
        <v>266</v>
      </c>
      <c r="C42" s="181"/>
      <c r="D42" s="181"/>
      <c r="E42" s="181"/>
      <c r="F42" s="181"/>
      <c r="G42" s="181"/>
      <c r="H42" s="181"/>
      <c r="I42" s="181"/>
      <c r="J42" s="181"/>
      <c r="K42" s="181"/>
      <c r="L42" s="181"/>
    </row>
    <row r="43" spans="1:12"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</row>
    <row r="44" spans="1:12">
      <c r="A44" t="s">
        <v>193</v>
      </c>
      <c r="B44" s="181" t="s">
        <v>267</v>
      </c>
      <c r="C44" s="181"/>
      <c r="D44" s="181"/>
      <c r="E44" s="181"/>
      <c r="F44" s="181"/>
      <c r="G44" s="181"/>
      <c r="H44" s="181"/>
      <c r="I44" s="181"/>
      <c r="J44" s="181"/>
      <c r="K44" s="181"/>
      <c r="L44" s="181"/>
    </row>
    <row r="45" spans="1:12"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</row>
    <row r="46" spans="1:12">
      <c r="A46" t="s">
        <v>194</v>
      </c>
      <c r="B46" s="181" t="s">
        <v>268</v>
      </c>
      <c r="C46" s="181"/>
      <c r="D46" s="181"/>
      <c r="E46" s="181"/>
      <c r="F46" s="181"/>
      <c r="G46" s="181"/>
      <c r="H46" s="181"/>
      <c r="I46" s="181"/>
      <c r="J46" s="181"/>
      <c r="K46" s="181"/>
      <c r="L46" s="181"/>
    </row>
    <row r="47" spans="1:12"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</row>
    <row r="48" spans="1:12">
      <c r="A48" t="s">
        <v>195</v>
      </c>
      <c r="B48" s="181" t="s">
        <v>269</v>
      </c>
      <c r="C48" s="181"/>
      <c r="D48" s="181"/>
      <c r="E48" s="181"/>
      <c r="F48" s="181"/>
      <c r="G48" s="181"/>
      <c r="H48" s="181"/>
      <c r="I48" s="181"/>
      <c r="J48" s="181"/>
      <c r="K48" s="181"/>
      <c r="L48" s="181"/>
    </row>
    <row r="49" spans="1:12"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</row>
    <row r="50" spans="1:12">
      <c r="A50" t="s">
        <v>196</v>
      </c>
      <c r="B50" s="181" t="s">
        <v>270</v>
      </c>
      <c r="C50" s="181"/>
      <c r="D50" s="181"/>
      <c r="E50" s="181"/>
      <c r="F50" s="181"/>
      <c r="G50" s="181"/>
      <c r="H50" s="181"/>
      <c r="I50" s="181"/>
      <c r="J50" s="181"/>
      <c r="K50" s="181"/>
      <c r="L50" s="181"/>
    </row>
    <row r="51" spans="1:12"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</row>
    <row r="52" spans="1:12">
      <c r="A52" t="s">
        <v>197</v>
      </c>
      <c r="B52" s="181" t="s">
        <v>271</v>
      </c>
      <c r="C52" s="181"/>
      <c r="D52" s="181"/>
      <c r="E52" s="181"/>
      <c r="F52" s="181"/>
      <c r="G52" s="181"/>
      <c r="H52" s="181"/>
      <c r="I52" s="181"/>
      <c r="J52" s="181"/>
      <c r="K52" s="181"/>
      <c r="L52" s="181"/>
    </row>
    <row r="53" spans="1:12"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</row>
    <row r="54" spans="1:12">
      <c r="A54" t="s">
        <v>198</v>
      </c>
      <c r="B54" s="181" t="s">
        <v>272</v>
      </c>
      <c r="C54" s="181"/>
      <c r="D54" s="181"/>
      <c r="E54" s="181"/>
      <c r="F54" s="181"/>
      <c r="G54" s="181"/>
      <c r="H54" s="181"/>
      <c r="I54" s="181"/>
      <c r="J54" s="181"/>
      <c r="K54" s="181"/>
      <c r="L54" s="181"/>
    </row>
    <row r="55" spans="1:12"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</row>
    <row r="56" spans="1:12">
      <c r="A56" t="s">
        <v>199</v>
      </c>
      <c r="B56" s="181" t="s">
        <v>273</v>
      </c>
      <c r="C56" s="181"/>
      <c r="D56" s="181"/>
      <c r="E56" s="181"/>
      <c r="F56" s="181"/>
      <c r="G56" s="181"/>
      <c r="H56" s="181"/>
      <c r="I56" s="181"/>
      <c r="J56" s="181"/>
      <c r="K56" s="181"/>
      <c r="L56" s="181"/>
    </row>
    <row r="57" spans="1:12"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</row>
    <row r="58" spans="1:12">
      <c r="A58" t="s">
        <v>200</v>
      </c>
      <c r="B58" s="181" t="s">
        <v>274</v>
      </c>
      <c r="C58" s="181"/>
      <c r="D58" s="181"/>
      <c r="E58" s="181"/>
      <c r="F58" s="181"/>
      <c r="G58" s="181"/>
      <c r="H58" s="181"/>
      <c r="I58" s="181"/>
      <c r="J58" s="181"/>
      <c r="K58" s="181"/>
      <c r="L58" s="181"/>
    </row>
    <row r="59" spans="1:12"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</row>
    <row r="60" spans="1:12">
      <c r="A60" t="s">
        <v>201</v>
      </c>
      <c r="B60" s="181" t="s">
        <v>275</v>
      </c>
      <c r="C60" s="181"/>
      <c r="D60" s="181"/>
      <c r="E60" s="181"/>
      <c r="F60" s="181"/>
      <c r="G60" s="181"/>
      <c r="H60" s="181"/>
      <c r="I60" s="181"/>
      <c r="J60" s="181"/>
      <c r="K60" s="181"/>
      <c r="L60" s="181"/>
    </row>
    <row r="61" spans="1:12"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</row>
    <row r="62" spans="1:12">
      <c r="A62" t="s">
        <v>202</v>
      </c>
      <c r="B62" s="180" t="s">
        <v>276</v>
      </c>
      <c r="C62" s="180"/>
      <c r="D62" s="180"/>
      <c r="E62" s="180"/>
      <c r="F62" s="180"/>
      <c r="G62" s="180"/>
      <c r="H62" s="180"/>
      <c r="I62" s="180"/>
      <c r="J62" s="180"/>
      <c r="K62" s="180"/>
      <c r="L62" s="180"/>
    </row>
    <row r="63" spans="1:12">
      <c r="A63" t="s">
        <v>203</v>
      </c>
      <c r="B63" s="181" t="s">
        <v>277</v>
      </c>
      <c r="C63" s="181"/>
      <c r="D63" s="181"/>
      <c r="E63" s="181"/>
      <c r="F63" s="181"/>
      <c r="G63" s="181"/>
      <c r="H63" s="181"/>
      <c r="I63" s="181"/>
      <c r="J63" s="181"/>
      <c r="K63" s="181"/>
      <c r="L63" s="181"/>
    </row>
    <row r="64" spans="1:12"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</row>
    <row r="65" spans="1:12">
      <c r="A65" t="s">
        <v>204</v>
      </c>
      <c r="B65" s="181" t="s">
        <v>278</v>
      </c>
      <c r="C65" s="181"/>
      <c r="D65" s="181"/>
      <c r="E65" s="181"/>
      <c r="F65" s="181"/>
      <c r="G65" s="181"/>
      <c r="H65" s="181"/>
      <c r="I65" s="181"/>
      <c r="J65" s="181"/>
      <c r="K65" s="181"/>
      <c r="L65" s="181"/>
    </row>
    <row r="66" spans="1:12"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</row>
    <row r="67" spans="1:12">
      <c r="A67" t="s">
        <v>205</v>
      </c>
      <c r="B67" s="181" t="s">
        <v>279</v>
      </c>
      <c r="C67" s="181"/>
      <c r="D67" s="181"/>
      <c r="E67" s="181"/>
      <c r="F67" s="181"/>
      <c r="G67" s="181"/>
      <c r="H67" s="181"/>
      <c r="I67" s="181"/>
      <c r="J67" s="181"/>
      <c r="K67" s="181"/>
      <c r="L67" s="181"/>
    </row>
    <row r="68" spans="1:12">
      <c r="A68" t="s">
        <v>207</v>
      </c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</row>
    <row r="69" spans="1:12">
      <c r="A69" t="s">
        <v>206</v>
      </c>
      <c r="B69" s="180" t="s">
        <v>280</v>
      </c>
      <c r="C69" s="180"/>
      <c r="D69" s="180"/>
      <c r="E69" s="180"/>
      <c r="F69" s="180"/>
      <c r="G69" s="180"/>
      <c r="H69" s="180"/>
      <c r="I69" s="180"/>
      <c r="J69" s="180"/>
      <c r="K69" s="180"/>
      <c r="L69" s="180"/>
    </row>
    <row r="70" spans="1:12">
      <c r="A70" s="163" t="s">
        <v>170</v>
      </c>
      <c r="B70" s="163"/>
      <c r="C70" s="163"/>
    </row>
    <row r="71" spans="1:12">
      <c r="A71" t="s">
        <v>208</v>
      </c>
      <c r="B71" s="181" t="s">
        <v>281</v>
      </c>
      <c r="C71" s="181"/>
      <c r="D71" s="181"/>
      <c r="E71" s="181"/>
      <c r="F71" s="181"/>
      <c r="G71" s="181"/>
      <c r="H71" s="181"/>
      <c r="I71" s="181"/>
      <c r="J71" s="181"/>
      <c r="K71" s="181"/>
      <c r="L71" s="181"/>
    </row>
    <row r="72" spans="1:12"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</row>
    <row r="73" spans="1:12">
      <c r="A73" t="s">
        <v>209</v>
      </c>
      <c r="B73" s="181" t="s">
        <v>282</v>
      </c>
      <c r="C73" s="181"/>
      <c r="D73" s="181"/>
      <c r="E73" s="181"/>
      <c r="F73" s="181"/>
      <c r="G73" s="181"/>
      <c r="H73" s="181"/>
      <c r="I73" s="181"/>
      <c r="J73" s="181"/>
      <c r="K73" s="181"/>
      <c r="L73" s="181"/>
    </row>
    <row r="74" spans="1:12"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</row>
    <row r="75" spans="1:12">
      <c r="A75" t="s">
        <v>210</v>
      </c>
      <c r="B75" s="181" t="s">
        <v>283</v>
      </c>
      <c r="C75" s="181"/>
      <c r="D75" s="181"/>
      <c r="E75" s="181"/>
      <c r="F75" s="181"/>
      <c r="G75" s="181"/>
      <c r="H75" s="181"/>
      <c r="I75" s="181"/>
      <c r="J75" s="181"/>
      <c r="K75" s="181"/>
      <c r="L75" s="181"/>
    </row>
    <row r="76" spans="1:12"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</row>
    <row r="77" spans="1:12">
      <c r="A77" s="163" t="s">
        <v>171</v>
      </c>
      <c r="B77" s="163"/>
      <c r="C77" s="163"/>
    </row>
    <row r="78" spans="1:12">
      <c r="A78" t="s">
        <v>211</v>
      </c>
      <c r="B78" s="181" t="s">
        <v>284</v>
      </c>
      <c r="C78" s="181"/>
      <c r="D78" s="181"/>
      <c r="E78" s="181"/>
      <c r="F78" s="181"/>
      <c r="G78" s="181"/>
      <c r="H78" s="181"/>
      <c r="I78" s="181"/>
      <c r="J78" s="181"/>
      <c r="K78" s="181"/>
      <c r="L78" s="181"/>
    </row>
    <row r="79" spans="1:12">
      <c r="A79" t="s">
        <v>169</v>
      </c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</row>
    <row r="80" spans="1:12">
      <c r="A80" t="s">
        <v>212</v>
      </c>
      <c r="B80" s="181" t="s">
        <v>285</v>
      </c>
      <c r="C80" s="181"/>
      <c r="D80" s="181"/>
      <c r="E80" s="181"/>
      <c r="F80" s="181"/>
      <c r="G80" s="181"/>
      <c r="H80" s="181"/>
      <c r="I80" s="181"/>
      <c r="J80" s="181"/>
      <c r="K80" s="181"/>
      <c r="L80" s="181"/>
    </row>
    <row r="81" spans="1:12"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</row>
    <row r="82" spans="1:12">
      <c r="A82" t="s">
        <v>213</v>
      </c>
      <c r="B82" s="181" t="s">
        <v>286</v>
      </c>
      <c r="C82" s="181"/>
      <c r="D82" s="181"/>
      <c r="E82" s="181"/>
      <c r="F82" s="181"/>
      <c r="G82" s="181"/>
      <c r="H82" s="181"/>
      <c r="I82" s="181"/>
      <c r="J82" s="181"/>
      <c r="K82" s="181"/>
      <c r="L82" s="181"/>
    </row>
    <row r="83" spans="1:12"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</row>
    <row r="84" spans="1:12">
      <c r="A84" s="163" t="s">
        <v>172</v>
      </c>
    </row>
    <row r="85" spans="1:12">
      <c r="A85" t="s">
        <v>214</v>
      </c>
      <c r="B85" s="181" t="s">
        <v>287</v>
      </c>
      <c r="C85" s="181"/>
      <c r="D85" s="181"/>
      <c r="E85" s="181"/>
      <c r="F85" s="181"/>
      <c r="G85" s="181"/>
      <c r="H85" s="181"/>
      <c r="I85" s="181"/>
      <c r="J85" s="181"/>
      <c r="K85" s="181"/>
      <c r="L85" s="181"/>
    </row>
    <row r="86" spans="1:12">
      <c r="A86" t="s">
        <v>169</v>
      </c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</row>
    <row r="87" spans="1:12">
      <c r="A87" t="s">
        <v>215</v>
      </c>
      <c r="B87" s="181" t="s">
        <v>288</v>
      </c>
      <c r="C87" s="181"/>
      <c r="D87" s="181"/>
      <c r="E87" s="181"/>
      <c r="F87" s="181"/>
      <c r="G87" s="181"/>
      <c r="H87" s="181"/>
      <c r="I87" s="181"/>
      <c r="J87" s="181"/>
      <c r="K87" s="181"/>
      <c r="L87" s="181"/>
    </row>
    <row r="88" spans="1:12">
      <c r="A88" t="s">
        <v>169</v>
      </c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</row>
    <row r="89" spans="1:12">
      <c r="A89" t="s">
        <v>216</v>
      </c>
      <c r="B89" s="181" t="s">
        <v>289</v>
      </c>
      <c r="C89" s="181"/>
      <c r="D89" s="181"/>
      <c r="E89" s="181"/>
      <c r="F89" s="181"/>
      <c r="G89" s="181"/>
      <c r="H89" s="181"/>
      <c r="I89" s="181"/>
      <c r="J89" s="181"/>
      <c r="K89" s="181"/>
      <c r="L89" s="181"/>
    </row>
    <row r="90" spans="1:12"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</row>
  </sheetData>
  <mergeCells count="45">
    <mergeCell ref="B85:L86"/>
    <mergeCell ref="B87:L88"/>
    <mergeCell ref="B89:L90"/>
    <mergeCell ref="A1:L1"/>
    <mergeCell ref="B73:L74"/>
    <mergeCell ref="B75:L76"/>
    <mergeCell ref="B78:L79"/>
    <mergeCell ref="B80:L81"/>
    <mergeCell ref="B82:L83"/>
    <mergeCell ref="B63:L64"/>
    <mergeCell ref="B65:L66"/>
    <mergeCell ref="B67:L68"/>
    <mergeCell ref="B69:L69"/>
    <mergeCell ref="B71:L72"/>
    <mergeCell ref="B52:L53"/>
    <mergeCell ref="B54:L55"/>
    <mergeCell ref="B56:L57"/>
    <mergeCell ref="B58:L59"/>
    <mergeCell ref="B60:L61"/>
    <mergeCell ref="B42:L43"/>
    <mergeCell ref="B44:L45"/>
    <mergeCell ref="B46:L47"/>
    <mergeCell ref="B48:L49"/>
    <mergeCell ref="B50:L51"/>
    <mergeCell ref="B32:L33"/>
    <mergeCell ref="B34:L35"/>
    <mergeCell ref="B36:L37"/>
    <mergeCell ref="B38:L39"/>
    <mergeCell ref="B40:L41"/>
    <mergeCell ref="B62:L62"/>
    <mergeCell ref="B4:L5"/>
    <mergeCell ref="A3:C3"/>
    <mergeCell ref="B6:L7"/>
    <mergeCell ref="B8:L9"/>
    <mergeCell ref="B10:L11"/>
    <mergeCell ref="B12:L13"/>
    <mergeCell ref="B14:L15"/>
    <mergeCell ref="B16:L17"/>
    <mergeCell ref="B18:L19"/>
    <mergeCell ref="B20:L21"/>
    <mergeCell ref="B22:L23"/>
    <mergeCell ref="B24:L25"/>
    <mergeCell ref="B26:L27"/>
    <mergeCell ref="B28:L29"/>
    <mergeCell ref="B30:L31"/>
  </mergeCells>
  <hyperlinks>
    <hyperlink ref="B4:L5" r:id="rId1" location="'CUADRO II-1.1'!A1" display="Destace    de    ganado   bovino total en  la   República,   por   número   de cabezas,  valor  en   pie,producción de carne, hueso y sebo, según, mes. Año 2012."/>
    <hyperlink ref="B6:L7" r:id="rId2" location="'CUADRO II-1.2'!A1" display="Destace  de   ganado bovino machos  en  la  República,     por   número   de  cabezas, valor en    pie,producción de carne, hueso y sebo, según mes. Año 2012."/>
    <hyperlink ref="B8:L9" location="'CUADRO II-1.3'!A1" display="Destace de ganado bovino hembras en  la República,  por número   de    cabezas,    valor     en    pie,producción  de carne, hueso y sebo, según mes. Año 2012."/>
    <hyperlink ref="B10:L11" location="'CUADRO 2.1'!A1" display="Destace  de   ganado   bovino total,  carne   tipo  exportación en la  República,   por   número  de cabezas,  valor en pie, producción de carne, hueso y sebo, según mes. Año 2012."/>
    <hyperlink ref="B12:L13" location="'CUADRO II.2.2'!A1" display="Destace de ganado bovino machos,  carne    tipo   exportación  en  la República,    por número  de cabezas, valor en pie, producción de carne, hueso y sebo, según mes. Año 2012."/>
    <hyperlink ref="B14:L15" location="'CUADRO II-2.3'!A1" display="Destace de ganado bovino hembras,  carne  tipo exportación    en la    República,    por   número  de cabezas, valor en pie, producción de carne, hueso y sebo, según mes. Año 2012."/>
    <hyperlink ref="B16:L17" location="'CUADRO II-3.1'!A1" display="Destace de ganado bovino total  para consumo interno  en la  República,   por    número de   cabezas,valor en pie, producción de carne, hueso y sebo, según mes. Año 2012."/>
    <hyperlink ref="B18:L19" location="'CUADRO II-3.2'!A1" display="Destace de ganado bovino machos  para  consumo  interno  en  la República, por número de cabezas,valor en pie, producción de carne, hueso y sebo, según mes. Año 2012."/>
    <hyperlink ref="B20:L21" location="'CUADRO II-3.3'!A1" display="Destace de ganado bovino hembras para consumo interno en la República, por número de  cabezas,valor en pie, producción de carne, hueso y sebo, según mes. Año 2012"/>
    <hyperlink ref="B22:L23" location="'CUADRO II -4.1'!A1" display="Destace de ganado bovino toros, para consumo  interno  en  la  República,  por  número de  cabezas, valor,    peso   total,   producción   de   carne  en  canal,  vísceras, cuero, sangre y desperdicio, según departamento. Año  2012."/>
    <hyperlink ref="B24:L25" location="'CUADRO II-4.2'!A1" display="Destace  de  ganado  bovino toros, para consumo  interno en la  República,  por   número  de cabezas, valor,   peso  total,  producción  de  carne  en  canal,  vísceras,   cuero,   sangre  y   desperdicio, según mes. Año 2012"/>
    <hyperlink ref="B26:L27" location="'CUADRO II-5.1'!A1" display="Destace de  ganado  bovino  novillos, para consumo interno en la República, por número de  cabezas,valor,   peso  total,   producción  de  carne  en  canal,  vísceras,  cuero,   sangre  y  desperdicio,  según departamento. Año 2012"/>
    <hyperlink ref="B28:L29" location="'CUADRO II-5.2'!A1" display="Destace de ganado bovino novillos, para consumo interno en la República,  por  número  de   cabezas,valor,   peso  total,   producción  de  carne  en  canal,   vísceras,  cuero,  sangre  y  desperdicio,  según mes. Año 2012."/>
    <hyperlink ref="B30:L31" location="'CUADRO II-6.1'!A1" display="Destace de ganado bovino bueyes, para consumo interno en la  República,  por  número  de   cabezas, valor,   peso  total,   producción  de  carne  en  canal,  vísceras,  cuero,   sangre  y  desperdicio,  según departamento. Año 2012."/>
    <hyperlink ref="B32:L33" location="'CUADRO II-6.2'!A1" display="Destace de ganado bovino bueyes,  para consumo interno en la República,  por  número  de    cabezas, valor,   peso  total,   producción  de  carne  en  canal,   vísceras,  cuero,  sangre  y  desperdicio,  según mes. Año 2012."/>
    <hyperlink ref="B34:L35" location="'CUADRO II-7.1'!A1" display="Destace de ganado bovino terneros, para consumo interno en la República, por número     de cabezas, valor,   peso  total,   producción  de  carne  en  canal,  vísceras,  cuero,   sangre  y  desperdicio,  según  departamento. Año 2012."/>
    <hyperlink ref="B36:L37" location="'CUADRO II-7.2'!A1" display="Destace de ganado bovino terneros, para consumo interno en la República, por número    de  cabezas, valor,   peso  total,   producción  de  carne  en  canal,   vísceras,  cuero,  sangre  y  desperdicio,  según mes. Año 2012."/>
    <hyperlink ref="B38:L39" location="'CUADRO II-8.1'!A1" display="Destace de ganado bovino vacas, para consumo interno en la República,   por   número  de    cabezas, valor,   peso  total,   producción  de  carne  en  canal,  vísceras,  cuero,   sangre  y  desperdicio,  según  departamento. Año 2012."/>
    <hyperlink ref="B40:L41" location="'CUADRO II-8.2'!A1" display="Destace de ganado bovino vacas, para consumo interno en la República,    por   número  de   cabezas, valor,   peso  total,   producción  de  carne  en  canal,   vísceras,  cuero,  sangre  y  desperdicio,  según mes. Año 2012."/>
    <hyperlink ref="B42:L43" location="'CUADRO II-9.1'!A1" display="Destace de  ganado  bovino  novillas,  para   consumo   interno   en   la   República,  por   número  de  cabezas, valor, peso  total,  producción  de  carne  en  canal,  vísceras,  cuero,   sangre  y  desperdicio,   según departamento. Año 2012."/>
    <hyperlink ref="B44:L45" location="'CUADRO II-92'!A1" display="Destace de ganado bovino novillas, para consumo interno en la  República,  por número de    cabezas, valor,   peso  total,   producción  de  carne  en  canal,   vísceras,  cuero,  sangre  y  desperdicio,  según mes. Año 2012."/>
    <hyperlink ref="B46:L47" location="'CUADRO II-10.1'!A1" display="Destace de ganado bovino terneras, para consumo interno en  la  República, por  número  de cabezas, cabezas, valor, peso  total,  producción  de  carne  en  canal,  vísceras,  cuero,   sangre  y  desperdicio, según departamento. Año 2012."/>
    <hyperlink ref="B48:L49" location="'CUADRO II-10.2'!A1" display="Destace de ganado bovino terneras, para  consumo interno en la República,  por  número de  cabezas,valor,   peso  total,   producción  de  carne  en  canal,   vísceras,  cuero,  sangre  y  desperdicio, según mes. Año 2012"/>
    <hyperlink ref="B50:L51" location="'CUADRO II-11.1'!A1" display="Destace  de   ganado  bovino  toros,   tipo  exportación  en  la  República,   por  número  de  cabezas,valor,   peso  total,   producción  de  carne  en  canal,   vísceras,  cuero, sangre  y  desperdicio, según  mes. Año 2012."/>
    <hyperlink ref="B52:L53" location="'CUADRO II-10.2'!A1" display="Destace  de  ganado bovino novillos,   tipo  exportación  en  la República,  por  número  de  cabezas,valor,   peso  total,   producción  de  carne  en  canal,   vísceras,  cuero,  sangre  y  desperdicio, según  mes. Año 2012."/>
    <hyperlink ref="B54:L55" location="'CUADRO II-11.3'!A1" display="Destace  de  ganado  bovino bueyes,   tipo  exportación  en   la  República,  por  número  de  cabezas, valor,   peso  total,   producción  de  carne  en  canal,   vísceras,  cuero,  sangre  y  desperdicio, según  mes. Año 2012."/>
    <hyperlink ref="B56:L57" location="'CUADRO II-11.4'!A1" display="Destace  de  ganado bovino  vacas,   tipo  exportación  en  la República,  por  número  de   cabezas, valor,   peso  total,   producción  de  carne  en  canal,   vísceras,  cuero,  sangre  y  desperdicio, según    mes. Año 2012."/>
    <hyperlink ref="B58:L59" location="'CUADRO II-11.5'!A1" display="Destace  de  ganado bovino novillas,   tipo  exportación  en  la  República,  por  número  de  cabezas,valor,   peso  total,   producción  de  carne  en  canal,   vísceras,  cuero,  sangre  y  desperdicio, según       mes. Año 2012."/>
    <hyperlink ref="B60:L61" location="'CUADRO II-11.6'!A1" display="Destace  de  ganado bovino terneras,   tipo  exportación  en  la  República,  por  número  de  cabezas, valor,   peso  total,   producción  de  carne  en  canal,   vísceras,  cuero,  sangre  y  desperdicio, según   mes. Año 2012."/>
    <hyperlink ref="B62:L62" location="'CUADRO II-12.1'!A1" display="Destace   de   ganado   bovino   en   la   República,   por  sexo,  clase  y  número  de   cabezas, según departamento. Año 2012."/>
    <hyperlink ref="B63:L64" location="'CUADRO II-13.1'!A1" display="Destace de ganado bovino total en la República, por número  de  cabezas, valor   en  pie, producción  de carne, hueso y sebo. Período 2003-2012."/>
    <hyperlink ref="B65:L66" location="'CUADRO II-13.2'!A1" display="Destace de ganado bovino machos en la República, por número de cabezas, valor en  pie, producción  de carne, hueso y  sebo. Período 2003-2012.."/>
    <hyperlink ref="B67:L68" location="'CUADRO II-13.3'!A1" display="Destace de ganado bovino hembras en la  República, por número de cabezas, valor en pie, producción   de carne, hueso y  sebo. Período 2003-2012."/>
    <hyperlink ref="B69:L69" location="'CUADRO II-14.1'!A1" display="Venta de carne de ganado bovino en las compañías exportadoras de la República, por    destino y tipo de carne, según mes. Año 2012."/>
    <hyperlink ref="B71:L72" location="'CUADRO II-15.1'!A1" display="Destace de ganado porcino para consumo interno  en  la   República, por  número  de  cabezas,  valor, peso   total,    producción    de    carne   en    canal,   vísceras,   cuero,   sangre  y   desperdicio,  según departamento.  Año 2012."/>
    <hyperlink ref="B73:L74" location="'CUADRO II-15.2'!A1" display="Destace  de   ganado  porcino    para   consumo   interno   en   la   República,  por número de  cabezas, valor,   peso  total,   producción  de  carne  en  canal,   vísceras,  cuero,  sangre  y  desperdicio, según  mes. Año 2012.."/>
    <hyperlink ref="B75:L76" location="'CUADRO II-15.3'!A1" display="Destace de ganado  porcino  en  la  República, por número  de  cabezas,  valor,  peso  total,  producción de carne  en canal y vísceras.  período 2003-2012 ."/>
    <hyperlink ref="B78:L79" location="'CUADRO II-16.1'!A1" display="Destace de ganado ovino para consumo interno en la República, por número de cabezas,   valor, peso total,   producción   de  carne  en  canal, vísceras,   cuero,  sangre y desperdicio,  según departamento. Año 2012."/>
    <hyperlink ref="B80:L81" location="'CUADRO II-16.2'!A1" display="Destace de ganado ovino para consumo  interno  en la República, por número de cabezas, valor, peso total,  producción de carne  en  canal,  vísceras, cuero,  sangre,  y desperdicio, según mes.   Año 2012.."/>
    <hyperlink ref="B82:L83" location="'CUADRO II-16.3'!A1" display="Destace de ganado  ovino  en  la  República, por número  de  cabezas,  valor,  peso  total,  producción de carne  en canal y vísceras. Según período 2003-2012."/>
    <hyperlink ref="B85:L86" location="'CUADRO II-17.1'!A1" display="Destace de ganado caprino para consumo interno en la República, por número de cabezas, valor, peso total, producción carne en canal, vísceras, cuero, sangre y desperdicio, según departamento. Año 2012"/>
    <hyperlink ref="B87:L88" location="'CUADRO II-17.2'!A1" display="Destace de ganado caprino para consumo interno en la República, por número de cabezas, valor, peso total, producción carne en canal, vísceras, cuero, sangre y desperdicio, según mes. Año 2012"/>
    <hyperlink ref="B89:L90" location="'CUADRO II-17.3'!A1" display="Destace de ganado  caprino  en  la  República, por número  de  cabezas,  valor,  peso  total,  producción  de carne  en canal y vísceras. Período 2003-2012..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B13" sqref="B13:F26"/>
    </sheetView>
  </sheetViews>
  <sheetFormatPr baseColWidth="10" defaultRowHeight="15"/>
  <cols>
    <col min="1" max="1" width="17.7109375" customWidth="1"/>
    <col min="2" max="2" width="19.7109375" customWidth="1"/>
    <col min="3" max="3" width="19.28515625" customWidth="1"/>
    <col min="4" max="4" width="16.7109375" customWidth="1"/>
    <col min="5" max="5" width="16.85546875" customWidth="1"/>
    <col min="6" max="6" width="17.28515625" customWidth="1"/>
  </cols>
  <sheetData>
    <row r="1" spans="1:6">
      <c r="A1" s="1"/>
      <c r="B1" s="1"/>
      <c r="C1" s="1"/>
      <c r="D1" s="1"/>
      <c r="E1" s="1"/>
      <c r="F1" s="179"/>
    </row>
    <row r="2" spans="1:6">
      <c r="A2" s="179" t="s">
        <v>246</v>
      </c>
      <c r="B2" s="1"/>
      <c r="C2" s="1"/>
      <c r="D2" s="1"/>
      <c r="E2" s="1"/>
      <c r="F2" s="1"/>
    </row>
    <row r="3" spans="1:6">
      <c r="A3" s="184" t="s">
        <v>46</v>
      </c>
      <c r="B3" s="184"/>
      <c r="C3" s="184"/>
      <c r="D3" s="184"/>
      <c r="E3" s="184"/>
      <c r="F3" s="185"/>
    </row>
    <row r="4" spans="1:6">
      <c r="A4" s="1"/>
      <c r="B4" s="2"/>
      <c r="C4" s="2"/>
      <c r="D4" s="2"/>
      <c r="E4" s="1"/>
      <c r="F4" s="1"/>
    </row>
    <row r="5" spans="1:6">
      <c r="A5" s="186" t="s">
        <v>47</v>
      </c>
      <c r="B5" s="186"/>
      <c r="C5" s="186"/>
      <c r="D5" s="186"/>
      <c r="E5" s="186"/>
      <c r="F5" s="185"/>
    </row>
    <row r="6" spans="1:6">
      <c r="A6" s="186" t="s">
        <v>290</v>
      </c>
      <c r="B6" s="186"/>
      <c r="C6" s="186"/>
      <c r="D6" s="186"/>
      <c r="E6" s="186"/>
      <c r="F6" s="185"/>
    </row>
    <row r="7" spans="1:6" ht="15.75" thickBot="1">
      <c r="A7" s="3"/>
      <c r="B7" s="3"/>
      <c r="C7" s="3"/>
      <c r="D7" s="3"/>
      <c r="E7" s="3"/>
      <c r="F7" s="4"/>
    </row>
    <row r="8" spans="1:6">
      <c r="A8" s="187" t="s">
        <v>2</v>
      </c>
      <c r="B8" s="189" t="s">
        <v>48</v>
      </c>
      <c r="C8" s="190"/>
      <c r="D8" s="190"/>
      <c r="E8" s="190"/>
      <c r="F8" s="190"/>
    </row>
    <row r="9" spans="1:6">
      <c r="A9" s="187"/>
      <c r="B9" s="191" t="s">
        <v>4</v>
      </c>
      <c r="C9" s="192"/>
      <c r="D9" s="191" t="s">
        <v>5</v>
      </c>
      <c r="E9" s="193"/>
      <c r="F9" s="185"/>
    </row>
    <row r="10" spans="1:6">
      <c r="A10" s="187"/>
      <c r="B10" s="194" t="s">
        <v>6</v>
      </c>
      <c r="C10" s="195"/>
      <c r="D10" s="194" t="s">
        <v>7</v>
      </c>
      <c r="E10" s="196"/>
      <c r="F10" s="190"/>
    </row>
    <row r="11" spans="1:6" ht="15.75" thickBot="1">
      <c r="A11" s="188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23"/>
      <c r="C12" s="23"/>
      <c r="D12" s="23"/>
      <c r="E12" s="23"/>
      <c r="F12" s="23"/>
    </row>
    <row r="13" spans="1:6">
      <c r="A13" s="12" t="s">
        <v>10</v>
      </c>
      <c r="B13" s="58">
        <v>118499</v>
      </c>
      <c r="C13" s="58">
        <v>614188225</v>
      </c>
      <c r="D13" s="58">
        <v>449479.88864017325</v>
      </c>
      <c r="E13" s="58">
        <v>407622.77561642486</v>
      </c>
      <c r="F13" s="58">
        <v>41857.113023748316</v>
      </c>
    </row>
    <row r="14" spans="1:6">
      <c r="A14" s="11"/>
      <c r="B14" s="31"/>
      <c r="C14" s="32"/>
      <c r="D14" s="33"/>
      <c r="E14" s="31"/>
      <c r="F14" s="33"/>
    </row>
    <row r="15" spans="1:6">
      <c r="A15" s="18" t="s">
        <v>13</v>
      </c>
      <c r="B15" s="59">
        <v>10845</v>
      </c>
      <c r="C15" s="59">
        <v>56223300</v>
      </c>
      <c r="D15" s="60">
        <v>41164.638558398838</v>
      </c>
      <c r="E15" s="59">
        <v>37329.258422086881</v>
      </c>
      <c r="F15" s="59">
        <v>3835.3801363119542</v>
      </c>
    </row>
    <row r="16" spans="1:6">
      <c r="A16" s="18" t="s">
        <v>14</v>
      </c>
      <c r="B16" s="66">
        <v>10530</v>
      </c>
      <c r="C16" s="66">
        <v>55016269</v>
      </c>
      <c r="D16" s="60">
        <v>40239.920450086152</v>
      </c>
      <c r="E16" s="66">
        <v>36498.837333206393</v>
      </c>
      <c r="F16" s="66">
        <v>3741.0831168797599</v>
      </c>
    </row>
    <row r="17" spans="1:6">
      <c r="A17" s="18" t="s">
        <v>15</v>
      </c>
      <c r="B17" s="66">
        <v>10481</v>
      </c>
      <c r="C17" s="66">
        <v>54725034</v>
      </c>
      <c r="D17" s="60">
        <v>40019.827912574117</v>
      </c>
      <c r="E17" s="66">
        <v>36300.404858533126</v>
      </c>
      <c r="F17" s="66">
        <v>3719.4230540409922</v>
      </c>
    </row>
    <row r="18" spans="1:6">
      <c r="A18" s="18" t="s">
        <v>16</v>
      </c>
      <c r="B18" s="66">
        <v>11044</v>
      </c>
      <c r="C18" s="66">
        <v>57561035</v>
      </c>
      <c r="D18" s="60">
        <v>42182.862713869356</v>
      </c>
      <c r="E18" s="66">
        <v>38246.994779350774</v>
      </c>
      <c r="F18" s="66">
        <v>3935.8679345185774</v>
      </c>
    </row>
    <row r="19" spans="1:6">
      <c r="A19" s="18" t="s">
        <v>17</v>
      </c>
      <c r="B19" s="66">
        <v>9902</v>
      </c>
      <c r="C19" s="66">
        <v>50549079</v>
      </c>
      <c r="D19" s="60">
        <v>37010.041147165866</v>
      </c>
      <c r="E19" s="66">
        <v>33559.805780862844</v>
      </c>
      <c r="F19" s="66">
        <v>3450.2353663030194</v>
      </c>
    </row>
    <row r="20" spans="1:6">
      <c r="A20" s="18" t="s">
        <v>18</v>
      </c>
      <c r="B20" s="66">
        <v>9767</v>
      </c>
      <c r="C20" s="66">
        <v>49308098</v>
      </c>
      <c r="D20" s="60">
        <v>36048.43420976909</v>
      </c>
      <c r="E20" s="66">
        <v>32696.572742967848</v>
      </c>
      <c r="F20" s="66">
        <v>3351.8614668012387</v>
      </c>
    </row>
    <row r="21" spans="1:6">
      <c r="A21" s="18" t="s">
        <v>19</v>
      </c>
      <c r="B21" s="66">
        <v>9517</v>
      </c>
      <c r="C21" s="66">
        <v>50295378</v>
      </c>
      <c r="D21" s="60">
        <v>36771.947178195267</v>
      </c>
      <c r="E21" s="66">
        <v>33353.721973555686</v>
      </c>
      <c r="F21" s="66">
        <v>3418.2252046395797</v>
      </c>
    </row>
    <row r="22" spans="1:6">
      <c r="A22" s="18" t="s">
        <v>20</v>
      </c>
      <c r="B22" s="66">
        <v>9624</v>
      </c>
      <c r="C22" s="66">
        <v>50329293</v>
      </c>
      <c r="D22" s="60">
        <v>36806.987038230356</v>
      </c>
      <c r="E22" s="66">
        <v>33383.500198392925</v>
      </c>
      <c r="F22" s="66">
        <v>3423.4868398374279</v>
      </c>
    </row>
    <row r="23" spans="1:6">
      <c r="A23" s="18" t="s">
        <v>21</v>
      </c>
      <c r="B23" s="66">
        <v>8917</v>
      </c>
      <c r="C23" s="66">
        <v>46959017</v>
      </c>
      <c r="D23" s="60">
        <v>34330.541440016517</v>
      </c>
      <c r="E23" s="66">
        <v>31138.178758948692</v>
      </c>
      <c r="F23" s="66">
        <v>3192.3626810678247</v>
      </c>
    </row>
    <row r="24" spans="1:6">
      <c r="A24" s="18" t="s">
        <v>22</v>
      </c>
      <c r="B24" s="66">
        <v>9286</v>
      </c>
      <c r="C24" s="66">
        <v>48034609</v>
      </c>
      <c r="D24" s="60">
        <v>35119.407326560737</v>
      </c>
      <c r="E24" s="66">
        <v>31852.478831255696</v>
      </c>
      <c r="F24" s="66">
        <v>3266.9284953050378</v>
      </c>
    </row>
    <row r="25" spans="1:6">
      <c r="A25" s="18" t="s">
        <v>23</v>
      </c>
      <c r="B25" s="66">
        <v>8870</v>
      </c>
      <c r="C25" s="66">
        <v>45091137</v>
      </c>
      <c r="D25" s="60">
        <v>32970.779287878671</v>
      </c>
      <c r="E25" s="66">
        <v>29905.435151092668</v>
      </c>
      <c r="F25" s="66">
        <v>3065.3441367860037</v>
      </c>
    </row>
    <row r="26" spans="1:6" ht="15.75" thickBot="1">
      <c r="A26" s="20" t="s">
        <v>24</v>
      </c>
      <c r="B26" s="61">
        <v>9716</v>
      </c>
      <c r="C26" s="61">
        <v>50095976</v>
      </c>
      <c r="D26" s="62">
        <v>36814.501377428234</v>
      </c>
      <c r="E26" s="61">
        <v>33357.586786171341</v>
      </c>
      <c r="F26" s="61">
        <v>3456.9145912568938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6"/>
  <sheetViews>
    <sheetView tabSelected="1" workbookViewId="0">
      <selection activeCell="C14" sqref="C14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79"/>
      <c r="G1" s="1"/>
      <c r="H1" s="1"/>
      <c r="I1" s="1"/>
      <c r="J1" s="1"/>
      <c r="K1" s="1"/>
      <c r="L1" s="1"/>
    </row>
    <row r="2" spans="1:12">
      <c r="A2" s="179" t="s">
        <v>246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4" t="s">
        <v>49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50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291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51</v>
      </c>
      <c r="B8" s="203" t="s">
        <v>52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01"/>
      <c r="B9" s="197" t="s">
        <v>53</v>
      </c>
      <c r="C9" s="197" t="s">
        <v>9</v>
      </c>
      <c r="D9" s="197" t="s">
        <v>54</v>
      </c>
      <c r="E9" s="197" t="s">
        <v>55</v>
      </c>
      <c r="F9" s="205" t="s">
        <v>56</v>
      </c>
      <c r="G9" s="205"/>
      <c r="H9" s="205"/>
      <c r="I9" s="197" t="s">
        <v>57</v>
      </c>
      <c r="J9" s="197" t="s">
        <v>58</v>
      </c>
      <c r="K9" s="206" t="s">
        <v>59</v>
      </c>
      <c r="L9" s="208" t="s">
        <v>60</v>
      </c>
    </row>
    <row r="10" spans="1:12">
      <c r="A10" s="201"/>
      <c r="B10" s="197"/>
      <c r="C10" s="197"/>
      <c r="D10" s="197"/>
      <c r="E10" s="197"/>
      <c r="F10" s="211" t="s">
        <v>61</v>
      </c>
      <c r="G10" s="197" t="s">
        <v>62</v>
      </c>
      <c r="H10" s="197" t="s">
        <v>12</v>
      </c>
      <c r="I10" s="197"/>
      <c r="J10" s="197"/>
      <c r="K10" s="206"/>
      <c r="L10" s="209"/>
    </row>
    <row r="11" spans="1:12" ht="15.75" thickBot="1">
      <c r="A11" s="202"/>
      <c r="B11" s="198"/>
      <c r="C11" s="198"/>
      <c r="D11" s="198"/>
      <c r="E11" s="198"/>
      <c r="F11" s="212"/>
      <c r="G11" s="198"/>
      <c r="H11" s="198"/>
      <c r="I11" s="198"/>
      <c r="J11" s="198"/>
      <c r="K11" s="207"/>
      <c r="L11" s="210"/>
    </row>
    <row r="12" spans="1:12">
      <c r="A12" s="1"/>
      <c r="B12" s="53"/>
      <c r="C12" s="53"/>
      <c r="D12" s="69"/>
      <c r="E12" s="70"/>
      <c r="F12" s="70"/>
      <c r="G12" s="70"/>
      <c r="H12" s="70"/>
      <c r="I12" s="70"/>
      <c r="J12" s="70"/>
      <c r="K12" s="70"/>
      <c r="L12" s="70"/>
    </row>
    <row r="13" spans="1:12">
      <c r="A13" s="71" t="s">
        <v>61</v>
      </c>
      <c r="B13" s="24">
        <v>88019</v>
      </c>
      <c r="C13" s="24">
        <v>527988930</v>
      </c>
      <c r="D13" s="72">
        <v>8.5693986525636507</v>
      </c>
      <c r="E13" s="24">
        <v>754269.89999999991</v>
      </c>
      <c r="F13" s="24">
        <v>409961.32868442958</v>
      </c>
      <c r="G13" s="24">
        <v>376339.89442872873</v>
      </c>
      <c r="H13" s="24">
        <v>33621.434255700886</v>
      </c>
      <c r="I13" s="24">
        <v>94068.956004097912</v>
      </c>
      <c r="J13" s="24">
        <v>59861.180399132092</v>
      </c>
      <c r="K13" s="24">
        <v>37712.233007029732</v>
      </c>
      <c r="L13" s="24">
        <v>7544.7764345818277</v>
      </c>
    </row>
    <row r="14" spans="1:12">
      <c r="A14" s="1"/>
      <c r="B14" s="13"/>
      <c r="C14" s="13"/>
      <c r="D14" s="73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63</v>
      </c>
      <c r="B15" s="55">
        <v>27958</v>
      </c>
      <c r="C15" s="55">
        <v>191649850</v>
      </c>
      <c r="D15" s="74">
        <v>9.7927426854567567</v>
      </c>
      <c r="E15" s="75">
        <v>273785.5</v>
      </c>
      <c r="F15" s="75">
        <v>148808.09555641937</v>
      </c>
      <c r="G15" s="75">
        <v>136604.16008396554</v>
      </c>
      <c r="H15" s="75">
        <v>12203.935472453819</v>
      </c>
      <c r="I15" s="75">
        <v>34145.22593843392</v>
      </c>
      <c r="J15" s="75">
        <v>21728.459807512638</v>
      </c>
      <c r="K15" s="75">
        <v>13688.8169207682</v>
      </c>
      <c r="L15" s="75">
        <v>2738.6090688892709</v>
      </c>
    </row>
    <row r="16" spans="1:12">
      <c r="A16" s="1" t="s">
        <v>64</v>
      </c>
      <c r="B16" s="55">
        <v>38</v>
      </c>
      <c r="C16" s="55">
        <v>268800</v>
      </c>
      <c r="D16" s="74">
        <v>10.105263157894736</v>
      </c>
      <c r="E16" s="75">
        <v>384</v>
      </c>
      <c r="F16" s="75">
        <v>208.71196134808102</v>
      </c>
      <c r="G16" s="75">
        <v>191.59523595019743</v>
      </c>
      <c r="H16" s="75">
        <v>17.11672539788362</v>
      </c>
      <c r="I16" s="75">
        <v>47.890654400465408</v>
      </c>
      <c r="J16" s="75">
        <v>30.475421693569796</v>
      </c>
      <c r="K16" s="75">
        <v>19.199357517381266</v>
      </c>
      <c r="L16" s="75">
        <v>3.841057625233915</v>
      </c>
    </row>
    <row r="17" spans="1:12">
      <c r="A17" s="1" t="s">
        <v>65</v>
      </c>
      <c r="B17" s="55">
        <v>682</v>
      </c>
      <c r="C17" s="55">
        <v>3302880</v>
      </c>
      <c r="D17" s="74">
        <v>6.9184750733137834</v>
      </c>
      <c r="E17" s="75">
        <v>4718.3999999999996</v>
      </c>
      <c r="F17" s="75">
        <v>2564.5482250645459</v>
      </c>
      <c r="G17" s="75">
        <v>2354.2264617380511</v>
      </c>
      <c r="H17" s="75">
        <v>210.32176332649499</v>
      </c>
      <c r="I17" s="75">
        <v>588.45641594571873</v>
      </c>
      <c r="J17" s="75">
        <v>374.46674405973886</v>
      </c>
      <c r="K17" s="75">
        <v>235.91210549482233</v>
      </c>
      <c r="L17" s="75">
        <v>47.196995570061723</v>
      </c>
    </row>
    <row r="18" spans="1:12">
      <c r="A18" s="1" t="s">
        <v>66</v>
      </c>
      <c r="B18" s="55">
        <v>4455</v>
      </c>
      <c r="C18" s="55">
        <v>20521284</v>
      </c>
      <c r="D18" s="74">
        <v>6.580498316498316</v>
      </c>
      <c r="E18" s="75">
        <v>29316.12</v>
      </c>
      <c r="F18" s="75">
        <v>15933.919021655482</v>
      </c>
      <c r="G18" s="75">
        <v>14627.158668084117</v>
      </c>
      <c r="H18" s="75">
        <v>1306.7603535713645</v>
      </c>
      <c r="I18" s="75">
        <v>3656.1671127150312</v>
      </c>
      <c r="J18" s="75">
        <v>2326.6174984877489</v>
      </c>
      <c r="K18" s="75">
        <v>1465.7569502668005</v>
      </c>
      <c r="L18" s="75">
        <v>293.24194340695954</v>
      </c>
    </row>
    <row r="19" spans="1:12">
      <c r="A19" s="1" t="s">
        <v>67</v>
      </c>
      <c r="B19" s="55">
        <v>443</v>
      </c>
      <c r="C19" s="55">
        <v>3058510</v>
      </c>
      <c r="D19" s="74">
        <v>9.8629796839729131</v>
      </c>
      <c r="E19" s="75">
        <v>4369.3</v>
      </c>
      <c r="F19" s="75">
        <v>2374.8051372869022</v>
      </c>
      <c r="G19" s="75">
        <v>2180.0444386385352</v>
      </c>
      <c r="H19" s="75">
        <v>194.76069864836691</v>
      </c>
      <c r="I19" s="75">
        <v>544.91832362487901</v>
      </c>
      <c r="J19" s="75">
        <v>346.76109376488159</v>
      </c>
      <c r="K19" s="75">
        <v>218.45768958514054</v>
      </c>
      <c r="L19" s="75">
        <v>43.705034067537873</v>
      </c>
    </row>
    <row r="20" spans="1:12">
      <c r="A20" s="1" t="s">
        <v>68</v>
      </c>
      <c r="B20" s="55">
        <v>729</v>
      </c>
      <c r="C20" s="55">
        <v>4046910</v>
      </c>
      <c r="D20" s="74">
        <v>7.9304526748971194</v>
      </c>
      <c r="E20" s="75">
        <v>5781.3</v>
      </c>
      <c r="F20" s="75">
        <v>3142.2564118272417</v>
      </c>
      <c r="G20" s="75">
        <v>2884.5560874970733</v>
      </c>
      <c r="H20" s="75">
        <v>257.70032433016814</v>
      </c>
      <c r="I20" s="75">
        <v>721.01625074325693</v>
      </c>
      <c r="J20" s="75">
        <v>458.82175895061215</v>
      </c>
      <c r="K20" s="75">
        <v>289.05532712301124</v>
      </c>
      <c r="L20" s="75">
        <v>57.828923043658413</v>
      </c>
    </row>
    <row r="21" spans="1:12">
      <c r="A21" s="1" t="s">
        <v>69</v>
      </c>
      <c r="B21" s="55">
        <v>7315</v>
      </c>
      <c r="C21" s="55">
        <v>40099570</v>
      </c>
      <c r="D21" s="74">
        <v>7.8311825017088177</v>
      </c>
      <c r="E21" s="75">
        <v>57285.1</v>
      </c>
      <c r="F21" s="75">
        <v>31135.639523492075</v>
      </c>
      <c r="G21" s="75">
        <v>28582.16732013191</v>
      </c>
      <c r="H21" s="75">
        <v>2553.4722033601643</v>
      </c>
      <c r="I21" s="75">
        <v>7144.3253291565134</v>
      </c>
      <c r="J21" s="75">
        <v>4546.3218209851948</v>
      </c>
      <c r="K21" s="75">
        <v>2864.1591544764001</v>
      </c>
      <c r="L21" s="75">
        <v>573.00877647731079</v>
      </c>
    </row>
    <row r="22" spans="1:12">
      <c r="A22" s="1" t="s">
        <v>70</v>
      </c>
      <c r="B22" s="55">
        <v>2859</v>
      </c>
      <c r="C22" s="55">
        <v>17874990</v>
      </c>
      <c r="D22" s="74">
        <v>8.9316894018887734</v>
      </c>
      <c r="E22" s="75">
        <v>25535.7</v>
      </c>
      <c r="F22" s="75">
        <v>13879.182373427586</v>
      </c>
      <c r="G22" s="75">
        <v>12740.933506910042</v>
      </c>
      <c r="H22" s="75">
        <v>1138.2488665175438</v>
      </c>
      <c r="I22" s="75">
        <v>3184.6911030572001</v>
      </c>
      <c r="J22" s="75">
        <v>2026.5917336991936</v>
      </c>
      <c r="K22" s="75">
        <v>1276.7422754077938</v>
      </c>
      <c r="L22" s="75">
        <v>255.42733125178557</v>
      </c>
    </row>
    <row r="23" spans="1:12">
      <c r="A23" s="1" t="s">
        <v>71</v>
      </c>
      <c r="B23" s="55">
        <v>8513</v>
      </c>
      <c r="C23" s="55">
        <v>52075989</v>
      </c>
      <c r="D23" s="74">
        <v>8.7389016797838597</v>
      </c>
      <c r="E23" s="75">
        <v>74394.27</v>
      </c>
      <c r="F23" s="75">
        <v>40434.828137392455</v>
      </c>
      <c r="G23" s="75">
        <v>37118.718005189301</v>
      </c>
      <c r="H23" s="75">
        <v>3316.110132203155</v>
      </c>
      <c r="I23" s="75">
        <v>9278.0996717315429</v>
      </c>
      <c r="J23" s="75">
        <v>5904.1582026960641</v>
      </c>
      <c r="K23" s="75">
        <v>3719.5890285796659</v>
      </c>
      <c r="L23" s="75">
        <v>744.14759910731937</v>
      </c>
    </row>
    <row r="24" spans="1:12">
      <c r="A24" s="1" t="s">
        <v>72</v>
      </c>
      <c r="B24" s="55">
        <v>5816</v>
      </c>
      <c r="C24" s="55">
        <v>35842345</v>
      </c>
      <c r="D24" s="74">
        <v>8.8038772352132053</v>
      </c>
      <c r="E24" s="75">
        <v>51203.35</v>
      </c>
      <c r="F24" s="75">
        <v>27830.082307531942</v>
      </c>
      <c r="G24" s="75">
        <v>25547.702928881616</v>
      </c>
      <c r="H24" s="75">
        <v>2282.3793786503238</v>
      </c>
      <c r="I24" s="75">
        <v>6385.8383828022679</v>
      </c>
      <c r="J24" s="75">
        <v>4063.6554254516841</v>
      </c>
      <c r="K24" s="75">
        <v>2560.0818300458441</v>
      </c>
      <c r="L24" s="75">
        <v>512.17452592453378</v>
      </c>
    </row>
    <row r="25" spans="1:12">
      <c r="A25" s="1" t="s">
        <v>73</v>
      </c>
      <c r="B25" s="55">
        <v>2426</v>
      </c>
      <c r="C25" s="55">
        <v>15367590</v>
      </c>
      <c r="D25" s="74">
        <v>9.0493404781533382</v>
      </c>
      <c r="E25" s="75">
        <v>21953.7</v>
      </c>
      <c r="F25" s="75">
        <v>11932.291108977515</v>
      </c>
      <c r="G25" s="75">
        <v>10953.709196562106</v>
      </c>
      <c r="H25" s="75">
        <v>978.58191241541044</v>
      </c>
      <c r="I25" s="75">
        <v>2737.961092477859</v>
      </c>
      <c r="J25" s="75">
        <v>1742.3131907138625</v>
      </c>
      <c r="K25" s="75">
        <v>1097.6482685659716</v>
      </c>
      <c r="L25" s="75">
        <v>219.59746559140046</v>
      </c>
    </row>
    <row r="26" spans="1:12">
      <c r="A26" s="1" t="s">
        <v>74</v>
      </c>
      <c r="B26" s="55">
        <v>6986</v>
      </c>
      <c r="C26" s="55">
        <v>34562738</v>
      </c>
      <c r="D26" s="74">
        <v>7.0677555110220442</v>
      </c>
      <c r="E26" s="75">
        <v>49375.34</v>
      </c>
      <c r="F26" s="75">
        <v>26836.520972990525</v>
      </c>
      <c r="G26" s="75">
        <v>24635.624784951098</v>
      </c>
      <c r="H26" s="75">
        <v>2200.8961880394245</v>
      </c>
      <c r="I26" s="75">
        <v>6157.8576662642599</v>
      </c>
      <c r="J26" s="75">
        <v>3918.5789264671475</v>
      </c>
      <c r="K26" s="75">
        <v>2468.6843885475419</v>
      </c>
      <c r="L26" s="75">
        <v>493.88939116020083</v>
      </c>
    </row>
    <row r="27" spans="1:12">
      <c r="A27" s="1" t="s">
        <v>75</v>
      </c>
      <c r="B27" s="55">
        <v>5023</v>
      </c>
      <c r="C27" s="55">
        <v>27747951</v>
      </c>
      <c r="D27" s="74">
        <v>7.8916842524387816</v>
      </c>
      <c r="E27" s="75">
        <v>39639.93</v>
      </c>
      <c r="F27" s="75">
        <v>21545.123796876658</v>
      </c>
      <c r="G27" s="75">
        <v>19778.181618227369</v>
      </c>
      <c r="H27" s="75">
        <v>1766.942178649294</v>
      </c>
      <c r="I27" s="75">
        <v>4943.7036148141697</v>
      </c>
      <c r="J27" s="75">
        <v>3145.9468298270526</v>
      </c>
      <c r="K27" s="75">
        <v>1981.9301771717896</v>
      </c>
      <c r="L27" s="75">
        <v>396.50847757874629</v>
      </c>
    </row>
    <row r="28" spans="1:12">
      <c r="A28" s="1" t="s">
        <v>76</v>
      </c>
      <c r="B28" s="55">
        <v>5406</v>
      </c>
      <c r="C28" s="55">
        <v>27787431</v>
      </c>
      <c r="D28" s="74">
        <v>7.3430133185349611</v>
      </c>
      <c r="E28" s="75">
        <v>39696.33</v>
      </c>
      <c r="F28" s="75">
        <v>21575.778366199658</v>
      </c>
      <c r="G28" s="75">
        <v>19806.322168507551</v>
      </c>
      <c r="H28" s="75">
        <v>1769.4561976921082</v>
      </c>
      <c r="I28" s="75">
        <v>4950.7375546792373</v>
      </c>
      <c r="J28" s="75">
        <v>3150.4229073882957</v>
      </c>
      <c r="K28" s="75">
        <v>1984.750082807155</v>
      </c>
      <c r="L28" s="75">
        <v>397.07263291745267</v>
      </c>
    </row>
    <row r="29" spans="1:12">
      <c r="A29" s="1" t="s">
        <v>77</v>
      </c>
      <c r="B29" s="55">
        <v>168</v>
      </c>
      <c r="C29" s="55">
        <v>917420</v>
      </c>
      <c r="D29" s="74">
        <v>7.8011904761904756</v>
      </c>
      <c r="E29" s="75">
        <v>1310.5999999999999</v>
      </c>
      <c r="F29" s="75">
        <v>712.33827224686206</v>
      </c>
      <c r="G29" s="75">
        <v>653.91853186543949</v>
      </c>
      <c r="H29" s="75">
        <v>58.419740381422578</v>
      </c>
      <c r="I29" s="75">
        <v>163.45180119075513</v>
      </c>
      <c r="J29" s="75">
        <v>104.01324914477233</v>
      </c>
      <c r="K29" s="75">
        <v>65.527807193437212</v>
      </c>
      <c r="L29" s="75">
        <v>13.109609696957209</v>
      </c>
    </row>
    <row r="30" spans="1:12">
      <c r="A30" s="1" t="s">
        <v>78</v>
      </c>
      <c r="B30" s="55">
        <v>5474</v>
      </c>
      <c r="C30" s="55">
        <v>29614340</v>
      </c>
      <c r="D30" s="74">
        <v>7.7285714285714286</v>
      </c>
      <c r="E30" s="75">
        <v>42306.2</v>
      </c>
      <c r="F30" s="75">
        <v>22994.296820792151</v>
      </c>
      <c r="G30" s="75">
        <v>21108.506174886046</v>
      </c>
      <c r="H30" s="75">
        <v>1885.7906459061044</v>
      </c>
      <c r="I30" s="75">
        <v>5276.2281333254432</v>
      </c>
      <c r="J30" s="75">
        <v>3357.5502220117255</v>
      </c>
      <c r="K30" s="75">
        <v>2115.2392161506127</v>
      </c>
      <c r="L30" s="75">
        <v>423.17852110591411</v>
      </c>
    </row>
    <row r="31" spans="1:12">
      <c r="A31" s="1" t="s">
        <v>79</v>
      </c>
      <c r="B31" s="55">
        <v>999</v>
      </c>
      <c r="C31" s="55">
        <v>6124720</v>
      </c>
      <c r="D31" s="74">
        <v>8.7583583583583575</v>
      </c>
      <c r="E31" s="75">
        <v>8749.6</v>
      </c>
      <c r="F31" s="75">
        <v>4755.5890026332545</v>
      </c>
      <c r="G31" s="75">
        <v>4365.5772824735604</v>
      </c>
      <c r="H31" s="75">
        <v>390.01172015969411</v>
      </c>
      <c r="I31" s="75">
        <v>1091.208514953938</v>
      </c>
      <c r="J31" s="75">
        <v>694.3951813803601</v>
      </c>
      <c r="K31" s="75">
        <v>437.46536076583106</v>
      </c>
      <c r="L31" s="75">
        <v>87.520098431631922</v>
      </c>
    </row>
    <row r="32" spans="1:12">
      <c r="A32" s="1" t="s">
        <v>80</v>
      </c>
      <c r="B32" s="55">
        <v>583</v>
      </c>
      <c r="C32" s="55">
        <v>3508820</v>
      </c>
      <c r="D32" s="74">
        <v>8.5979416809605489</v>
      </c>
      <c r="E32" s="75">
        <v>5012.6000000000004</v>
      </c>
      <c r="F32" s="75">
        <v>2724.4520246182055</v>
      </c>
      <c r="G32" s="75">
        <v>2501.0163534478111</v>
      </c>
      <c r="H32" s="75">
        <v>223.43567117039436</v>
      </c>
      <c r="I32" s="75">
        <v>625.14764127024205</v>
      </c>
      <c r="J32" s="75">
        <v>397.81536140934367</v>
      </c>
      <c r="K32" s="75">
        <v>250.62161325944101</v>
      </c>
      <c r="L32" s="75">
        <v>50.13980586522792</v>
      </c>
    </row>
    <row r="33" spans="1:12">
      <c r="A33" s="1" t="s">
        <v>81</v>
      </c>
      <c r="B33" s="55">
        <v>535</v>
      </c>
      <c r="C33" s="55">
        <v>3579450</v>
      </c>
      <c r="D33" s="74">
        <v>9.557943925233646</v>
      </c>
      <c r="E33" s="75">
        <v>5113.5</v>
      </c>
      <c r="F33" s="75">
        <v>2779.293266545345</v>
      </c>
      <c r="G33" s="75">
        <v>2551.3599974774338</v>
      </c>
      <c r="H33" s="75">
        <v>227.9332690679112</v>
      </c>
      <c r="I33" s="75">
        <v>637.73140957494763</v>
      </c>
      <c r="J33" s="75">
        <v>405.82309591163835</v>
      </c>
      <c r="K33" s="75">
        <v>255.66644444044039</v>
      </c>
      <c r="L33" s="75">
        <v>51.149083767275059</v>
      </c>
    </row>
    <row r="34" spans="1:12">
      <c r="A34" s="1" t="s">
        <v>82</v>
      </c>
      <c r="B34" s="55">
        <v>861</v>
      </c>
      <c r="C34" s="55">
        <v>4919187</v>
      </c>
      <c r="D34" s="74">
        <v>8.1619163763066211</v>
      </c>
      <c r="E34" s="75">
        <v>7027.41</v>
      </c>
      <c r="F34" s="75">
        <v>3819.5430320237456</v>
      </c>
      <c r="G34" s="75">
        <v>3506.2975965332735</v>
      </c>
      <c r="H34" s="75">
        <v>313.24543549047223</v>
      </c>
      <c r="I34" s="75">
        <v>876.42516573014234</v>
      </c>
      <c r="J34" s="75">
        <v>557.71688323856597</v>
      </c>
      <c r="K34" s="75">
        <v>351.35874221671952</v>
      </c>
      <c r="L34" s="75">
        <v>70.29345512016944</v>
      </c>
    </row>
    <row r="35" spans="1:12">
      <c r="A35" s="1" t="s">
        <v>83</v>
      </c>
      <c r="B35" s="55">
        <v>500</v>
      </c>
      <c r="C35" s="55">
        <v>3415825</v>
      </c>
      <c r="D35" s="74">
        <v>9.759500000000001</v>
      </c>
      <c r="E35" s="27">
        <v>4879.75</v>
      </c>
      <c r="F35" s="27">
        <v>2652.2452952820272</v>
      </c>
      <c r="G35" s="27">
        <v>2434.7313870520202</v>
      </c>
      <c r="H35" s="27">
        <v>217.51390823000679</v>
      </c>
      <c r="I35" s="27">
        <v>608.57922086112262</v>
      </c>
      <c r="J35" s="27">
        <v>387.27197658645105</v>
      </c>
      <c r="K35" s="27">
        <v>243.97933553500326</v>
      </c>
      <c r="L35" s="27">
        <v>48.810939965456235</v>
      </c>
    </row>
    <row r="36" spans="1:12" ht="15.75" thickBot="1">
      <c r="A36" s="4" t="s">
        <v>84</v>
      </c>
      <c r="B36" s="57">
        <v>250</v>
      </c>
      <c r="C36" s="57">
        <v>1702330</v>
      </c>
      <c r="D36" s="76">
        <v>9.7276000000000007</v>
      </c>
      <c r="E36" s="29">
        <v>2431.9</v>
      </c>
      <c r="F36" s="29">
        <v>1321.7880697979119</v>
      </c>
      <c r="G36" s="29">
        <v>1213.3865997585549</v>
      </c>
      <c r="H36" s="29">
        <v>108.40147003935722</v>
      </c>
      <c r="I36" s="29">
        <v>303.29500634503086</v>
      </c>
      <c r="J36" s="29">
        <v>193.00306775154269</v>
      </c>
      <c r="K36" s="29">
        <v>121.59093111072789</v>
      </c>
      <c r="L36" s="29">
        <v>24.325698017724889</v>
      </c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" customWidth="1"/>
    <col min="3" max="3" width="14.28515625" customWidth="1"/>
    <col min="4" max="4" width="9.7109375" customWidth="1"/>
    <col min="5" max="5" width="14" bestFit="1" customWidth="1"/>
    <col min="6" max="6" width="10.85546875" customWidth="1"/>
    <col min="7" max="7" width="12.28515625" customWidth="1"/>
    <col min="8" max="8" width="9.7109375" customWidth="1"/>
    <col min="9" max="9" width="10" customWidth="1"/>
    <col min="10" max="10" width="9.5703125" customWidth="1"/>
    <col min="11" max="11" width="9.85546875" customWidth="1"/>
    <col min="12" max="12" width="12.2851562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85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86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52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24"/>
      <c r="C12" s="24"/>
      <c r="D12" s="69"/>
      <c r="E12" s="24"/>
      <c r="F12" s="70"/>
      <c r="G12" s="24"/>
      <c r="H12" s="24"/>
      <c r="I12" s="24"/>
      <c r="J12" s="24"/>
      <c r="K12" s="24"/>
      <c r="L12" s="24"/>
    </row>
    <row r="13" spans="1:12">
      <c r="A13" s="71" t="s">
        <v>61</v>
      </c>
      <c r="B13" s="13">
        <v>88019</v>
      </c>
      <c r="C13" s="13">
        <v>527988930</v>
      </c>
      <c r="D13" s="72">
        <v>8.5693986525636507</v>
      </c>
      <c r="E13" s="13">
        <v>754269.90000000014</v>
      </c>
      <c r="F13" s="79">
        <v>409961.32868442958</v>
      </c>
      <c r="G13" s="13">
        <v>376339.89442872873</v>
      </c>
      <c r="H13" s="13">
        <v>33621.434255700879</v>
      </c>
      <c r="I13" s="13">
        <v>94068.956004097941</v>
      </c>
      <c r="J13" s="13">
        <v>59861.180399132092</v>
      </c>
      <c r="K13" s="13">
        <v>37712.233007029732</v>
      </c>
      <c r="L13" s="13">
        <v>7544.7764345818287</v>
      </c>
    </row>
    <row r="14" spans="1:12">
      <c r="A14" s="80"/>
      <c r="B14" s="13"/>
      <c r="C14" s="13"/>
      <c r="D14" s="73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13</v>
      </c>
      <c r="B15" s="81">
        <v>7870</v>
      </c>
      <c r="C15" s="81">
        <v>47907650</v>
      </c>
      <c r="D15" s="74">
        <v>8.6962515883100373</v>
      </c>
      <c r="E15" s="82">
        <v>68439.5</v>
      </c>
      <c r="F15" s="82">
        <v>37198.287184067682</v>
      </c>
      <c r="G15" s="82">
        <v>34147.609767743583</v>
      </c>
      <c r="H15" s="82">
        <v>3050.6774163241043</v>
      </c>
      <c r="I15" s="82">
        <v>8535.449067293368</v>
      </c>
      <c r="J15" s="82">
        <v>5431.5693307215379</v>
      </c>
      <c r="K15" s="82">
        <v>3421.8604916948307</v>
      </c>
      <c r="L15" s="82">
        <v>684.58349828696998</v>
      </c>
    </row>
    <row r="16" spans="1:12">
      <c r="A16" s="1" t="s">
        <v>14</v>
      </c>
      <c r="B16" s="81">
        <v>7058</v>
      </c>
      <c r="C16" s="81">
        <v>41031046</v>
      </c>
      <c r="D16" s="74">
        <v>8.3048710682913001</v>
      </c>
      <c r="E16" s="82">
        <v>58615.78</v>
      </c>
      <c r="F16" s="82">
        <v>31858.8916920511</v>
      </c>
      <c r="G16" s="82">
        <v>29246.104686210583</v>
      </c>
      <c r="H16" s="82">
        <v>2612.7870058405178</v>
      </c>
      <c r="I16" s="82">
        <v>7310.2814124836259</v>
      </c>
      <c r="J16" s="82">
        <v>4651.9286807226945</v>
      </c>
      <c r="K16" s="82">
        <v>2930.6909280733503</v>
      </c>
      <c r="L16" s="82">
        <v>586.31924147925417</v>
      </c>
    </row>
    <row r="17" spans="1:12">
      <c r="A17" s="1" t="s">
        <v>15</v>
      </c>
      <c r="B17" s="81">
        <v>7236</v>
      </c>
      <c r="C17" s="81">
        <v>43433411</v>
      </c>
      <c r="D17" s="74">
        <v>8.5748659480375906</v>
      </c>
      <c r="E17" s="82">
        <v>62047.73</v>
      </c>
      <c r="F17" s="82">
        <v>33724.227670562934</v>
      </c>
      <c r="G17" s="82">
        <v>30958.462160219118</v>
      </c>
      <c r="H17" s="82">
        <v>2765.7655103438169</v>
      </c>
      <c r="I17" s="82">
        <v>7738.2979004254948</v>
      </c>
      <c r="J17" s="82">
        <v>4924.2987939551085</v>
      </c>
      <c r="K17" s="82">
        <v>3102.2826859686024</v>
      </c>
      <c r="L17" s="82">
        <v>620.64819386707075</v>
      </c>
    </row>
    <row r="18" spans="1:12">
      <c r="A18" s="1" t="s">
        <v>16</v>
      </c>
      <c r="B18" s="81">
        <v>7348</v>
      </c>
      <c r="C18" s="81">
        <v>45011099</v>
      </c>
      <c r="D18" s="74">
        <v>8.7508941208492104</v>
      </c>
      <c r="E18" s="82">
        <v>64301.57</v>
      </c>
      <c r="F18" s="82">
        <v>34949.236438700333</v>
      </c>
      <c r="G18" s="82">
        <v>32083.006448224314</v>
      </c>
      <c r="H18" s="82">
        <v>2866.2299904760189</v>
      </c>
      <c r="I18" s="82">
        <v>8019.3861100972272</v>
      </c>
      <c r="J18" s="82">
        <v>5103.1704721578044</v>
      </c>
      <c r="K18" s="82">
        <v>3214.9709149971814</v>
      </c>
      <c r="L18" s="82">
        <v>643.19280146617803</v>
      </c>
    </row>
    <row r="19" spans="1:12">
      <c r="A19" s="1" t="s">
        <v>17</v>
      </c>
      <c r="B19" s="81">
        <v>7312</v>
      </c>
      <c r="C19" s="81">
        <v>43830451</v>
      </c>
      <c r="D19" s="74">
        <v>8.5633109956236311</v>
      </c>
      <c r="E19" s="82">
        <v>62614.93</v>
      </c>
      <c r="F19" s="82">
        <v>34032.512630137491</v>
      </c>
      <c r="G19" s="82">
        <v>31241.464289987216</v>
      </c>
      <c r="H19" s="82">
        <v>2791.0483401502734</v>
      </c>
      <c r="I19" s="82">
        <v>7809.0363878628523</v>
      </c>
      <c r="J19" s="82">
        <v>4969.3135314149868</v>
      </c>
      <c r="K19" s="82">
        <v>3130.6417369682335</v>
      </c>
      <c r="L19" s="82">
        <v>626.32175606767657</v>
      </c>
    </row>
    <row r="20" spans="1:12">
      <c r="A20" s="1" t="s">
        <v>18</v>
      </c>
      <c r="B20" s="81">
        <v>7192</v>
      </c>
      <c r="C20" s="81">
        <v>42774298</v>
      </c>
      <c r="D20" s="74">
        <v>8.4964043381535035</v>
      </c>
      <c r="E20" s="82">
        <v>61106.14</v>
      </c>
      <c r="F20" s="82">
        <v>33212.453983881329</v>
      </c>
      <c r="G20" s="82">
        <v>30488.659664858849</v>
      </c>
      <c r="H20" s="82">
        <v>2723.7943190224796</v>
      </c>
      <c r="I20" s="82">
        <v>7620.867272100144</v>
      </c>
      <c r="J20" s="82">
        <v>4849.5713139747731</v>
      </c>
      <c r="K20" s="82">
        <v>3055.2047613727932</v>
      </c>
      <c r="L20" s="82">
        <v>611.22970050940398</v>
      </c>
    </row>
    <row r="21" spans="1:12">
      <c r="A21" s="1" t="s">
        <v>19</v>
      </c>
      <c r="B21" s="81">
        <v>7300</v>
      </c>
      <c r="C21" s="81">
        <v>46378402</v>
      </c>
      <c r="D21" s="74">
        <v>9.0760082191780835</v>
      </c>
      <c r="E21" s="82">
        <v>66254.86</v>
      </c>
      <c r="F21" s="82">
        <v>36010.890050631555</v>
      </c>
      <c r="G21" s="82">
        <v>33057.592537883575</v>
      </c>
      <c r="H21" s="82">
        <v>2953.2975127479772</v>
      </c>
      <c r="I21" s="82">
        <v>8262.9911526333835</v>
      </c>
      <c r="J21" s="82">
        <v>5258.1895774698714</v>
      </c>
      <c r="K21" s="82">
        <v>3312.6321468855294</v>
      </c>
      <c r="L21" s="82">
        <v>662.73108128074352</v>
      </c>
    </row>
    <row r="22" spans="1:12">
      <c r="A22" s="1" t="s">
        <v>20</v>
      </c>
      <c r="B22" s="81">
        <v>7144</v>
      </c>
      <c r="C22" s="81">
        <v>43682422</v>
      </c>
      <c r="D22" s="74">
        <v>8.7350867861142216</v>
      </c>
      <c r="E22" s="82">
        <v>62403.46</v>
      </c>
      <c r="F22" s="82">
        <v>33917.574300798231</v>
      </c>
      <c r="G22" s="82">
        <v>31135.952194814341</v>
      </c>
      <c r="H22" s="82">
        <v>2781.6221059838922</v>
      </c>
      <c r="I22" s="82">
        <v>7782.6628548262188</v>
      </c>
      <c r="J22" s="82">
        <v>4952.5306214526436</v>
      </c>
      <c r="K22" s="82">
        <v>3120.0685907854199</v>
      </c>
      <c r="L22" s="82">
        <v>624.20647363015496</v>
      </c>
    </row>
    <row r="23" spans="1:12">
      <c r="A23" s="1" t="s">
        <v>21</v>
      </c>
      <c r="B23" s="81">
        <v>7377</v>
      </c>
      <c r="C23" s="81">
        <v>45056109</v>
      </c>
      <c r="D23" s="74">
        <v>8.7252094347295639</v>
      </c>
      <c r="E23" s="82">
        <v>64365.87</v>
      </c>
      <c r="F23" s="82">
        <v>34984.184821811483</v>
      </c>
      <c r="G23" s="82">
        <v>32115.088671327434</v>
      </c>
      <c r="H23" s="82">
        <v>2869.0961504840511</v>
      </c>
      <c r="I23" s="82">
        <v>8027.405300404389</v>
      </c>
      <c r="J23" s="82">
        <v>5108.2735180299314</v>
      </c>
      <c r="K23" s="82">
        <v>3218.1858074148063</v>
      </c>
      <c r="L23" s="82">
        <v>643.83597856332005</v>
      </c>
    </row>
    <row r="24" spans="1:12">
      <c r="A24" s="1" t="s">
        <v>22</v>
      </c>
      <c r="B24" s="81">
        <v>7080</v>
      </c>
      <c r="C24" s="81">
        <v>39929218</v>
      </c>
      <c r="D24" s="74">
        <v>8.056742937853107</v>
      </c>
      <c r="E24" s="82">
        <v>57041.74</v>
      </c>
      <c r="F24" s="82">
        <v>31003.368317987726</v>
      </c>
      <c r="G24" s="82">
        <v>28460.74383934847</v>
      </c>
      <c r="H24" s="82">
        <v>2542.6244786392558</v>
      </c>
      <c r="I24" s="82">
        <v>7113.9746269302213</v>
      </c>
      <c r="J24" s="82">
        <v>4527.0080224868962</v>
      </c>
      <c r="K24" s="82">
        <v>2851.9915616497588</v>
      </c>
      <c r="L24" s="82">
        <v>570.57450620731879</v>
      </c>
    </row>
    <row r="25" spans="1:12">
      <c r="A25" s="1" t="s">
        <v>23</v>
      </c>
      <c r="B25" s="81">
        <v>7184</v>
      </c>
      <c r="C25" s="81">
        <v>41056519</v>
      </c>
      <c r="D25" s="74">
        <v>8.164277561247216</v>
      </c>
      <c r="E25" s="82">
        <v>58652.17</v>
      </c>
      <c r="F25" s="82">
        <v>31878.670411513223</v>
      </c>
      <c r="G25" s="82">
        <v>29264.261328492426</v>
      </c>
      <c r="H25" s="82">
        <v>2614.4090830208011</v>
      </c>
      <c r="I25" s="82">
        <v>7314.8198002795443</v>
      </c>
      <c r="J25" s="82">
        <v>4654.8167031066232</v>
      </c>
      <c r="K25" s="82">
        <v>2932.5103671880834</v>
      </c>
      <c r="L25" s="82">
        <v>586.68324170577057</v>
      </c>
    </row>
    <row r="26" spans="1:12" ht="15.75" thickBot="1">
      <c r="A26" s="4" t="s">
        <v>87</v>
      </c>
      <c r="B26" s="83">
        <v>7918</v>
      </c>
      <c r="C26" s="83">
        <v>47898305</v>
      </c>
      <c r="D26" s="76">
        <v>8.6418476888103051</v>
      </c>
      <c r="E26" s="84">
        <v>68426.149999999994</v>
      </c>
      <c r="F26" s="84">
        <v>37191.031182286439</v>
      </c>
      <c r="G26" s="84">
        <v>34140.948839618752</v>
      </c>
      <c r="H26" s="84">
        <v>3050.0823426676939</v>
      </c>
      <c r="I26" s="84">
        <v>8533.7841187614758</v>
      </c>
      <c r="J26" s="84">
        <v>5430.5098336392221</v>
      </c>
      <c r="K26" s="84">
        <v>3421.193014031141</v>
      </c>
      <c r="L26" s="84">
        <v>684.44996151796795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A7" sqref="A7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79"/>
      <c r="G1" s="1"/>
      <c r="H1" s="1"/>
      <c r="I1" s="1"/>
      <c r="J1" s="1"/>
      <c r="K1" s="1"/>
      <c r="L1" s="1"/>
    </row>
    <row r="2" spans="1:12">
      <c r="A2" s="179" t="s">
        <v>246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4" t="s">
        <v>88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89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291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51</v>
      </c>
      <c r="B8" s="203" t="s">
        <v>90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01"/>
      <c r="B9" s="197" t="s">
        <v>53</v>
      </c>
      <c r="C9" s="197" t="s">
        <v>9</v>
      </c>
      <c r="D9" s="197" t="s">
        <v>54</v>
      </c>
      <c r="E9" s="197" t="s">
        <v>55</v>
      </c>
      <c r="F9" s="205" t="s">
        <v>56</v>
      </c>
      <c r="G9" s="205"/>
      <c r="H9" s="205"/>
      <c r="I9" s="197" t="s">
        <v>57</v>
      </c>
      <c r="J9" s="197" t="s">
        <v>58</v>
      </c>
      <c r="K9" s="206" t="s">
        <v>59</v>
      </c>
      <c r="L9" s="208" t="s">
        <v>60</v>
      </c>
    </row>
    <row r="10" spans="1:12">
      <c r="A10" s="201"/>
      <c r="B10" s="197"/>
      <c r="C10" s="197"/>
      <c r="D10" s="197"/>
      <c r="E10" s="197"/>
      <c r="F10" s="211" t="s">
        <v>61</v>
      </c>
      <c r="G10" s="197" t="s">
        <v>62</v>
      </c>
      <c r="H10" s="197" t="s">
        <v>12</v>
      </c>
      <c r="I10" s="197"/>
      <c r="J10" s="197"/>
      <c r="K10" s="206"/>
      <c r="L10" s="209"/>
    </row>
    <row r="11" spans="1:12" ht="15.75" thickBot="1">
      <c r="A11" s="202"/>
      <c r="B11" s="198"/>
      <c r="C11" s="198"/>
      <c r="D11" s="198"/>
      <c r="E11" s="198"/>
      <c r="F11" s="212"/>
      <c r="G11" s="198"/>
      <c r="H11" s="198"/>
      <c r="I11" s="198"/>
      <c r="J11" s="198"/>
      <c r="K11" s="207"/>
      <c r="L11" s="210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61</v>
      </c>
      <c r="B13" s="87">
        <v>139518</v>
      </c>
      <c r="C13" s="87">
        <v>820504462.75</v>
      </c>
      <c r="D13" s="88">
        <v>8.4014194046646313</v>
      </c>
      <c r="E13" s="87">
        <v>1172149.2325000002</v>
      </c>
      <c r="F13" s="89">
        <v>628445.20304483164</v>
      </c>
      <c r="G13" s="87">
        <v>575513.8791747638</v>
      </c>
      <c r="H13" s="87">
        <v>52931.323870067623</v>
      </c>
      <c r="I13" s="87">
        <v>151914.97587977623</v>
      </c>
      <c r="J13" s="87">
        <v>83520.518134035403</v>
      </c>
      <c r="K13" s="87">
        <v>58609.439122792632</v>
      </c>
      <c r="L13" s="87">
        <v>5862.3820924920765</v>
      </c>
    </row>
    <row r="14" spans="1:12">
      <c r="A14" s="1"/>
      <c r="B14" s="87"/>
      <c r="C14" s="87"/>
      <c r="D14" s="88"/>
      <c r="E14" s="89"/>
      <c r="F14" s="89"/>
      <c r="G14" s="89"/>
      <c r="H14" s="89"/>
      <c r="I14" s="89"/>
      <c r="J14" s="89"/>
      <c r="K14" s="89"/>
      <c r="L14" s="89"/>
    </row>
    <row r="15" spans="1:12">
      <c r="A15" s="1" t="s">
        <v>63</v>
      </c>
      <c r="B15" s="90">
        <v>89968</v>
      </c>
      <c r="C15" s="90">
        <v>554236200</v>
      </c>
      <c r="D15" s="91">
        <v>8.8005290770051587</v>
      </c>
      <c r="E15" s="82">
        <v>791766</v>
      </c>
      <c r="F15" s="92">
        <v>424503.57926928403</v>
      </c>
      <c r="G15" s="82">
        <v>388749.40956691385</v>
      </c>
      <c r="H15" s="82">
        <v>35754.169702370171</v>
      </c>
      <c r="I15" s="82">
        <v>102615.86959869204</v>
      </c>
      <c r="J15" s="82">
        <v>56416.627445868056</v>
      </c>
      <c r="K15" s="82">
        <v>39589.635764656799</v>
      </c>
      <c r="L15" s="82">
        <v>3959.9350416706279</v>
      </c>
    </row>
    <row r="16" spans="1:12">
      <c r="A16" s="1" t="s">
        <v>64</v>
      </c>
      <c r="B16" s="90">
        <v>689</v>
      </c>
      <c r="C16" s="90">
        <v>2842840</v>
      </c>
      <c r="D16" s="93">
        <v>5.8943396226415095</v>
      </c>
      <c r="E16" s="82">
        <v>4061.2</v>
      </c>
      <c r="F16" s="92">
        <v>2177.4033440794578</v>
      </c>
      <c r="G16" s="82">
        <v>1994.0097227377159</v>
      </c>
      <c r="H16" s="82">
        <v>183.39362134174206</v>
      </c>
      <c r="I16" s="82">
        <v>526.34688735587042</v>
      </c>
      <c r="J16" s="82">
        <v>289.37742639006899</v>
      </c>
      <c r="K16" s="82">
        <v>203.06685152863875</v>
      </c>
      <c r="L16" s="82">
        <v>20.31166808278299</v>
      </c>
    </row>
    <row r="17" spans="1:12">
      <c r="A17" s="1" t="s">
        <v>65</v>
      </c>
      <c r="B17" s="90">
        <v>2539</v>
      </c>
      <c r="C17" s="90">
        <v>17251780</v>
      </c>
      <c r="D17" s="93">
        <v>9.7067349350137846</v>
      </c>
      <c r="E17" s="82">
        <v>24645.4</v>
      </c>
      <c r="F17" s="92">
        <v>13213.576375498837</v>
      </c>
      <c r="G17" s="82">
        <v>12100.65183215801</v>
      </c>
      <c r="H17" s="82">
        <v>1112.9245433408278</v>
      </c>
      <c r="I17" s="82">
        <v>3194.1370968286146</v>
      </c>
      <c r="J17" s="82">
        <v>1756.0874678306427</v>
      </c>
      <c r="K17" s="82">
        <v>1232.3115785147038</v>
      </c>
      <c r="L17" s="82">
        <v>123.26139677125477</v>
      </c>
    </row>
    <row r="18" spans="1:12">
      <c r="A18" s="1" t="s">
        <v>66</v>
      </c>
      <c r="B18" s="90">
        <v>2152</v>
      </c>
      <c r="C18" s="90">
        <v>9892785</v>
      </c>
      <c r="D18" s="93">
        <v>6.5671700743494421</v>
      </c>
      <c r="E18" s="82">
        <v>14132.55</v>
      </c>
      <c r="F18" s="92">
        <v>7577.135238444338</v>
      </c>
      <c r="G18" s="82">
        <v>6938.9446732682236</v>
      </c>
      <c r="H18" s="82">
        <v>638.19056517611466</v>
      </c>
      <c r="I18" s="82">
        <v>1831.6319567864684</v>
      </c>
      <c r="J18" s="82">
        <v>1007.0030895619446</v>
      </c>
      <c r="K18" s="82">
        <v>706.65134260097113</v>
      </c>
      <c r="L18" s="82">
        <v>70.682474333530649</v>
      </c>
    </row>
    <row r="19" spans="1:12">
      <c r="A19" s="1" t="s">
        <v>67</v>
      </c>
      <c r="B19" s="90">
        <v>648</v>
      </c>
      <c r="C19" s="90">
        <v>4234160</v>
      </c>
      <c r="D19" s="93">
        <v>9.3345679012345677</v>
      </c>
      <c r="E19" s="82">
        <v>6048.8</v>
      </c>
      <c r="F19" s="92">
        <v>3243.0506617915462</v>
      </c>
      <c r="G19" s="82">
        <v>2969.902002091967</v>
      </c>
      <c r="H19" s="82">
        <v>273.14865969957879</v>
      </c>
      <c r="I19" s="82">
        <v>783.94736832418721</v>
      </c>
      <c r="J19" s="82">
        <v>431.00221036842538</v>
      </c>
      <c r="K19" s="82">
        <v>302.45020474894869</v>
      </c>
      <c r="L19" s="82">
        <v>30.252442110493874</v>
      </c>
    </row>
    <row r="20" spans="1:12">
      <c r="A20" s="1" t="s">
        <v>68</v>
      </c>
      <c r="B20" s="90">
        <v>464</v>
      </c>
      <c r="C20" s="90">
        <v>2117850</v>
      </c>
      <c r="D20" s="93">
        <v>6.5204741379310347</v>
      </c>
      <c r="E20" s="82">
        <v>3025.5</v>
      </c>
      <c r="F20" s="92">
        <v>1622.1150934483408</v>
      </c>
      <c r="G20" s="82">
        <v>1485.4910903533341</v>
      </c>
      <c r="H20" s="82">
        <v>136.62400309500654</v>
      </c>
      <c r="I20" s="82">
        <v>392.11624832443266</v>
      </c>
      <c r="J20" s="82">
        <v>215.57948476882541</v>
      </c>
      <c r="K20" s="82">
        <v>151.28010423025131</v>
      </c>
      <c r="L20" s="82">
        <v>15.131722590480628</v>
      </c>
    </row>
    <row r="21" spans="1:12">
      <c r="A21" s="1" t="s">
        <v>69</v>
      </c>
      <c r="B21" s="90">
        <v>2950</v>
      </c>
      <c r="C21" s="90">
        <v>16701825</v>
      </c>
      <c r="D21" s="93">
        <v>8.0880508474576267</v>
      </c>
      <c r="E21" s="82">
        <v>23859.75</v>
      </c>
      <c r="F21" s="92">
        <v>12792.351876021827</v>
      </c>
      <c r="G21" s="82">
        <v>11714.905319139962</v>
      </c>
      <c r="H21" s="82">
        <v>1077.446556881865</v>
      </c>
      <c r="I21" s="82">
        <v>3092.3138839725275</v>
      </c>
      <c r="J21" s="82">
        <v>1700.1066308752215</v>
      </c>
      <c r="K21" s="82">
        <v>1193.0277530681667</v>
      </c>
      <c r="L21" s="82">
        <v>119.33205026548343</v>
      </c>
    </row>
    <row r="22" spans="1:12">
      <c r="A22" s="1" t="s">
        <v>70</v>
      </c>
      <c r="B22" s="90">
        <v>4001</v>
      </c>
      <c r="C22" s="90">
        <v>24466750</v>
      </c>
      <c r="D22" s="93">
        <v>8.735941014746313</v>
      </c>
      <c r="E22" s="82">
        <v>34952.5</v>
      </c>
      <c r="F22" s="92">
        <v>18739.705107834448</v>
      </c>
      <c r="G22" s="82">
        <v>17161.337741059298</v>
      </c>
      <c r="H22" s="82">
        <v>1578.36736677515</v>
      </c>
      <c r="I22" s="82">
        <v>4529.9762583241554</v>
      </c>
      <c r="J22" s="82">
        <v>2490.5113010683754</v>
      </c>
      <c r="K22" s="82">
        <v>1747.6839673137861</v>
      </c>
      <c r="L22" s="82">
        <v>174.81128205049549</v>
      </c>
    </row>
    <row r="23" spans="1:12">
      <c r="A23" s="1" t="s">
        <v>71</v>
      </c>
      <c r="B23" s="90">
        <v>11293</v>
      </c>
      <c r="C23" s="90">
        <v>62758704.75</v>
      </c>
      <c r="D23" s="93">
        <v>7.9390146550960772</v>
      </c>
      <c r="E23" s="82">
        <v>89655.292499999996</v>
      </c>
      <c r="F23" s="92">
        <v>48068.485596356237</v>
      </c>
      <c r="G23" s="82">
        <v>44019.877115112235</v>
      </c>
      <c r="H23" s="82">
        <v>4048.608481243999</v>
      </c>
      <c r="I23" s="82">
        <v>11619.665158661262</v>
      </c>
      <c r="J23" s="82">
        <v>6388.3132586178599</v>
      </c>
      <c r="K23" s="82">
        <v>4482.91587975332</v>
      </c>
      <c r="L23" s="82">
        <v>448.4015914322917</v>
      </c>
    </row>
    <row r="24" spans="1:12">
      <c r="A24" s="1" t="s">
        <v>72</v>
      </c>
      <c r="B24" s="90">
        <v>4592</v>
      </c>
      <c r="C24" s="90">
        <v>25657800</v>
      </c>
      <c r="D24" s="93">
        <v>7.9821428571428568</v>
      </c>
      <c r="E24" s="82">
        <v>36654</v>
      </c>
      <c r="F24" s="92">
        <v>19651.960547101462</v>
      </c>
      <c r="G24" s="82">
        <v>17996.757701474504</v>
      </c>
      <c r="H24" s="82">
        <v>1655.2028456269609</v>
      </c>
      <c r="I24" s="82">
        <v>4750.4970967059189</v>
      </c>
      <c r="J24" s="82">
        <v>2611.7502676306481</v>
      </c>
      <c r="K24" s="82">
        <v>1832.7618378633717</v>
      </c>
      <c r="L24" s="82">
        <v>183.3211567778803</v>
      </c>
    </row>
    <row r="25" spans="1:12">
      <c r="A25" s="1" t="s">
        <v>73</v>
      </c>
      <c r="B25" s="90">
        <v>1799</v>
      </c>
      <c r="C25" s="90">
        <v>9850288</v>
      </c>
      <c r="D25" s="93">
        <v>7.8220344635908843</v>
      </c>
      <c r="E25" s="82">
        <v>14071.84</v>
      </c>
      <c r="F25" s="92">
        <v>7544.5857070203583</v>
      </c>
      <c r="G25" s="82">
        <v>6909.136653405274</v>
      </c>
      <c r="H25" s="82">
        <v>635.44905361508415</v>
      </c>
      <c r="I25" s="82">
        <v>1823.7637110631911</v>
      </c>
      <c r="J25" s="82">
        <v>1002.6772490330021</v>
      </c>
      <c r="K25" s="82">
        <v>703.61574017895214</v>
      </c>
      <c r="L25" s="82">
        <v>70.378839602587647</v>
      </c>
    </row>
    <row r="26" spans="1:12">
      <c r="A26" s="1" t="s">
        <v>74</v>
      </c>
      <c r="B26" s="90">
        <v>7148</v>
      </c>
      <c r="C26" s="90">
        <v>32229820</v>
      </c>
      <c r="D26" s="93">
        <v>6.441326245103526</v>
      </c>
      <c r="E26" s="82">
        <v>46042.6</v>
      </c>
      <c r="F26" s="92">
        <v>24685.637548043156</v>
      </c>
      <c r="G26" s="82">
        <v>22606.4690387382</v>
      </c>
      <c r="H26" s="82">
        <v>2079.1685093049578</v>
      </c>
      <c r="I26" s="82">
        <v>5967.2951826483313</v>
      </c>
      <c r="J26" s="82">
        <v>3280.727147716781</v>
      </c>
      <c r="K26" s="82">
        <v>2302.2076770886692</v>
      </c>
      <c r="L26" s="82">
        <v>230.27726013699004</v>
      </c>
    </row>
    <row r="27" spans="1:12">
      <c r="A27" s="1" t="s">
        <v>75</v>
      </c>
      <c r="B27" s="90">
        <v>2067</v>
      </c>
      <c r="C27" s="90">
        <v>8600340</v>
      </c>
      <c r="D27" s="93">
        <v>5.9439767779390422</v>
      </c>
      <c r="E27" s="82">
        <v>12286.2</v>
      </c>
      <c r="F27" s="92">
        <v>6587.2187939596761</v>
      </c>
      <c r="G27" s="82">
        <v>6032.4047708805583</v>
      </c>
      <c r="H27" s="82">
        <v>554.81402307911731</v>
      </c>
      <c r="I27" s="82">
        <v>1592.338010300329</v>
      </c>
      <c r="J27" s="82">
        <v>875.44295678953642</v>
      </c>
      <c r="K27" s="82">
        <v>614.33072767929718</v>
      </c>
      <c r="L27" s="82">
        <v>61.448147443782219</v>
      </c>
    </row>
    <row r="28" spans="1:12">
      <c r="A28" s="1" t="s">
        <v>76</v>
      </c>
      <c r="B28" s="90">
        <v>3847</v>
      </c>
      <c r="C28" s="90">
        <v>21268975</v>
      </c>
      <c r="D28" s="93">
        <v>7.8981674031713025</v>
      </c>
      <c r="E28" s="82">
        <v>30384.25</v>
      </c>
      <c r="F28" s="92">
        <v>16290.448034410092</v>
      </c>
      <c r="G28" s="82">
        <v>14918.371397147012</v>
      </c>
      <c r="H28" s="82">
        <v>1372.0766372630815</v>
      </c>
      <c r="I28" s="82">
        <v>3937.9137723191684</v>
      </c>
      <c r="J28" s="82">
        <v>2165.0044488802455</v>
      </c>
      <c r="K28" s="82">
        <v>1519.2637603563094</v>
      </c>
      <c r="L28" s="82">
        <v>151.96365629476483</v>
      </c>
    </row>
    <row r="29" spans="1:12">
      <c r="A29" s="1" t="s">
        <v>77</v>
      </c>
      <c r="B29" s="90">
        <v>29</v>
      </c>
      <c r="C29" s="90">
        <v>124600</v>
      </c>
      <c r="D29" s="93">
        <v>6.137931034482758</v>
      </c>
      <c r="E29" s="82">
        <v>178</v>
      </c>
      <c r="F29" s="92">
        <v>95.43430396093359</v>
      </c>
      <c r="G29" s="82">
        <v>87.396269734884626</v>
      </c>
      <c r="H29" s="82">
        <v>8.038034226048973</v>
      </c>
      <c r="I29" s="82">
        <v>23.069473542141466</v>
      </c>
      <c r="J29" s="82">
        <v>12.683241873690603</v>
      </c>
      <c r="K29" s="82">
        <v>8.9003002984580171</v>
      </c>
      <c r="L29" s="82">
        <v>0.89024842872436027</v>
      </c>
    </row>
    <row r="30" spans="1:12">
      <c r="A30" s="1" t="s">
        <v>78</v>
      </c>
      <c r="B30" s="90">
        <v>2825</v>
      </c>
      <c r="C30" s="90">
        <v>14981253</v>
      </c>
      <c r="D30" s="93">
        <v>7.5758548672566368</v>
      </c>
      <c r="E30" s="82">
        <v>21401.79</v>
      </c>
      <c r="F30" s="92">
        <v>11474.522090831852</v>
      </c>
      <c r="G30" s="82">
        <v>10508.070851962679</v>
      </c>
      <c r="H30" s="82">
        <v>966.45123886917213</v>
      </c>
      <c r="I30" s="82">
        <v>2773.752967188022</v>
      </c>
      <c r="J30" s="82">
        <v>1524.9667365164764</v>
      </c>
      <c r="K30" s="82">
        <v>1070.125606317617</v>
      </c>
      <c r="L30" s="82">
        <v>107.03881977184676</v>
      </c>
    </row>
    <row r="31" spans="1:12">
      <c r="A31" s="1" t="s">
        <v>79</v>
      </c>
      <c r="B31" s="90">
        <v>1291</v>
      </c>
      <c r="C31" s="90">
        <v>6959127</v>
      </c>
      <c r="D31" s="93">
        <v>7.7007048799380327</v>
      </c>
      <c r="E31" s="82">
        <v>9941.61</v>
      </c>
      <c r="F31" s="92">
        <v>5330.1720820284099</v>
      </c>
      <c r="G31" s="82">
        <v>4881.2338716799231</v>
      </c>
      <c r="H31" s="82">
        <v>448.93821034848719</v>
      </c>
      <c r="I31" s="82">
        <v>1288.4702745016239</v>
      </c>
      <c r="J31" s="82">
        <v>708.38114743764743</v>
      </c>
      <c r="K31" s="82">
        <v>497.09727219187198</v>
      </c>
      <c r="L31" s="82">
        <v>49.721925176912279</v>
      </c>
    </row>
    <row r="32" spans="1:12">
      <c r="A32" s="1" t="s">
        <v>80</v>
      </c>
      <c r="B32" s="90">
        <v>410</v>
      </c>
      <c r="C32" s="90">
        <v>1899100</v>
      </c>
      <c r="D32" s="93">
        <v>6.6170731707317074</v>
      </c>
      <c r="E32" s="82">
        <v>2713</v>
      </c>
      <c r="F32" s="92">
        <v>1454.5689137416455</v>
      </c>
      <c r="G32" s="82">
        <v>1332.0566280378764</v>
      </c>
      <c r="H32" s="82">
        <v>122.51228570376887</v>
      </c>
      <c r="I32" s="82">
        <v>351.61506584174049</v>
      </c>
      <c r="J32" s="82">
        <v>193.31255732203709</v>
      </c>
      <c r="K32" s="82">
        <v>135.65457702087977</v>
      </c>
      <c r="L32" s="82">
        <v>13.568786444546008</v>
      </c>
    </row>
    <row r="33" spans="1:12">
      <c r="A33" s="1" t="s">
        <v>81</v>
      </c>
      <c r="B33" s="90">
        <v>99</v>
      </c>
      <c r="C33" s="90">
        <v>557200</v>
      </c>
      <c r="D33" s="93">
        <v>8.0404040404040398</v>
      </c>
      <c r="E33" s="82">
        <v>796</v>
      </c>
      <c r="F33" s="92">
        <v>426.7736289488941</v>
      </c>
      <c r="G33" s="82">
        <v>390.82826240993353</v>
      </c>
      <c r="H33" s="82">
        <v>35.94536653896057</v>
      </c>
      <c r="I33" s="82">
        <v>103.16461201991355</v>
      </c>
      <c r="J33" s="82">
        <v>56.718317592459101</v>
      </c>
      <c r="K33" s="82">
        <v>39.801342907711131</v>
      </c>
      <c r="L33" s="82">
        <v>3.9811109509246672</v>
      </c>
    </row>
    <row r="34" spans="1:12">
      <c r="A34" s="1" t="s">
        <v>82</v>
      </c>
      <c r="B34" s="90">
        <v>246</v>
      </c>
      <c r="C34" s="90">
        <v>1345400</v>
      </c>
      <c r="D34" s="93">
        <v>7.8130081300813004</v>
      </c>
      <c r="E34" s="82">
        <v>1922</v>
      </c>
      <c r="F34" s="92">
        <v>1030.4760236680581</v>
      </c>
      <c r="G34" s="82">
        <v>943.68331702499006</v>
      </c>
      <c r="H34" s="82">
        <v>86.792706643068129</v>
      </c>
      <c r="I34" s="82">
        <v>249.09847274155004</v>
      </c>
      <c r="J34" s="82">
        <v>136.95051056872663</v>
      </c>
      <c r="K34" s="82">
        <v>96.103242548518594</v>
      </c>
      <c r="L34" s="82">
        <v>9.612682471956294</v>
      </c>
    </row>
    <row r="35" spans="1:12">
      <c r="A35" s="1" t="s">
        <v>83</v>
      </c>
      <c r="B35" s="90">
        <v>290</v>
      </c>
      <c r="C35" s="90">
        <v>1703485</v>
      </c>
      <c r="D35" s="93">
        <v>8.3915517241379316</v>
      </c>
      <c r="E35" s="82">
        <v>2433.5500000000002</v>
      </c>
      <c r="F35" s="92">
        <v>1304.7424180007301</v>
      </c>
      <c r="G35" s="82">
        <v>1194.8493944569016</v>
      </c>
      <c r="H35" s="82">
        <v>109.89302354382853</v>
      </c>
      <c r="I35" s="82">
        <v>315.39728841841782</v>
      </c>
      <c r="J35" s="82">
        <v>173.40058012202115</v>
      </c>
      <c r="K35" s="82">
        <v>121.68160556917141</v>
      </c>
      <c r="L35" s="82">
        <v>12.171146425405432</v>
      </c>
    </row>
    <row r="36" spans="1:12" ht="15.75" thickBot="1">
      <c r="A36" s="4" t="s">
        <v>84</v>
      </c>
      <c r="B36" s="94">
        <v>171</v>
      </c>
      <c r="C36" s="94">
        <v>824180</v>
      </c>
      <c r="D36" s="95">
        <v>6.8853801169590643</v>
      </c>
      <c r="E36" s="84">
        <v>1177.4000000000001</v>
      </c>
      <c r="F36" s="84">
        <v>631.2603903573214</v>
      </c>
      <c r="G36" s="84">
        <v>578.09195497670316</v>
      </c>
      <c r="H36" s="84">
        <v>53.168435380618305</v>
      </c>
      <c r="I36" s="84">
        <v>152.59549521638971</v>
      </c>
      <c r="J36" s="84">
        <v>83.894657202715265</v>
      </c>
      <c r="K36" s="84">
        <v>58.871986356204886</v>
      </c>
      <c r="L36" s="84">
        <v>5.8886432583149535</v>
      </c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.7109375" customWidth="1"/>
    <col min="3" max="3" width="13.5703125" customWidth="1"/>
    <col min="4" max="4" width="9.7109375" customWidth="1"/>
    <col min="5" max="5" width="13.7109375" customWidth="1"/>
    <col min="6" max="6" width="10.85546875" customWidth="1"/>
    <col min="7" max="7" width="12.140625" customWidth="1"/>
    <col min="8" max="8" width="10.5703125" customWidth="1"/>
    <col min="9" max="9" width="10" customWidth="1"/>
    <col min="10" max="10" width="11.7109375" customWidth="1"/>
    <col min="11" max="11" width="10.7109375" customWidth="1"/>
    <col min="12" max="12" width="11.710937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91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92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90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87">
        <v>139518</v>
      </c>
      <c r="C13" s="87">
        <v>820504462.75</v>
      </c>
      <c r="D13" s="96">
        <v>8.4014194046646313</v>
      </c>
      <c r="E13" s="97">
        <v>1172149.2324999999</v>
      </c>
      <c r="F13" s="97">
        <v>628445.20304483152</v>
      </c>
      <c r="G13" s="97">
        <v>575513.87917476392</v>
      </c>
      <c r="H13" s="97">
        <v>52931.323870067608</v>
      </c>
      <c r="I13" s="97">
        <v>151914.97587977629</v>
      </c>
      <c r="J13" s="97">
        <v>83520.518134035417</v>
      </c>
      <c r="K13" s="97">
        <v>58609.439122792617</v>
      </c>
      <c r="L13" s="97">
        <v>5862.3820924920783</v>
      </c>
    </row>
    <row r="14" spans="1:12">
      <c r="A14" s="80"/>
      <c r="B14" s="87"/>
      <c r="C14" s="87"/>
      <c r="D14" s="93"/>
      <c r="E14" s="92"/>
      <c r="F14" s="92"/>
      <c r="G14" s="92"/>
      <c r="H14" s="92"/>
      <c r="I14" s="92"/>
      <c r="J14" s="92"/>
      <c r="K14" s="92"/>
      <c r="L14" s="92"/>
    </row>
    <row r="15" spans="1:12">
      <c r="A15" s="1" t="s">
        <v>13</v>
      </c>
      <c r="B15" s="90">
        <v>14240</v>
      </c>
      <c r="C15" s="90">
        <v>83462022</v>
      </c>
      <c r="D15" s="93">
        <v>8.3729957865168529</v>
      </c>
      <c r="E15" s="92">
        <v>119231.46</v>
      </c>
      <c r="F15" s="92">
        <v>63925.681996325256</v>
      </c>
      <c r="G15" s="92">
        <v>58541.487859798355</v>
      </c>
      <c r="H15" s="92">
        <v>5384.194136526904</v>
      </c>
      <c r="I15" s="92">
        <v>15452.848381241009</v>
      </c>
      <c r="J15" s="92">
        <v>8495.7384614228431</v>
      </c>
      <c r="K15" s="92">
        <v>5961.7741518178946</v>
      </c>
      <c r="L15" s="92">
        <v>596.32370741298541</v>
      </c>
    </row>
    <row r="16" spans="1:12">
      <c r="A16" s="1" t="s">
        <v>14</v>
      </c>
      <c r="B16" s="90">
        <v>12903</v>
      </c>
      <c r="C16" s="90">
        <v>75113731</v>
      </c>
      <c r="D16" s="93">
        <v>8.3163086104006823</v>
      </c>
      <c r="E16" s="92">
        <v>107305.33</v>
      </c>
      <c r="F16" s="92">
        <v>57531.513931731934</v>
      </c>
      <c r="G16" s="92">
        <v>52685.873958824755</v>
      </c>
      <c r="H16" s="92">
        <v>4845.6399729071882</v>
      </c>
      <c r="I16" s="92">
        <v>13907.176805425615</v>
      </c>
      <c r="J16" s="92">
        <v>7645.9519928437567</v>
      </c>
      <c r="K16" s="92">
        <v>5365.447531601887</v>
      </c>
      <c r="L16" s="92">
        <v>536.67641250701661</v>
      </c>
    </row>
    <row r="17" spans="1:12">
      <c r="A17" s="1" t="s">
        <v>15</v>
      </c>
      <c r="B17" s="90">
        <v>12871</v>
      </c>
      <c r="C17" s="90">
        <v>75930939</v>
      </c>
      <c r="D17" s="93">
        <v>8.4276878253437957</v>
      </c>
      <c r="E17" s="92">
        <v>108472.77</v>
      </c>
      <c r="F17" s="92">
        <v>58157.434290249665</v>
      </c>
      <c r="G17" s="92">
        <v>53259.07565061855</v>
      </c>
      <c r="H17" s="92">
        <v>4898.358639631113</v>
      </c>
      <c r="I17" s="92">
        <v>14058.481446953921</v>
      </c>
      <c r="J17" s="92">
        <v>7729.1369585348884</v>
      </c>
      <c r="K17" s="92">
        <v>5423.8215011548755</v>
      </c>
      <c r="L17" s="92">
        <v>542.51524186448842</v>
      </c>
    </row>
    <row r="18" spans="1:12">
      <c r="A18" s="1" t="s">
        <v>16</v>
      </c>
      <c r="B18" s="90">
        <v>13742</v>
      </c>
      <c r="C18" s="90">
        <v>81056640</v>
      </c>
      <c r="D18" s="93">
        <v>8.4263717071750843</v>
      </c>
      <c r="E18" s="92">
        <v>115795.2</v>
      </c>
      <c r="F18" s="92">
        <v>62083.338842792677</v>
      </c>
      <c r="G18" s="92">
        <v>56854.317602274779</v>
      </c>
      <c r="H18" s="92">
        <v>5229.0212405178981</v>
      </c>
      <c r="I18" s="92">
        <v>15007.496082623484</v>
      </c>
      <c r="J18" s="92">
        <v>8250.890614676282</v>
      </c>
      <c r="K18" s="92">
        <v>5789.9553546067737</v>
      </c>
      <c r="L18" s="92">
        <v>579.13761153833173</v>
      </c>
    </row>
    <row r="19" spans="1:12">
      <c r="A19" s="1" t="s">
        <v>17</v>
      </c>
      <c r="B19" s="90">
        <v>10961</v>
      </c>
      <c r="C19" s="90">
        <v>63563969</v>
      </c>
      <c r="D19" s="93">
        <v>8.2844329896907212</v>
      </c>
      <c r="E19" s="92">
        <v>90805.67</v>
      </c>
      <c r="F19" s="92">
        <v>48685.257933461966</v>
      </c>
      <c r="G19" s="92">
        <v>44584.701285263611</v>
      </c>
      <c r="H19" s="92">
        <v>4100.5566481983615</v>
      </c>
      <c r="I19" s="92">
        <v>11768.758435626009</v>
      </c>
      <c r="J19" s="92">
        <v>6470.2824500703973</v>
      </c>
      <c r="K19" s="92">
        <v>4540.436695520676</v>
      </c>
      <c r="L19" s="92">
        <v>454.15508447619533</v>
      </c>
    </row>
    <row r="20" spans="1:12">
      <c r="A20" s="1" t="s">
        <v>18</v>
      </c>
      <c r="B20" s="90">
        <v>10420</v>
      </c>
      <c r="C20" s="90">
        <v>60844420</v>
      </c>
      <c r="D20" s="93">
        <v>8.3417082533589237</v>
      </c>
      <c r="E20" s="92">
        <v>86920.6</v>
      </c>
      <c r="F20" s="92">
        <v>46602.286297004081</v>
      </c>
      <c r="G20" s="92">
        <v>42677.169680438281</v>
      </c>
      <c r="H20" s="92">
        <v>3925.1166165658005</v>
      </c>
      <c r="I20" s="92">
        <v>11265.238662736301</v>
      </c>
      <c r="J20" s="92">
        <v>6193.4550202601749</v>
      </c>
      <c r="K20" s="92">
        <v>4346.1766411356748</v>
      </c>
      <c r="L20" s="92">
        <v>434.72431221223945</v>
      </c>
    </row>
    <row r="21" spans="1:12">
      <c r="A21" s="1" t="s">
        <v>19</v>
      </c>
      <c r="B21" s="90">
        <v>10716</v>
      </c>
      <c r="C21" s="90">
        <v>64123157</v>
      </c>
      <c r="D21" s="93">
        <v>8.5483865248226945</v>
      </c>
      <c r="E21" s="92">
        <v>91604.51</v>
      </c>
      <c r="F21" s="92">
        <v>49113.554222092025</v>
      </c>
      <c r="G21" s="92">
        <v>44976.923960067055</v>
      </c>
      <c r="H21" s="92">
        <v>4136.6302620249735</v>
      </c>
      <c r="I21" s="92">
        <v>11872.291122392327</v>
      </c>
      <c r="J21" s="92">
        <v>6527.2031294994904</v>
      </c>
      <c r="K21" s="92">
        <v>4580.3800432196658</v>
      </c>
      <c r="L21" s="92">
        <v>458.15039939081436</v>
      </c>
    </row>
    <row r="22" spans="1:12">
      <c r="A22" s="1" t="s">
        <v>20</v>
      </c>
      <c r="B22" s="90">
        <v>10767</v>
      </c>
      <c r="C22" s="90">
        <v>65884364</v>
      </c>
      <c r="D22" s="93">
        <v>8.7415733259032233</v>
      </c>
      <c r="E22" s="92">
        <v>94120.52</v>
      </c>
      <c r="F22" s="92">
        <v>50462.507385624318</v>
      </c>
      <c r="G22" s="92">
        <v>46212.26041296406</v>
      </c>
      <c r="H22" s="92">
        <v>4250.2469726602631</v>
      </c>
      <c r="I22" s="92">
        <v>12198.375538834815</v>
      </c>
      <c r="J22" s="92">
        <v>6706.4793283007511</v>
      </c>
      <c r="K22" s="92">
        <v>4706.184787904629</v>
      </c>
      <c r="L22" s="92">
        <v>470.7339609029197</v>
      </c>
    </row>
    <row r="23" spans="1:12">
      <c r="A23" s="1" t="s">
        <v>21</v>
      </c>
      <c r="B23" s="90">
        <v>9963</v>
      </c>
      <c r="C23" s="90">
        <v>61082427</v>
      </c>
      <c r="D23" s="93">
        <v>8.7584673291177353</v>
      </c>
      <c r="E23" s="92">
        <v>87260.61</v>
      </c>
      <c r="F23" s="92">
        <v>46784.581902002712</v>
      </c>
      <c r="G23" s="92">
        <v>42844.111285340296</v>
      </c>
      <c r="H23" s="92">
        <v>3940.4706166624223</v>
      </c>
      <c r="I23" s="92">
        <v>11309.305245315309</v>
      </c>
      <c r="J23" s="92">
        <v>6217.6821498639592</v>
      </c>
      <c r="K23" s="92">
        <v>4363.1777147563416</v>
      </c>
      <c r="L23" s="92">
        <v>436.42483675297291</v>
      </c>
    </row>
    <row r="24" spans="1:12">
      <c r="A24" s="1" t="s">
        <v>22</v>
      </c>
      <c r="B24" s="90">
        <v>10567</v>
      </c>
      <c r="C24" s="90">
        <v>60241707.75</v>
      </c>
      <c r="D24" s="93">
        <v>8.1441830699347015</v>
      </c>
      <c r="E24" s="92">
        <v>86059.582500000004</v>
      </c>
      <c r="F24" s="92">
        <v>46140.653680090101</v>
      </c>
      <c r="G24" s="92">
        <v>42254.41845753682</v>
      </c>
      <c r="H24" s="92">
        <v>3886.2352225532877</v>
      </c>
      <c r="I24" s="92">
        <v>11153.64753669377</v>
      </c>
      <c r="J24" s="92">
        <v>6132.1039348108488</v>
      </c>
      <c r="K24" s="92">
        <v>4303.1243135388904</v>
      </c>
      <c r="L24" s="92">
        <v>430.41802301853636</v>
      </c>
    </row>
    <row r="25" spans="1:12">
      <c r="A25" s="1" t="s">
        <v>23</v>
      </c>
      <c r="B25" s="90">
        <v>10696</v>
      </c>
      <c r="C25" s="90">
        <v>61503932</v>
      </c>
      <c r="D25" s="93">
        <v>8.2145437546746454</v>
      </c>
      <c r="E25" s="92">
        <v>87862.76</v>
      </c>
      <c r="F25" s="92">
        <v>47107.423284755947</v>
      </c>
      <c r="G25" s="92">
        <v>43139.76108208669</v>
      </c>
      <c r="H25" s="92">
        <v>3967.6622026692498</v>
      </c>
      <c r="I25" s="92">
        <v>11387.346163817563</v>
      </c>
      <c r="J25" s="92">
        <v>6260.5878470226262</v>
      </c>
      <c r="K25" s="92">
        <v>4393.2862306255356</v>
      </c>
      <c r="L25" s="92">
        <v>439.43642715385164</v>
      </c>
    </row>
    <row r="26" spans="1:12" ht="15.75" thickBot="1">
      <c r="A26" s="4" t="s">
        <v>87</v>
      </c>
      <c r="B26" s="94">
        <v>11672</v>
      </c>
      <c r="C26" s="94">
        <v>67697154</v>
      </c>
      <c r="D26" s="95">
        <v>8.2856596984235775</v>
      </c>
      <c r="E26" s="84">
        <v>96710.22</v>
      </c>
      <c r="F26" s="84">
        <v>51850.96927870089</v>
      </c>
      <c r="G26" s="84">
        <v>47483.777939550746</v>
      </c>
      <c r="H26" s="84">
        <v>4367.1913391501448</v>
      </c>
      <c r="I26" s="84">
        <v>12534.010458116185</v>
      </c>
      <c r="J26" s="84">
        <v>6891.0062467293874</v>
      </c>
      <c r="K26" s="84">
        <v>4835.6741569097785</v>
      </c>
      <c r="L26" s="84">
        <v>483.68607526172576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7"/>
  <sheetViews>
    <sheetView topLeftCell="A7" workbookViewId="0">
      <selection activeCell="B14" sqref="B14:L37"/>
    </sheetView>
  </sheetViews>
  <sheetFormatPr baseColWidth="10" defaultRowHeight="15"/>
  <cols>
    <col min="1" max="1" width="14.7109375" customWidth="1"/>
    <col min="2" max="2" width="11.7109375" customWidth="1"/>
    <col min="3" max="3" width="13.28515625" customWidth="1"/>
    <col min="4" max="4" width="9.7109375" customWidth="1"/>
    <col min="5" max="5" width="13.7109375" customWidth="1"/>
    <col min="6" max="6" width="10.85546875" customWidth="1"/>
    <col min="7" max="7" width="12.7109375" customWidth="1"/>
    <col min="8" max="8" width="10.7109375" customWidth="1"/>
    <col min="9" max="9" width="10.42578125" customWidth="1"/>
    <col min="10" max="10" width="10.5703125" customWidth="1"/>
    <col min="11" max="11" width="10.7109375" customWidth="1"/>
    <col min="12" max="12" width="11.28515625" customWidth="1"/>
  </cols>
  <sheetData>
    <row r="1" spans="1:12">
      <c r="F1" s="179"/>
    </row>
    <row r="2" spans="1:12">
      <c r="A2" s="179" t="s">
        <v>246</v>
      </c>
    </row>
    <row r="4" spans="1:12">
      <c r="A4" s="184" t="s">
        <v>93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99" t="s">
        <v>94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>
      <c r="A7" s="199" t="s">
        <v>291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</row>
    <row r="8" spans="1:12" ht="15.75" thickBot="1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</row>
    <row r="9" spans="1:12">
      <c r="A9" s="200" t="s">
        <v>51</v>
      </c>
      <c r="B9" s="203" t="s">
        <v>95</v>
      </c>
      <c r="C9" s="204"/>
      <c r="D9" s="204"/>
      <c r="E9" s="204"/>
      <c r="F9" s="204"/>
      <c r="G9" s="204"/>
      <c r="H9" s="204"/>
      <c r="I9" s="204"/>
      <c r="J9" s="204"/>
      <c r="K9" s="204"/>
      <c r="L9" s="204"/>
    </row>
    <row r="10" spans="1:12">
      <c r="A10" s="201"/>
      <c r="B10" s="197" t="s">
        <v>53</v>
      </c>
      <c r="C10" s="197" t="s">
        <v>9</v>
      </c>
      <c r="D10" s="197" t="s">
        <v>54</v>
      </c>
      <c r="E10" s="197" t="s">
        <v>55</v>
      </c>
      <c r="F10" s="205" t="s">
        <v>56</v>
      </c>
      <c r="G10" s="205"/>
      <c r="H10" s="205"/>
      <c r="I10" s="197" t="s">
        <v>57</v>
      </c>
      <c r="J10" s="197" t="s">
        <v>58</v>
      </c>
      <c r="K10" s="206" t="s">
        <v>59</v>
      </c>
      <c r="L10" s="208" t="s">
        <v>60</v>
      </c>
    </row>
    <row r="11" spans="1:12">
      <c r="A11" s="201"/>
      <c r="B11" s="197"/>
      <c r="C11" s="197"/>
      <c r="D11" s="197"/>
      <c r="E11" s="197"/>
      <c r="F11" s="211" t="s">
        <v>61</v>
      </c>
      <c r="G11" s="197" t="s">
        <v>62</v>
      </c>
      <c r="H11" s="197" t="s">
        <v>12</v>
      </c>
      <c r="I11" s="197"/>
      <c r="J11" s="197"/>
      <c r="K11" s="206"/>
      <c r="L11" s="209"/>
    </row>
    <row r="12" spans="1:12" ht="15.75" thickBot="1">
      <c r="A12" s="202"/>
      <c r="B12" s="198"/>
      <c r="C12" s="198"/>
      <c r="D12" s="198"/>
      <c r="E12" s="198"/>
      <c r="F12" s="212"/>
      <c r="G12" s="198"/>
      <c r="H12" s="198"/>
      <c r="I12" s="198"/>
      <c r="J12" s="198"/>
      <c r="K12" s="207"/>
      <c r="L12" s="210"/>
    </row>
    <row r="13" spans="1:12">
      <c r="A13" s="1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</row>
    <row r="14" spans="1:12">
      <c r="A14" s="71" t="s">
        <v>61</v>
      </c>
      <c r="B14" s="53">
        <v>4879</v>
      </c>
      <c r="C14" s="53">
        <v>25047148</v>
      </c>
      <c r="D14" s="96">
        <v>7.3338061078089778</v>
      </c>
      <c r="E14" s="97">
        <v>35781.64</v>
      </c>
      <c r="F14" s="97">
        <v>19113.517463365759</v>
      </c>
      <c r="G14" s="97">
        <v>17626.412607189082</v>
      </c>
      <c r="H14" s="97">
        <v>1487.1048561766802</v>
      </c>
      <c r="I14" s="97">
        <v>4582.3145618502931</v>
      </c>
      <c r="J14" s="97">
        <v>2678.4319509038532</v>
      </c>
      <c r="K14" s="97">
        <v>1788.1110123992821</v>
      </c>
      <c r="L14" s="97">
        <v>357.77158518765913</v>
      </c>
    </row>
    <row r="15" spans="1:12">
      <c r="A15" s="1"/>
      <c r="B15" s="53"/>
      <c r="C15" s="53"/>
      <c r="D15" s="96"/>
      <c r="E15" s="97"/>
      <c r="F15" s="97"/>
      <c r="G15" s="97"/>
      <c r="H15" s="97"/>
      <c r="I15" s="97"/>
      <c r="J15" s="97"/>
      <c r="K15" s="97"/>
      <c r="L15" s="97"/>
    </row>
    <row r="16" spans="1:12">
      <c r="A16" s="1" t="s">
        <v>63</v>
      </c>
      <c r="B16" s="55" t="s">
        <v>96</v>
      </c>
      <c r="C16" s="55" t="s">
        <v>96</v>
      </c>
      <c r="D16" s="55" t="s">
        <v>96</v>
      </c>
      <c r="E16" s="55" t="s">
        <v>96</v>
      </c>
      <c r="F16" s="55" t="s">
        <v>96</v>
      </c>
      <c r="G16" s="55" t="s">
        <v>96</v>
      </c>
      <c r="H16" s="55" t="s">
        <v>96</v>
      </c>
      <c r="I16" s="55" t="s">
        <v>96</v>
      </c>
      <c r="J16" s="55" t="s">
        <v>96</v>
      </c>
      <c r="K16" s="55" t="s">
        <v>96</v>
      </c>
      <c r="L16" s="55" t="s">
        <v>96</v>
      </c>
    </row>
    <row r="17" spans="1:12">
      <c r="A17" s="1" t="s">
        <v>64</v>
      </c>
      <c r="B17" s="55" t="s">
        <v>96</v>
      </c>
      <c r="C17" s="55" t="s">
        <v>96</v>
      </c>
      <c r="D17" s="55" t="s">
        <v>96</v>
      </c>
      <c r="E17" s="55" t="s">
        <v>96</v>
      </c>
      <c r="F17" s="55" t="s">
        <v>96</v>
      </c>
      <c r="G17" s="55" t="s">
        <v>96</v>
      </c>
      <c r="H17" s="55" t="s">
        <v>96</v>
      </c>
      <c r="I17" s="55" t="s">
        <v>96</v>
      </c>
      <c r="J17" s="55" t="s">
        <v>96</v>
      </c>
      <c r="K17" s="55" t="s">
        <v>96</v>
      </c>
      <c r="L17" s="55" t="s">
        <v>96</v>
      </c>
    </row>
    <row r="18" spans="1:12">
      <c r="A18" s="1" t="s">
        <v>65</v>
      </c>
      <c r="B18" s="55">
        <v>4</v>
      </c>
      <c r="C18" s="55">
        <v>28000</v>
      </c>
      <c r="D18" s="93">
        <v>10</v>
      </c>
      <c r="E18" s="92">
        <v>40</v>
      </c>
      <c r="F18" s="92">
        <v>21.36684340166159</v>
      </c>
      <c r="G18" s="92">
        <v>19.704421158101283</v>
      </c>
      <c r="H18" s="92">
        <v>1.6624222435603062</v>
      </c>
      <c r="I18" s="92">
        <v>5.1225316244311809</v>
      </c>
      <c r="J18" s="92">
        <v>2.9941969690644168</v>
      </c>
      <c r="K18" s="92">
        <v>1.998914540976078</v>
      </c>
      <c r="L18" s="92">
        <v>0.39994990189120361</v>
      </c>
    </row>
    <row r="19" spans="1:12">
      <c r="A19" s="1" t="s">
        <v>66</v>
      </c>
      <c r="B19" s="55">
        <v>39</v>
      </c>
      <c r="C19" s="55">
        <v>169400</v>
      </c>
      <c r="D19" s="93">
        <v>6.2051282051282053</v>
      </c>
      <c r="E19" s="92">
        <v>242</v>
      </c>
      <c r="F19" s="92">
        <v>129.2694025800526</v>
      </c>
      <c r="G19" s="92">
        <v>119.21174800651275</v>
      </c>
      <c r="H19" s="92">
        <v>10.057654573539853</v>
      </c>
      <c r="I19" s="92">
        <v>30.991316327808644</v>
      </c>
      <c r="J19" s="92">
        <v>18.114891662839725</v>
      </c>
      <c r="K19" s="92">
        <v>12.093432972905273</v>
      </c>
      <c r="L19" s="92">
        <v>2.4196969064417817</v>
      </c>
    </row>
    <row r="20" spans="1:12">
      <c r="A20" s="1" t="s">
        <v>67</v>
      </c>
      <c r="B20" s="55">
        <v>72</v>
      </c>
      <c r="C20" s="55">
        <v>476000</v>
      </c>
      <c r="D20" s="93">
        <v>9.4444444444444446</v>
      </c>
      <c r="E20" s="92">
        <v>680</v>
      </c>
      <c r="F20" s="92">
        <v>363.23633782824703</v>
      </c>
      <c r="G20" s="92">
        <v>334.97515968772183</v>
      </c>
      <c r="H20" s="92">
        <v>28.261178140525207</v>
      </c>
      <c r="I20" s="92">
        <v>87.08303761533007</v>
      </c>
      <c r="J20" s="92">
        <v>50.901348474095094</v>
      </c>
      <c r="K20" s="92">
        <v>33.981547196593326</v>
      </c>
      <c r="L20" s="92">
        <v>6.7991483321504607</v>
      </c>
    </row>
    <row r="21" spans="1:12">
      <c r="A21" s="1" t="s">
        <v>68</v>
      </c>
      <c r="B21" s="55" t="s">
        <v>96</v>
      </c>
      <c r="C21" s="55" t="s">
        <v>96</v>
      </c>
      <c r="D21" s="55" t="s">
        <v>96</v>
      </c>
      <c r="E21" s="55" t="s">
        <v>96</v>
      </c>
      <c r="F21" s="55" t="s">
        <v>96</v>
      </c>
      <c r="G21" s="55" t="s">
        <v>96</v>
      </c>
      <c r="H21" s="55" t="s">
        <v>96</v>
      </c>
      <c r="I21" s="55" t="s">
        <v>96</v>
      </c>
      <c r="J21" s="55" t="s">
        <v>96</v>
      </c>
      <c r="K21" s="55" t="s">
        <v>96</v>
      </c>
      <c r="L21" s="55" t="s">
        <v>96</v>
      </c>
    </row>
    <row r="22" spans="1:12">
      <c r="A22" s="1" t="s">
        <v>69</v>
      </c>
      <c r="B22" s="55" t="s">
        <v>96</v>
      </c>
      <c r="C22" s="55" t="s">
        <v>96</v>
      </c>
      <c r="D22" s="55" t="s">
        <v>96</v>
      </c>
      <c r="E22" s="55" t="s">
        <v>96</v>
      </c>
      <c r="F22" s="55" t="s">
        <v>96</v>
      </c>
      <c r="G22" s="55" t="s">
        <v>96</v>
      </c>
      <c r="H22" s="55" t="s">
        <v>96</v>
      </c>
      <c r="I22" s="55" t="s">
        <v>96</v>
      </c>
      <c r="J22" s="55" t="s">
        <v>96</v>
      </c>
      <c r="K22" s="55" t="s">
        <v>96</v>
      </c>
      <c r="L22" s="55" t="s">
        <v>96</v>
      </c>
    </row>
    <row r="23" spans="1:12">
      <c r="A23" s="1" t="s">
        <v>70</v>
      </c>
      <c r="B23" s="55">
        <v>189</v>
      </c>
      <c r="C23" s="55">
        <v>833245</v>
      </c>
      <c r="D23" s="93">
        <v>6.2981481481481474</v>
      </c>
      <c r="E23" s="92">
        <v>1190.3499999999999</v>
      </c>
      <c r="F23" s="92">
        <v>635.85055107919686</v>
      </c>
      <c r="G23" s="92">
        <v>586.3789431386466</v>
      </c>
      <c r="H23" s="92">
        <v>49.471607940550257</v>
      </c>
      <c r="I23" s="92">
        <v>152.4401379785414</v>
      </c>
      <c r="J23" s="92">
        <v>89.10355905314573</v>
      </c>
      <c r="K23" s="92">
        <v>59.485198096271859</v>
      </c>
      <c r="L23" s="92">
        <v>11.902009142904854</v>
      </c>
    </row>
    <row r="24" spans="1:12">
      <c r="A24" s="1" t="s">
        <v>71</v>
      </c>
      <c r="B24" s="55" t="s">
        <v>96</v>
      </c>
      <c r="C24" s="55" t="s">
        <v>96</v>
      </c>
      <c r="D24" s="93" t="s">
        <v>96</v>
      </c>
      <c r="E24" s="92" t="s">
        <v>96</v>
      </c>
      <c r="F24" s="92" t="s">
        <v>96</v>
      </c>
      <c r="G24" s="92" t="s">
        <v>96</v>
      </c>
      <c r="H24" s="92" t="s">
        <v>96</v>
      </c>
      <c r="I24" s="92" t="s">
        <v>96</v>
      </c>
      <c r="J24" s="92" t="s">
        <v>96</v>
      </c>
      <c r="K24" s="92" t="s">
        <v>96</v>
      </c>
      <c r="L24" s="92" t="s">
        <v>96</v>
      </c>
    </row>
    <row r="25" spans="1:12">
      <c r="A25" s="1" t="s">
        <v>72</v>
      </c>
      <c r="B25" s="55">
        <v>1</v>
      </c>
      <c r="C25" s="55">
        <v>5250</v>
      </c>
      <c r="D25" s="93">
        <v>7.5</v>
      </c>
      <c r="E25" s="92">
        <v>7.5</v>
      </c>
      <c r="F25" s="92">
        <v>4.0062831378115478</v>
      </c>
      <c r="G25" s="92">
        <v>3.6945789671439906</v>
      </c>
      <c r="H25" s="92">
        <v>0.3117041706675574</v>
      </c>
      <c r="I25" s="92">
        <v>0.9604746795808462</v>
      </c>
      <c r="J25" s="92">
        <v>0.56141193169957826</v>
      </c>
      <c r="K25" s="92">
        <v>0.37479647643301461</v>
      </c>
      <c r="L25" s="92">
        <v>7.4990606604600676E-2</v>
      </c>
    </row>
    <row r="26" spans="1:12">
      <c r="A26" s="1" t="s">
        <v>73</v>
      </c>
      <c r="B26" s="55">
        <v>75</v>
      </c>
      <c r="C26" s="55">
        <v>466200</v>
      </c>
      <c r="D26" s="93">
        <v>8.8800000000000008</v>
      </c>
      <c r="E26" s="92">
        <v>666</v>
      </c>
      <c r="F26" s="92">
        <v>355.75794263766545</v>
      </c>
      <c r="G26" s="92">
        <v>328.07861228238636</v>
      </c>
      <c r="H26" s="92">
        <v>27.679330355279099</v>
      </c>
      <c r="I26" s="92">
        <v>85.290151546779157</v>
      </c>
      <c r="J26" s="92">
        <v>49.853379534922553</v>
      </c>
      <c r="K26" s="92">
        <v>33.281927107251697</v>
      </c>
      <c r="L26" s="92">
        <v>6.6591658664885403</v>
      </c>
    </row>
    <row r="27" spans="1:12">
      <c r="A27" s="1" t="s">
        <v>74</v>
      </c>
      <c r="B27" s="55">
        <v>462</v>
      </c>
      <c r="C27" s="55">
        <v>2128350</v>
      </c>
      <c r="D27" s="93">
        <v>6.5811688311688314</v>
      </c>
      <c r="E27" s="92">
        <v>3040.5</v>
      </c>
      <c r="F27" s="92">
        <v>1624.1471840688018</v>
      </c>
      <c r="G27" s="92">
        <v>1497.7823132801741</v>
      </c>
      <c r="H27" s="92">
        <v>126.36487078862775</v>
      </c>
      <c r="I27" s="92">
        <v>389.37643510207505</v>
      </c>
      <c r="J27" s="92">
        <v>227.59639711100903</v>
      </c>
      <c r="K27" s="92">
        <v>151.94249154594414</v>
      </c>
      <c r="L27" s="92">
        <v>30.401191917505116</v>
      </c>
    </row>
    <row r="28" spans="1:12">
      <c r="A28" s="1" t="s">
        <v>75</v>
      </c>
      <c r="B28" s="55">
        <v>2837</v>
      </c>
      <c r="C28" s="55">
        <v>15054123</v>
      </c>
      <c r="D28" s="93">
        <v>7.5805040535777231</v>
      </c>
      <c r="E28" s="92">
        <v>21505.89</v>
      </c>
      <c r="F28" s="92">
        <v>11487.824596083998</v>
      </c>
      <c r="G28" s="92">
        <v>10594.02784849497</v>
      </c>
      <c r="H28" s="92">
        <v>893.79674758902866</v>
      </c>
      <c r="I28" s="92">
        <v>2754.1150409134571</v>
      </c>
      <c r="J28" s="92">
        <v>1609.8217663758189</v>
      </c>
      <c r="K28" s="92">
        <v>1074.7109059408008</v>
      </c>
      <c r="L28" s="92">
        <v>215.03196488957542</v>
      </c>
    </row>
    <row r="29" spans="1:12">
      <c r="A29" s="1" t="s">
        <v>76</v>
      </c>
      <c r="B29" s="55">
        <v>659</v>
      </c>
      <c r="C29" s="55">
        <v>2825655</v>
      </c>
      <c r="D29" s="93">
        <v>6.1254172989377844</v>
      </c>
      <c r="E29" s="92">
        <v>4036.65</v>
      </c>
      <c r="F29" s="92">
        <v>2156.2617104329315</v>
      </c>
      <c r="G29" s="92">
        <v>1988.4962916962388</v>
      </c>
      <c r="H29" s="92">
        <v>167.76541873669274</v>
      </c>
      <c r="I29" s="92">
        <v>516.94668204400307</v>
      </c>
      <c r="J29" s="92">
        <v>302.16312987934703</v>
      </c>
      <c r="K29" s="92">
        <v>201.72295954577712</v>
      </c>
      <c r="L29" s="92">
        <v>40.361444286728172</v>
      </c>
    </row>
    <row r="30" spans="1:12">
      <c r="A30" s="1" t="s">
        <v>77</v>
      </c>
      <c r="B30" s="55">
        <v>74</v>
      </c>
      <c r="C30" s="55">
        <v>441350</v>
      </c>
      <c r="D30" s="93">
        <v>8.5202702702702702</v>
      </c>
      <c r="E30" s="92">
        <v>630.5</v>
      </c>
      <c r="F30" s="92">
        <v>336.79486911869077</v>
      </c>
      <c r="G30" s="92">
        <v>310.59093850457145</v>
      </c>
      <c r="H30" s="92">
        <v>26.203930614119326</v>
      </c>
      <c r="I30" s="92">
        <v>80.743904730096489</v>
      </c>
      <c r="J30" s="92">
        <v>47.196029724877882</v>
      </c>
      <c r="K30" s="92">
        <v>31.507890452135435</v>
      </c>
      <c r="L30" s="92">
        <v>6.3042103285600968</v>
      </c>
    </row>
    <row r="31" spans="1:12">
      <c r="A31" s="1" t="s">
        <v>78</v>
      </c>
      <c r="B31" s="55">
        <v>58</v>
      </c>
      <c r="C31" s="55">
        <v>251650</v>
      </c>
      <c r="D31" s="93">
        <v>6.1982758620689653</v>
      </c>
      <c r="E31" s="92">
        <v>359.5</v>
      </c>
      <c r="F31" s="92">
        <v>192.03450507243352</v>
      </c>
      <c r="G31" s="92">
        <v>177.0934851584353</v>
      </c>
      <c r="H31" s="92">
        <v>14.941019913998252</v>
      </c>
      <c r="I31" s="92">
        <v>46.038752974575225</v>
      </c>
      <c r="J31" s="92">
        <v>26.91034525946645</v>
      </c>
      <c r="K31" s="92">
        <v>17.965244437022502</v>
      </c>
      <c r="L31" s="92">
        <v>3.5945497432471929</v>
      </c>
    </row>
    <row r="32" spans="1:12">
      <c r="A32" s="1" t="s">
        <v>79</v>
      </c>
      <c r="B32" s="55" t="s">
        <v>96</v>
      </c>
      <c r="C32" s="55" t="s">
        <v>96</v>
      </c>
      <c r="D32" s="93" t="s">
        <v>96</v>
      </c>
      <c r="E32" s="92" t="s">
        <v>96</v>
      </c>
      <c r="F32" s="92" t="s">
        <v>96</v>
      </c>
      <c r="G32" s="92" t="s">
        <v>96</v>
      </c>
      <c r="H32" s="92" t="s">
        <v>96</v>
      </c>
      <c r="I32" s="92" t="s">
        <v>96</v>
      </c>
      <c r="J32" s="92" t="s">
        <v>96</v>
      </c>
      <c r="K32" s="92" t="s">
        <v>96</v>
      </c>
      <c r="L32" s="92" t="s">
        <v>96</v>
      </c>
    </row>
    <row r="33" spans="1:12">
      <c r="A33" s="1" t="s">
        <v>80</v>
      </c>
      <c r="B33" s="55">
        <v>94</v>
      </c>
      <c r="C33" s="55">
        <v>653100</v>
      </c>
      <c r="D33" s="93">
        <v>9.9255319148936163</v>
      </c>
      <c r="E33" s="92">
        <v>933</v>
      </c>
      <c r="F33" s="92">
        <v>498.38162234375653</v>
      </c>
      <c r="G33" s="92">
        <v>459.60562351271238</v>
      </c>
      <c r="H33" s="92">
        <v>38.775998831044141</v>
      </c>
      <c r="I33" s="92">
        <v>119.4830501398573</v>
      </c>
      <c r="J33" s="92">
        <v>69.839644303427534</v>
      </c>
      <c r="K33" s="92">
        <v>46.624681668267023</v>
      </c>
      <c r="L33" s="92">
        <v>9.3288314616123245</v>
      </c>
    </row>
    <row r="34" spans="1:12">
      <c r="A34" s="1" t="s">
        <v>81</v>
      </c>
      <c r="B34" s="55">
        <v>130</v>
      </c>
      <c r="C34" s="55">
        <v>682500</v>
      </c>
      <c r="D34" s="93">
        <v>7.5</v>
      </c>
      <c r="E34" s="92">
        <v>975</v>
      </c>
      <c r="F34" s="92">
        <v>520.81680791550127</v>
      </c>
      <c r="G34" s="92">
        <v>480.29526572871879</v>
      </c>
      <c r="H34" s="92">
        <v>40.521542186782455</v>
      </c>
      <c r="I34" s="92">
        <v>124.86170834551001</v>
      </c>
      <c r="J34" s="92">
        <v>72.983551120945165</v>
      </c>
      <c r="K34" s="92">
        <v>48.723541936291902</v>
      </c>
      <c r="L34" s="92">
        <v>9.7487788585980883</v>
      </c>
    </row>
    <row r="35" spans="1:12">
      <c r="A35" s="1" t="s">
        <v>82</v>
      </c>
      <c r="B35" s="55">
        <v>18</v>
      </c>
      <c r="C35" s="55">
        <v>94500</v>
      </c>
      <c r="D35" s="93">
        <v>7.5</v>
      </c>
      <c r="E35" s="92">
        <v>135</v>
      </c>
      <c r="F35" s="92">
        <v>72.113096480607879</v>
      </c>
      <c r="G35" s="92">
        <v>66.502421408591829</v>
      </c>
      <c r="H35" s="92">
        <v>5.6106750720160337</v>
      </c>
      <c r="I35" s="92">
        <v>17.288544232455234</v>
      </c>
      <c r="J35" s="92">
        <v>10.105414770592407</v>
      </c>
      <c r="K35" s="92">
        <v>6.7463365757942633</v>
      </c>
      <c r="L35" s="92">
        <v>1.3498309188828121</v>
      </c>
    </row>
    <row r="36" spans="1:12">
      <c r="A36" s="1" t="s">
        <v>83</v>
      </c>
      <c r="B36" s="55">
        <v>54</v>
      </c>
      <c r="C36" s="55">
        <v>361200</v>
      </c>
      <c r="D36" s="93">
        <v>9.5555555555555554</v>
      </c>
      <c r="E36" s="92">
        <v>516</v>
      </c>
      <c r="F36" s="92">
        <v>275.6322798814345</v>
      </c>
      <c r="G36" s="92">
        <v>254.18703293950654</v>
      </c>
      <c r="H36" s="92">
        <v>21.445246941927952</v>
      </c>
      <c r="I36" s="92">
        <v>66.080657955162224</v>
      </c>
      <c r="J36" s="92">
        <v>38.62514090093098</v>
      </c>
      <c r="K36" s="92">
        <v>25.785997578591406</v>
      </c>
      <c r="L36" s="92">
        <v>5.1593537343965261</v>
      </c>
    </row>
    <row r="37" spans="1:12" ht="15.75" thickBot="1">
      <c r="A37" s="4" t="s">
        <v>84</v>
      </c>
      <c r="B37" s="57">
        <v>113</v>
      </c>
      <c r="C37" s="57">
        <v>576625</v>
      </c>
      <c r="D37" s="95">
        <v>7.2898230088495577</v>
      </c>
      <c r="E37" s="84">
        <v>823.75</v>
      </c>
      <c r="F37" s="84">
        <v>440.02343130296839</v>
      </c>
      <c r="G37" s="84">
        <v>405.78792322464835</v>
      </c>
      <c r="H37" s="84">
        <v>34.235508078320059</v>
      </c>
      <c r="I37" s="84">
        <v>105.49213564062964</v>
      </c>
      <c r="J37" s="84">
        <v>61.66174383167035</v>
      </c>
      <c r="K37" s="84">
        <v>41.165146328226108</v>
      </c>
      <c r="L37" s="84">
        <v>8.2364682920719741</v>
      </c>
    </row>
  </sheetData>
  <mergeCells count="17">
    <mergeCell ref="G11:G12"/>
    <mergeCell ref="H11:H12"/>
    <mergeCell ref="A4:L4"/>
    <mergeCell ref="A6:L6"/>
    <mergeCell ref="A7:L7"/>
    <mergeCell ref="A9:A12"/>
    <mergeCell ref="B9:L9"/>
    <mergeCell ref="B10:B12"/>
    <mergeCell ref="C10:C12"/>
    <mergeCell ref="D10:D12"/>
    <mergeCell ref="E10:E12"/>
    <mergeCell ref="F10:H10"/>
    <mergeCell ref="I10:I12"/>
    <mergeCell ref="J10:J12"/>
    <mergeCell ref="K10:K12"/>
    <mergeCell ref="L10:L12"/>
    <mergeCell ref="F11:F12"/>
  </mergeCells>
  <hyperlinks>
    <hyperlink ref="A2" location="INDICE!A1" display="#INDICE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B13" sqref="B13:L26"/>
    </sheetView>
  </sheetViews>
  <sheetFormatPr baseColWidth="10" defaultRowHeight="15"/>
  <cols>
    <col min="1" max="1" width="14.7109375" customWidth="1"/>
    <col min="2" max="2" width="11.7109375" customWidth="1"/>
    <col min="3" max="3" width="14.140625" customWidth="1"/>
    <col min="4" max="4" width="9.7109375" customWidth="1"/>
    <col min="5" max="5" width="13.7109375" customWidth="1"/>
    <col min="6" max="6" width="11.7109375" customWidth="1"/>
    <col min="7" max="7" width="11.85546875" customWidth="1"/>
    <col min="8" max="8" width="10.42578125" customWidth="1"/>
    <col min="9" max="9" width="11.42578125" customWidth="1"/>
    <col min="10" max="10" width="11.140625" customWidth="1"/>
    <col min="11" max="11" width="10.7109375" customWidth="1"/>
    <col min="12" max="12" width="11.570312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97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98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95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13">
        <v>4879</v>
      </c>
      <c r="C13" s="13">
        <v>25047148</v>
      </c>
      <c r="D13" s="98">
        <v>7.3338061078089778</v>
      </c>
      <c r="E13" s="97">
        <v>35781.64</v>
      </c>
      <c r="F13" s="97">
        <v>19113.517463365759</v>
      </c>
      <c r="G13" s="97">
        <v>17626.412607189082</v>
      </c>
      <c r="H13" s="97">
        <v>1487.1048561766797</v>
      </c>
      <c r="I13" s="97">
        <v>4582.3145618502922</v>
      </c>
      <c r="J13" s="97">
        <v>2678.4319509038532</v>
      </c>
      <c r="K13" s="97">
        <v>1788.1110123992819</v>
      </c>
      <c r="L13" s="97">
        <v>357.77158518765913</v>
      </c>
    </row>
    <row r="14" spans="1:12">
      <c r="A14" s="80"/>
      <c r="B14" s="13"/>
      <c r="C14" s="13"/>
      <c r="D14" s="98"/>
      <c r="E14" s="97"/>
      <c r="F14" s="97"/>
      <c r="G14" s="97"/>
      <c r="H14" s="97"/>
      <c r="I14" s="97"/>
      <c r="J14" s="97"/>
      <c r="K14" s="97"/>
      <c r="L14" s="97"/>
    </row>
    <row r="15" spans="1:12">
      <c r="A15" s="1" t="s">
        <v>13</v>
      </c>
      <c r="B15" s="81">
        <v>491</v>
      </c>
      <c r="C15" s="81">
        <v>2623425</v>
      </c>
      <c r="D15" s="99">
        <v>7.6328920570264769</v>
      </c>
      <c r="E15" s="92">
        <v>3747.75</v>
      </c>
      <c r="F15" s="92">
        <v>2001.939683964431</v>
      </c>
      <c r="G15" s="92">
        <v>1846.1811098818525</v>
      </c>
      <c r="H15" s="92">
        <v>155.75857408257843</v>
      </c>
      <c r="I15" s="92">
        <v>479.94919738654886</v>
      </c>
      <c r="J15" s="92">
        <v>280.53754227027929</v>
      </c>
      <c r="K15" s="92">
        <v>187.28579927357742</v>
      </c>
      <c r="L15" s="92">
        <v>37.472806120318957</v>
      </c>
    </row>
    <row r="16" spans="1:12">
      <c r="A16" s="1" t="s">
        <v>14</v>
      </c>
      <c r="B16" s="81">
        <v>549</v>
      </c>
      <c r="C16" s="81">
        <v>2870560</v>
      </c>
      <c r="D16" s="99">
        <v>7.4695810564663017</v>
      </c>
      <c r="E16" s="92">
        <v>4100.8</v>
      </c>
      <c r="F16" s="92">
        <v>2190.5287855383467</v>
      </c>
      <c r="G16" s="92">
        <v>2020.0972571285442</v>
      </c>
      <c r="H16" s="92">
        <v>170.43152840980258</v>
      </c>
      <c r="I16" s="92">
        <v>525.16194213668462</v>
      </c>
      <c r="J16" s="92">
        <v>306.96507326848405</v>
      </c>
      <c r="K16" s="92">
        <v>204.92871874086751</v>
      </c>
      <c r="L16" s="92">
        <v>41.00286394188619</v>
      </c>
    </row>
    <row r="17" spans="1:12">
      <c r="A17" s="1" t="s">
        <v>15</v>
      </c>
      <c r="B17" s="81">
        <v>430</v>
      </c>
      <c r="C17" s="81">
        <v>2251200</v>
      </c>
      <c r="D17" s="99">
        <v>7.4790697674418603</v>
      </c>
      <c r="E17" s="92">
        <v>3216</v>
      </c>
      <c r="F17" s="92">
        <v>1717.8942094935919</v>
      </c>
      <c r="G17" s="92">
        <v>1584.2354611113433</v>
      </c>
      <c r="H17" s="92">
        <v>133.65874838224863</v>
      </c>
      <c r="I17" s="92">
        <v>411.85154260426685</v>
      </c>
      <c r="J17" s="92">
        <v>240.73343631277913</v>
      </c>
      <c r="K17" s="92">
        <v>160.71272909447669</v>
      </c>
      <c r="L17" s="92">
        <v>32.155972112052766</v>
      </c>
    </row>
    <row r="18" spans="1:12">
      <c r="A18" s="1" t="s">
        <v>16</v>
      </c>
      <c r="B18" s="81">
        <v>414</v>
      </c>
      <c r="C18" s="81">
        <v>2298660</v>
      </c>
      <c r="D18" s="99">
        <v>7.9318840579710148</v>
      </c>
      <c r="E18" s="92">
        <v>3283.8</v>
      </c>
      <c r="F18" s="92">
        <v>1754.1110090594082</v>
      </c>
      <c r="G18" s="92">
        <v>1617.6344549743246</v>
      </c>
      <c r="H18" s="92">
        <v>136.47655408508334</v>
      </c>
      <c r="I18" s="92">
        <v>420.53423370767769</v>
      </c>
      <c r="J18" s="92">
        <v>245.80860017534332</v>
      </c>
      <c r="K18" s="92">
        <v>164.1008892414311</v>
      </c>
      <c r="L18" s="92">
        <v>32.833887195758358</v>
      </c>
    </row>
    <row r="19" spans="1:12">
      <c r="A19" s="1" t="s">
        <v>17</v>
      </c>
      <c r="B19" s="81">
        <v>355</v>
      </c>
      <c r="C19" s="81">
        <v>1786715</v>
      </c>
      <c r="D19" s="99">
        <v>7.19</v>
      </c>
      <c r="E19" s="92">
        <v>2552.4499999999998</v>
      </c>
      <c r="F19" s="92">
        <v>1363.4449860142779</v>
      </c>
      <c r="G19" s="92">
        <v>1257.3637446248904</v>
      </c>
      <c r="H19" s="92">
        <v>106.08124138938756</v>
      </c>
      <c r="I19" s="92">
        <v>326.8751461194841</v>
      </c>
      <c r="J19" s="92">
        <v>191.06345134221175</v>
      </c>
      <c r="K19" s="92">
        <v>127.55323550285976</v>
      </c>
      <c r="L19" s="92">
        <v>25.521303177055064</v>
      </c>
    </row>
    <row r="20" spans="1:12">
      <c r="A20" s="1" t="s">
        <v>18</v>
      </c>
      <c r="B20" s="81">
        <v>483</v>
      </c>
      <c r="C20" s="81">
        <v>2470125</v>
      </c>
      <c r="D20" s="99">
        <v>7.3059006211180124</v>
      </c>
      <c r="E20" s="92">
        <v>3528.75</v>
      </c>
      <c r="F20" s="92">
        <v>1884.9562163403334</v>
      </c>
      <c r="G20" s="92">
        <v>1738.2994040412477</v>
      </c>
      <c r="H20" s="92">
        <v>146.65681229908577</v>
      </c>
      <c r="I20" s="92">
        <v>451.90333674278821</v>
      </c>
      <c r="J20" s="92">
        <v>264.14431386465156</v>
      </c>
      <c r="K20" s="92">
        <v>176.34174216173338</v>
      </c>
      <c r="L20" s="92">
        <v>35.283080407464617</v>
      </c>
    </row>
    <row r="21" spans="1:12">
      <c r="A21" s="1" t="s">
        <v>19</v>
      </c>
      <c r="B21" s="81">
        <v>358</v>
      </c>
      <c r="C21" s="81">
        <v>1796725</v>
      </c>
      <c r="D21" s="99">
        <v>7.1696927374301671</v>
      </c>
      <c r="E21" s="92">
        <v>2566.75</v>
      </c>
      <c r="F21" s="92">
        <v>1371.0836325303724</v>
      </c>
      <c r="G21" s="92">
        <v>1264.4080751889119</v>
      </c>
      <c r="H21" s="92">
        <v>106.67555734146039</v>
      </c>
      <c r="I21" s="92">
        <v>328.70645117521826</v>
      </c>
      <c r="J21" s="92">
        <v>192.13387675865232</v>
      </c>
      <c r="K21" s="92">
        <v>128.26784745125872</v>
      </c>
      <c r="L21" s="92">
        <v>25.664285266981175</v>
      </c>
    </row>
    <row r="22" spans="1:12">
      <c r="A22" s="1" t="s">
        <v>20</v>
      </c>
      <c r="B22" s="81">
        <v>389</v>
      </c>
      <c r="C22" s="81">
        <v>2043475</v>
      </c>
      <c r="D22" s="99">
        <v>7.5044987146529563</v>
      </c>
      <c r="E22" s="92">
        <v>2919.25</v>
      </c>
      <c r="F22" s="92">
        <v>1559.378940007515</v>
      </c>
      <c r="G22" s="92">
        <v>1438.0532866446792</v>
      </c>
      <c r="H22" s="92">
        <v>121.32565336283557</v>
      </c>
      <c r="I22" s="92">
        <v>373.84876111551813</v>
      </c>
      <c r="J22" s="92">
        <v>218.52023754853249</v>
      </c>
      <c r="K22" s="92">
        <v>145.88328184361038</v>
      </c>
      <c r="L22" s="92">
        <v>29.188843777397405</v>
      </c>
    </row>
    <row r="23" spans="1:12">
      <c r="A23" s="1" t="s">
        <v>21</v>
      </c>
      <c r="B23" s="81">
        <v>381</v>
      </c>
      <c r="C23" s="81">
        <v>1813581</v>
      </c>
      <c r="D23" s="99">
        <v>6.8000787401574803</v>
      </c>
      <c r="E23" s="92">
        <v>2590.83</v>
      </c>
      <c r="F23" s="92">
        <v>1383.9464722581727</v>
      </c>
      <c r="G23" s="92">
        <v>1276.2701367260888</v>
      </c>
      <c r="H23" s="92">
        <v>107.67633553208368</v>
      </c>
      <c r="I23" s="92">
        <v>331.79021521312575</v>
      </c>
      <c r="J23" s="92">
        <v>193.93638333402905</v>
      </c>
      <c r="K23" s="92">
        <v>129.47119400492633</v>
      </c>
      <c r="L23" s="92">
        <v>25.905055107919669</v>
      </c>
    </row>
    <row r="24" spans="1:12">
      <c r="A24" s="1" t="s">
        <v>22</v>
      </c>
      <c r="B24" s="81">
        <v>390</v>
      </c>
      <c r="C24" s="81">
        <v>1919225</v>
      </c>
      <c r="D24" s="99">
        <v>7.0301282051282055</v>
      </c>
      <c r="E24" s="92">
        <v>2741.75</v>
      </c>
      <c r="F24" s="92">
        <v>1464.5635724126419</v>
      </c>
      <c r="G24" s="92">
        <v>1350.6149177556051</v>
      </c>
      <c r="H24" s="92">
        <v>113.94865465703671</v>
      </c>
      <c r="I24" s="92">
        <v>351.1175270321047</v>
      </c>
      <c r="J24" s="92">
        <v>205.23348849830916</v>
      </c>
      <c r="K24" s="92">
        <v>137.01309856802902</v>
      </c>
      <c r="L24" s="92">
        <v>27.414066087755192</v>
      </c>
    </row>
    <row r="25" spans="1:12">
      <c r="A25" s="1" t="s">
        <v>23</v>
      </c>
      <c r="B25" s="81">
        <v>412</v>
      </c>
      <c r="C25" s="81">
        <v>2068780</v>
      </c>
      <c r="D25" s="99">
        <v>7.173300970873786</v>
      </c>
      <c r="E25" s="92">
        <v>2955.4</v>
      </c>
      <c r="F25" s="92">
        <v>1578.6892247317671</v>
      </c>
      <c r="G25" s="92">
        <v>1455.8611572663137</v>
      </c>
      <c r="H25" s="92">
        <v>122.82806746545322</v>
      </c>
      <c r="I25" s="92">
        <v>378.47824907109776</v>
      </c>
      <c r="J25" s="92">
        <v>221.22624305932447</v>
      </c>
      <c r="K25" s="92">
        <v>147.68980086001753</v>
      </c>
      <c r="L25" s="92">
        <v>29.550298501231577</v>
      </c>
    </row>
    <row r="26" spans="1:12" ht="15.75" thickBot="1">
      <c r="A26" s="4" t="s">
        <v>87</v>
      </c>
      <c r="B26" s="83">
        <v>227</v>
      </c>
      <c r="C26" s="83">
        <v>1104677</v>
      </c>
      <c r="D26" s="76">
        <v>6.9520264317180613</v>
      </c>
      <c r="E26" s="84">
        <v>1578.11</v>
      </c>
      <c r="F26" s="84">
        <v>842.98073101490445</v>
      </c>
      <c r="G26" s="84">
        <v>777.3936018452805</v>
      </c>
      <c r="H26" s="84">
        <v>65.587129169623879</v>
      </c>
      <c r="I26" s="84">
        <v>202.0979595457772</v>
      </c>
      <c r="J26" s="84">
        <v>118.12930447125618</v>
      </c>
      <c r="K26" s="84">
        <v>78.862675656493963</v>
      </c>
      <c r="L26" s="84">
        <v>15.779123491838185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7" sqref="A7"/>
    </sheetView>
  </sheetViews>
  <sheetFormatPr baseColWidth="10" defaultRowHeight="15"/>
  <cols>
    <col min="1" max="1" width="14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5703125" customWidth="1"/>
    <col min="11" max="11" width="10.7109375" customWidth="1"/>
    <col min="12" max="12" width="11.28515625" customWidth="1"/>
  </cols>
  <sheetData>
    <row r="1" spans="1:12">
      <c r="A1" s="1"/>
      <c r="B1" s="1"/>
      <c r="C1" s="1"/>
      <c r="D1" s="1"/>
      <c r="E1" s="1"/>
      <c r="F1" s="179"/>
      <c r="G1" s="1"/>
      <c r="H1" s="1"/>
      <c r="I1" s="1"/>
      <c r="J1" s="1"/>
      <c r="K1" s="1"/>
      <c r="L1" s="1"/>
    </row>
    <row r="2" spans="1:12">
      <c r="A2" s="179" t="s">
        <v>246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4" t="s">
        <v>99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100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291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51</v>
      </c>
      <c r="B8" s="203" t="s">
        <v>101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01"/>
      <c r="B9" s="197" t="s">
        <v>53</v>
      </c>
      <c r="C9" s="197" t="s">
        <v>9</v>
      </c>
      <c r="D9" s="197" t="s">
        <v>54</v>
      </c>
      <c r="E9" s="197" t="s">
        <v>55</v>
      </c>
      <c r="F9" s="205" t="s">
        <v>56</v>
      </c>
      <c r="G9" s="205"/>
      <c r="H9" s="205"/>
      <c r="I9" s="197" t="s">
        <v>57</v>
      </c>
      <c r="J9" s="197" t="s">
        <v>58</v>
      </c>
      <c r="K9" s="206" t="s">
        <v>59</v>
      </c>
      <c r="L9" s="208" t="s">
        <v>60</v>
      </c>
    </row>
    <row r="10" spans="1:12">
      <c r="A10" s="201"/>
      <c r="B10" s="197"/>
      <c r="C10" s="197"/>
      <c r="D10" s="197"/>
      <c r="E10" s="197"/>
      <c r="F10" s="211" t="s">
        <v>61</v>
      </c>
      <c r="G10" s="197" t="s">
        <v>62</v>
      </c>
      <c r="H10" s="197" t="s">
        <v>12</v>
      </c>
      <c r="I10" s="197"/>
      <c r="J10" s="197"/>
      <c r="K10" s="206"/>
      <c r="L10" s="209"/>
    </row>
    <row r="11" spans="1:12" ht="15.75" thickBot="1">
      <c r="A11" s="202"/>
      <c r="B11" s="198"/>
      <c r="C11" s="198"/>
      <c r="D11" s="198"/>
      <c r="E11" s="198"/>
      <c r="F11" s="212"/>
      <c r="G11" s="198"/>
      <c r="H11" s="198"/>
      <c r="I11" s="198"/>
      <c r="J11" s="198"/>
      <c r="K11" s="207"/>
      <c r="L11" s="210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61</v>
      </c>
      <c r="B13" s="13">
        <v>3181</v>
      </c>
      <c r="C13" s="13">
        <v>13529320</v>
      </c>
      <c r="D13" s="72">
        <v>6.0957560515561147</v>
      </c>
      <c r="E13" s="79">
        <v>19390.599999999999</v>
      </c>
      <c r="F13" s="79">
        <v>11448.403294289896</v>
      </c>
      <c r="G13" s="79">
        <v>10215.789507076621</v>
      </c>
      <c r="H13" s="79">
        <v>1232.6137872132747</v>
      </c>
      <c r="I13" s="79">
        <v>2257.0317715959004</v>
      </c>
      <c r="J13" s="79">
        <v>1417.1509760858955</v>
      </c>
      <c r="K13" s="79">
        <v>778.36839921913122</v>
      </c>
      <c r="L13" s="79">
        <v>172.70788189360664</v>
      </c>
    </row>
    <row r="14" spans="1:12">
      <c r="A14" s="1"/>
      <c r="B14" s="13"/>
      <c r="C14" s="13"/>
      <c r="D14" s="72"/>
      <c r="E14" s="79"/>
      <c r="F14" s="79"/>
      <c r="G14" s="79"/>
      <c r="H14" s="79"/>
      <c r="I14" s="79"/>
      <c r="J14" s="79"/>
      <c r="K14" s="79"/>
      <c r="L14" s="79"/>
    </row>
    <row r="15" spans="1:12">
      <c r="A15" s="1" t="s">
        <v>63</v>
      </c>
      <c r="B15" s="81" t="s">
        <v>96</v>
      </c>
      <c r="C15" s="81" t="s">
        <v>96</v>
      </c>
      <c r="D15" s="74" t="s">
        <v>96</v>
      </c>
      <c r="E15" s="82" t="s">
        <v>96</v>
      </c>
      <c r="F15" s="82" t="s">
        <v>96</v>
      </c>
      <c r="G15" s="82" t="s">
        <v>96</v>
      </c>
      <c r="H15" s="82" t="s">
        <v>96</v>
      </c>
      <c r="I15" s="82" t="s">
        <v>96</v>
      </c>
      <c r="J15" s="82" t="s">
        <v>96</v>
      </c>
      <c r="K15" s="82" t="s">
        <v>96</v>
      </c>
      <c r="L15" s="82" t="s">
        <v>96</v>
      </c>
    </row>
    <row r="16" spans="1:12">
      <c r="A16" s="1" t="s">
        <v>64</v>
      </c>
      <c r="B16" s="81" t="s">
        <v>96</v>
      </c>
      <c r="C16" s="81" t="s">
        <v>96</v>
      </c>
      <c r="D16" s="99" t="s">
        <v>96</v>
      </c>
      <c r="E16" s="82" t="s">
        <v>96</v>
      </c>
      <c r="F16" s="92" t="s">
        <v>96</v>
      </c>
      <c r="G16" s="82" t="s">
        <v>96</v>
      </c>
      <c r="H16" s="82" t="s">
        <v>96</v>
      </c>
      <c r="I16" s="82" t="s">
        <v>96</v>
      </c>
      <c r="J16" s="82" t="s">
        <v>96</v>
      </c>
      <c r="K16" s="82" t="s">
        <v>96</v>
      </c>
      <c r="L16" s="82" t="s">
        <v>96</v>
      </c>
    </row>
    <row r="17" spans="1:12">
      <c r="A17" s="1" t="s">
        <v>65</v>
      </c>
      <c r="B17" s="81">
        <v>382</v>
      </c>
      <c r="C17" s="81">
        <v>1069600</v>
      </c>
      <c r="D17" s="99">
        <v>4</v>
      </c>
      <c r="E17" s="82">
        <v>1528</v>
      </c>
      <c r="F17" s="92">
        <v>902.14641288433359</v>
      </c>
      <c r="G17" s="82">
        <v>805.01512933138099</v>
      </c>
      <c r="H17" s="82">
        <v>97.131283552952652</v>
      </c>
      <c r="I17" s="82">
        <v>177.85651537335286</v>
      </c>
      <c r="J17" s="82">
        <v>111.67301122498779</v>
      </c>
      <c r="K17" s="82">
        <v>61.336261591020012</v>
      </c>
      <c r="L17" s="82">
        <v>13.609565641776481</v>
      </c>
    </row>
    <row r="18" spans="1:12">
      <c r="A18" s="1" t="s">
        <v>66</v>
      </c>
      <c r="B18" s="81">
        <v>7</v>
      </c>
      <c r="C18" s="81" t="s">
        <v>293</v>
      </c>
      <c r="D18" s="99">
        <v>9</v>
      </c>
      <c r="E18" s="82">
        <v>63</v>
      </c>
      <c r="F18" s="92">
        <v>37.195827232796475</v>
      </c>
      <c r="G18" s="82">
        <v>33.191068814055626</v>
      </c>
      <c r="H18" s="82">
        <v>4.0047584187408489</v>
      </c>
      <c r="I18" s="82">
        <v>7.3330893118594442</v>
      </c>
      <c r="J18" s="82">
        <v>4.6043191800878471</v>
      </c>
      <c r="K18" s="82">
        <v>2.5289165446559299</v>
      </c>
      <c r="L18" s="82">
        <v>0.56112737920937061</v>
      </c>
    </row>
    <row r="19" spans="1:12">
      <c r="A19" s="1" t="s">
        <v>67</v>
      </c>
      <c r="B19" s="81">
        <v>9</v>
      </c>
      <c r="C19" s="81">
        <v>48020</v>
      </c>
      <c r="D19" s="99">
        <v>7.6222222222222218</v>
      </c>
      <c r="E19" s="82">
        <v>68.599999999999994</v>
      </c>
      <c r="F19" s="92">
        <v>40.50212298682284</v>
      </c>
      <c r="G19" s="82">
        <v>36.141386041971693</v>
      </c>
      <c r="H19" s="82">
        <v>4.3607369448511459</v>
      </c>
      <c r="I19" s="82">
        <v>7.9849194729136164</v>
      </c>
      <c r="J19" s="82">
        <v>5.0135919960956565</v>
      </c>
      <c r="K19" s="82">
        <v>2.7537091264031233</v>
      </c>
      <c r="L19" s="82">
        <v>0.6110053684724257</v>
      </c>
    </row>
    <row r="20" spans="1:12">
      <c r="A20" s="1" t="s">
        <v>68</v>
      </c>
      <c r="B20" s="81">
        <v>79</v>
      </c>
      <c r="C20" s="81">
        <v>227500</v>
      </c>
      <c r="D20" s="99">
        <v>4.113924050632912</v>
      </c>
      <c r="E20" s="82">
        <v>325</v>
      </c>
      <c r="F20" s="92">
        <v>191.88323572474374</v>
      </c>
      <c r="G20" s="82">
        <v>171.22376769155682</v>
      </c>
      <c r="H20" s="82">
        <v>20.659468033186918</v>
      </c>
      <c r="I20" s="82">
        <v>37.829428989751094</v>
      </c>
      <c r="J20" s="82">
        <v>23.7524402147389</v>
      </c>
      <c r="K20" s="82">
        <v>13.04599804782821</v>
      </c>
      <c r="L20" s="82">
        <v>2.8947047340165937</v>
      </c>
    </row>
    <row r="21" spans="1:12">
      <c r="A21" s="1" t="s">
        <v>69</v>
      </c>
      <c r="B21" s="100" t="s">
        <v>96</v>
      </c>
      <c r="C21" s="100" t="s">
        <v>96</v>
      </c>
      <c r="D21" s="100" t="s">
        <v>96</v>
      </c>
      <c r="E21" s="100" t="s">
        <v>96</v>
      </c>
      <c r="F21" s="100">
        <v>0</v>
      </c>
      <c r="G21" s="100" t="s">
        <v>96</v>
      </c>
      <c r="H21" s="100" t="s">
        <v>96</v>
      </c>
      <c r="I21" s="100" t="s">
        <v>96</v>
      </c>
      <c r="J21" s="100" t="s">
        <v>96</v>
      </c>
      <c r="K21" s="100" t="s">
        <v>96</v>
      </c>
      <c r="L21" s="100" t="s">
        <v>96</v>
      </c>
    </row>
    <row r="22" spans="1:12">
      <c r="A22" s="1" t="s">
        <v>70</v>
      </c>
      <c r="B22" s="81">
        <v>140</v>
      </c>
      <c r="C22" s="81">
        <v>418600</v>
      </c>
      <c r="D22" s="99">
        <v>4.2714285714285714</v>
      </c>
      <c r="E22" s="82">
        <v>598</v>
      </c>
      <c r="F22" s="92">
        <v>353.06515373352852</v>
      </c>
      <c r="G22" s="82">
        <v>315.05173255246461</v>
      </c>
      <c r="H22" s="82">
        <v>38.013421181063933</v>
      </c>
      <c r="I22" s="82">
        <v>69.606149341142029</v>
      </c>
      <c r="J22" s="82">
        <v>43.704489995119566</v>
      </c>
      <c r="K22" s="82">
        <v>24.004636408003908</v>
      </c>
      <c r="L22" s="82">
        <v>5.326256710590533</v>
      </c>
    </row>
    <row r="23" spans="1:12">
      <c r="A23" s="1" t="s">
        <v>71</v>
      </c>
      <c r="B23" s="81">
        <v>24</v>
      </c>
      <c r="C23" s="81">
        <v>75600</v>
      </c>
      <c r="D23" s="99">
        <v>4.5</v>
      </c>
      <c r="E23" s="82">
        <v>108</v>
      </c>
      <c r="F23" s="92">
        <v>63.76427525622254</v>
      </c>
      <c r="G23" s="82">
        <v>56.898975109809655</v>
      </c>
      <c r="H23" s="82">
        <v>6.865300146412884</v>
      </c>
      <c r="I23" s="82">
        <v>12.571010248901903</v>
      </c>
      <c r="J23" s="82">
        <v>7.8931185944363094</v>
      </c>
      <c r="K23" s="82">
        <v>4.3352855051244514</v>
      </c>
      <c r="L23" s="82">
        <v>0.96193265007320661</v>
      </c>
    </row>
    <row r="24" spans="1:12">
      <c r="A24" s="1" t="s">
        <v>72</v>
      </c>
      <c r="B24" s="81">
        <v>50</v>
      </c>
      <c r="C24" s="81">
        <v>210000</v>
      </c>
      <c r="D24" s="99">
        <v>6</v>
      </c>
      <c r="E24" s="82">
        <v>300</v>
      </c>
      <c r="F24" s="92">
        <v>177.12298682284037</v>
      </c>
      <c r="G24" s="82">
        <v>158.05270863836014</v>
      </c>
      <c r="H24" s="82">
        <v>19.07027818448023</v>
      </c>
      <c r="I24" s="82">
        <v>34.919472913616396</v>
      </c>
      <c r="J24" s="82">
        <v>21.925329428989752</v>
      </c>
      <c r="K24" s="82">
        <v>12.042459736456811</v>
      </c>
      <c r="L24" s="82">
        <v>2.672035139092241</v>
      </c>
    </row>
    <row r="25" spans="1:12">
      <c r="A25" s="1" t="s">
        <v>73</v>
      </c>
      <c r="B25" s="81">
        <v>3</v>
      </c>
      <c r="C25" s="81">
        <v>18900</v>
      </c>
      <c r="D25" s="99">
        <v>9</v>
      </c>
      <c r="E25" s="82">
        <v>27</v>
      </c>
      <c r="F25" s="92">
        <v>15.941068814055635</v>
      </c>
      <c r="G25" s="82">
        <v>14.224743777452414</v>
      </c>
      <c r="H25" s="82">
        <v>1.716325036603221</v>
      </c>
      <c r="I25" s="82">
        <v>3.1427525622254757</v>
      </c>
      <c r="J25" s="82">
        <v>1.9732796486090773</v>
      </c>
      <c r="K25" s="82">
        <v>1.0838213762811129</v>
      </c>
      <c r="L25" s="82">
        <v>0.24048316251830165</v>
      </c>
    </row>
    <row r="26" spans="1:12">
      <c r="A26" s="1" t="s">
        <v>74</v>
      </c>
      <c r="B26" s="81">
        <v>365</v>
      </c>
      <c r="C26" s="81">
        <v>1074500</v>
      </c>
      <c r="D26" s="99">
        <v>4.205479452054794</v>
      </c>
      <c r="E26" s="82">
        <v>1535</v>
      </c>
      <c r="F26" s="92">
        <v>906.27928257686654</v>
      </c>
      <c r="G26" s="82">
        <v>808.70302586627599</v>
      </c>
      <c r="H26" s="82">
        <v>97.576256710590528</v>
      </c>
      <c r="I26" s="82">
        <v>178.67130307467059</v>
      </c>
      <c r="J26" s="82">
        <v>112.18460224499755</v>
      </c>
      <c r="K26" s="82">
        <v>61.617252318204002</v>
      </c>
      <c r="L26" s="82">
        <v>13.671913128355298</v>
      </c>
    </row>
    <row r="27" spans="1:12">
      <c r="A27" s="1" t="s">
        <v>75</v>
      </c>
      <c r="B27" s="81">
        <v>420</v>
      </c>
      <c r="C27" s="81">
        <v>1332800</v>
      </c>
      <c r="D27" s="99">
        <v>4.5333333333333332</v>
      </c>
      <c r="E27" s="82">
        <v>1904</v>
      </c>
      <c r="F27" s="92">
        <v>1124.1405563689605</v>
      </c>
      <c r="G27" s="82">
        <v>1003.1078574914592</v>
      </c>
      <c r="H27" s="82">
        <v>121.0326988775012</v>
      </c>
      <c r="I27" s="82">
        <v>221.62225475841879</v>
      </c>
      <c r="J27" s="82">
        <v>139.15275744265494</v>
      </c>
      <c r="K27" s="82">
        <v>76.42947779404588</v>
      </c>
      <c r="L27" s="82">
        <v>16.958516349438757</v>
      </c>
    </row>
    <row r="28" spans="1:12">
      <c r="A28" s="1" t="s">
        <v>76</v>
      </c>
      <c r="B28" s="81">
        <v>1098</v>
      </c>
      <c r="C28" s="81">
        <v>5790400</v>
      </c>
      <c r="D28" s="99">
        <v>7.5336976320582885</v>
      </c>
      <c r="E28" s="82">
        <v>8272</v>
      </c>
      <c r="F28" s="92">
        <v>4883.8711566617858</v>
      </c>
      <c r="G28" s="82">
        <v>4358.0400195217171</v>
      </c>
      <c r="H28" s="82">
        <v>525.83113714006834</v>
      </c>
      <c r="I28" s="82">
        <v>962.84626647144933</v>
      </c>
      <c r="J28" s="82">
        <v>604.55441678867737</v>
      </c>
      <c r="K28" s="82">
        <v>332.05075646656906</v>
      </c>
      <c r="L28" s="82">
        <v>73.676915568570053</v>
      </c>
    </row>
    <row r="29" spans="1:12">
      <c r="A29" s="1" t="s">
        <v>77</v>
      </c>
      <c r="B29" s="81" t="s">
        <v>96</v>
      </c>
      <c r="C29" s="81" t="s">
        <v>96</v>
      </c>
      <c r="D29" s="99" t="s">
        <v>96</v>
      </c>
      <c r="E29" s="82" t="s">
        <v>96</v>
      </c>
      <c r="F29" s="92">
        <v>0</v>
      </c>
      <c r="G29" s="82" t="s">
        <v>96</v>
      </c>
      <c r="H29" s="82" t="s">
        <v>96</v>
      </c>
      <c r="I29" s="82" t="s">
        <v>96</v>
      </c>
      <c r="J29" s="82" t="s">
        <v>96</v>
      </c>
      <c r="K29" s="82" t="s">
        <v>96</v>
      </c>
      <c r="L29" s="82" t="s">
        <v>96</v>
      </c>
    </row>
    <row r="30" spans="1:12">
      <c r="A30" s="1" t="s">
        <v>78</v>
      </c>
      <c r="B30" s="100">
        <v>6</v>
      </c>
      <c r="C30" s="100">
        <v>23100</v>
      </c>
      <c r="D30" s="100">
        <v>5.5</v>
      </c>
      <c r="E30" s="100">
        <v>33</v>
      </c>
      <c r="F30" s="100">
        <v>19.483528550512439</v>
      </c>
      <c r="G30" s="100">
        <v>17.385797950219615</v>
      </c>
      <c r="H30" s="100">
        <v>2.0977306002928255</v>
      </c>
      <c r="I30" s="100">
        <v>3.841142020497804</v>
      </c>
      <c r="J30" s="100">
        <v>2.4117862371888723</v>
      </c>
      <c r="K30" s="100">
        <v>1.3246705710102489</v>
      </c>
      <c r="L30" s="100">
        <v>0.29392386530014647</v>
      </c>
    </row>
    <row r="31" spans="1:12">
      <c r="A31" s="1" t="s">
        <v>79</v>
      </c>
      <c r="B31" s="81" t="s">
        <v>96</v>
      </c>
      <c r="C31" s="81" t="s">
        <v>96</v>
      </c>
      <c r="D31" s="99" t="s">
        <v>96</v>
      </c>
      <c r="E31" s="82" t="s">
        <v>96</v>
      </c>
      <c r="F31" s="92">
        <v>0</v>
      </c>
      <c r="G31" s="82" t="s">
        <v>96</v>
      </c>
      <c r="H31" s="82" t="s">
        <v>96</v>
      </c>
      <c r="I31" s="82" t="s">
        <v>96</v>
      </c>
      <c r="J31" s="82" t="s">
        <v>96</v>
      </c>
      <c r="K31" s="82" t="s">
        <v>96</v>
      </c>
      <c r="L31" s="82" t="s">
        <v>96</v>
      </c>
    </row>
    <row r="32" spans="1:12">
      <c r="A32" s="1" t="s">
        <v>80</v>
      </c>
      <c r="B32" s="81">
        <v>417</v>
      </c>
      <c r="C32" s="81">
        <v>2287600</v>
      </c>
      <c r="D32" s="99">
        <v>7.8369304556354917</v>
      </c>
      <c r="E32" s="82">
        <v>3268</v>
      </c>
      <c r="F32" s="92">
        <v>1929.4597364568078</v>
      </c>
      <c r="G32" s="82">
        <v>1721.7208394338697</v>
      </c>
      <c r="H32" s="82">
        <v>207.738897022938</v>
      </c>
      <c r="I32" s="82">
        <v>380.389458272328</v>
      </c>
      <c r="J32" s="82">
        <v>238.83992191312834</v>
      </c>
      <c r="K32" s="82">
        <v>131.18252806246949</v>
      </c>
      <c r="L32" s="82">
        <v>29.107369448511477</v>
      </c>
    </row>
    <row r="33" spans="1:12">
      <c r="A33" s="1" t="s">
        <v>81</v>
      </c>
      <c r="B33" s="81" t="s">
        <v>96</v>
      </c>
      <c r="C33" s="81" t="s">
        <v>96</v>
      </c>
      <c r="D33" s="99" t="s">
        <v>96</v>
      </c>
      <c r="E33" s="82" t="s">
        <v>96</v>
      </c>
      <c r="F33" s="92">
        <v>0</v>
      </c>
      <c r="G33" s="82" t="s">
        <v>96</v>
      </c>
      <c r="H33" s="82" t="s">
        <v>96</v>
      </c>
      <c r="I33" s="82" t="s">
        <v>96</v>
      </c>
      <c r="J33" s="82" t="s">
        <v>96</v>
      </c>
      <c r="K33" s="82" t="s">
        <v>96</v>
      </c>
      <c r="L33" s="82" t="s">
        <v>96</v>
      </c>
    </row>
    <row r="34" spans="1:12">
      <c r="A34" s="1" t="s">
        <v>82</v>
      </c>
      <c r="B34" s="81" t="s">
        <v>96</v>
      </c>
      <c r="C34" s="81" t="s">
        <v>96</v>
      </c>
      <c r="D34" s="99" t="s">
        <v>96</v>
      </c>
      <c r="E34" s="82" t="s">
        <v>96</v>
      </c>
      <c r="F34" s="92">
        <v>0</v>
      </c>
      <c r="G34" s="82" t="s">
        <v>96</v>
      </c>
      <c r="H34" s="82" t="s">
        <v>96</v>
      </c>
      <c r="I34" s="82" t="s">
        <v>96</v>
      </c>
      <c r="J34" s="82" t="s">
        <v>96</v>
      </c>
      <c r="K34" s="82" t="s">
        <v>96</v>
      </c>
      <c r="L34" s="82" t="s">
        <v>96</v>
      </c>
    </row>
    <row r="35" spans="1:12">
      <c r="A35" s="1" t="s">
        <v>83</v>
      </c>
      <c r="B35" s="100">
        <v>10</v>
      </c>
      <c r="C35" s="100">
        <v>37100</v>
      </c>
      <c r="D35" s="100">
        <v>5.3</v>
      </c>
      <c r="E35" s="100">
        <v>53</v>
      </c>
      <c r="F35" s="100">
        <v>31.291727672035137</v>
      </c>
      <c r="G35" s="100">
        <v>27.922645192776962</v>
      </c>
      <c r="H35" s="100">
        <v>3.3690824792581746</v>
      </c>
      <c r="I35" s="100">
        <v>6.1691068814055647</v>
      </c>
      <c r="J35" s="100">
        <v>3.873474865788189</v>
      </c>
      <c r="K35" s="100">
        <v>2.1275012201073693</v>
      </c>
      <c r="L35" s="100">
        <v>0.47205954123962918</v>
      </c>
    </row>
    <row r="36" spans="1:12" ht="15.75" thickBot="1">
      <c r="A36" s="4" t="s">
        <v>84</v>
      </c>
      <c r="B36" s="83">
        <v>171</v>
      </c>
      <c r="C36" s="83">
        <v>915600</v>
      </c>
      <c r="D36" s="76">
        <v>7.6491228070175445</v>
      </c>
      <c r="E36" s="84">
        <v>1308</v>
      </c>
      <c r="F36" s="84">
        <v>772.256222547584</v>
      </c>
      <c r="G36" s="84">
        <v>689.10980966325019</v>
      </c>
      <c r="H36" s="84">
        <v>83.146412884333799</v>
      </c>
      <c r="I36" s="84">
        <v>152.24890190336751</v>
      </c>
      <c r="J36" s="84">
        <v>95.594436310395309</v>
      </c>
      <c r="K36" s="84">
        <v>52.505124450951691</v>
      </c>
      <c r="L36" s="84">
        <v>11.650073206442169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7" sqref="A7"/>
    </sheetView>
  </sheetViews>
  <sheetFormatPr baseColWidth="10" defaultRowHeight="15"/>
  <cols>
    <col min="1" max="1" width="14.5703125" customWidth="1"/>
    <col min="2" max="2" width="11.42578125" customWidth="1"/>
    <col min="3" max="3" width="14.140625" customWidth="1"/>
    <col min="4" max="4" width="9.7109375" customWidth="1"/>
    <col min="5" max="5" width="13.7109375" customWidth="1"/>
    <col min="6" max="6" width="11.140625" customWidth="1"/>
    <col min="7" max="7" width="12.5703125" customWidth="1"/>
    <col min="8" max="8" width="10.7109375" customWidth="1"/>
    <col min="9" max="9" width="10.140625" customWidth="1"/>
    <col min="10" max="10" width="10.85546875" customWidth="1"/>
    <col min="11" max="11" width="9.42578125" customWidth="1"/>
    <col min="12" max="12" width="11.570312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102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103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101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13">
        <v>3181</v>
      </c>
      <c r="C13" s="13">
        <v>13573420</v>
      </c>
      <c r="D13" s="96">
        <v>6.0957560515561147</v>
      </c>
      <c r="E13" s="97">
        <v>19390.599999999999</v>
      </c>
      <c r="F13" s="97">
        <v>11448.403294289896</v>
      </c>
      <c r="G13" s="97">
        <v>10215.789507076621</v>
      </c>
      <c r="H13" s="97">
        <v>1232.6137872132745</v>
      </c>
      <c r="I13" s="97">
        <v>2257.0317715959009</v>
      </c>
      <c r="J13" s="97">
        <v>1417.1509760858953</v>
      </c>
      <c r="K13" s="97">
        <v>778.36839921913122</v>
      </c>
      <c r="L13" s="97">
        <v>172.70788189360667</v>
      </c>
    </row>
    <row r="14" spans="1:12">
      <c r="A14" s="80"/>
      <c r="B14" s="13"/>
      <c r="C14" s="13"/>
      <c r="D14" s="93"/>
      <c r="E14" s="92"/>
      <c r="F14" s="92"/>
      <c r="G14" s="92"/>
      <c r="H14" s="92"/>
      <c r="I14" s="92"/>
      <c r="J14" s="92"/>
      <c r="K14" s="92"/>
      <c r="L14" s="92"/>
    </row>
    <row r="15" spans="1:12">
      <c r="A15" s="1" t="s">
        <v>13</v>
      </c>
      <c r="B15" s="81">
        <v>186</v>
      </c>
      <c r="C15" s="81">
        <v>816900</v>
      </c>
      <c r="D15" s="93">
        <v>6.2741935483870961</v>
      </c>
      <c r="E15" s="92">
        <v>1167</v>
      </c>
      <c r="F15" s="92">
        <v>689.00841874084915</v>
      </c>
      <c r="G15" s="92">
        <v>614.82503660322106</v>
      </c>
      <c r="H15" s="92">
        <v>74.183382137628101</v>
      </c>
      <c r="I15" s="92">
        <v>135.8367496339678</v>
      </c>
      <c r="J15" s="92">
        <v>85.28953147877013</v>
      </c>
      <c r="K15" s="92">
        <v>46.845168374816986</v>
      </c>
      <c r="L15" s="92">
        <v>10.394216691068817</v>
      </c>
    </row>
    <row r="16" spans="1:12">
      <c r="A16" s="1" t="s">
        <v>14</v>
      </c>
      <c r="B16" s="81">
        <v>596</v>
      </c>
      <c r="C16" s="81">
        <v>2091600</v>
      </c>
      <c r="D16" s="93">
        <v>5.0134228187919465</v>
      </c>
      <c r="E16" s="92">
        <v>2988</v>
      </c>
      <c r="F16" s="92">
        <v>1764.1449487554905</v>
      </c>
      <c r="G16" s="92">
        <v>1574.2049780380673</v>
      </c>
      <c r="H16" s="92">
        <v>189.93997071742314</v>
      </c>
      <c r="I16" s="92">
        <v>347.79795021961939</v>
      </c>
      <c r="J16" s="92">
        <v>218.37628111273793</v>
      </c>
      <c r="K16" s="92">
        <v>119.94289897510981</v>
      </c>
      <c r="L16" s="92">
        <v>26.613469985358719</v>
      </c>
    </row>
    <row r="17" spans="1:12">
      <c r="A17" s="1" t="s">
        <v>15</v>
      </c>
      <c r="B17" s="81">
        <v>320</v>
      </c>
      <c r="C17" s="81">
        <v>1424220</v>
      </c>
      <c r="D17" s="93">
        <v>6.3581250000000002</v>
      </c>
      <c r="E17" s="92">
        <v>2034.6</v>
      </c>
      <c r="F17" s="92">
        <v>1201.2480966325033</v>
      </c>
      <c r="G17" s="92">
        <v>1071.9134699853585</v>
      </c>
      <c r="H17" s="92">
        <v>129.33462664714494</v>
      </c>
      <c r="I17" s="92">
        <v>236.82386530014642</v>
      </c>
      <c r="J17" s="92">
        <v>148.69758418740847</v>
      </c>
      <c r="K17" s="92">
        <v>81.671961932650078</v>
      </c>
      <c r="L17" s="92">
        <v>18.121742313323576</v>
      </c>
    </row>
    <row r="18" spans="1:12">
      <c r="A18" s="1" t="s">
        <v>16</v>
      </c>
      <c r="B18" s="81">
        <v>219</v>
      </c>
      <c r="C18" s="81">
        <v>1123500</v>
      </c>
      <c r="D18" s="93">
        <v>7.3287671232876708</v>
      </c>
      <c r="E18" s="92">
        <v>1605</v>
      </c>
      <c r="F18" s="92">
        <v>947.60797950219592</v>
      </c>
      <c r="G18" s="92">
        <v>845.58199121522671</v>
      </c>
      <c r="H18" s="92">
        <v>102.02598828696924</v>
      </c>
      <c r="I18" s="92">
        <v>186.81918008784771</v>
      </c>
      <c r="J18" s="92">
        <v>117.30051244509518</v>
      </c>
      <c r="K18" s="92">
        <v>64.427159590043914</v>
      </c>
      <c r="L18" s="92">
        <v>14.295387994143487</v>
      </c>
    </row>
    <row r="19" spans="1:12">
      <c r="A19" s="1" t="s">
        <v>17</v>
      </c>
      <c r="B19" s="81">
        <v>280</v>
      </c>
      <c r="C19" s="81">
        <v>1347850</v>
      </c>
      <c r="D19" s="93">
        <v>6.8767857142857141</v>
      </c>
      <c r="E19" s="92">
        <v>1925.5</v>
      </c>
      <c r="F19" s="92">
        <v>1136.8343704245972</v>
      </c>
      <c r="G19" s="92">
        <v>1014.4349682772082</v>
      </c>
      <c r="H19" s="92">
        <v>122.39940214738895</v>
      </c>
      <c r="I19" s="92">
        <v>224.12481698389459</v>
      </c>
      <c r="J19" s="92">
        <v>140.72407271839921</v>
      </c>
      <c r="K19" s="92">
        <v>77.292520741825285</v>
      </c>
      <c r="L19" s="92">
        <v>17.150012201073697</v>
      </c>
    </row>
    <row r="20" spans="1:12">
      <c r="A20" s="1" t="s">
        <v>18</v>
      </c>
      <c r="B20" s="81">
        <v>227</v>
      </c>
      <c r="C20" s="81">
        <v>1139600</v>
      </c>
      <c r="D20" s="93">
        <v>7.1718061674008808</v>
      </c>
      <c r="E20" s="92">
        <v>1628</v>
      </c>
      <c r="F20" s="92">
        <v>961.18740849194717</v>
      </c>
      <c r="G20" s="92">
        <v>857.69936554416779</v>
      </c>
      <c r="H20" s="92">
        <v>103.48804294777939</v>
      </c>
      <c r="I20" s="92">
        <v>189.49633967789163</v>
      </c>
      <c r="J20" s="92">
        <v>118.98145436798437</v>
      </c>
      <c r="K20" s="92">
        <v>65.350414836505621</v>
      </c>
      <c r="L20" s="92">
        <v>14.500244021473895</v>
      </c>
    </row>
    <row r="21" spans="1:12">
      <c r="A21" s="1" t="s">
        <v>19</v>
      </c>
      <c r="B21" s="81">
        <v>207</v>
      </c>
      <c r="C21" s="81">
        <v>914550</v>
      </c>
      <c r="D21" s="93">
        <v>6.3115942028985508</v>
      </c>
      <c r="E21" s="92">
        <v>1306.5</v>
      </c>
      <c r="F21" s="92">
        <v>771.3706076134697</v>
      </c>
      <c r="G21" s="92">
        <v>688.31954612005836</v>
      </c>
      <c r="H21" s="92">
        <v>83.051061493411396</v>
      </c>
      <c r="I21" s="92">
        <v>152.0743045387994</v>
      </c>
      <c r="J21" s="92">
        <v>95.48480966325036</v>
      </c>
      <c r="K21" s="92">
        <v>52.444912152269396</v>
      </c>
      <c r="L21" s="92">
        <v>11.636713030746707</v>
      </c>
    </row>
    <row r="22" spans="1:12">
      <c r="A22" s="1" t="s">
        <v>20</v>
      </c>
      <c r="B22" s="81">
        <v>234</v>
      </c>
      <c r="C22" s="81">
        <v>930125</v>
      </c>
      <c r="D22" s="93">
        <v>5.6784188034188041</v>
      </c>
      <c r="E22" s="92">
        <v>1328.75</v>
      </c>
      <c r="F22" s="92">
        <v>784.5072291361638</v>
      </c>
      <c r="G22" s="92">
        <v>700.04178867740347</v>
      </c>
      <c r="H22" s="92">
        <v>84.465440458760369</v>
      </c>
      <c r="I22" s="92">
        <v>154.66416544655931</v>
      </c>
      <c r="J22" s="92">
        <v>97.110938262567103</v>
      </c>
      <c r="K22" s="92">
        <v>53.338061249389959</v>
      </c>
      <c r="L22" s="92">
        <v>11.834888970229381</v>
      </c>
    </row>
    <row r="23" spans="1:12">
      <c r="A23" s="1" t="s">
        <v>21</v>
      </c>
      <c r="B23" s="81">
        <v>272</v>
      </c>
      <c r="C23" s="81">
        <v>1079225</v>
      </c>
      <c r="D23" s="93">
        <v>5.6681985294117645</v>
      </c>
      <c r="E23" s="92">
        <v>1541.75</v>
      </c>
      <c r="F23" s="92">
        <v>910.26454978038055</v>
      </c>
      <c r="G23" s="92">
        <v>812.25921181063927</v>
      </c>
      <c r="H23" s="92">
        <v>98.005337969741319</v>
      </c>
      <c r="I23" s="92">
        <v>179.45699121522696</v>
      </c>
      <c r="J23" s="92">
        <v>112.67792215714982</v>
      </c>
      <c r="K23" s="92">
        <v>61.88820766227429</v>
      </c>
      <c r="L23" s="92">
        <v>13.732033918984875</v>
      </c>
    </row>
    <row r="24" spans="1:12">
      <c r="A24" s="1" t="s">
        <v>22</v>
      </c>
      <c r="B24" s="81">
        <v>214</v>
      </c>
      <c r="C24" s="81">
        <v>675150</v>
      </c>
      <c r="D24" s="93">
        <v>4.5070093457943923</v>
      </c>
      <c r="E24" s="92">
        <v>964.5</v>
      </c>
      <c r="F24" s="92">
        <v>569.45040263543183</v>
      </c>
      <c r="G24" s="92">
        <v>508.13945827232789</v>
      </c>
      <c r="H24" s="92">
        <v>61.310944363103943</v>
      </c>
      <c r="I24" s="92">
        <v>112.26610541727672</v>
      </c>
      <c r="J24" s="92">
        <v>70.489934114202029</v>
      </c>
      <c r="K24" s="92">
        <v>38.716508052708633</v>
      </c>
      <c r="L24" s="92">
        <v>8.5905929721815539</v>
      </c>
    </row>
    <row r="25" spans="1:12">
      <c r="A25" s="1" t="s">
        <v>23</v>
      </c>
      <c r="B25" s="81">
        <v>238</v>
      </c>
      <c r="C25" s="81">
        <v>1085700</v>
      </c>
      <c r="D25" s="93">
        <v>6.5168067226890756</v>
      </c>
      <c r="E25" s="92">
        <v>1551</v>
      </c>
      <c r="F25" s="92">
        <v>915.72584187408484</v>
      </c>
      <c r="G25" s="92">
        <v>817.13250366032196</v>
      </c>
      <c r="H25" s="92">
        <v>98.59333821376282</v>
      </c>
      <c r="I25" s="92">
        <v>180.53367496339678</v>
      </c>
      <c r="J25" s="92">
        <v>113.35395314787702</v>
      </c>
      <c r="K25" s="92">
        <v>62.259516837481691</v>
      </c>
      <c r="L25" s="92">
        <v>13.814421669106887</v>
      </c>
    </row>
    <row r="26" spans="1:12" ht="15.75" thickBot="1">
      <c r="A26" s="4" t="s">
        <v>87</v>
      </c>
      <c r="B26" s="83">
        <v>188</v>
      </c>
      <c r="C26" s="83">
        <v>945000</v>
      </c>
      <c r="D26" s="95">
        <v>7.1808510638297882</v>
      </c>
      <c r="E26" s="84">
        <v>1350</v>
      </c>
      <c r="F26" s="84">
        <v>797.0534407027817</v>
      </c>
      <c r="G26" s="84">
        <v>711.23718887262066</v>
      </c>
      <c r="H26" s="84">
        <v>85.81625183016105</v>
      </c>
      <c r="I26" s="84">
        <v>157.13762811127378</v>
      </c>
      <c r="J26" s="84">
        <v>98.663982430453885</v>
      </c>
      <c r="K26" s="84">
        <v>54.191068814055633</v>
      </c>
      <c r="L26" s="84">
        <v>12.024158125915083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A7" sqref="A7"/>
    </sheetView>
  </sheetViews>
  <sheetFormatPr baseColWidth="10" defaultRowHeight="15"/>
  <cols>
    <col min="1" max="1" width="14.85546875" customWidth="1"/>
    <col min="2" max="2" width="11.7109375" customWidth="1"/>
    <col min="3" max="3" width="13.5703125" customWidth="1"/>
    <col min="4" max="4" width="9.7109375" customWidth="1"/>
    <col min="5" max="5" width="13.28515625" customWidth="1"/>
    <col min="6" max="6" width="11.42578125" customWidth="1"/>
    <col min="7" max="7" width="12.42578125" customWidth="1"/>
    <col min="8" max="9" width="10.7109375" customWidth="1"/>
    <col min="10" max="10" width="10.570312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79"/>
      <c r="G1" s="1"/>
      <c r="H1" s="1"/>
      <c r="I1" s="1"/>
      <c r="J1" s="1"/>
      <c r="K1" s="1"/>
      <c r="L1" s="1"/>
    </row>
    <row r="2" spans="1:12">
      <c r="A2" s="179" t="s">
        <v>246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4" t="s">
        <v>104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105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291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51</v>
      </c>
      <c r="B8" s="203" t="s">
        <v>106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01"/>
      <c r="B9" s="197" t="s">
        <v>53</v>
      </c>
      <c r="C9" s="197" t="s">
        <v>9</v>
      </c>
      <c r="D9" s="197" t="s">
        <v>54</v>
      </c>
      <c r="E9" s="197" t="s">
        <v>55</v>
      </c>
      <c r="F9" s="205" t="s">
        <v>56</v>
      </c>
      <c r="G9" s="205"/>
      <c r="H9" s="205"/>
      <c r="I9" s="197" t="s">
        <v>57</v>
      </c>
      <c r="J9" s="197" t="s">
        <v>58</v>
      </c>
      <c r="K9" s="206" t="s">
        <v>59</v>
      </c>
      <c r="L9" s="208" t="s">
        <v>60</v>
      </c>
    </row>
    <row r="10" spans="1:12">
      <c r="A10" s="201"/>
      <c r="B10" s="197"/>
      <c r="C10" s="197"/>
      <c r="D10" s="197"/>
      <c r="E10" s="197"/>
      <c r="F10" s="211" t="s">
        <v>61</v>
      </c>
      <c r="G10" s="197" t="s">
        <v>62</v>
      </c>
      <c r="H10" s="197" t="s">
        <v>12</v>
      </c>
      <c r="I10" s="197"/>
      <c r="J10" s="197"/>
      <c r="K10" s="206"/>
      <c r="L10" s="209"/>
    </row>
    <row r="11" spans="1:12" ht="15.75" thickBot="1">
      <c r="A11" s="202"/>
      <c r="B11" s="198"/>
      <c r="C11" s="198"/>
      <c r="D11" s="198"/>
      <c r="E11" s="198"/>
      <c r="F11" s="212"/>
      <c r="G11" s="198"/>
      <c r="H11" s="198"/>
      <c r="I11" s="198"/>
      <c r="J11" s="198"/>
      <c r="K11" s="207"/>
      <c r="L11" s="210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61</v>
      </c>
      <c r="B13" s="87">
        <v>89798</v>
      </c>
      <c r="C13" s="87">
        <v>473881618</v>
      </c>
      <c r="D13" s="96">
        <v>7.5388509766364509</v>
      </c>
      <c r="E13" s="97">
        <v>676973.74</v>
      </c>
      <c r="F13" s="97">
        <v>346644.83038795594</v>
      </c>
      <c r="G13" s="97">
        <v>314556.98269346484</v>
      </c>
      <c r="H13" s="97">
        <v>32087.847694491062</v>
      </c>
      <c r="I13" s="97">
        <v>92632.156880701921</v>
      </c>
      <c r="J13" s="97">
        <v>49757.910697607535</v>
      </c>
      <c r="K13" s="97">
        <v>39947.844859874371</v>
      </c>
      <c r="L13" s="97">
        <v>6958.9667668408674</v>
      </c>
    </row>
    <row r="14" spans="1:12">
      <c r="A14" s="1"/>
      <c r="B14" s="87"/>
      <c r="C14" s="87"/>
      <c r="D14" s="96"/>
      <c r="E14" s="97"/>
      <c r="F14" s="97"/>
      <c r="G14" s="97"/>
      <c r="H14" s="97"/>
      <c r="I14" s="97"/>
      <c r="J14" s="97"/>
      <c r="K14" s="97"/>
      <c r="L14" s="97"/>
    </row>
    <row r="15" spans="1:12">
      <c r="A15" s="1" t="s">
        <v>63</v>
      </c>
      <c r="B15" s="90">
        <v>2600</v>
      </c>
      <c r="C15" s="90">
        <v>14560000</v>
      </c>
      <c r="D15" s="93">
        <v>8</v>
      </c>
      <c r="E15" s="92">
        <v>20800</v>
      </c>
      <c r="F15" s="92">
        <v>10650.653114062421</v>
      </c>
      <c r="G15" s="92">
        <v>9664.7548544852998</v>
      </c>
      <c r="H15" s="92">
        <v>985.8982595771206</v>
      </c>
      <c r="I15" s="92">
        <v>2846.1205350721575</v>
      </c>
      <c r="J15" s="92">
        <v>1528.810471304598</v>
      </c>
      <c r="K15" s="92">
        <v>1227.3964616195999</v>
      </c>
      <c r="L15" s="92">
        <v>213.81406721963845</v>
      </c>
    </row>
    <row r="16" spans="1:12">
      <c r="A16" s="1" t="s">
        <v>64</v>
      </c>
      <c r="B16" s="90">
        <v>368</v>
      </c>
      <c r="C16" s="90">
        <v>2219000</v>
      </c>
      <c r="D16" s="93">
        <v>8.6141304347826093</v>
      </c>
      <c r="E16" s="92">
        <v>3170</v>
      </c>
      <c r="F16" s="92">
        <v>1623.2004986335514</v>
      </c>
      <c r="G16" s="92">
        <v>1472.9458119576154</v>
      </c>
      <c r="H16" s="92">
        <v>150.25468667593614</v>
      </c>
      <c r="I16" s="92">
        <v>433.75971616243942</v>
      </c>
      <c r="J16" s="92">
        <v>232.99659586709507</v>
      </c>
      <c r="K16" s="92">
        <v>187.05994150644864</v>
      </c>
      <c r="L16" s="92">
        <v>32.586086206069893</v>
      </c>
    </row>
    <row r="17" spans="1:12">
      <c r="A17" s="1" t="s">
        <v>65</v>
      </c>
      <c r="B17" s="90">
        <v>3146</v>
      </c>
      <c r="C17" s="90">
        <v>17605000</v>
      </c>
      <c r="D17" s="93">
        <v>7.9942784488239029</v>
      </c>
      <c r="E17" s="92">
        <v>25150</v>
      </c>
      <c r="F17" s="92">
        <v>12878.07335666682</v>
      </c>
      <c r="G17" s="92">
        <v>11685.989643764677</v>
      </c>
      <c r="H17" s="92">
        <v>1192.0837129021434</v>
      </c>
      <c r="I17" s="92">
        <v>3441.3428585127294</v>
      </c>
      <c r="J17" s="92">
        <v>1848.5376612168579</v>
      </c>
      <c r="K17" s="92">
        <v>1484.0875485448528</v>
      </c>
      <c r="L17" s="92">
        <v>258.5299899314378</v>
      </c>
    </row>
    <row r="18" spans="1:12">
      <c r="A18" s="1" t="s">
        <v>66</v>
      </c>
      <c r="B18" s="90">
        <v>6199</v>
      </c>
      <c r="C18" s="90">
        <v>27152398</v>
      </c>
      <c r="D18" s="93">
        <v>6.2573221487336665</v>
      </c>
      <c r="E18" s="92">
        <v>38789.14</v>
      </c>
      <c r="F18" s="92">
        <v>19862.003592923233</v>
      </c>
      <c r="G18" s="92">
        <v>18023.438899822595</v>
      </c>
      <c r="H18" s="92">
        <v>1838.5646931006379</v>
      </c>
      <c r="I18" s="92">
        <v>5307.6234563360013</v>
      </c>
      <c r="J18" s="92">
        <v>2851.0213175432714</v>
      </c>
      <c r="K18" s="92">
        <v>2288.9256339070807</v>
      </c>
      <c r="L18" s="92">
        <v>398.73383593038301</v>
      </c>
    </row>
    <row r="19" spans="1:12">
      <c r="A19" s="1" t="s">
        <v>67</v>
      </c>
      <c r="B19" s="90">
        <v>4206</v>
      </c>
      <c r="C19" s="90">
        <v>23785006</v>
      </c>
      <c r="D19" s="93">
        <v>8.0785972420351886</v>
      </c>
      <c r="E19" s="92">
        <v>33978.58</v>
      </c>
      <c r="F19" s="92">
        <v>17398.753311943226</v>
      </c>
      <c r="G19" s="92">
        <v>15788.204134784481</v>
      </c>
      <c r="H19" s="92">
        <v>1610.5491771587479</v>
      </c>
      <c r="I19" s="92">
        <v>4649.3814562784673</v>
      </c>
      <c r="J19" s="92">
        <v>2497.4427357721634</v>
      </c>
      <c r="K19" s="92">
        <v>2005.0571568681971</v>
      </c>
      <c r="L19" s="92">
        <v>349.28357635326262</v>
      </c>
    </row>
    <row r="20" spans="1:12">
      <c r="A20" s="1" t="s">
        <v>68</v>
      </c>
      <c r="B20" s="90">
        <v>2005</v>
      </c>
      <c r="C20" s="90">
        <v>10052112</v>
      </c>
      <c r="D20" s="93">
        <v>7.1621745635910221</v>
      </c>
      <c r="E20" s="92">
        <v>14360.16</v>
      </c>
      <c r="F20" s="92">
        <v>7353.128981847819</v>
      </c>
      <c r="G20" s="92">
        <v>6672.4724072685403</v>
      </c>
      <c r="H20" s="92">
        <v>680.65657457927807</v>
      </c>
      <c r="I20" s="92">
        <v>1964.9397241789325</v>
      </c>
      <c r="J20" s="92">
        <v>1055.4789893081461</v>
      </c>
      <c r="K20" s="92">
        <v>847.38507559092864</v>
      </c>
      <c r="L20" s="92">
        <v>147.61558728484439</v>
      </c>
    </row>
    <row r="21" spans="1:12">
      <c r="A21" s="1" t="s">
        <v>69</v>
      </c>
      <c r="B21" s="90">
        <v>811</v>
      </c>
      <c r="C21" s="90">
        <v>3773700</v>
      </c>
      <c r="D21" s="93">
        <v>6.647348951911221</v>
      </c>
      <c r="E21" s="92">
        <v>5391</v>
      </c>
      <c r="F21" s="92">
        <v>2760.4649489380058</v>
      </c>
      <c r="G21" s="92">
        <v>2504.9371836793393</v>
      </c>
      <c r="H21" s="92">
        <v>255.52776525866619</v>
      </c>
      <c r="I21" s="92">
        <v>737.66518291221178</v>
      </c>
      <c r="J21" s="92">
        <v>396.24121398091773</v>
      </c>
      <c r="K21" s="92">
        <v>318.11991945150299</v>
      </c>
      <c r="L21" s="92">
        <v>55.41690559524379</v>
      </c>
    </row>
    <row r="22" spans="1:12">
      <c r="A22" s="1" t="s">
        <v>70</v>
      </c>
      <c r="B22" s="90">
        <v>265</v>
      </c>
      <c r="C22" s="90">
        <v>1049958</v>
      </c>
      <c r="D22" s="93">
        <v>5.6601509433962267</v>
      </c>
      <c r="E22" s="92">
        <v>1499.94</v>
      </c>
      <c r="F22" s="92">
        <v>768.04522268782637</v>
      </c>
      <c r="G22" s="92">
        <v>696.94963444407131</v>
      </c>
      <c r="H22" s="92">
        <v>71.095588243755103</v>
      </c>
      <c r="I22" s="92">
        <v>205.24086708539096</v>
      </c>
      <c r="J22" s="92">
        <v>110.24634511195283</v>
      </c>
      <c r="K22" s="92">
        <v>88.510627338543401</v>
      </c>
      <c r="L22" s="92">
        <v>15.418666922376175</v>
      </c>
    </row>
    <row r="23" spans="1:12">
      <c r="A23" s="1" t="s">
        <v>71</v>
      </c>
      <c r="B23" s="90">
        <v>3598</v>
      </c>
      <c r="C23" s="90">
        <v>18819290</v>
      </c>
      <c r="D23" s="93">
        <v>7.4721234018899381</v>
      </c>
      <c r="E23" s="92">
        <v>26884.7</v>
      </c>
      <c r="F23" s="92">
        <v>13766.32758536702</v>
      </c>
      <c r="G23" s="92">
        <v>12492.02090559524</v>
      </c>
      <c r="H23" s="92">
        <v>1274.3066797717795</v>
      </c>
      <c r="I23" s="92">
        <v>3678.7065744833862</v>
      </c>
      <c r="J23" s="92">
        <v>1976.038984513593</v>
      </c>
      <c r="K23" s="92">
        <v>1586.4512332550221</v>
      </c>
      <c r="L23" s="92">
        <v>276.36187754710642</v>
      </c>
    </row>
    <row r="24" spans="1:12">
      <c r="A24" s="1" t="s">
        <v>72</v>
      </c>
      <c r="B24" s="90">
        <v>9485</v>
      </c>
      <c r="C24" s="90">
        <v>53901750</v>
      </c>
      <c r="D24" s="93">
        <v>8.1183447548761212</v>
      </c>
      <c r="E24" s="92">
        <v>77002.5</v>
      </c>
      <c r="F24" s="92">
        <v>39429.178673826522</v>
      </c>
      <c r="G24" s="92">
        <v>35779.340657812711</v>
      </c>
      <c r="H24" s="92">
        <v>3649.8380160138086</v>
      </c>
      <c r="I24" s="92">
        <v>10536.461370283358</v>
      </c>
      <c r="J24" s="92">
        <v>5659.7225152227084</v>
      </c>
      <c r="K24" s="92">
        <v>4543.8748094165021</v>
      </c>
      <c r="L24" s="92">
        <v>791.54892841731782</v>
      </c>
    </row>
    <row r="25" spans="1:12">
      <c r="A25" s="1" t="s">
        <v>73</v>
      </c>
      <c r="B25" s="90">
        <v>5786</v>
      </c>
      <c r="C25" s="90">
        <v>32400060</v>
      </c>
      <c r="D25" s="93">
        <v>7.9996197718631175</v>
      </c>
      <c r="E25" s="92">
        <v>46285.8</v>
      </c>
      <c r="F25" s="92">
        <v>23700.673072445694</v>
      </c>
      <c r="G25" s="92">
        <v>21506.774530948835</v>
      </c>
      <c r="H25" s="92">
        <v>2193.8985414968597</v>
      </c>
      <c r="I25" s="92">
        <v>6333.411820300139</v>
      </c>
      <c r="J25" s="92">
        <v>3402.0296015726144</v>
      </c>
      <c r="K25" s="92">
        <v>2731.2993818861769</v>
      </c>
      <c r="L25" s="92">
        <v>475.79592079397793</v>
      </c>
    </row>
    <row r="26" spans="1:12">
      <c r="A26" s="1" t="s">
        <v>74</v>
      </c>
      <c r="B26" s="90">
        <v>7736</v>
      </c>
      <c r="C26" s="90">
        <v>45232222</v>
      </c>
      <c r="D26" s="93">
        <v>8.3528257497414682</v>
      </c>
      <c r="E26" s="92">
        <v>64617.46</v>
      </c>
      <c r="F26" s="92">
        <v>33087.411133259811</v>
      </c>
      <c r="G26" s="92">
        <v>30024.611068245667</v>
      </c>
      <c r="H26" s="92">
        <v>3062.8000650141448</v>
      </c>
      <c r="I26" s="92">
        <v>8841.7826841444112</v>
      </c>
      <c r="J26" s="92">
        <v>4749.4158402454823</v>
      </c>
      <c r="K26" s="92">
        <v>3813.0404693675973</v>
      </c>
      <c r="L26" s="92">
        <v>664.23663153857194</v>
      </c>
    </row>
    <row r="27" spans="1:12">
      <c r="A27" s="1" t="s">
        <v>75</v>
      </c>
      <c r="B27" s="90">
        <v>3541</v>
      </c>
      <c r="C27" s="90">
        <v>15735783</v>
      </c>
      <c r="D27" s="93">
        <v>6.3484015814741603</v>
      </c>
      <c r="E27" s="92">
        <v>22479.69</v>
      </c>
      <c r="F27" s="92">
        <v>11510.739437579707</v>
      </c>
      <c r="G27" s="92">
        <v>10445.225627635802</v>
      </c>
      <c r="H27" s="92">
        <v>1065.5138099439041</v>
      </c>
      <c r="I27" s="92">
        <v>3075.9570832238578</v>
      </c>
      <c r="J27" s="92">
        <v>1652.2685319077532</v>
      </c>
      <c r="K27" s="92">
        <v>1326.5140367454569</v>
      </c>
      <c r="L27" s="92">
        <v>231.08047830464588</v>
      </c>
    </row>
    <row r="28" spans="1:12">
      <c r="A28" s="1" t="s">
        <v>76</v>
      </c>
      <c r="B28" s="90">
        <v>3928</v>
      </c>
      <c r="C28" s="90">
        <v>14985390</v>
      </c>
      <c r="D28" s="93">
        <v>5.4500254582484731</v>
      </c>
      <c r="E28" s="92">
        <v>21407.7</v>
      </c>
      <c r="F28" s="92">
        <v>10961.82628220741</v>
      </c>
      <c r="G28" s="92">
        <v>9947.1236778060083</v>
      </c>
      <c r="H28" s="92">
        <v>1014.7026044014002</v>
      </c>
      <c r="I28" s="92">
        <v>2929.2737778203959</v>
      </c>
      <c r="J28" s="92">
        <v>1573.4767272378581</v>
      </c>
      <c r="K28" s="92">
        <v>1263.2565015102839</v>
      </c>
      <c r="L28" s="92">
        <v>220.06093302008915</v>
      </c>
    </row>
    <row r="29" spans="1:12">
      <c r="A29" s="1" t="s">
        <v>77</v>
      </c>
      <c r="B29" s="90">
        <v>1904</v>
      </c>
      <c r="C29" s="90">
        <v>9033234</v>
      </c>
      <c r="D29" s="93">
        <v>6.7776365546218482</v>
      </c>
      <c r="E29" s="92">
        <v>12904.62</v>
      </c>
      <c r="F29" s="92">
        <v>6607.8188071534714</v>
      </c>
      <c r="G29" s="92">
        <v>5996.1533072253897</v>
      </c>
      <c r="H29" s="92">
        <v>611.66549992808189</v>
      </c>
      <c r="I29" s="92">
        <v>1765.7742297741765</v>
      </c>
      <c r="J29" s="92">
        <v>948.49606654840113</v>
      </c>
      <c r="K29" s="92">
        <v>761.49446762238074</v>
      </c>
      <c r="L29" s="92">
        <v>132.65333115980243</v>
      </c>
    </row>
    <row r="30" spans="1:12">
      <c r="A30" s="1" t="s">
        <v>78</v>
      </c>
      <c r="B30" s="90">
        <v>4068</v>
      </c>
      <c r="C30" s="90">
        <v>19202085</v>
      </c>
      <c r="D30" s="93">
        <v>6.7432522123893808</v>
      </c>
      <c r="E30" s="92">
        <v>27431.55</v>
      </c>
      <c r="F30" s="92">
        <v>14046.342472647068</v>
      </c>
      <c r="G30" s="92">
        <v>12746.11567444982</v>
      </c>
      <c r="H30" s="92">
        <v>1300.2267981972482</v>
      </c>
      <c r="I30" s="92">
        <v>3753.5335463393585</v>
      </c>
      <c r="J30" s="92">
        <v>2016.2327348132524</v>
      </c>
      <c r="K30" s="92">
        <v>1618.7205484010162</v>
      </c>
      <c r="L30" s="92">
        <v>281.98323440571505</v>
      </c>
    </row>
    <row r="31" spans="1:12">
      <c r="A31" s="1" t="s">
        <v>79</v>
      </c>
      <c r="B31" s="90">
        <v>3804</v>
      </c>
      <c r="C31" s="90">
        <v>16160690</v>
      </c>
      <c r="D31" s="93">
        <v>6.0690588853838063</v>
      </c>
      <c r="E31" s="92">
        <v>23086.7</v>
      </c>
      <c r="F31" s="92">
        <v>11821.559290789659</v>
      </c>
      <c r="G31" s="92">
        <v>10727.273841300279</v>
      </c>
      <c r="H31" s="92">
        <v>1094.2854494893802</v>
      </c>
      <c r="I31" s="92">
        <v>3159.0159113966533</v>
      </c>
      <c r="J31" s="92">
        <v>1696.8840724936474</v>
      </c>
      <c r="K31" s="92">
        <v>1362.3333601189047</v>
      </c>
      <c r="L31" s="92">
        <v>237.32025123459741</v>
      </c>
    </row>
    <row r="32" spans="1:12">
      <c r="A32" s="1" t="s">
        <v>80</v>
      </c>
      <c r="B32" s="90">
        <v>5812</v>
      </c>
      <c r="C32" s="90">
        <v>31916500</v>
      </c>
      <c r="D32" s="93">
        <v>7.8449759119064</v>
      </c>
      <c r="E32" s="92">
        <v>45595</v>
      </c>
      <c r="F32" s="92">
        <v>23346.948496907506</v>
      </c>
      <c r="G32" s="92">
        <v>21185.793153377759</v>
      </c>
      <c r="H32" s="92">
        <v>2161.1553435297506</v>
      </c>
      <c r="I32" s="92">
        <v>6238.8877786834155</v>
      </c>
      <c r="J32" s="92">
        <v>3351.2554538044787</v>
      </c>
      <c r="K32" s="92">
        <v>2690.5356570935414</v>
      </c>
      <c r="L32" s="92">
        <v>468.69482667689493</v>
      </c>
    </row>
    <row r="33" spans="1:12">
      <c r="A33" s="1" t="s">
        <v>81</v>
      </c>
      <c r="B33" s="90">
        <v>6123</v>
      </c>
      <c r="C33" s="90">
        <v>29407322</v>
      </c>
      <c r="D33" s="93">
        <v>6.8610909684795036</v>
      </c>
      <c r="E33" s="92">
        <v>42010.46</v>
      </c>
      <c r="F33" s="92">
        <v>21511.48252991321</v>
      </c>
      <c r="G33" s="92">
        <v>19520.230635776948</v>
      </c>
      <c r="H33" s="92">
        <v>1991.2518941362616</v>
      </c>
      <c r="I33" s="92">
        <v>5748.4054275878598</v>
      </c>
      <c r="J33" s="92">
        <v>3087.7899592462963</v>
      </c>
      <c r="K33" s="92">
        <v>2479.013940144795</v>
      </c>
      <c r="L33" s="92">
        <v>431.8474672292275</v>
      </c>
    </row>
    <row r="34" spans="1:12">
      <c r="A34" s="1" t="s">
        <v>82</v>
      </c>
      <c r="B34" s="90">
        <v>5779</v>
      </c>
      <c r="C34" s="90">
        <v>36426425</v>
      </c>
      <c r="D34" s="93">
        <v>9.0046288285170437</v>
      </c>
      <c r="E34" s="92">
        <v>52037.75</v>
      </c>
      <c r="F34" s="92">
        <v>26645.962696456816</v>
      </c>
      <c r="G34" s="92">
        <v>24179.427736970792</v>
      </c>
      <c r="H34" s="92">
        <v>2466.5349594860245</v>
      </c>
      <c r="I34" s="92">
        <v>7120.4667727861142</v>
      </c>
      <c r="J34" s="92">
        <v>3824.8008222659064</v>
      </c>
      <c r="K34" s="92">
        <v>3070.7187606079488</v>
      </c>
      <c r="L34" s="92">
        <v>534.92322002205481</v>
      </c>
    </row>
    <row r="35" spans="1:12">
      <c r="A35" s="1" t="s">
        <v>83</v>
      </c>
      <c r="B35" s="90">
        <v>5531</v>
      </c>
      <c r="C35" s="90">
        <v>32071235</v>
      </c>
      <c r="D35" s="93">
        <v>8.2835020791900202</v>
      </c>
      <c r="E35" s="92">
        <v>45816.05</v>
      </c>
      <c r="F35" s="92">
        <v>23460.137288775943</v>
      </c>
      <c r="G35" s="92">
        <v>21288.504406290445</v>
      </c>
      <c r="H35" s="92">
        <v>2171.6328824854968</v>
      </c>
      <c r="I35" s="92">
        <v>6269.1346510044586</v>
      </c>
      <c r="J35" s="92">
        <v>3367.5027400872614</v>
      </c>
      <c r="K35" s="92">
        <v>2703.5796949705132</v>
      </c>
      <c r="L35" s="92">
        <v>470.96711511722674</v>
      </c>
    </row>
    <row r="36" spans="1:12" ht="15.75" thickBot="1">
      <c r="A36" s="4" t="s">
        <v>84</v>
      </c>
      <c r="B36" s="94">
        <v>3103</v>
      </c>
      <c r="C36" s="94">
        <v>18392458</v>
      </c>
      <c r="D36" s="95">
        <v>8.4675926522719962</v>
      </c>
      <c r="E36" s="84">
        <v>26274.94</v>
      </c>
      <c r="F36" s="84">
        <v>13454.099592923234</v>
      </c>
      <c r="G36" s="84">
        <v>12208.694899822594</v>
      </c>
      <c r="H36" s="84">
        <v>1245.4046931006378</v>
      </c>
      <c r="I36" s="84">
        <v>3595.2714563360018</v>
      </c>
      <c r="J36" s="84">
        <v>1931.221317543271</v>
      </c>
      <c r="K36" s="84">
        <v>1550.4696339070811</v>
      </c>
      <c r="L36" s="84">
        <v>270.09383593038302</v>
      </c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79" t="s">
        <v>246</v>
      </c>
      <c r="B2" s="1"/>
      <c r="C2" s="1"/>
      <c r="D2" s="1"/>
      <c r="E2" s="1"/>
    </row>
    <row r="3" spans="1:6">
      <c r="A3" s="184" t="s">
        <v>0</v>
      </c>
      <c r="B3" s="184"/>
      <c r="C3" s="184"/>
      <c r="D3" s="184"/>
      <c r="E3" s="184"/>
      <c r="F3" s="185"/>
    </row>
    <row r="4" spans="1:6">
      <c r="A4" s="1"/>
      <c r="B4" s="2"/>
      <c r="C4" s="2"/>
      <c r="D4" s="2"/>
      <c r="E4" s="1"/>
      <c r="F4" s="1"/>
    </row>
    <row r="5" spans="1:6">
      <c r="A5" s="186" t="s">
        <v>1</v>
      </c>
      <c r="B5" s="186"/>
      <c r="C5" s="186"/>
      <c r="D5" s="186"/>
      <c r="E5" s="186"/>
      <c r="F5" s="185"/>
    </row>
    <row r="6" spans="1:6">
      <c r="A6" s="186" t="s">
        <v>290</v>
      </c>
      <c r="B6" s="186"/>
      <c r="C6" s="186"/>
      <c r="D6" s="186"/>
      <c r="E6" s="186"/>
      <c r="F6" s="185"/>
    </row>
    <row r="7" spans="1:6" ht="15.75" thickBot="1">
      <c r="A7" s="3"/>
      <c r="B7" s="3"/>
      <c r="C7" s="3"/>
      <c r="D7" s="3"/>
      <c r="E7" s="3"/>
      <c r="F7" s="4"/>
    </row>
    <row r="8" spans="1:6">
      <c r="A8" s="187" t="s">
        <v>2</v>
      </c>
      <c r="B8" s="189" t="s">
        <v>3</v>
      </c>
      <c r="C8" s="190"/>
      <c r="D8" s="190"/>
      <c r="E8" s="190"/>
      <c r="F8" s="190"/>
    </row>
    <row r="9" spans="1:6">
      <c r="A9" s="187"/>
      <c r="B9" s="191" t="s">
        <v>4</v>
      </c>
      <c r="C9" s="192"/>
      <c r="D9" s="191" t="s">
        <v>5</v>
      </c>
      <c r="E9" s="193"/>
      <c r="F9" s="185"/>
    </row>
    <row r="10" spans="1:6">
      <c r="A10" s="187"/>
      <c r="B10" s="194" t="s">
        <v>6</v>
      </c>
      <c r="C10" s="195"/>
      <c r="D10" s="194" t="s">
        <v>7</v>
      </c>
      <c r="E10" s="196"/>
      <c r="F10" s="190"/>
    </row>
    <row r="11" spans="1:6" ht="15.75" thickBot="1">
      <c r="A11" s="188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13">
        <v>423601</v>
      </c>
      <c r="C13" s="13">
        <v>2414900215.4751091</v>
      </c>
      <c r="D13" s="14">
        <v>1827484.6941456003</v>
      </c>
      <c r="E13" s="14">
        <v>1668928.2168088523</v>
      </c>
      <c r="F13" s="14">
        <v>158556.47733674786</v>
      </c>
    </row>
    <row r="14" spans="1:6">
      <c r="A14" s="11"/>
      <c r="B14" s="15"/>
      <c r="C14" s="16"/>
      <c r="D14" s="17"/>
      <c r="E14" s="17"/>
      <c r="F14" s="17"/>
    </row>
    <row r="15" spans="1:6">
      <c r="A15" s="18" t="s">
        <v>13</v>
      </c>
      <c r="B15" s="15">
        <v>39667</v>
      </c>
      <c r="C15" s="15">
        <v>225196880.91421533</v>
      </c>
      <c r="D15" s="17">
        <v>170267.88593469191</v>
      </c>
      <c r="E15" s="15">
        <v>155480.7855842982</v>
      </c>
      <c r="F15" s="15">
        <v>14787.100350393699</v>
      </c>
    </row>
    <row r="16" spans="1:6">
      <c r="A16" s="18" t="s">
        <v>14</v>
      </c>
      <c r="B16" s="19">
        <v>37935</v>
      </c>
      <c r="C16" s="19">
        <v>212380683.58547235</v>
      </c>
      <c r="D16" s="17">
        <v>160797.88565344032</v>
      </c>
      <c r="E16" s="19">
        <v>146845.1109865926</v>
      </c>
      <c r="F16" s="19">
        <v>13952.774666847725</v>
      </c>
    </row>
    <row r="17" spans="1:6">
      <c r="A17" s="18" t="s">
        <v>15</v>
      </c>
      <c r="B17" s="19">
        <v>37382</v>
      </c>
      <c r="C17" s="19">
        <v>212133695.7730847</v>
      </c>
      <c r="D17" s="17">
        <v>160468.09280875156</v>
      </c>
      <c r="E17" s="19">
        <v>146540.14446980233</v>
      </c>
      <c r="F17" s="19">
        <v>13927.948338949231</v>
      </c>
    </row>
    <row r="18" spans="1:6">
      <c r="A18" s="18" t="s">
        <v>16</v>
      </c>
      <c r="B18" s="19">
        <v>39786</v>
      </c>
      <c r="C18" s="19">
        <v>227603396.65936536</v>
      </c>
      <c r="D18" s="17">
        <v>172147.43756539802</v>
      </c>
      <c r="E18" s="19">
        <v>157182.80061967293</v>
      </c>
      <c r="F18" s="19">
        <v>14964.636945725106</v>
      </c>
    </row>
    <row r="19" spans="1:6">
      <c r="A19" s="18" t="s">
        <v>17</v>
      </c>
      <c r="B19" s="19">
        <v>34858</v>
      </c>
      <c r="C19" s="19">
        <v>196203974.86104292</v>
      </c>
      <c r="D19" s="17">
        <v>148357.95897986816</v>
      </c>
      <c r="E19" s="19">
        <v>135443.13132873931</v>
      </c>
      <c r="F19" s="19">
        <v>12914.827651128839</v>
      </c>
    </row>
    <row r="20" spans="1:6">
      <c r="A20" s="18" t="s">
        <v>18</v>
      </c>
      <c r="B20" s="19">
        <v>33407</v>
      </c>
      <c r="C20" s="19">
        <v>187425307.60199666</v>
      </c>
      <c r="D20" s="17">
        <v>141781.07088890424</v>
      </c>
      <c r="E20" s="19">
        <v>129475.91509635633</v>
      </c>
      <c r="F20" s="19">
        <v>12305.155792547905</v>
      </c>
    </row>
    <row r="21" spans="1:6">
      <c r="A21" s="18" t="s">
        <v>19</v>
      </c>
      <c r="B21" s="19">
        <v>32751</v>
      </c>
      <c r="C21" s="19">
        <v>190566822.92151698</v>
      </c>
      <c r="D21" s="17">
        <v>144205.35658474418</v>
      </c>
      <c r="E21" s="19">
        <v>131709.05981096893</v>
      </c>
      <c r="F21" s="19">
        <v>12496.296773775241</v>
      </c>
    </row>
    <row r="22" spans="1:6">
      <c r="A22" s="18" t="s">
        <v>20</v>
      </c>
      <c r="B22" s="19">
        <v>34715</v>
      </c>
      <c r="C22" s="19">
        <v>202667738.56874064</v>
      </c>
      <c r="D22" s="17">
        <v>153221.66234489859</v>
      </c>
      <c r="E22" s="19">
        <v>139912.3169945727</v>
      </c>
      <c r="F22" s="19">
        <v>13309.345350325901</v>
      </c>
    </row>
    <row r="23" spans="1:6">
      <c r="A23" s="18" t="s">
        <v>21</v>
      </c>
      <c r="B23" s="19">
        <v>32163</v>
      </c>
      <c r="C23" s="19">
        <v>189291745.44256419</v>
      </c>
      <c r="D23" s="17">
        <v>143344.71464503897</v>
      </c>
      <c r="E23" s="19">
        <v>130939.23194095418</v>
      </c>
      <c r="F23" s="19">
        <v>12405.482704084801</v>
      </c>
    </row>
    <row r="24" spans="1:6">
      <c r="A24" s="18" t="s">
        <v>22</v>
      </c>
      <c r="B24" s="19">
        <v>33297</v>
      </c>
      <c r="C24" s="19">
        <v>187660399.04304162</v>
      </c>
      <c r="D24" s="17">
        <v>141937.97746354496</v>
      </c>
      <c r="E24" s="19">
        <v>129633.88708410042</v>
      </c>
      <c r="F24" s="19">
        <v>12304.090379444537</v>
      </c>
    </row>
    <row r="25" spans="1:6">
      <c r="A25" s="18" t="s">
        <v>23</v>
      </c>
      <c r="B25" s="19">
        <v>32491</v>
      </c>
      <c r="C25" s="19">
        <v>183207393.34086013</v>
      </c>
      <c r="D25" s="17">
        <v>138798.38843258627</v>
      </c>
      <c r="E25" s="19">
        <v>126795.82950592737</v>
      </c>
      <c r="F25" s="19">
        <v>12002.558926658912</v>
      </c>
    </row>
    <row r="26" spans="1:6" ht="15.75" thickBot="1">
      <c r="A26" s="20" t="s">
        <v>24</v>
      </c>
      <c r="B26" s="21">
        <v>35149</v>
      </c>
      <c r="C26" s="21">
        <v>200562176.76320851</v>
      </c>
      <c r="D26" s="22">
        <v>152156.26284373301</v>
      </c>
      <c r="E26" s="21">
        <v>138970.00338686703</v>
      </c>
      <c r="F26" s="21">
        <v>13186.259456865973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.28515625" customWidth="1"/>
    <col min="3" max="3" width="13.5703125" customWidth="1"/>
    <col min="4" max="4" width="10.28515625" customWidth="1"/>
    <col min="5" max="5" width="14" bestFit="1" customWidth="1"/>
    <col min="6" max="6" width="10.85546875" customWidth="1"/>
    <col min="7" max="7" width="11.7109375" customWidth="1"/>
    <col min="8" max="8" width="10.7109375" customWidth="1"/>
    <col min="9" max="9" width="11" customWidth="1"/>
    <col min="10" max="10" width="10.140625" customWidth="1"/>
    <col min="11" max="11" width="10.7109375" customWidth="1"/>
    <col min="12" max="12" width="11.710937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107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108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106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13">
        <v>89798</v>
      </c>
      <c r="C13" s="13">
        <v>473881618</v>
      </c>
      <c r="D13" s="96">
        <v>7.5388509766364509</v>
      </c>
      <c r="E13" s="97">
        <v>676973.74</v>
      </c>
      <c r="F13" s="97">
        <v>346644.830387956</v>
      </c>
      <c r="G13" s="97">
        <v>314556.98269346496</v>
      </c>
      <c r="H13" s="97">
        <v>32087.847694491065</v>
      </c>
      <c r="I13" s="97">
        <v>92632.156880701921</v>
      </c>
      <c r="J13" s="97">
        <v>49757.910697607527</v>
      </c>
      <c r="K13" s="97">
        <v>39947.844859874385</v>
      </c>
      <c r="L13" s="97">
        <v>6958.9667668408665</v>
      </c>
    </row>
    <row r="14" spans="1:12">
      <c r="A14" s="80"/>
      <c r="B14" s="13"/>
      <c r="C14" s="13"/>
      <c r="D14" s="93"/>
      <c r="E14" s="92"/>
      <c r="F14" s="92"/>
      <c r="G14" s="92"/>
      <c r="H14" s="92"/>
      <c r="I14" s="92"/>
      <c r="J14" s="92"/>
      <c r="K14" s="92"/>
      <c r="L14" s="92"/>
    </row>
    <row r="15" spans="1:12">
      <c r="A15" s="1" t="s">
        <v>13</v>
      </c>
      <c r="B15" s="81">
        <v>8422</v>
      </c>
      <c r="C15" s="81">
        <v>44213344</v>
      </c>
      <c r="D15" s="93">
        <v>7.4996342911422458</v>
      </c>
      <c r="E15" s="92">
        <v>63161.919999999998</v>
      </c>
      <c r="F15" s="92">
        <v>32342.100958565454</v>
      </c>
      <c r="G15" s="92">
        <v>29348.291968202506</v>
      </c>
      <c r="H15" s="92">
        <v>2993.8089903629484</v>
      </c>
      <c r="I15" s="92">
        <v>8642.6171897396543</v>
      </c>
      <c r="J15" s="92">
        <v>4642.4329174857376</v>
      </c>
      <c r="K15" s="92">
        <v>3727.1498613990498</v>
      </c>
      <c r="L15" s="92">
        <v>649.27437541353015</v>
      </c>
    </row>
    <row r="16" spans="1:12">
      <c r="A16" s="1" t="s">
        <v>14</v>
      </c>
      <c r="B16" s="81">
        <v>8239</v>
      </c>
      <c r="C16" s="81">
        <v>43948408</v>
      </c>
      <c r="D16" s="93">
        <v>7.6202743051341182</v>
      </c>
      <c r="E16" s="92">
        <v>62783.44</v>
      </c>
      <c r="F16" s="92">
        <v>32148.300035939967</v>
      </c>
      <c r="G16" s="92">
        <v>29172.430601984939</v>
      </c>
      <c r="H16" s="92">
        <v>2975.8694339550275</v>
      </c>
      <c r="I16" s="92">
        <v>8590.8287426187835</v>
      </c>
      <c r="J16" s="92">
        <v>4614.6144469482679</v>
      </c>
      <c r="K16" s="92">
        <v>3704.8159665531948</v>
      </c>
      <c r="L16" s="92">
        <v>645.38378175192952</v>
      </c>
    </row>
    <row r="17" spans="1:12">
      <c r="A17" s="1" t="s">
        <v>15</v>
      </c>
      <c r="B17" s="81">
        <v>8195</v>
      </c>
      <c r="C17" s="81">
        <v>43697598</v>
      </c>
      <c r="D17" s="93">
        <v>7.6174667480170832</v>
      </c>
      <c r="E17" s="92">
        <v>62425.14</v>
      </c>
      <c r="F17" s="92">
        <v>31964.832295037628</v>
      </c>
      <c r="G17" s="92">
        <v>29005.945906582914</v>
      </c>
      <c r="H17" s="92">
        <v>2958.8863884547159</v>
      </c>
      <c r="I17" s="92">
        <v>8541.8015797478056</v>
      </c>
      <c r="J17" s="92">
        <v>4588.2792165699766</v>
      </c>
      <c r="K17" s="92">
        <v>3683.6728823128919</v>
      </c>
      <c r="L17" s="92">
        <v>641.70062885362211</v>
      </c>
    </row>
    <row r="18" spans="1:12">
      <c r="A18" s="1" t="s">
        <v>16</v>
      </c>
      <c r="B18" s="81">
        <v>8716</v>
      </c>
      <c r="C18" s="81">
        <v>45977155</v>
      </c>
      <c r="D18" s="93">
        <v>7.5357560807709953</v>
      </c>
      <c r="E18" s="92">
        <v>65681.649999999994</v>
      </c>
      <c r="F18" s="92">
        <v>33632.330293714331</v>
      </c>
      <c r="G18" s="92">
        <v>30519.088735005025</v>
      </c>
      <c r="H18" s="92">
        <v>3113.2415587093064</v>
      </c>
      <c r="I18" s="92">
        <v>8987.3986943472191</v>
      </c>
      <c r="J18" s="92">
        <v>4827.6343409886376</v>
      </c>
      <c r="K18" s="92">
        <v>3875.8377309296629</v>
      </c>
      <c r="L18" s="92">
        <v>675.17599654792105</v>
      </c>
    </row>
    <row r="19" spans="1:12">
      <c r="A19" s="1" t="s">
        <v>17</v>
      </c>
      <c r="B19" s="81">
        <v>7395</v>
      </c>
      <c r="C19" s="81">
        <v>38467023</v>
      </c>
      <c r="D19" s="93">
        <v>7.4310872210953347</v>
      </c>
      <c r="E19" s="92">
        <v>54952.89</v>
      </c>
      <c r="F19" s="92">
        <v>28138.661971405276</v>
      </c>
      <c r="G19" s="92">
        <v>25533.952422860417</v>
      </c>
      <c r="H19" s="92">
        <v>2604.7095485448535</v>
      </c>
      <c r="I19" s="92">
        <v>7519.3533024308381</v>
      </c>
      <c r="J19" s="92">
        <v>4039.065079829315</v>
      </c>
      <c r="K19" s="92">
        <v>3242.7395548928407</v>
      </c>
      <c r="L19" s="92">
        <v>564.88946713333655</v>
      </c>
    </row>
    <row r="20" spans="1:12">
      <c r="A20" s="1" t="s">
        <v>18</v>
      </c>
      <c r="B20" s="81">
        <v>7229</v>
      </c>
      <c r="C20" s="81">
        <v>37235744</v>
      </c>
      <c r="D20" s="93">
        <v>7.358406418591783</v>
      </c>
      <c r="E20" s="92">
        <v>53193.919999999998</v>
      </c>
      <c r="F20" s="92">
        <v>27237.980273903235</v>
      </c>
      <c r="G20" s="92">
        <v>24716.644064860706</v>
      </c>
      <c r="H20" s="92">
        <v>2521.336209042528</v>
      </c>
      <c r="I20" s="92">
        <v>7278.6686563935355</v>
      </c>
      <c r="J20" s="92">
        <v>3909.7798993143801</v>
      </c>
      <c r="K20" s="92">
        <v>3138.9437109459645</v>
      </c>
      <c r="L20" s="92">
        <v>546.80809550750337</v>
      </c>
    </row>
    <row r="21" spans="1:12">
      <c r="A21" s="1" t="s">
        <v>19</v>
      </c>
      <c r="B21" s="81">
        <v>7222</v>
      </c>
      <c r="C21" s="81">
        <v>38769297</v>
      </c>
      <c r="D21" s="93">
        <v>7.6688881196344507</v>
      </c>
      <c r="E21" s="92">
        <v>55384.71</v>
      </c>
      <c r="F21" s="92">
        <v>28359.775674660774</v>
      </c>
      <c r="G21" s="92">
        <v>25734.598309459645</v>
      </c>
      <c r="H21" s="92">
        <v>2625.177365201132</v>
      </c>
      <c r="I21" s="92">
        <v>7578.44040673155</v>
      </c>
      <c r="J21" s="92">
        <v>4070.8040672196394</v>
      </c>
      <c r="K21" s="92">
        <v>3268.2210135494074</v>
      </c>
      <c r="L21" s="92">
        <v>569.32837052308571</v>
      </c>
    </row>
    <row r="22" spans="1:12">
      <c r="A22" s="1" t="s">
        <v>20</v>
      </c>
      <c r="B22" s="81">
        <v>7252</v>
      </c>
      <c r="C22" s="81">
        <v>38645684</v>
      </c>
      <c r="D22" s="93">
        <v>7.6128130170987314</v>
      </c>
      <c r="E22" s="92">
        <v>55208.12</v>
      </c>
      <c r="F22" s="92">
        <v>28269.352653823647</v>
      </c>
      <c r="G22" s="92">
        <v>25652.545470048419</v>
      </c>
      <c r="H22" s="92">
        <v>2616.8071837752314</v>
      </c>
      <c r="I22" s="92">
        <v>7554.2771170542264</v>
      </c>
      <c r="J22" s="92">
        <v>4057.8246133192697</v>
      </c>
      <c r="K22" s="92">
        <v>3257.8005356091471</v>
      </c>
      <c r="L22" s="92">
        <v>567.5131096514358</v>
      </c>
    </row>
    <row r="23" spans="1:12">
      <c r="A23" s="1" t="s">
        <v>21</v>
      </c>
      <c r="B23" s="81">
        <v>6598</v>
      </c>
      <c r="C23" s="81">
        <v>35250922</v>
      </c>
      <c r="D23" s="93">
        <v>7.632382540163686</v>
      </c>
      <c r="E23" s="92">
        <v>50358.46</v>
      </c>
      <c r="F23" s="92">
        <v>25786.081193191731</v>
      </c>
      <c r="G23" s="92">
        <v>23399.142824490573</v>
      </c>
      <c r="H23" s="92">
        <v>2386.9383687011559</v>
      </c>
      <c r="I23" s="92">
        <v>6890.6849577216281</v>
      </c>
      <c r="J23" s="92">
        <v>3701.3721618641239</v>
      </c>
      <c r="K23" s="92">
        <v>2971.6247892601996</v>
      </c>
      <c r="L23" s="92">
        <v>517.66092074603239</v>
      </c>
    </row>
    <row r="24" spans="1:12">
      <c r="A24" s="1" t="s">
        <v>22</v>
      </c>
      <c r="B24" s="81">
        <v>6801</v>
      </c>
      <c r="C24" s="81">
        <v>35555177</v>
      </c>
      <c r="D24" s="93">
        <v>7.4684766946037344</v>
      </c>
      <c r="E24" s="92">
        <v>50793.11</v>
      </c>
      <c r="F24" s="92">
        <v>26008.643999731496</v>
      </c>
      <c r="G24" s="92">
        <v>23601.103675332015</v>
      </c>
      <c r="H24" s="92">
        <v>2407.540324399482</v>
      </c>
      <c r="I24" s="92">
        <v>6950.1592986143733</v>
      </c>
      <c r="J24" s="92">
        <v>3733.3191556791489</v>
      </c>
      <c r="K24" s="92">
        <v>2997.2732446468804</v>
      </c>
      <c r="L24" s="92">
        <v>522.1289151843506</v>
      </c>
    </row>
    <row r="25" spans="1:12">
      <c r="A25" s="1" t="s">
        <v>23</v>
      </c>
      <c r="B25" s="81">
        <v>6771</v>
      </c>
      <c r="C25" s="81">
        <v>34878235</v>
      </c>
      <c r="D25" s="93">
        <v>7.3587431693989069</v>
      </c>
      <c r="E25" s="92">
        <v>49826.05</v>
      </c>
      <c r="F25" s="92">
        <v>25513.460317015859</v>
      </c>
      <c r="G25" s="92">
        <v>23151.757625833041</v>
      </c>
      <c r="H25" s="92">
        <v>2361.7026911828166</v>
      </c>
      <c r="I25" s="92">
        <v>6817.8338503140421</v>
      </c>
      <c r="J25" s="92">
        <v>3662.2397588339645</v>
      </c>
      <c r="K25" s="92">
        <v>2940.2075705039069</v>
      </c>
      <c r="L25" s="92">
        <v>512.18800019178207</v>
      </c>
    </row>
    <row r="26" spans="1:12" ht="15.75" thickBot="1">
      <c r="A26" s="4" t="s">
        <v>87</v>
      </c>
      <c r="B26" s="83">
        <v>6958</v>
      </c>
      <c r="C26" s="83">
        <v>37243031</v>
      </c>
      <c r="D26" s="95">
        <v>7.6464975567691864</v>
      </c>
      <c r="E26" s="84">
        <v>53204.33</v>
      </c>
      <c r="F26" s="84">
        <v>27243.310720966569</v>
      </c>
      <c r="G26" s="84">
        <v>24721.481088804707</v>
      </c>
      <c r="H26" s="84">
        <v>2521.8296321618645</v>
      </c>
      <c r="I26" s="84">
        <v>7280.0930849882516</v>
      </c>
      <c r="J26" s="84">
        <v>3910.5450395550665</v>
      </c>
      <c r="K26" s="84">
        <v>3139.5579992712273</v>
      </c>
      <c r="L26" s="84">
        <v>546.91510533633777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79"/>
      <c r="G1" s="1"/>
      <c r="H1" s="1"/>
      <c r="I1" s="1"/>
      <c r="J1" s="1"/>
      <c r="K1" s="1"/>
      <c r="L1" s="1"/>
    </row>
    <row r="2" spans="1:12">
      <c r="A2" s="179" t="s">
        <v>246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4" t="s">
        <v>109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110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291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51</v>
      </c>
      <c r="B8" s="203" t="s">
        <v>111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01"/>
      <c r="B9" s="197" t="s">
        <v>53</v>
      </c>
      <c r="C9" s="197" t="s">
        <v>9</v>
      </c>
      <c r="D9" s="197" t="s">
        <v>54</v>
      </c>
      <c r="E9" s="197" t="s">
        <v>55</v>
      </c>
      <c r="F9" s="205" t="s">
        <v>56</v>
      </c>
      <c r="G9" s="205"/>
      <c r="H9" s="205"/>
      <c r="I9" s="197" t="s">
        <v>57</v>
      </c>
      <c r="J9" s="197" t="s">
        <v>58</v>
      </c>
      <c r="K9" s="206" t="s">
        <v>59</v>
      </c>
      <c r="L9" s="208" t="s">
        <v>60</v>
      </c>
    </row>
    <row r="10" spans="1:12">
      <c r="A10" s="201"/>
      <c r="B10" s="197"/>
      <c r="C10" s="197"/>
      <c r="D10" s="197"/>
      <c r="E10" s="197"/>
      <c r="F10" s="211" t="s">
        <v>61</v>
      </c>
      <c r="G10" s="197" t="s">
        <v>62</v>
      </c>
      <c r="H10" s="197" t="s">
        <v>12</v>
      </c>
      <c r="I10" s="197"/>
      <c r="J10" s="197"/>
      <c r="K10" s="206"/>
      <c r="L10" s="209"/>
    </row>
    <row r="11" spans="1:12" ht="15.75" thickBot="1">
      <c r="A11" s="202"/>
      <c r="B11" s="198"/>
      <c r="C11" s="198"/>
      <c r="D11" s="198"/>
      <c r="E11" s="198"/>
      <c r="F11" s="212"/>
      <c r="G11" s="198"/>
      <c r="H11" s="198"/>
      <c r="I11" s="198"/>
      <c r="J11" s="198"/>
      <c r="K11" s="207"/>
      <c r="L11" s="210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61</v>
      </c>
      <c r="B13" s="87">
        <v>27401</v>
      </c>
      <c r="C13" s="87">
        <v>134922382</v>
      </c>
      <c r="D13" s="96">
        <v>7.0342783110105476</v>
      </c>
      <c r="E13" s="97">
        <v>192746.26</v>
      </c>
      <c r="F13" s="97">
        <v>98403.060635080648</v>
      </c>
      <c r="G13" s="97">
        <v>89137.986804435466</v>
      </c>
      <c r="H13" s="97">
        <v>9265.0738306451603</v>
      </c>
      <c r="I13" s="97">
        <v>26177.753672715047</v>
      </c>
      <c r="J13" s="97">
        <v>15680.404569892478</v>
      </c>
      <c r="K13" s="97">
        <v>10972.874415322578</v>
      </c>
      <c r="L13" s="97">
        <v>1588.4931586021503</v>
      </c>
    </row>
    <row r="14" spans="1:12">
      <c r="A14" s="1"/>
      <c r="B14" s="87"/>
      <c r="C14" s="87"/>
      <c r="D14" s="96"/>
      <c r="E14" s="97"/>
      <c r="F14" s="97"/>
      <c r="G14" s="97"/>
      <c r="H14" s="97"/>
      <c r="I14" s="97"/>
      <c r="J14" s="97"/>
      <c r="K14" s="97"/>
      <c r="L14" s="97"/>
    </row>
    <row r="15" spans="1:12">
      <c r="A15" s="1" t="s">
        <v>63</v>
      </c>
      <c r="B15" s="90" t="s">
        <v>96</v>
      </c>
      <c r="C15" s="90" t="s">
        <v>96</v>
      </c>
      <c r="D15" s="93" t="s">
        <v>96</v>
      </c>
      <c r="E15" s="92" t="s">
        <v>96</v>
      </c>
      <c r="F15" s="92" t="s">
        <v>96</v>
      </c>
      <c r="G15" s="92" t="s">
        <v>96</v>
      </c>
      <c r="H15" s="92" t="s">
        <v>96</v>
      </c>
      <c r="I15" s="92" t="s">
        <v>96</v>
      </c>
      <c r="J15" s="92" t="s">
        <v>96</v>
      </c>
      <c r="K15" s="92" t="s">
        <v>96</v>
      </c>
      <c r="L15" s="92" t="s">
        <v>96</v>
      </c>
    </row>
    <row r="16" spans="1:12">
      <c r="A16" s="1" t="s">
        <v>64</v>
      </c>
      <c r="B16" s="81" t="s">
        <v>96</v>
      </c>
      <c r="C16" s="81" t="s">
        <v>96</v>
      </c>
      <c r="D16" s="93" t="s">
        <v>96</v>
      </c>
      <c r="E16" s="92" t="s">
        <v>96</v>
      </c>
      <c r="F16" s="92" t="s">
        <v>96</v>
      </c>
      <c r="G16" s="92" t="s">
        <v>96</v>
      </c>
      <c r="H16" s="92" t="s">
        <v>96</v>
      </c>
      <c r="I16" s="92" t="s">
        <v>96</v>
      </c>
      <c r="J16" s="92" t="s">
        <v>96</v>
      </c>
      <c r="K16" s="92" t="s">
        <v>96</v>
      </c>
      <c r="L16" s="92" t="s">
        <v>96</v>
      </c>
    </row>
    <row r="17" spans="1:12">
      <c r="A17" s="1" t="s">
        <v>65</v>
      </c>
      <c r="B17" s="90">
        <v>808</v>
      </c>
      <c r="C17" s="90">
        <v>3606400</v>
      </c>
      <c r="D17" s="93">
        <v>6.3762376237623766</v>
      </c>
      <c r="E17" s="92">
        <v>5152</v>
      </c>
      <c r="F17" s="92">
        <v>2630.2589134125637</v>
      </c>
      <c r="G17" s="92">
        <v>2382.6086587436334</v>
      </c>
      <c r="H17" s="92">
        <v>247.65025466893036</v>
      </c>
      <c r="I17" s="92">
        <v>699.7167515563101</v>
      </c>
      <c r="J17" s="92">
        <v>419.12846632710819</v>
      </c>
      <c r="K17" s="92">
        <v>293.29881154499145</v>
      </c>
      <c r="L17" s="92">
        <v>42.45953593661573</v>
      </c>
    </row>
    <row r="18" spans="1:12">
      <c r="A18" s="1" t="s">
        <v>66</v>
      </c>
      <c r="B18" s="90">
        <v>1240</v>
      </c>
      <c r="C18" s="90">
        <v>4805255</v>
      </c>
      <c r="D18" s="93">
        <v>5.5360080645161291</v>
      </c>
      <c r="E18" s="92">
        <v>6864.65</v>
      </c>
      <c r="F18" s="92">
        <v>3504.6208947898981</v>
      </c>
      <c r="G18" s="92">
        <v>3174.6456772601869</v>
      </c>
      <c r="H18" s="92">
        <v>329.97521752971136</v>
      </c>
      <c r="I18" s="92">
        <v>932.31960375990366</v>
      </c>
      <c r="J18" s="92">
        <v>558.45695387662715</v>
      </c>
      <c r="K18" s="92">
        <v>390.79846402801354</v>
      </c>
      <c r="L18" s="92">
        <v>56.574117501414818</v>
      </c>
    </row>
    <row r="19" spans="1:12">
      <c r="A19" s="1" t="s">
        <v>67</v>
      </c>
      <c r="B19" s="90">
        <v>1085</v>
      </c>
      <c r="C19" s="90">
        <v>5564384</v>
      </c>
      <c r="D19" s="93">
        <v>7.3263778801843316</v>
      </c>
      <c r="E19" s="92">
        <v>7949.12</v>
      </c>
      <c r="F19" s="92">
        <v>4058.277122241087</v>
      </c>
      <c r="G19" s="92">
        <v>3676.1727758913416</v>
      </c>
      <c r="H19" s="92">
        <v>382.1043463497453</v>
      </c>
      <c r="I19" s="92">
        <v>1079.6064487832482</v>
      </c>
      <c r="J19" s="92">
        <v>646.68138087153375</v>
      </c>
      <c r="K19" s="92">
        <v>452.53638370118841</v>
      </c>
      <c r="L19" s="92">
        <v>65.511635540464056</v>
      </c>
    </row>
    <row r="20" spans="1:12">
      <c r="A20" s="1" t="s">
        <v>68</v>
      </c>
      <c r="B20" s="90">
        <v>2409</v>
      </c>
      <c r="C20" s="90">
        <v>9883370</v>
      </c>
      <c r="D20" s="93">
        <v>5.8609796596097965</v>
      </c>
      <c r="E20" s="92">
        <v>14119.1</v>
      </c>
      <c r="F20" s="92">
        <v>7208.247015598472</v>
      </c>
      <c r="G20" s="92">
        <v>6529.5593776528012</v>
      </c>
      <c r="H20" s="92">
        <v>678.68763794567053</v>
      </c>
      <c r="I20" s="92">
        <v>1917.5797334818897</v>
      </c>
      <c r="J20" s="92">
        <v>1148.6251414827393</v>
      </c>
      <c r="K20" s="92">
        <v>803.7878979202037</v>
      </c>
      <c r="L20" s="92">
        <v>116.36072085455572</v>
      </c>
    </row>
    <row r="21" spans="1:12">
      <c r="A21" s="1" t="s">
        <v>69</v>
      </c>
      <c r="B21" s="90">
        <v>1885</v>
      </c>
      <c r="C21" s="90">
        <v>11714150</v>
      </c>
      <c r="D21" s="93">
        <v>8.8777188328912455</v>
      </c>
      <c r="E21" s="92">
        <v>16734.5</v>
      </c>
      <c r="F21" s="92">
        <v>8543.4914181876065</v>
      </c>
      <c r="G21" s="92">
        <v>7739.0847437393895</v>
      </c>
      <c r="H21" s="92">
        <v>804.40667444821725</v>
      </c>
      <c r="I21" s="92">
        <v>2272.7892039827389</v>
      </c>
      <c r="J21" s="92">
        <v>1361.394666100736</v>
      </c>
      <c r="K21" s="92">
        <v>952.68031090831903</v>
      </c>
      <c r="L21" s="92">
        <v>137.91519878324843</v>
      </c>
    </row>
    <row r="22" spans="1:12">
      <c r="A22" s="1" t="s">
        <v>70</v>
      </c>
      <c r="B22" s="90">
        <v>6</v>
      </c>
      <c r="C22" s="90">
        <v>28000</v>
      </c>
      <c r="D22" s="93">
        <v>6.6666666666666661</v>
      </c>
      <c r="E22" s="92">
        <v>40</v>
      </c>
      <c r="F22" s="92">
        <v>20.421264855687607</v>
      </c>
      <c r="G22" s="92">
        <v>18.498514431239389</v>
      </c>
      <c r="H22" s="92">
        <v>1.922750424448217</v>
      </c>
      <c r="I22" s="92">
        <v>5.432583474816072</v>
      </c>
      <c r="J22" s="92">
        <v>3.2541029994340698</v>
      </c>
      <c r="K22" s="92">
        <v>2.277164685908319</v>
      </c>
      <c r="L22" s="92">
        <v>0.32965478211658178</v>
      </c>
    </row>
    <row r="23" spans="1:12">
      <c r="A23" s="1" t="s">
        <v>71</v>
      </c>
      <c r="B23" s="90">
        <v>501</v>
      </c>
      <c r="C23" s="90">
        <v>2901178</v>
      </c>
      <c r="D23" s="93">
        <v>8.2725349301397202</v>
      </c>
      <c r="E23" s="92">
        <v>4144.54</v>
      </c>
      <c r="F23" s="92">
        <v>2115.918726124788</v>
      </c>
      <c r="G23" s="92">
        <v>1916.6958250212226</v>
      </c>
      <c r="H23" s="92">
        <v>199.22290110356533</v>
      </c>
      <c r="I23" s="92">
        <v>562.88898786785501</v>
      </c>
      <c r="J23" s="92">
        <v>337.16900113186205</v>
      </c>
      <c r="K23" s="92">
        <v>235.94500318336159</v>
      </c>
      <c r="L23" s="92">
        <v>34.156685766836446</v>
      </c>
    </row>
    <row r="24" spans="1:12">
      <c r="A24" s="1" t="s">
        <v>72</v>
      </c>
      <c r="B24" s="90">
        <v>3606</v>
      </c>
      <c r="C24" s="90">
        <v>20096720</v>
      </c>
      <c r="D24" s="93">
        <v>7.9616195230171938</v>
      </c>
      <c r="E24" s="92">
        <v>28709.599999999999</v>
      </c>
      <c r="F24" s="92">
        <v>14657.158637521223</v>
      </c>
      <c r="G24" s="92">
        <v>13277.12374787776</v>
      </c>
      <c r="H24" s="92">
        <v>1380.0348896434632</v>
      </c>
      <c r="I24" s="92">
        <v>3899.1824632144876</v>
      </c>
      <c r="J24" s="92">
        <v>2335.5998868138095</v>
      </c>
      <c r="K24" s="92">
        <v>1634.4121816638369</v>
      </c>
      <c r="L24" s="92">
        <v>236.6064233163554</v>
      </c>
    </row>
    <row r="25" spans="1:12">
      <c r="A25" s="1" t="s">
        <v>73</v>
      </c>
      <c r="B25" s="90">
        <v>2051</v>
      </c>
      <c r="C25" s="90">
        <v>11364500</v>
      </c>
      <c r="D25" s="93">
        <v>7.9156509019990242</v>
      </c>
      <c r="E25" s="92">
        <v>16235</v>
      </c>
      <c r="F25" s="92">
        <v>8288.4808733022091</v>
      </c>
      <c r="G25" s="92">
        <v>7508.0845447792881</v>
      </c>
      <c r="H25" s="92">
        <v>780.39632852292027</v>
      </c>
      <c r="I25" s="92">
        <v>2204.9498178409731</v>
      </c>
      <c r="J25" s="92">
        <v>1320.7590548953031</v>
      </c>
      <c r="K25" s="92">
        <v>924.24421689303892</v>
      </c>
      <c r="L25" s="92">
        <v>133.79863469156763</v>
      </c>
    </row>
    <row r="26" spans="1:12">
      <c r="A26" s="1" t="s">
        <v>74</v>
      </c>
      <c r="B26" s="90">
        <v>3090</v>
      </c>
      <c r="C26" s="90">
        <v>13803587</v>
      </c>
      <c r="D26" s="93">
        <v>6.3816860841423946</v>
      </c>
      <c r="E26" s="92">
        <v>19719.41</v>
      </c>
      <c r="F26" s="92">
        <v>10067.382360197369</v>
      </c>
      <c r="G26" s="92">
        <v>9119.4947615131605</v>
      </c>
      <c r="H26" s="92">
        <v>947.88759868421039</v>
      </c>
      <c r="I26" s="92">
        <v>2678.1835224780698</v>
      </c>
      <c r="J26" s="92">
        <v>1604.224780701755</v>
      </c>
      <c r="K26" s="92">
        <v>1122.608601973684</v>
      </c>
      <c r="L26" s="92">
        <v>162.51494517543858</v>
      </c>
    </row>
    <row r="27" spans="1:12">
      <c r="A27" s="1" t="s">
        <v>75</v>
      </c>
      <c r="B27" s="90">
        <v>831</v>
      </c>
      <c r="C27" s="90">
        <v>2705626</v>
      </c>
      <c r="D27" s="93">
        <v>4.6512394705174493</v>
      </c>
      <c r="E27" s="92">
        <v>3865.18</v>
      </c>
      <c r="F27" s="92">
        <v>1973.2966123726658</v>
      </c>
      <c r="G27" s="92">
        <v>1787.5022002334467</v>
      </c>
      <c r="H27" s="92">
        <v>185.79441213921899</v>
      </c>
      <c r="I27" s="92">
        <v>524.94782487973953</v>
      </c>
      <c r="J27" s="92">
        <v>314.44234578381446</v>
      </c>
      <c r="K27" s="92">
        <v>220.04128501697789</v>
      </c>
      <c r="L27" s="92">
        <v>31.854376768534237</v>
      </c>
    </row>
    <row r="28" spans="1:12">
      <c r="A28" s="1" t="s">
        <v>76</v>
      </c>
      <c r="B28" s="90">
        <v>1967</v>
      </c>
      <c r="C28" s="90">
        <v>6978867</v>
      </c>
      <c r="D28" s="93">
        <v>5.0685358413828165</v>
      </c>
      <c r="E28" s="92">
        <v>9969.81</v>
      </c>
      <c r="F28" s="92">
        <v>5089.9032642720713</v>
      </c>
      <c r="G28" s="92">
        <v>4610.6668540428691</v>
      </c>
      <c r="H28" s="92">
        <v>479.23641022920202</v>
      </c>
      <c r="I28" s="92">
        <v>1354.0456263264005</v>
      </c>
      <c r="J28" s="92">
        <v>811.06971561969465</v>
      </c>
      <c r="K28" s="92">
        <v>567.57248143039044</v>
      </c>
      <c r="L28" s="92">
        <v>82.164888582342954</v>
      </c>
    </row>
    <row r="29" spans="1:12">
      <c r="A29" s="1" t="s">
        <v>77</v>
      </c>
      <c r="B29" s="90">
        <v>563</v>
      </c>
      <c r="C29" s="90">
        <v>2470300</v>
      </c>
      <c r="D29" s="93">
        <v>6.2682060390763761</v>
      </c>
      <c r="E29" s="92">
        <v>3529</v>
      </c>
      <c r="F29" s="92">
        <v>1801.6660918930388</v>
      </c>
      <c r="G29" s="92">
        <v>1632.0314356960951</v>
      </c>
      <c r="H29" s="92">
        <v>169.63465619694398</v>
      </c>
      <c r="I29" s="92">
        <v>479.28967706564794</v>
      </c>
      <c r="J29" s="92">
        <v>287.0932371250708</v>
      </c>
      <c r="K29" s="92">
        <v>200.90285441426141</v>
      </c>
      <c r="L29" s="92">
        <v>29.08379315223543</v>
      </c>
    </row>
    <row r="30" spans="1:12">
      <c r="A30" s="1" t="s">
        <v>78</v>
      </c>
      <c r="B30" s="90">
        <v>388</v>
      </c>
      <c r="C30" s="90">
        <v>1403213</v>
      </c>
      <c r="D30" s="93">
        <v>5.166469072164948</v>
      </c>
      <c r="E30" s="92">
        <v>2004.59</v>
      </c>
      <c r="F30" s="92">
        <v>1023.4065829265704</v>
      </c>
      <c r="G30" s="92">
        <v>927.04842609295417</v>
      </c>
      <c r="H30" s="92">
        <v>96.358156833616292</v>
      </c>
      <c r="I30" s="92">
        <v>272.25256269453871</v>
      </c>
      <c r="J30" s="92">
        <v>163.07855829088857</v>
      </c>
      <c r="K30" s="92">
        <v>114.11953894312391</v>
      </c>
      <c r="L30" s="92">
        <v>16.520566992076965</v>
      </c>
    </row>
    <row r="31" spans="1:12">
      <c r="A31" s="1" t="s">
        <v>79</v>
      </c>
      <c r="B31" s="90">
        <v>866</v>
      </c>
      <c r="C31" s="90">
        <v>4791423</v>
      </c>
      <c r="D31" s="93">
        <v>7.9040300230946876</v>
      </c>
      <c r="E31" s="92">
        <v>6844.89</v>
      </c>
      <c r="F31" s="92">
        <v>3494.5327899511885</v>
      </c>
      <c r="G31" s="92">
        <v>3165.5074111311546</v>
      </c>
      <c r="H31" s="92">
        <v>329.02537882003395</v>
      </c>
      <c r="I31" s="92">
        <v>929.6359075233446</v>
      </c>
      <c r="J31" s="92">
        <v>556.84942699490671</v>
      </c>
      <c r="K31" s="92">
        <v>389.67354467317489</v>
      </c>
      <c r="L31" s="92">
        <v>56.411268039049226</v>
      </c>
    </row>
    <row r="32" spans="1:12">
      <c r="A32" s="1" t="s">
        <v>80</v>
      </c>
      <c r="B32" s="90">
        <v>2331</v>
      </c>
      <c r="C32" s="90">
        <v>12103700</v>
      </c>
      <c r="D32" s="93">
        <v>7.417846417846417</v>
      </c>
      <c r="E32" s="92">
        <v>17291</v>
      </c>
      <c r="F32" s="92">
        <v>8827.6022654923618</v>
      </c>
      <c r="G32" s="92">
        <v>7996.445325764008</v>
      </c>
      <c r="H32" s="92">
        <v>831.15693972835322</v>
      </c>
      <c r="I32" s="92">
        <v>2348.3700215761173</v>
      </c>
      <c r="J32" s="92">
        <v>1406.6673740803626</v>
      </c>
      <c r="K32" s="92">
        <v>984.36136460101852</v>
      </c>
      <c r="L32" s="92">
        <v>142.50152093944536</v>
      </c>
    </row>
    <row r="33" spans="1:12">
      <c r="A33" s="1" t="s">
        <v>81</v>
      </c>
      <c r="B33" s="90">
        <v>182</v>
      </c>
      <c r="C33" s="90">
        <v>955500</v>
      </c>
      <c r="D33" s="93">
        <v>7.5</v>
      </c>
      <c r="E33" s="92">
        <v>1365</v>
      </c>
      <c r="F33" s="92">
        <v>696.87566320033977</v>
      </c>
      <c r="G33" s="92">
        <v>631.26180496604434</v>
      </c>
      <c r="H33" s="92">
        <v>65.613858234295407</v>
      </c>
      <c r="I33" s="92">
        <v>185.38691107809845</v>
      </c>
      <c r="J33" s="92">
        <v>111.04626485568762</v>
      </c>
      <c r="K33" s="92">
        <v>77.708244906621388</v>
      </c>
      <c r="L33" s="92">
        <v>11.249469439728353</v>
      </c>
    </row>
    <row r="34" spans="1:12">
      <c r="A34" s="1" t="s">
        <v>82</v>
      </c>
      <c r="B34" s="90">
        <v>1828</v>
      </c>
      <c r="C34" s="90">
        <v>9703834</v>
      </c>
      <c r="D34" s="93">
        <v>7.5834901531728667</v>
      </c>
      <c r="E34" s="92">
        <v>13862.62</v>
      </c>
      <c r="F34" s="92">
        <v>7077.3058653438029</v>
      </c>
      <c r="G34" s="92">
        <v>6410.946903119695</v>
      </c>
      <c r="H34" s="92">
        <v>666.3589622241085</v>
      </c>
      <c r="I34" s="92">
        <v>1882.7460082413693</v>
      </c>
      <c r="J34" s="92">
        <v>1127.7598330503681</v>
      </c>
      <c r="K34" s="92">
        <v>789.18671795415935</v>
      </c>
      <c r="L34" s="92">
        <v>114.24697439162422</v>
      </c>
    </row>
    <row r="35" spans="1:12">
      <c r="A35" s="1" t="s">
        <v>83</v>
      </c>
      <c r="B35" s="90">
        <v>724</v>
      </c>
      <c r="C35" s="90">
        <v>3918250</v>
      </c>
      <c r="D35" s="93">
        <v>7.7313535911602207</v>
      </c>
      <c r="E35" s="92">
        <v>5597.5</v>
      </c>
      <c r="F35" s="92">
        <v>2857.7007507427847</v>
      </c>
      <c r="G35" s="92">
        <v>2588.635863221562</v>
      </c>
      <c r="H35" s="92">
        <v>269.06488752122243</v>
      </c>
      <c r="I35" s="92">
        <v>760.22215000707411</v>
      </c>
      <c r="J35" s="92">
        <v>455.37103848330509</v>
      </c>
      <c r="K35" s="92">
        <v>318.66073323429538</v>
      </c>
      <c r="L35" s="92">
        <v>46.131066072439154</v>
      </c>
    </row>
    <row r="36" spans="1:12" ht="15.75" thickBot="1">
      <c r="A36" s="4" t="s">
        <v>84</v>
      </c>
      <c r="B36" s="94">
        <v>1040</v>
      </c>
      <c r="C36" s="94">
        <v>6124125</v>
      </c>
      <c r="D36" s="95">
        <v>8.412259615384615</v>
      </c>
      <c r="E36" s="84">
        <v>8748.75</v>
      </c>
      <c r="F36" s="84">
        <v>4466.5135226549237</v>
      </c>
      <c r="G36" s="84">
        <v>4045.9719532576401</v>
      </c>
      <c r="H36" s="84">
        <v>420.54156939728352</v>
      </c>
      <c r="I36" s="84">
        <v>1188.2078668824277</v>
      </c>
      <c r="J36" s="84">
        <v>711.73334040747056</v>
      </c>
      <c r="K36" s="84">
        <v>498.05861364601014</v>
      </c>
      <c r="L36" s="84">
        <v>72.101681876061122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" customWidth="1"/>
    <col min="3" max="3" width="13.42578125" customWidth="1"/>
    <col min="4" max="4" width="10.28515625" customWidth="1"/>
    <col min="5" max="5" width="14" bestFit="1" customWidth="1"/>
    <col min="6" max="7" width="11.7109375" customWidth="1"/>
    <col min="8" max="8" width="10.5703125" customWidth="1"/>
    <col min="9" max="9" width="11.140625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112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113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111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13">
        <v>27401</v>
      </c>
      <c r="C13" s="13">
        <v>134922382</v>
      </c>
      <c r="D13" s="96">
        <v>7.0342783110105476</v>
      </c>
      <c r="E13" s="97">
        <v>192746.25999999998</v>
      </c>
      <c r="F13" s="97">
        <v>98403.060635080648</v>
      </c>
      <c r="G13" s="97">
        <v>89137.98680443551</v>
      </c>
      <c r="H13" s="97">
        <v>9265.0738306451585</v>
      </c>
      <c r="I13" s="97">
        <v>26177.753672715047</v>
      </c>
      <c r="J13" s="97">
        <v>15680.404569892478</v>
      </c>
      <c r="K13" s="97">
        <v>10972.874415322578</v>
      </c>
      <c r="L13" s="97">
        <v>1588.4931586021503</v>
      </c>
    </row>
    <row r="14" spans="1:12">
      <c r="A14" s="80"/>
      <c r="B14" s="13"/>
      <c r="C14" s="13"/>
      <c r="D14" s="93"/>
      <c r="E14" s="92"/>
      <c r="F14" s="92"/>
      <c r="G14" s="92"/>
      <c r="H14" s="92"/>
      <c r="I14" s="92"/>
      <c r="J14" s="92"/>
      <c r="K14" s="92"/>
      <c r="L14" s="92"/>
    </row>
    <row r="15" spans="1:12">
      <c r="A15" s="1" t="s">
        <v>13</v>
      </c>
      <c r="B15" s="81">
        <v>2270</v>
      </c>
      <c r="C15" s="81">
        <v>11335156</v>
      </c>
      <c r="D15" s="93">
        <v>7.1335154185022027</v>
      </c>
      <c r="E15" s="92">
        <v>16193.08</v>
      </c>
      <c r="F15" s="92">
        <v>8267.0793877334472</v>
      </c>
      <c r="G15" s="92">
        <v>7488.69810165535</v>
      </c>
      <c r="H15" s="92">
        <v>778.38128607809836</v>
      </c>
      <c r="I15" s="92">
        <v>2199.2564703593653</v>
      </c>
      <c r="J15" s="92">
        <v>1317.3487549518964</v>
      </c>
      <c r="K15" s="92">
        <v>921.85774830220703</v>
      </c>
      <c r="L15" s="92">
        <v>133.45315647990944</v>
      </c>
    </row>
    <row r="16" spans="1:12">
      <c r="A16" s="1" t="s">
        <v>14</v>
      </c>
      <c r="B16" s="81">
        <v>2231</v>
      </c>
      <c r="C16" s="81">
        <v>10860136</v>
      </c>
      <c r="D16" s="93">
        <v>6.9540475123263112</v>
      </c>
      <c r="E16" s="92">
        <v>15514.48</v>
      </c>
      <c r="F16" s="92">
        <v>7920.6326294567052</v>
      </c>
      <c r="G16" s="92">
        <v>7174.8708043293709</v>
      </c>
      <c r="H16" s="92">
        <v>745.7618251273343</v>
      </c>
      <c r="I16" s="92">
        <v>2107.092691709111</v>
      </c>
      <c r="J16" s="92">
        <v>1262.1428975664974</v>
      </c>
      <c r="K16" s="92">
        <v>883.2256494057724</v>
      </c>
      <c r="L16" s="92">
        <v>127.86056310130161</v>
      </c>
    </row>
    <row r="17" spans="1:12">
      <c r="A17" s="1" t="s">
        <v>15</v>
      </c>
      <c r="B17" s="81">
        <v>2255</v>
      </c>
      <c r="C17" s="81">
        <v>10895836</v>
      </c>
      <c r="D17" s="93">
        <v>6.9026518847006653</v>
      </c>
      <c r="E17" s="92">
        <v>15565.48</v>
      </c>
      <c r="F17" s="92">
        <v>7946.6697421477074</v>
      </c>
      <c r="G17" s="92">
        <v>7198.4564102292015</v>
      </c>
      <c r="H17" s="92">
        <v>748.21333191850601</v>
      </c>
      <c r="I17" s="92">
        <v>2114.0192356395019</v>
      </c>
      <c r="J17" s="92">
        <v>1266.2918788907759</v>
      </c>
      <c r="K17" s="92">
        <v>886.12903438030537</v>
      </c>
      <c r="L17" s="92">
        <v>128.2808729485003</v>
      </c>
    </row>
    <row r="18" spans="1:12">
      <c r="A18" s="1" t="s">
        <v>16</v>
      </c>
      <c r="B18" s="81">
        <v>2112</v>
      </c>
      <c r="C18" s="81">
        <v>10496080</v>
      </c>
      <c r="D18" s="93">
        <v>7.0996212121212121</v>
      </c>
      <c r="E18" s="92">
        <v>14994.4</v>
      </c>
      <c r="F18" s="92">
        <v>7655.1153438030578</v>
      </c>
      <c r="G18" s="92">
        <v>6934.3531196943986</v>
      </c>
      <c r="H18" s="92">
        <v>720.76222410865887</v>
      </c>
      <c r="I18" s="92">
        <v>2036.4582413695525</v>
      </c>
      <c r="J18" s="92">
        <v>1219.8330503678555</v>
      </c>
      <c r="K18" s="92">
        <v>853.61795415959239</v>
      </c>
      <c r="L18" s="92">
        <v>123.57439162422183</v>
      </c>
    </row>
    <row r="19" spans="1:12">
      <c r="A19" s="1" t="s">
        <v>17</v>
      </c>
      <c r="B19" s="81">
        <v>2303</v>
      </c>
      <c r="C19" s="81">
        <v>11447156</v>
      </c>
      <c r="D19" s="93">
        <v>7.1007729049066439</v>
      </c>
      <c r="E19" s="92">
        <v>16353.08</v>
      </c>
      <c r="F19" s="92">
        <v>8348.764447156198</v>
      </c>
      <c r="G19" s="92">
        <v>7562.6921593803063</v>
      </c>
      <c r="H19" s="92">
        <v>786.07228777589114</v>
      </c>
      <c r="I19" s="92">
        <v>2220.9868042586299</v>
      </c>
      <c r="J19" s="92">
        <v>1330.3651669496323</v>
      </c>
      <c r="K19" s="92">
        <v>930.96640704584013</v>
      </c>
      <c r="L19" s="92">
        <v>134.77177560837575</v>
      </c>
    </row>
    <row r="20" spans="1:12">
      <c r="A20" s="1" t="s">
        <v>18</v>
      </c>
      <c r="B20" s="81">
        <v>2519</v>
      </c>
      <c r="C20" s="81">
        <v>12011454</v>
      </c>
      <c r="D20" s="93">
        <v>6.8119174275506156</v>
      </c>
      <c r="E20" s="92">
        <v>17159.22</v>
      </c>
      <c r="F20" s="92">
        <v>8760.3244084252983</v>
      </c>
      <c r="G20" s="92">
        <v>7935.5019699702889</v>
      </c>
      <c r="H20" s="92">
        <v>824.82243845500841</v>
      </c>
      <c r="I20" s="92">
        <v>2330.4723753183366</v>
      </c>
      <c r="J20" s="92">
        <v>1395.946731748727</v>
      </c>
      <c r="K20" s="92">
        <v>976.85924554329335</v>
      </c>
      <c r="L20" s="92">
        <v>141.41547325976231</v>
      </c>
    </row>
    <row r="21" spans="1:12">
      <c r="A21" s="1" t="s">
        <v>19</v>
      </c>
      <c r="B21" s="81">
        <v>2280</v>
      </c>
      <c r="C21" s="81">
        <v>11463781</v>
      </c>
      <c r="D21" s="93">
        <v>7.1828201754385965</v>
      </c>
      <c r="E21" s="92">
        <v>16376.83</v>
      </c>
      <c r="F21" s="92">
        <v>8360.8895731642606</v>
      </c>
      <c r="G21" s="92">
        <v>7573.6756523238546</v>
      </c>
      <c r="H21" s="92">
        <v>787.21392084040735</v>
      </c>
      <c r="I21" s="92">
        <v>2224.212400696802</v>
      </c>
      <c r="J21" s="92">
        <v>1332.2972906055468</v>
      </c>
      <c r="K21" s="92">
        <v>932.31847357809818</v>
      </c>
      <c r="L21" s="92">
        <v>134.96750813525748</v>
      </c>
    </row>
    <row r="22" spans="1:12">
      <c r="A22" s="1" t="s">
        <v>20</v>
      </c>
      <c r="B22" s="81">
        <v>2342</v>
      </c>
      <c r="C22" s="81">
        <v>11508609</v>
      </c>
      <c r="D22" s="93">
        <v>7.0200128095644745</v>
      </c>
      <c r="E22" s="92">
        <v>16440.87</v>
      </c>
      <c r="F22" s="92">
        <v>8393.5840181982167</v>
      </c>
      <c r="G22" s="92">
        <v>7603.2917739282675</v>
      </c>
      <c r="H22" s="92">
        <v>790.29224426994881</v>
      </c>
      <c r="I22" s="92">
        <v>2232.9099668399826</v>
      </c>
      <c r="J22" s="92">
        <v>1337.5071095076407</v>
      </c>
      <c r="K22" s="92">
        <v>935.96421424023765</v>
      </c>
      <c r="L22" s="92">
        <v>135.49528544142612</v>
      </c>
    </row>
    <row r="23" spans="1:12">
      <c r="A23" s="1" t="s">
        <v>21</v>
      </c>
      <c r="B23" s="81">
        <v>2307</v>
      </c>
      <c r="C23" s="81">
        <v>11650695</v>
      </c>
      <c r="D23" s="93">
        <v>7.2144993498049415</v>
      </c>
      <c r="E23" s="92">
        <v>16643.849999999999</v>
      </c>
      <c r="F23" s="92">
        <v>8497.211726708405</v>
      </c>
      <c r="G23" s="92">
        <v>7697.1624854095935</v>
      </c>
      <c r="H23" s="92">
        <v>800.04924129881135</v>
      </c>
      <c r="I23" s="92">
        <v>2260.4776116829366</v>
      </c>
      <c r="J23" s="92">
        <v>1354.0200551782684</v>
      </c>
      <c r="K23" s="92">
        <v>947.51968643887926</v>
      </c>
      <c r="L23" s="92">
        <v>137.16811863327675</v>
      </c>
    </row>
    <row r="24" spans="1:12">
      <c r="A24" s="1" t="s">
        <v>22</v>
      </c>
      <c r="B24" s="81">
        <v>2463</v>
      </c>
      <c r="C24" s="81">
        <v>12382132</v>
      </c>
      <c r="D24" s="93">
        <v>7.1817945594803083</v>
      </c>
      <c r="E24" s="92">
        <v>17688.759999999998</v>
      </c>
      <c r="F24" s="92">
        <v>9030.671323217317</v>
      </c>
      <c r="G24" s="92">
        <v>8180.3945532682519</v>
      </c>
      <c r="H24" s="92">
        <v>850.27676994906608</v>
      </c>
      <c r="I24" s="92">
        <v>2402.391631649688</v>
      </c>
      <c r="J24" s="92">
        <v>1439.0261743067351</v>
      </c>
      <c r="K24" s="92">
        <v>1007.0054902376909</v>
      </c>
      <c r="L24" s="92">
        <v>145.77960809281268</v>
      </c>
    </row>
    <row r="25" spans="1:12">
      <c r="A25" s="1" t="s">
        <v>23</v>
      </c>
      <c r="B25" s="81">
        <v>2082</v>
      </c>
      <c r="C25" s="81">
        <v>10119802</v>
      </c>
      <c r="D25" s="93">
        <v>6.9437367915465895</v>
      </c>
      <c r="E25" s="92">
        <v>14456.86</v>
      </c>
      <c r="F25" s="92">
        <v>7380.6841760398984</v>
      </c>
      <c r="G25" s="92">
        <v>6685.7608335101868</v>
      </c>
      <c r="H25" s="92">
        <v>694.92334252971136</v>
      </c>
      <c r="I25" s="92">
        <v>1963.4524683432364</v>
      </c>
      <c r="J25" s="92">
        <v>1176.1027872099608</v>
      </c>
      <c r="K25" s="92">
        <v>823.01627652801358</v>
      </c>
      <c r="L25" s="92">
        <v>119.14432583474816</v>
      </c>
    </row>
    <row r="26" spans="1:12" ht="15.75" thickBot="1">
      <c r="A26" s="4" t="s">
        <v>87</v>
      </c>
      <c r="B26" s="83">
        <v>2237</v>
      </c>
      <c r="C26" s="83">
        <v>10751545</v>
      </c>
      <c r="D26" s="95">
        <v>6.8660482789450157</v>
      </c>
      <c r="E26" s="84">
        <v>15359.35</v>
      </c>
      <c r="F26" s="84">
        <v>7841.4338590301377</v>
      </c>
      <c r="G26" s="84">
        <v>7103.1289407364202</v>
      </c>
      <c r="H26" s="84">
        <v>738.30491829371817</v>
      </c>
      <c r="I26" s="84">
        <v>2086.0237748479058</v>
      </c>
      <c r="J26" s="84">
        <v>1249.522672608942</v>
      </c>
      <c r="K26" s="84">
        <v>874.39423546264845</v>
      </c>
      <c r="L26" s="84">
        <v>126.58207944255798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B13" sqref="B13:L36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79"/>
      <c r="G1" s="1"/>
      <c r="H1" s="1"/>
      <c r="I1" s="1"/>
      <c r="J1" s="1"/>
      <c r="K1" s="1"/>
      <c r="L1" s="1"/>
    </row>
    <row r="2" spans="1:12">
      <c r="A2" s="179" t="s">
        <v>246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4" t="s">
        <v>114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115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291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51</v>
      </c>
      <c r="B8" s="203" t="s">
        <v>116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01"/>
      <c r="B9" s="197" t="s">
        <v>53</v>
      </c>
      <c r="C9" s="197" t="s">
        <v>9</v>
      </c>
      <c r="D9" s="197" t="s">
        <v>54</v>
      </c>
      <c r="E9" s="197" t="s">
        <v>55</v>
      </c>
      <c r="F9" s="205" t="s">
        <v>56</v>
      </c>
      <c r="G9" s="205"/>
      <c r="H9" s="205"/>
      <c r="I9" s="197" t="s">
        <v>57</v>
      </c>
      <c r="J9" s="197" t="s">
        <v>58</v>
      </c>
      <c r="K9" s="206" t="s">
        <v>59</v>
      </c>
      <c r="L9" s="208" t="s">
        <v>60</v>
      </c>
    </row>
    <row r="10" spans="1:12">
      <c r="A10" s="201"/>
      <c r="B10" s="197"/>
      <c r="C10" s="197"/>
      <c r="D10" s="197"/>
      <c r="E10" s="197"/>
      <c r="F10" s="211" t="s">
        <v>61</v>
      </c>
      <c r="G10" s="197" t="s">
        <v>62</v>
      </c>
      <c r="H10" s="197" t="s">
        <v>12</v>
      </c>
      <c r="I10" s="197"/>
      <c r="J10" s="197"/>
      <c r="K10" s="206"/>
      <c r="L10" s="209"/>
    </row>
    <row r="11" spans="1:12" ht="15.75" thickBot="1">
      <c r="A11" s="202"/>
      <c r="B11" s="198"/>
      <c r="C11" s="198"/>
      <c r="D11" s="198"/>
      <c r="E11" s="198"/>
      <c r="F11" s="212"/>
      <c r="G11" s="198"/>
      <c r="H11" s="198"/>
      <c r="I11" s="198"/>
      <c r="J11" s="198"/>
      <c r="K11" s="207"/>
      <c r="L11" s="210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61</v>
      </c>
      <c r="B13" s="13">
        <v>1300</v>
      </c>
      <c r="C13" s="13">
        <v>5384225</v>
      </c>
      <c r="D13" s="88">
        <v>5.9167307692307691</v>
      </c>
      <c r="E13" s="79">
        <v>7691.75</v>
      </c>
      <c r="F13" s="79">
        <v>4431.9976171365506</v>
      </c>
      <c r="G13" s="79">
        <v>3927.8061185244633</v>
      </c>
      <c r="H13" s="79">
        <v>504.19149861208655</v>
      </c>
      <c r="I13" s="79">
        <v>915.26191431724692</v>
      </c>
      <c r="J13" s="79">
        <v>518.33972944048696</v>
      </c>
      <c r="K13" s="79">
        <v>333.12652586870001</v>
      </c>
      <c r="L13" s="79">
        <v>67.654267415805492</v>
      </c>
    </row>
    <row r="14" spans="1:12">
      <c r="A14" s="1"/>
      <c r="B14" s="13"/>
      <c r="C14" s="13"/>
      <c r="D14" s="88"/>
      <c r="E14" s="79"/>
      <c r="F14" s="79"/>
      <c r="G14" s="79"/>
      <c r="H14" s="79"/>
      <c r="I14" s="79"/>
      <c r="J14" s="79"/>
      <c r="K14" s="79"/>
      <c r="L14" s="79"/>
    </row>
    <row r="15" spans="1:12">
      <c r="A15" s="1" t="s">
        <v>63</v>
      </c>
      <c r="B15" s="81" t="s">
        <v>96</v>
      </c>
      <c r="C15" s="81" t="s">
        <v>96</v>
      </c>
      <c r="D15" s="91" t="s">
        <v>96</v>
      </c>
      <c r="E15" s="82" t="s">
        <v>96</v>
      </c>
      <c r="F15" s="82" t="s">
        <v>96</v>
      </c>
      <c r="G15" s="82" t="s">
        <v>96</v>
      </c>
      <c r="H15" s="82" t="s">
        <v>96</v>
      </c>
      <c r="I15" s="82" t="s">
        <v>96</v>
      </c>
      <c r="J15" s="82" t="s">
        <v>96</v>
      </c>
      <c r="K15" s="82" t="s">
        <v>96</v>
      </c>
      <c r="L15" s="82" t="s">
        <v>96</v>
      </c>
    </row>
    <row r="16" spans="1:12">
      <c r="A16" s="1" t="s">
        <v>64</v>
      </c>
      <c r="B16" s="81" t="s">
        <v>96</v>
      </c>
      <c r="C16" s="81" t="s">
        <v>96</v>
      </c>
      <c r="D16" s="81" t="s">
        <v>96</v>
      </c>
      <c r="E16" s="81" t="s">
        <v>96</v>
      </c>
      <c r="F16" s="81" t="s">
        <v>96</v>
      </c>
      <c r="G16" s="81" t="s">
        <v>96</v>
      </c>
      <c r="H16" s="81" t="s">
        <v>96</v>
      </c>
      <c r="I16" s="81" t="s">
        <v>96</v>
      </c>
      <c r="J16" s="81" t="s">
        <v>96</v>
      </c>
      <c r="K16" s="81" t="s">
        <v>96</v>
      </c>
      <c r="L16" s="81" t="s">
        <v>96</v>
      </c>
    </row>
    <row r="17" spans="1:12">
      <c r="A17" s="1" t="s">
        <v>65</v>
      </c>
      <c r="B17" s="81" t="s">
        <v>96</v>
      </c>
      <c r="C17" s="81" t="s">
        <v>96</v>
      </c>
      <c r="D17" s="81" t="s">
        <v>96</v>
      </c>
      <c r="E17" s="81" t="s">
        <v>96</v>
      </c>
      <c r="F17" s="81" t="s">
        <v>96</v>
      </c>
      <c r="G17" s="81" t="s">
        <v>96</v>
      </c>
      <c r="H17" s="81" t="s">
        <v>96</v>
      </c>
      <c r="I17" s="81" t="s">
        <v>96</v>
      </c>
      <c r="J17" s="81" t="s">
        <v>96</v>
      </c>
      <c r="K17" s="81" t="s">
        <v>96</v>
      </c>
      <c r="L17" s="81" t="s">
        <v>96</v>
      </c>
    </row>
    <row r="18" spans="1:12">
      <c r="A18" s="1" t="s">
        <v>66</v>
      </c>
      <c r="B18" s="81">
        <v>154</v>
      </c>
      <c r="C18" s="81">
        <v>431200</v>
      </c>
      <c r="D18" s="91">
        <v>4</v>
      </c>
      <c r="E18" s="82">
        <v>616</v>
      </c>
      <c r="F18" s="82">
        <v>354.94010233771451</v>
      </c>
      <c r="G18" s="82">
        <v>314.56151968161601</v>
      </c>
      <c r="H18" s="82">
        <v>40.378582656098459</v>
      </c>
      <c r="I18" s="82">
        <v>73.299488311427709</v>
      </c>
      <c r="J18" s="82">
        <v>41.511655128591016</v>
      </c>
      <c r="K18" s="82">
        <v>26.678706397779337</v>
      </c>
      <c r="L18" s="82">
        <v>5.4181465502825992</v>
      </c>
    </row>
    <row r="19" spans="1:12">
      <c r="A19" s="1" t="s">
        <v>67</v>
      </c>
      <c r="B19" s="81">
        <v>6</v>
      </c>
      <c r="C19" s="81">
        <v>39900</v>
      </c>
      <c r="D19" s="91">
        <v>9.5</v>
      </c>
      <c r="E19" s="82">
        <v>57</v>
      </c>
      <c r="F19" s="82">
        <v>32.843483495535267</v>
      </c>
      <c r="G19" s="82">
        <v>29.107153606902781</v>
      </c>
      <c r="H19" s="82">
        <v>3.7363298886324872</v>
      </c>
      <c r="I19" s="82">
        <v>6.7825825223236667</v>
      </c>
      <c r="J19" s="82">
        <v>3.8411758804053373</v>
      </c>
      <c r="K19" s="82">
        <v>2.4686465335607504</v>
      </c>
      <c r="L19" s="82">
        <v>0.50135446975017561</v>
      </c>
    </row>
    <row r="20" spans="1:12">
      <c r="A20" s="1" t="s">
        <v>68</v>
      </c>
      <c r="B20" s="81">
        <v>148</v>
      </c>
      <c r="C20" s="81">
        <v>637525</v>
      </c>
      <c r="D20" s="91">
        <v>6.1537162162162167</v>
      </c>
      <c r="E20" s="82">
        <v>910.75</v>
      </c>
      <c r="F20" s="82">
        <v>524.77548409752183</v>
      </c>
      <c r="G20" s="82">
        <v>465.07614293836326</v>
      </c>
      <c r="H20" s="82">
        <v>59.699341159158557</v>
      </c>
      <c r="I20" s="82">
        <v>108.37257951239087</v>
      </c>
      <c r="J20" s="82">
        <v>61.374577773318613</v>
      </c>
      <c r="K20" s="82">
        <v>39.444207551586906</v>
      </c>
      <c r="L20" s="82">
        <v>8.0106769004381135</v>
      </c>
    </row>
    <row r="21" spans="1:12">
      <c r="A21" s="1" t="s">
        <v>69</v>
      </c>
      <c r="B21" s="81">
        <v>444</v>
      </c>
      <c r="C21" s="81">
        <v>1864800</v>
      </c>
      <c r="D21" s="81">
        <v>6</v>
      </c>
      <c r="E21" s="81">
        <v>2664</v>
      </c>
      <c r="F21" s="81">
        <v>1535.0007023176481</v>
      </c>
      <c r="G21" s="81">
        <v>1360.3764422594561</v>
      </c>
      <c r="H21" s="81">
        <v>174.62426005819205</v>
      </c>
      <c r="I21" s="81">
        <v>316.99648841175878</v>
      </c>
      <c r="J21" s="81">
        <v>179.52443062104948</v>
      </c>
      <c r="K21" s="81">
        <v>115.37674325273402</v>
      </c>
      <c r="L21" s="81">
        <v>23.43172469148189</v>
      </c>
    </row>
    <row r="22" spans="1:12">
      <c r="A22" s="1" t="s">
        <v>70</v>
      </c>
      <c r="B22" s="81">
        <v>45</v>
      </c>
      <c r="C22" s="81">
        <v>148400</v>
      </c>
      <c r="D22" s="91">
        <v>4.7111111111111112</v>
      </c>
      <c r="E22" s="82">
        <v>212</v>
      </c>
      <c r="F22" s="82">
        <v>122.15471054479782</v>
      </c>
      <c r="G22" s="82">
        <v>108.25818534497174</v>
      </c>
      <c r="H22" s="82">
        <v>13.896525199826092</v>
      </c>
      <c r="I22" s="82">
        <v>25.22644727601083</v>
      </c>
      <c r="J22" s="82">
        <v>14.286478713086517</v>
      </c>
      <c r="K22" s="82">
        <v>9.1816327213136688</v>
      </c>
      <c r="L22" s="82">
        <v>1.8646867997725831</v>
      </c>
    </row>
    <row r="23" spans="1:12">
      <c r="A23" s="1" t="s">
        <v>71</v>
      </c>
      <c r="B23" s="81" t="s">
        <v>96</v>
      </c>
      <c r="C23" s="81" t="s">
        <v>96</v>
      </c>
      <c r="D23" s="81" t="s">
        <v>96</v>
      </c>
      <c r="E23" s="81" t="s">
        <v>96</v>
      </c>
      <c r="F23" s="81" t="s">
        <v>96</v>
      </c>
      <c r="G23" s="81" t="s">
        <v>96</v>
      </c>
      <c r="H23" s="81" t="s">
        <v>96</v>
      </c>
      <c r="I23" s="81" t="s">
        <v>96</v>
      </c>
      <c r="J23" s="81" t="s">
        <v>96</v>
      </c>
      <c r="K23" s="81" t="s">
        <v>96</v>
      </c>
      <c r="L23" s="81" t="s">
        <v>96</v>
      </c>
    </row>
    <row r="24" spans="1:12">
      <c r="A24" s="1" t="s">
        <v>72</v>
      </c>
      <c r="B24" s="81">
        <v>33</v>
      </c>
      <c r="C24" s="81">
        <v>175000</v>
      </c>
      <c r="D24" s="91">
        <v>7.5757575757575761</v>
      </c>
      <c r="E24" s="82">
        <v>250</v>
      </c>
      <c r="F24" s="82">
        <v>144.05036620848801</v>
      </c>
      <c r="G24" s="82">
        <v>127.66295441624027</v>
      </c>
      <c r="H24" s="82">
        <v>16.38741179224775</v>
      </c>
      <c r="I24" s="82">
        <v>29.74816895755994</v>
      </c>
      <c r="J24" s="82">
        <v>16.847262633356745</v>
      </c>
      <c r="K24" s="82">
        <v>10.827397077020835</v>
      </c>
      <c r="L24" s="82">
        <v>2.1989231129393669</v>
      </c>
    </row>
    <row r="25" spans="1:12">
      <c r="A25" s="1" t="s">
        <v>73</v>
      </c>
      <c r="B25" s="81">
        <v>16</v>
      </c>
      <c r="C25" s="81">
        <v>56000</v>
      </c>
      <c r="D25" s="81">
        <v>5</v>
      </c>
      <c r="E25" s="81">
        <v>80</v>
      </c>
      <c r="F25" s="81">
        <v>46.096117186716164</v>
      </c>
      <c r="G25" s="81">
        <v>40.85214541319688</v>
      </c>
      <c r="H25" s="81">
        <v>5.2439717735192799</v>
      </c>
      <c r="I25" s="81">
        <v>9.5194140664191824</v>
      </c>
      <c r="J25" s="81">
        <v>5.3911240426741589</v>
      </c>
      <c r="K25" s="81">
        <v>3.4647670646466673</v>
      </c>
      <c r="L25" s="81">
        <v>0.70365539614059747</v>
      </c>
    </row>
    <row r="26" spans="1:12">
      <c r="A26" s="1" t="s">
        <v>74</v>
      </c>
      <c r="B26" s="81">
        <v>4</v>
      </c>
      <c r="C26" s="81">
        <v>11200</v>
      </c>
      <c r="D26" s="91">
        <v>4</v>
      </c>
      <c r="E26" s="82">
        <v>16</v>
      </c>
      <c r="F26" s="82">
        <v>9.2192234373432331</v>
      </c>
      <c r="G26" s="82">
        <v>8.1704290826393766</v>
      </c>
      <c r="H26" s="82">
        <v>1.0487943547038561</v>
      </c>
      <c r="I26" s="82">
        <v>1.9038828132838364</v>
      </c>
      <c r="J26" s="82">
        <v>1.0782248085348316</v>
      </c>
      <c r="K26" s="82">
        <v>0.69295341292933343</v>
      </c>
      <c r="L26" s="82">
        <v>0.14073107922811948</v>
      </c>
    </row>
    <row r="27" spans="1:12">
      <c r="A27" s="1" t="s">
        <v>75</v>
      </c>
      <c r="B27" s="81">
        <v>89</v>
      </c>
      <c r="C27" s="81">
        <v>267400</v>
      </c>
      <c r="D27" s="91">
        <v>4.2921348314606744</v>
      </c>
      <c r="E27" s="82">
        <v>382</v>
      </c>
      <c r="F27" s="82">
        <v>220.10895956656969</v>
      </c>
      <c r="G27" s="82">
        <v>195.06899434801511</v>
      </c>
      <c r="H27" s="82">
        <v>25.039965218554563</v>
      </c>
      <c r="I27" s="82">
        <v>45.455202167151604</v>
      </c>
      <c r="J27" s="82">
        <v>25.742617303769102</v>
      </c>
      <c r="K27" s="82">
        <v>16.544262733687834</v>
      </c>
      <c r="L27" s="82">
        <v>3.3599545165713529</v>
      </c>
    </row>
    <row r="28" spans="1:12">
      <c r="A28" s="1" t="s">
        <v>76</v>
      </c>
      <c r="B28" s="81">
        <v>109</v>
      </c>
      <c r="C28" s="81">
        <v>302400</v>
      </c>
      <c r="D28" s="91">
        <v>3.9633027522935782</v>
      </c>
      <c r="E28" s="82">
        <v>432</v>
      </c>
      <c r="F28" s="82">
        <v>248.9190328082673</v>
      </c>
      <c r="G28" s="82">
        <v>220.60158523126316</v>
      </c>
      <c r="H28" s="82">
        <v>28.317447577004113</v>
      </c>
      <c r="I28" s="82">
        <v>51.40483595866359</v>
      </c>
      <c r="J28" s="82">
        <v>29.112069830440451</v>
      </c>
      <c r="K28" s="82">
        <v>18.709742149092005</v>
      </c>
      <c r="L28" s="82">
        <v>3.7997391391592261</v>
      </c>
    </row>
    <row r="29" spans="1:12">
      <c r="A29" s="1" t="s">
        <v>77</v>
      </c>
      <c r="B29" s="81" t="s">
        <v>96</v>
      </c>
      <c r="C29" s="81" t="s">
        <v>96</v>
      </c>
      <c r="D29" s="91" t="s">
        <v>96</v>
      </c>
      <c r="E29" s="82" t="s">
        <v>96</v>
      </c>
      <c r="F29" s="82" t="s">
        <v>96</v>
      </c>
      <c r="G29" s="82" t="s">
        <v>96</v>
      </c>
      <c r="H29" s="82" t="s">
        <v>96</v>
      </c>
      <c r="I29" s="82" t="s">
        <v>96</v>
      </c>
      <c r="J29" s="82" t="s">
        <v>96</v>
      </c>
      <c r="K29" s="82" t="s">
        <v>96</v>
      </c>
      <c r="L29" s="82" t="s">
        <v>96</v>
      </c>
    </row>
    <row r="30" spans="1:12">
      <c r="A30" s="1" t="s">
        <v>78</v>
      </c>
      <c r="B30" s="81" t="s">
        <v>96</v>
      </c>
      <c r="C30" s="81" t="s">
        <v>96</v>
      </c>
      <c r="D30" s="91" t="s">
        <v>96</v>
      </c>
      <c r="E30" s="82" t="s">
        <v>96</v>
      </c>
      <c r="F30" s="82" t="s">
        <v>96</v>
      </c>
      <c r="G30" s="82" t="s">
        <v>96</v>
      </c>
      <c r="H30" s="82" t="s">
        <v>96</v>
      </c>
      <c r="I30" s="82" t="s">
        <v>96</v>
      </c>
      <c r="J30" s="82" t="s">
        <v>96</v>
      </c>
      <c r="K30" s="82" t="s">
        <v>96</v>
      </c>
      <c r="L30" s="82" t="s">
        <v>96</v>
      </c>
    </row>
    <row r="31" spans="1:12">
      <c r="A31" s="1" t="s">
        <v>79</v>
      </c>
      <c r="B31" s="81" t="s">
        <v>96</v>
      </c>
      <c r="C31" s="81" t="s">
        <v>96</v>
      </c>
      <c r="D31" s="91" t="s">
        <v>96</v>
      </c>
      <c r="E31" s="82" t="s">
        <v>96</v>
      </c>
      <c r="F31" s="82" t="s">
        <v>96</v>
      </c>
      <c r="G31" s="82" t="s">
        <v>96</v>
      </c>
      <c r="H31" s="82" t="s">
        <v>96</v>
      </c>
      <c r="I31" s="82" t="s">
        <v>96</v>
      </c>
      <c r="J31" s="82" t="s">
        <v>96</v>
      </c>
      <c r="K31" s="82" t="s">
        <v>96</v>
      </c>
      <c r="L31" s="82" t="s">
        <v>96</v>
      </c>
    </row>
    <row r="32" spans="1:12">
      <c r="A32" s="1" t="s">
        <v>80</v>
      </c>
      <c r="B32" s="81">
        <v>1</v>
      </c>
      <c r="C32" s="81">
        <v>5600</v>
      </c>
      <c r="D32" s="91">
        <v>8</v>
      </c>
      <c r="E32" s="82">
        <v>8</v>
      </c>
      <c r="F32" s="82">
        <v>4.6096117186716166</v>
      </c>
      <c r="G32" s="82">
        <v>4.0852145413196883</v>
      </c>
      <c r="H32" s="82">
        <v>0.52439717735192803</v>
      </c>
      <c r="I32" s="82">
        <v>0.95194140664191818</v>
      </c>
      <c r="J32" s="82">
        <v>0.5391124042674158</v>
      </c>
      <c r="K32" s="82">
        <v>0.34647670646466672</v>
      </c>
      <c r="L32" s="82">
        <v>7.0365539614059738E-2</v>
      </c>
    </row>
    <row r="33" spans="1:12">
      <c r="A33" s="1" t="s">
        <v>81</v>
      </c>
      <c r="B33" s="81" t="s">
        <v>96</v>
      </c>
      <c r="C33" s="81" t="s">
        <v>96</v>
      </c>
      <c r="D33" s="91" t="s">
        <v>96</v>
      </c>
      <c r="E33" s="82" t="s">
        <v>96</v>
      </c>
      <c r="F33" s="82" t="s">
        <v>96</v>
      </c>
      <c r="G33" s="82" t="s">
        <v>96</v>
      </c>
      <c r="H33" s="82" t="s">
        <v>96</v>
      </c>
      <c r="I33" s="82" t="s">
        <v>96</v>
      </c>
      <c r="J33" s="82" t="s">
        <v>96</v>
      </c>
      <c r="K33" s="82" t="s">
        <v>96</v>
      </c>
      <c r="L33" s="82" t="s">
        <v>96</v>
      </c>
    </row>
    <row r="34" spans="1:12">
      <c r="A34" s="1" t="s">
        <v>82</v>
      </c>
      <c r="B34" s="81" t="s">
        <v>96</v>
      </c>
      <c r="C34" s="81" t="s">
        <v>96</v>
      </c>
      <c r="D34" s="81" t="s">
        <v>96</v>
      </c>
      <c r="E34" s="81" t="s">
        <v>96</v>
      </c>
      <c r="F34" s="81" t="s">
        <v>96</v>
      </c>
      <c r="G34" s="81" t="s">
        <v>96</v>
      </c>
      <c r="H34" s="81" t="s">
        <v>96</v>
      </c>
      <c r="I34" s="81" t="s">
        <v>96</v>
      </c>
      <c r="J34" s="81" t="s">
        <v>96</v>
      </c>
      <c r="K34" s="81" t="s">
        <v>96</v>
      </c>
      <c r="L34" s="81" t="s">
        <v>96</v>
      </c>
    </row>
    <row r="35" spans="1:12">
      <c r="A35" s="1" t="s">
        <v>83</v>
      </c>
      <c r="B35" s="81" t="s">
        <v>96</v>
      </c>
      <c r="C35" s="81" t="s">
        <v>96</v>
      </c>
      <c r="D35" s="81" t="s">
        <v>96</v>
      </c>
      <c r="E35" s="81" t="s">
        <v>96</v>
      </c>
      <c r="F35" s="81" t="s">
        <v>96</v>
      </c>
      <c r="G35" s="81" t="s">
        <v>96</v>
      </c>
      <c r="H35" s="81" t="s">
        <v>96</v>
      </c>
      <c r="I35" s="81" t="s">
        <v>96</v>
      </c>
      <c r="J35" s="81" t="s">
        <v>96</v>
      </c>
      <c r="K35" s="81" t="s">
        <v>96</v>
      </c>
      <c r="L35" s="81" t="s">
        <v>96</v>
      </c>
    </row>
    <row r="36" spans="1:12" ht="15.75" thickBot="1">
      <c r="A36" s="4" t="s">
        <v>84</v>
      </c>
      <c r="B36" s="83">
        <v>251</v>
      </c>
      <c r="C36" s="83">
        <v>1444800</v>
      </c>
      <c r="D36" s="95">
        <v>8.2231075697211153</v>
      </c>
      <c r="E36" s="84">
        <v>2064</v>
      </c>
      <c r="F36" s="84">
        <v>1189.2798234172769</v>
      </c>
      <c r="G36" s="84">
        <v>1053.9853516604794</v>
      </c>
      <c r="H36" s="84">
        <v>135.29447175679744</v>
      </c>
      <c r="I36" s="84">
        <v>245.60088291361492</v>
      </c>
      <c r="J36" s="84">
        <v>139.09100030099324</v>
      </c>
      <c r="K36" s="84">
        <v>89.390990267884007</v>
      </c>
      <c r="L36" s="84">
        <v>18.154309220427411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.42578125" customWidth="1"/>
    <col min="3" max="3" width="13.42578125" customWidth="1"/>
    <col min="4" max="4" width="10.28515625" customWidth="1"/>
    <col min="5" max="5" width="13.85546875" customWidth="1"/>
    <col min="6" max="6" width="10.85546875" customWidth="1"/>
    <col min="7" max="7" width="11.85546875" customWidth="1"/>
    <col min="8" max="8" width="10.140625" customWidth="1"/>
    <col min="9" max="9" width="11.140625" customWidth="1"/>
    <col min="10" max="10" width="10.140625" customWidth="1"/>
    <col min="11" max="11" width="10.85546875" customWidth="1"/>
    <col min="12" max="12" width="11.8554687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117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118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116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13">
        <f>SUM(B15:B26)</f>
        <v>1300</v>
      </c>
      <c r="C13" s="13">
        <f>SUM(C15:C26)</f>
        <v>5384225</v>
      </c>
      <c r="D13" s="272">
        <v>5.9167307692307691</v>
      </c>
      <c r="E13" s="273">
        <f t="shared" ref="E13:L13" si="0">SUM(E15:E26)</f>
        <v>7691.75</v>
      </c>
      <c r="F13" s="273">
        <f t="shared" si="0"/>
        <v>4431.9976171365497</v>
      </c>
      <c r="G13" s="273">
        <f t="shared" si="0"/>
        <v>3927.8061185244642</v>
      </c>
      <c r="H13" s="273">
        <f t="shared" si="0"/>
        <v>504.19149861208655</v>
      </c>
      <c r="I13" s="273">
        <f t="shared" si="0"/>
        <v>915.26191431724692</v>
      </c>
      <c r="J13" s="273">
        <f t="shared" si="0"/>
        <v>518.33972944048696</v>
      </c>
      <c r="K13" s="273">
        <f t="shared" si="0"/>
        <v>333.12652586870001</v>
      </c>
      <c r="L13" s="273">
        <f t="shared" si="0"/>
        <v>67.654267415805506</v>
      </c>
    </row>
    <row r="14" spans="1:12">
      <c r="A14" s="80"/>
      <c r="B14" s="13"/>
      <c r="C14" s="13"/>
      <c r="D14" s="274"/>
      <c r="E14" s="275"/>
      <c r="F14" s="275"/>
      <c r="G14" s="275"/>
      <c r="H14" s="275"/>
      <c r="I14" s="275"/>
      <c r="J14" s="275"/>
      <c r="K14" s="275"/>
      <c r="L14" s="275"/>
    </row>
    <row r="15" spans="1:12">
      <c r="A15" s="1" t="s">
        <v>13</v>
      </c>
      <c r="B15" s="81">
        <v>153</v>
      </c>
      <c r="C15" s="81">
        <v>674800</v>
      </c>
      <c r="D15" s="274">
        <v>6.3006535947712417</v>
      </c>
      <c r="E15" s="275">
        <v>964</v>
      </c>
      <c r="F15" s="275">
        <v>555.45821209992971</v>
      </c>
      <c r="G15" s="275">
        <v>492.26835222902241</v>
      </c>
      <c r="H15" s="275">
        <v>63.189859870907327</v>
      </c>
      <c r="I15" s="275">
        <v>114.70893950035115</v>
      </c>
      <c r="J15" s="275">
        <v>64.963044714223599</v>
      </c>
      <c r="K15" s="275">
        <v>41.750443128992337</v>
      </c>
      <c r="L15" s="275">
        <v>8.4790475234941987</v>
      </c>
    </row>
    <row r="16" spans="1:12">
      <c r="A16" s="1" t="s">
        <v>14</v>
      </c>
      <c r="B16" s="81">
        <v>60</v>
      </c>
      <c r="C16" s="81">
        <v>207725</v>
      </c>
      <c r="D16" s="274">
        <v>4.9458333333333329</v>
      </c>
      <c r="E16" s="275">
        <v>296.75</v>
      </c>
      <c r="F16" s="275">
        <v>170.98778468947529</v>
      </c>
      <c r="G16" s="275">
        <v>151.53592689207721</v>
      </c>
      <c r="H16" s="275">
        <v>19.45185779739808</v>
      </c>
      <c r="I16" s="275">
        <v>35.311076552623653</v>
      </c>
      <c r="J16" s="275">
        <v>19.997700745794454</v>
      </c>
      <c r="K16" s="275">
        <v>12.852120330423732</v>
      </c>
      <c r="L16" s="275">
        <v>2.6101217350590287</v>
      </c>
    </row>
    <row r="17" spans="1:12">
      <c r="A17" s="1" t="s">
        <v>15</v>
      </c>
      <c r="B17" s="81">
        <v>31</v>
      </c>
      <c r="C17" s="81">
        <v>131600</v>
      </c>
      <c r="D17" s="274">
        <v>6.0645161290322589</v>
      </c>
      <c r="E17" s="275">
        <v>188</v>
      </c>
      <c r="F17" s="275">
        <v>108.32587538878299</v>
      </c>
      <c r="G17" s="275">
        <v>96.002541721012676</v>
      </c>
      <c r="H17" s="275">
        <v>12.32333366777031</v>
      </c>
      <c r="I17" s="275">
        <v>22.37062305608508</v>
      </c>
      <c r="J17" s="275">
        <v>12.669141500284272</v>
      </c>
      <c r="K17" s="275">
        <v>8.1422026019196689</v>
      </c>
      <c r="L17" s="275">
        <v>1.6535901809304039</v>
      </c>
    </row>
    <row r="18" spans="1:12">
      <c r="A18" s="1" t="s">
        <v>16</v>
      </c>
      <c r="B18" s="81">
        <v>216</v>
      </c>
      <c r="C18" s="81">
        <v>1087800</v>
      </c>
      <c r="D18" s="274">
        <v>7.1944444444444446</v>
      </c>
      <c r="E18" s="275">
        <v>1554</v>
      </c>
      <c r="F18" s="275">
        <v>895.41707635196155</v>
      </c>
      <c r="G18" s="275">
        <v>793.5529246513496</v>
      </c>
      <c r="H18" s="275">
        <v>101.86415170061201</v>
      </c>
      <c r="I18" s="275">
        <v>184.91461824019262</v>
      </c>
      <c r="J18" s="275">
        <v>104.72258452894552</v>
      </c>
      <c r="K18" s="275">
        <v>67.303100230761515</v>
      </c>
      <c r="L18" s="275">
        <v>13.668506070031103</v>
      </c>
    </row>
    <row r="19" spans="1:12">
      <c r="A19" s="1" t="s">
        <v>17</v>
      </c>
      <c r="B19" s="81">
        <v>204</v>
      </c>
      <c r="C19" s="81">
        <v>634900</v>
      </c>
      <c r="D19" s="274">
        <v>4.4460784313725492</v>
      </c>
      <c r="E19" s="275">
        <v>907</v>
      </c>
      <c r="F19" s="275">
        <v>522.6147286043946</v>
      </c>
      <c r="G19" s="275">
        <v>463.16119862211968</v>
      </c>
      <c r="H19" s="275">
        <v>59.453529982274851</v>
      </c>
      <c r="I19" s="275">
        <v>107.92635697802747</v>
      </c>
      <c r="J19" s="275">
        <v>61.121868833818269</v>
      </c>
      <c r="K19" s="275">
        <v>39.281796595431587</v>
      </c>
      <c r="L19" s="275">
        <v>7.977693053744022</v>
      </c>
    </row>
    <row r="20" spans="1:12">
      <c r="A20" s="1" t="s">
        <v>18</v>
      </c>
      <c r="B20" s="81">
        <v>19</v>
      </c>
      <c r="C20" s="81">
        <v>60900</v>
      </c>
      <c r="D20" s="274">
        <v>4.5789473684210522</v>
      </c>
      <c r="E20" s="275">
        <v>87</v>
      </c>
      <c r="F20" s="275">
        <v>50.129527440553829</v>
      </c>
      <c r="G20" s="275">
        <v>44.426708136851609</v>
      </c>
      <c r="H20" s="275">
        <v>5.702819303702217</v>
      </c>
      <c r="I20" s="275">
        <v>10.35236279723086</v>
      </c>
      <c r="J20" s="275">
        <v>5.8628473964081467</v>
      </c>
      <c r="K20" s="275">
        <v>3.7679341828032502</v>
      </c>
      <c r="L20" s="275">
        <v>0.76522524330289965</v>
      </c>
    </row>
    <row r="21" spans="1:12">
      <c r="A21" s="1" t="s">
        <v>19</v>
      </c>
      <c r="B21" s="81">
        <v>15</v>
      </c>
      <c r="C21" s="81">
        <v>62300</v>
      </c>
      <c r="D21" s="274">
        <v>5.9333333333333336</v>
      </c>
      <c r="E21" s="275">
        <v>89</v>
      </c>
      <c r="F21" s="275">
        <v>51.281930370221723</v>
      </c>
      <c r="G21" s="275">
        <v>45.448011772181523</v>
      </c>
      <c r="H21" s="275">
        <v>5.8339185980401984</v>
      </c>
      <c r="I21" s="275">
        <v>10.590348148891339</v>
      </c>
      <c r="J21" s="275">
        <v>5.997625497475001</v>
      </c>
      <c r="K21" s="275">
        <v>3.854553359419417</v>
      </c>
      <c r="L21" s="275">
        <v>0.78281662820641462</v>
      </c>
    </row>
    <row r="22" spans="1:12">
      <c r="A22" s="1" t="s">
        <v>20</v>
      </c>
      <c r="B22" s="81">
        <v>30</v>
      </c>
      <c r="C22" s="81">
        <v>175000</v>
      </c>
      <c r="D22" s="274">
        <v>8.3333333333333339</v>
      </c>
      <c r="E22" s="275">
        <v>250</v>
      </c>
      <c r="F22" s="275">
        <v>144.05036620848801</v>
      </c>
      <c r="G22" s="275">
        <v>127.66295441624027</v>
      </c>
      <c r="H22" s="275">
        <v>16.38741179224775</v>
      </c>
      <c r="I22" s="275">
        <v>29.74816895755994</v>
      </c>
      <c r="J22" s="275">
        <v>16.847262633356742</v>
      </c>
      <c r="K22" s="275">
        <v>10.827397077020835</v>
      </c>
      <c r="L22" s="275">
        <v>2.1989231129393669</v>
      </c>
    </row>
    <row r="23" spans="1:12">
      <c r="A23" s="1" t="s">
        <v>21</v>
      </c>
      <c r="B23" s="81">
        <v>12</v>
      </c>
      <c r="C23" s="81">
        <v>57400</v>
      </c>
      <c r="D23" s="274">
        <v>6.8333333333333339</v>
      </c>
      <c r="E23" s="275">
        <v>82</v>
      </c>
      <c r="F23" s="275">
        <v>47.248520116384064</v>
      </c>
      <c r="G23" s="275">
        <v>41.873449048526801</v>
      </c>
      <c r="H23" s="275">
        <v>5.3750710678572613</v>
      </c>
      <c r="I23" s="275">
        <v>9.7573994180796628</v>
      </c>
      <c r="J23" s="275">
        <v>5.5259021437410114</v>
      </c>
      <c r="K23" s="275">
        <v>3.5513862412628341</v>
      </c>
      <c r="L23" s="275">
        <v>0.72124678104411233</v>
      </c>
    </row>
    <row r="24" spans="1:12">
      <c r="A24" s="1" t="s">
        <v>22</v>
      </c>
      <c r="B24" s="81">
        <v>22</v>
      </c>
      <c r="C24" s="81">
        <v>97300</v>
      </c>
      <c r="D24" s="274">
        <v>6.3181818181818183</v>
      </c>
      <c r="E24" s="275">
        <v>139</v>
      </c>
      <c r="F24" s="275">
        <v>80.092003611919338</v>
      </c>
      <c r="G24" s="275">
        <v>70.980602655429593</v>
      </c>
      <c r="H24" s="275">
        <v>9.1114009564897493</v>
      </c>
      <c r="I24" s="275">
        <v>16.539981940403329</v>
      </c>
      <c r="J24" s="275">
        <v>9.36707802414635</v>
      </c>
      <c r="K24" s="275">
        <v>6.0200327748235853</v>
      </c>
      <c r="L24" s="275">
        <v>1.2226012507942881</v>
      </c>
    </row>
    <row r="25" spans="1:12">
      <c r="A25" s="1" t="s">
        <v>23</v>
      </c>
      <c r="B25" s="81">
        <v>17</v>
      </c>
      <c r="C25" s="81">
        <v>93100</v>
      </c>
      <c r="D25" s="274">
        <v>7.8235294117647065</v>
      </c>
      <c r="E25" s="275">
        <v>133</v>
      </c>
      <c r="F25" s="275">
        <v>76.634794822915623</v>
      </c>
      <c r="G25" s="275">
        <v>67.916691749439821</v>
      </c>
      <c r="H25" s="275">
        <v>8.7181030734758025</v>
      </c>
      <c r="I25" s="275">
        <v>15.826025885421888</v>
      </c>
      <c r="J25" s="275">
        <v>8.9627437209457863</v>
      </c>
      <c r="K25" s="275">
        <v>5.7601752449750849</v>
      </c>
      <c r="L25" s="275">
        <v>1.1698270960837431</v>
      </c>
    </row>
    <row r="26" spans="1:12" ht="15.75" thickBot="1">
      <c r="A26" s="4" t="s">
        <v>87</v>
      </c>
      <c r="B26" s="83">
        <v>521</v>
      </c>
      <c r="C26" s="83">
        <v>2101400</v>
      </c>
      <c r="D26" s="276">
        <v>5.7619961612284065</v>
      </c>
      <c r="E26" s="277">
        <v>3002</v>
      </c>
      <c r="F26" s="277">
        <v>1729.7567974315236</v>
      </c>
      <c r="G26" s="277">
        <v>1532.9767566302128</v>
      </c>
      <c r="H26" s="277">
        <v>196.780040801311</v>
      </c>
      <c r="I26" s="277">
        <v>357.21601284237988</v>
      </c>
      <c r="J26" s="277">
        <v>202.3019297013478</v>
      </c>
      <c r="K26" s="277">
        <v>130.01538410086619</v>
      </c>
      <c r="L26" s="277">
        <v>26.404668740175918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.28515625" customWidth="1"/>
    <col min="3" max="3" width="13.140625" customWidth="1"/>
    <col min="4" max="4" width="10.28515625" customWidth="1"/>
    <col min="5" max="5" width="14" bestFit="1" customWidth="1"/>
    <col min="6" max="6" width="11.42578125" customWidth="1"/>
    <col min="7" max="7" width="12.28515625" customWidth="1"/>
    <col min="8" max="8" width="10.7109375" customWidth="1"/>
    <col min="9" max="9" width="10.85546875" customWidth="1"/>
    <col min="10" max="10" width="10" customWidth="1"/>
    <col min="11" max="11" width="9.85546875" customWidth="1"/>
    <col min="12" max="12" width="11.710937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119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7" t="s">
        <v>120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</row>
    <row r="6" spans="1:12">
      <c r="A6" s="228" t="s">
        <v>294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121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53">
        <v>1278</v>
      </c>
      <c r="C13" s="53">
        <v>12246133.136363637</v>
      </c>
      <c r="D13" s="102">
        <v>13.688948285673636</v>
      </c>
      <c r="E13" s="53">
        <v>17494.475909090906</v>
      </c>
      <c r="F13" s="53">
        <v>14128.492956012909</v>
      </c>
      <c r="G13" s="53">
        <v>8728.7974990294661</v>
      </c>
      <c r="H13" s="53">
        <v>779.81286488489445</v>
      </c>
      <c r="I13" s="53">
        <v>2181.8278637488029</v>
      </c>
      <c r="J13" s="53">
        <v>1388.4154443686011</v>
      </c>
      <c r="K13" s="53">
        <v>874.69452489023433</v>
      </c>
      <c r="L13" s="53">
        <v>174.94475909090909</v>
      </c>
    </row>
    <row r="14" spans="1:12">
      <c r="A14" s="80"/>
      <c r="B14" s="53"/>
      <c r="C14" s="53"/>
      <c r="D14" s="102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13</v>
      </c>
      <c r="B15" s="100">
        <v>30</v>
      </c>
      <c r="C15" s="100">
        <v>328840.90909090912</v>
      </c>
      <c r="D15" s="100">
        <v>15.659090909090908</v>
      </c>
      <c r="E15" s="100">
        <v>469.77272727272725</v>
      </c>
      <c r="F15" s="100">
        <v>379.38722501259525</v>
      </c>
      <c r="G15" s="100">
        <v>234.3911888666299</v>
      </c>
      <c r="H15" s="100">
        <v>20.940028052453503</v>
      </c>
      <c r="I15" s="100">
        <v>58.587821168182984</v>
      </c>
      <c r="J15" s="100">
        <v>37.282609280663301</v>
      </c>
      <c r="K15" s="100">
        <v>23.487850371938375</v>
      </c>
      <c r="L15" s="100">
        <v>4.6977272727272732</v>
      </c>
    </row>
    <row r="16" spans="1:12">
      <c r="A16" s="1" t="s">
        <v>14</v>
      </c>
      <c r="B16" s="103">
        <v>300</v>
      </c>
      <c r="C16" s="104">
        <v>3242400</v>
      </c>
      <c r="D16" s="105">
        <v>15.44</v>
      </c>
      <c r="E16" s="103">
        <v>4632</v>
      </c>
      <c r="F16" s="106">
        <v>3740.7910766989366</v>
      </c>
      <c r="G16" s="103">
        <v>2311.1175336492552</v>
      </c>
      <c r="H16" s="103">
        <v>206.47050011197115</v>
      </c>
      <c r="I16" s="103">
        <v>577.68101870561372</v>
      </c>
      <c r="J16" s="103">
        <v>367.60977417868531</v>
      </c>
      <c r="K16" s="103">
        <v>231.5922500534115</v>
      </c>
      <c r="L16" s="103">
        <v>46.32</v>
      </c>
    </row>
    <row r="17" spans="1:12">
      <c r="A17" s="1" t="s">
        <v>15</v>
      </c>
      <c r="B17" s="103">
        <v>16</v>
      </c>
      <c r="C17" s="104">
        <v>127680</v>
      </c>
      <c r="D17" s="105">
        <v>11.4</v>
      </c>
      <c r="E17" s="103">
        <v>182.4</v>
      </c>
      <c r="F17" s="106">
        <v>147.30576260576126</v>
      </c>
      <c r="G17" s="103">
        <v>91.00773707634373</v>
      </c>
      <c r="H17" s="103">
        <v>8.1304445639947183</v>
      </c>
      <c r="I17" s="103">
        <v>22.748060840221061</v>
      </c>
      <c r="J17" s="103">
        <v>14.475825304445641</v>
      </c>
      <c r="K17" s="103">
        <v>9.1196948207561022</v>
      </c>
      <c r="L17" s="103">
        <v>1.8240000000000001</v>
      </c>
    </row>
    <row r="18" spans="1:12">
      <c r="A18" s="1" t="s">
        <v>16</v>
      </c>
      <c r="B18" s="103">
        <v>26</v>
      </c>
      <c r="C18" s="104">
        <v>274683.5</v>
      </c>
      <c r="D18" s="105">
        <v>15.092499999999999</v>
      </c>
      <c r="E18" s="103">
        <v>392.40499999999997</v>
      </c>
      <c r="F18" s="106">
        <v>316.90525096114993</v>
      </c>
      <c r="G18" s="103">
        <v>195.78887646624264</v>
      </c>
      <c r="H18" s="103">
        <v>17.491376639990939</v>
      </c>
      <c r="I18" s="103">
        <v>48.938886041704748</v>
      </c>
      <c r="J18" s="103">
        <v>31.142468358503244</v>
      </c>
      <c r="K18" s="103">
        <v>19.619593454708323</v>
      </c>
      <c r="L18" s="103">
        <v>3.9240500000000003</v>
      </c>
    </row>
    <row r="19" spans="1:12">
      <c r="A19" s="1" t="s">
        <v>17</v>
      </c>
      <c r="B19" s="103">
        <v>14</v>
      </c>
      <c r="C19" s="104">
        <v>131052.72727272729</v>
      </c>
      <c r="D19" s="105">
        <v>13.372727272727275</v>
      </c>
      <c r="E19" s="103">
        <v>187.21818181818185</v>
      </c>
      <c r="F19" s="106">
        <v>151.19691363153143</v>
      </c>
      <c r="G19" s="103">
        <v>93.411749269847618</v>
      </c>
      <c r="H19" s="103">
        <v>8.3452140824814212</v>
      </c>
      <c r="I19" s="103">
        <v>23.348961570151147</v>
      </c>
      <c r="J19" s="103">
        <v>14.858211040657572</v>
      </c>
      <c r="K19" s="103">
        <v>9.3605958502118796</v>
      </c>
      <c r="L19" s="103">
        <v>1.8721818181818184</v>
      </c>
    </row>
    <row r="20" spans="1:12">
      <c r="A20" s="1" t="s">
        <v>18</v>
      </c>
      <c r="B20" s="103">
        <v>27</v>
      </c>
      <c r="C20" s="104">
        <v>232848</v>
      </c>
      <c r="D20" s="105">
        <v>12.32</v>
      </c>
      <c r="E20" s="103">
        <v>332.64</v>
      </c>
      <c r="F20" s="106">
        <v>268.63919338366458</v>
      </c>
      <c r="G20" s="103">
        <v>165.96937314185843</v>
      </c>
      <c r="H20" s="103">
        <v>14.827363375916685</v>
      </c>
      <c r="I20" s="103">
        <v>41.485279374403142</v>
      </c>
      <c r="J20" s="103">
        <v>26.399334042054811</v>
      </c>
      <c r="K20" s="103">
        <v>16.631443449431519</v>
      </c>
      <c r="L20" s="103">
        <v>3.3264</v>
      </c>
    </row>
    <row r="21" spans="1:12">
      <c r="A21" s="1" t="s">
        <v>19</v>
      </c>
      <c r="B21" s="103">
        <v>35</v>
      </c>
      <c r="C21" s="104">
        <v>306495</v>
      </c>
      <c r="D21" s="105">
        <v>12.51</v>
      </c>
      <c r="E21" s="103">
        <v>437.85</v>
      </c>
      <c r="F21" s="106">
        <v>353.60651401827062</v>
      </c>
      <c r="G21" s="103">
        <v>218.46347411665076</v>
      </c>
      <c r="H21" s="103">
        <v>19.517078686102455</v>
      </c>
      <c r="I21" s="103">
        <v>54.606570388655655</v>
      </c>
      <c r="J21" s="103">
        <v>34.749123407628964</v>
      </c>
      <c r="K21" s="103">
        <v>21.891767419232778</v>
      </c>
      <c r="L21" s="103">
        <v>4.3784999999999998</v>
      </c>
    </row>
    <row r="22" spans="1:12">
      <c r="A22" s="1" t="s">
        <v>20</v>
      </c>
      <c r="B22" s="103">
        <v>76</v>
      </c>
      <c r="C22" s="104">
        <v>675108</v>
      </c>
      <c r="D22" s="105">
        <v>12.690000000000001</v>
      </c>
      <c r="E22" s="103">
        <v>964.44</v>
      </c>
      <c r="F22" s="106">
        <v>778.87921977796259</v>
      </c>
      <c r="G22" s="103">
        <v>481.20340979116742</v>
      </c>
      <c r="H22" s="103">
        <v>42.989725632122074</v>
      </c>
      <c r="I22" s="103">
        <v>120.28037169266885</v>
      </c>
      <c r="J22" s="103">
        <v>76.540926297256334</v>
      </c>
      <c r="K22" s="103">
        <v>48.220386364747881</v>
      </c>
      <c r="L22" s="103">
        <v>9.644400000000001</v>
      </c>
    </row>
    <row r="23" spans="1:12">
      <c r="A23" s="1" t="s">
        <v>21</v>
      </c>
      <c r="B23" s="103">
        <v>6</v>
      </c>
      <c r="C23" s="104">
        <v>54222</v>
      </c>
      <c r="D23" s="105">
        <v>12.909999999999998</v>
      </c>
      <c r="E23" s="103">
        <v>77.459999999999994</v>
      </c>
      <c r="F23" s="106">
        <v>62.556493264486107</v>
      </c>
      <c r="G23" s="103">
        <v>38.648351501828863</v>
      </c>
      <c r="H23" s="103">
        <v>3.4527644513543363</v>
      </c>
      <c r="I23" s="103">
        <v>9.6604429423438773</v>
      </c>
      <c r="J23" s="103">
        <v>6.1474639697497766</v>
      </c>
      <c r="K23" s="103">
        <v>3.8728703992092521</v>
      </c>
      <c r="L23" s="103">
        <v>0.77460000000000007</v>
      </c>
    </row>
    <row r="24" spans="1:12">
      <c r="A24" s="1" t="s">
        <v>22</v>
      </c>
      <c r="B24" s="103">
        <v>274</v>
      </c>
      <c r="C24" s="104">
        <v>2441614</v>
      </c>
      <c r="D24" s="105">
        <v>12.73</v>
      </c>
      <c r="E24" s="103">
        <v>3488.02</v>
      </c>
      <c r="F24" s="106">
        <v>2816.9158228297547</v>
      </c>
      <c r="G24" s="103">
        <v>1740.3333721328311</v>
      </c>
      <c r="H24" s="103">
        <v>155.47781386022402</v>
      </c>
      <c r="I24" s="103">
        <v>435.00927177581065</v>
      </c>
      <c r="J24" s="103">
        <v>276.82000097813858</v>
      </c>
      <c r="K24" s="103">
        <v>174.39516408275051</v>
      </c>
      <c r="L24" s="103">
        <v>34.880200000000002</v>
      </c>
    </row>
    <row r="25" spans="1:12">
      <c r="A25" s="1" t="s">
        <v>23</v>
      </c>
      <c r="B25" s="103">
        <v>237</v>
      </c>
      <c r="C25" s="104">
        <v>2616243</v>
      </c>
      <c r="D25" s="105">
        <v>15.77</v>
      </c>
      <c r="E25" s="103">
        <v>3737.49</v>
      </c>
      <c r="F25" s="106">
        <v>3018.3871418936756</v>
      </c>
      <c r="G25" s="103">
        <v>1864.8054125299554</v>
      </c>
      <c r="H25" s="103">
        <v>166.5978906441043</v>
      </c>
      <c r="I25" s="103">
        <v>466.12198415415463</v>
      </c>
      <c r="J25" s="103">
        <v>296.61870787890643</v>
      </c>
      <c r="K25" s="103">
        <v>186.86824668655547</v>
      </c>
      <c r="L25" s="103">
        <v>37.374900000000004</v>
      </c>
    </row>
    <row r="26" spans="1:12" ht="15.75" thickBot="1">
      <c r="A26" s="4" t="s">
        <v>87</v>
      </c>
      <c r="B26" s="107">
        <v>237</v>
      </c>
      <c r="C26" s="108">
        <v>1814946</v>
      </c>
      <c r="D26" s="109">
        <v>10.940000000000001</v>
      </c>
      <c r="E26" s="107">
        <v>2592.7800000000002</v>
      </c>
      <c r="F26" s="110">
        <v>2093.9223419351188</v>
      </c>
      <c r="G26" s="107">
        <v>1293.6570204868556</v>
      </c>
      <c r="H26" s="107">
        <v>115.57266478417887</v>
      </c>
      <c r="I26" s="107">
        <v>323.3591950948923</v>
      </c>
      <c r="J26" s="107">
        <v>205.770999631911</v>
      </c>
      <c r="K26" s="107">
        <v>129.63466193728073</v>
      </c>
      <c r="L26" s="107">
        <v>25.927800000000001</v>
      </c>
    </row>
    <row r="27" spans="1:12">
      <c r="D27" s="85"/>
      <c r="E27" s="111"/>
      <c r="F27" s="111"/>
      <c r="G27" s="111"/>
      <c r="H27" s="111"/>
      <c r="I27" s="111"/>
      <c r="J27" s="111"/>
      <c r="K27" s="111"/>
      <c r="L27" s="111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.7109375" customWidth="1"/>
    <col min="3" max="3" width="13.140625" customWidth="1"/>
    <col min="4" max="4" width="10.28515625" customWidth="1"/>
    <col min="5" max="5" width="14" bestFit="1" customWidth="1"/>
    <col min="6" max="6" width="11" customWidth="1"/>
    <col min="7" max="7" width="12.140625" customWidth="1"/>
    <col min="8" max="8" width="10.7109375" customWidth="1"/>
    <col min="9" max="9" width="11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27" t="s">
        <v>122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</row>
    <row r="4" spans="1:12">
      <c r="A4" s="112"/>
      <c r="E4" s="113"/>
    </row>
    <row r="5" spans="1:12">
      <c r="A5" s="227" t="s">
        <v>123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</row>
    <row r="6" spans="1:12">
      <c r="A6" s="228" t="s">
        <v>294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</row>
    <row r="7" spans="1:12" ht="15.75" thickBot="1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</row>
    <row r="8" spans="1:12">
      <c r="A8" s="200" t="s">
        <v>2</v>
      </c>
      <c r="B8" s="203" t="s">
        <v>124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13">
        <f>SUM(B15:B26)</f>
        <v>27027</v>
      </c>
      <c r="C13" s="13">
        <f>SUM(C15:C26)</f>
        <v>169860435.90823796</v>
      </c>
      <c r="D13" s="102">
        <f>+E13/B13</f>
        <v>8.9783463049245977</v>
      </c>
      <c r="E13" s="13">
        <f>SUM(E15:E26)</f>
        <v>242657.76558319709</v>
      </c>
      <c r="F13" s="13">
        <f>SUM(F15:F26)</f>
        <v>130100.42111880788</v>
      </c>
      <c r="G13" s="13">
        <f t="shared" ref="G13:L13" si="0">SUM(G15:G26)</f>
        <v>119142.60412457021</v>
      </c>
      <c r="H13" s="13">
        <f t="shared" si="0"/>
        <v>10957.816994237679</v>
      </c>
      <c r="I13" s="13">
        <f t="shared" si="0"/>
        <v>31449.364623127716</v>
      </c>
      <c r="J13" s="13">
        <f t="shared" si="0"/>
        <v>17290.377154050584</v>
      </c>
      <c r="K13" s="13">
        <f t="shared" si="0"/>
        <v>12133.297659793736</v>
      </c>
      <c r="L13" s="13">
        <f t="shared" si="0"/>
        <v>1213.2888279159852</v>
      </c>
    </row>
    <row r="14" spans="1:12">
      <c r="A14" s="80"/>
      <c r="B14" s="13"/>
      <c r="C14" s="13"/>
      <c r="D14" s="102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13</v>
      </c>
      <c r="B15" s="103">
        <v>1396</v>
      </c>
      <c r="C15" s="104">
        <v>8311901.9718309864</v>
      </c>
      <c r="D15" s="278">
        <v>8.5058350100603626</v>
      </c>
      <c r="E15" s="55">
        <v>11874.145674044266</v>
      </c>
      <c r="F15" s="55">
        <v>6366.2967838940749</v>
      </c>
      <c r="G15" s="55">
        <v>5830.0901022476746</v>
      </c>
      <c r="H15" s="55">
        <v>536.20668164639983</v>
      </c>
      <c r="I15" s="55">
        <v>1538.9342104657183</v>
      </c>
      <c r="J15" s="55">
        <v>846.08236869292352</v>
      </c>
      <c r="K15" s="55">
        <v>593.72731621702337</v>
      </c>
      <c r="L15" s="55">
        <v>59.370728370221329</v>
      </c>
    </row>
    <row r="16" spans="1:12">
      <c r="A16" s="1" t="s">
        <v>14</v>
      </c>
      <c r="B16" s="103">
        <v>2613</v>
      </c>
      <c r="C16" s="104">
        <v>15780140.870718231</v>
      </c>
      <c r="D16" s="278">
        <v>8.6272707182320438</v>
      </c>
      <c r="E16" s="55">
        <v>22543.058386740329</v>
      </c>
      <c r="F16" s="55">
        <v>12086.410597130616</v>
      </c>
      <c r="G16" s="55">
        <v>11068.422536049498</v>
      </c>
      <c r="H16" s="55">
        <v>1017.9880610811188</v>
      </c>
      <c r="I16" s="55">
        <v>2921.6656686059355</v>
      </c>
      <c r="J16" s="55">
        <v>1606.2868656840285</v>
      </c>
      <c r="K16" s="55">
        <v>1127.190951054278</v>
      </c>
      <c r="L16" s="55">
        <v>112.71529193370165</v>
      </c>
    </row>
    <row r="17" spans="1:12">
      <c r="A17" s="1" t="s">
        <v>15</v>
      </c>
      <c r="B17" s="103">
        <v>2418</v>
      </c>
      <c r="C17" s="104">
        <v>14657355.117049705</v>
      </c>
      <c r="D17" s="278">
        <v>8.6596686264029934</v>
      </c>
      <c r="E17" s="55">
        <v>20939.078738642438</v>
      </c>
      <c r="F17" s="55">
        <v>11226.440477559125</v>
      </c>
      <c r="G17" s="55">
        <v>10280.884120462821</v>
      </c>
      <c r="H17" s="55">
        <v>945.55635709630496</v>
      </c>
      <c r="I17" s="55">
        <v>2713.7838368422963</v>
      </c>
      <c r="J17" s="55">
        <v>1491.9966306430024</v>
      </c>
      <c r="K17" s="55">
        <v>1046.9892626234564</v>
      </c>
      <c r="L17" s="55">
        <v>104.6953936932122</v>
      </c>
    </row>
    <row r="18" spans="1:12">
      <c r="A18" s="1" t="s">
        <v>16</v>
      </c>
      <c r="B18" s="103">
        <v>2719</v>
      </c>
      <c r="C18" s="104">
        <v>16229507.039834453</v>
      </c>
      <c r="D18" s="278">
        <v>8.5270356958096212</v>
      </c>
      <c r="E18" s="55">
        <v>23185.010056906362</v>
      </c>
      <c r="F18" s="55">
        <v>12430.591556787102</v>
      </c>
      <c r="G18" s="55">
        <v>11383.614565951691</v>
      </c>
      <c r="H18" s="55">
        <v>1046.9769908354101</v>
      </c>
      <c r="I18" s="55">
        <v>3004.8650341690186</v>
      </c>
      <c r="J18" s="55">
        <v>1652.0285977286098</v>
      </c>
      <c r="K18" s="55">
        <v>1159.2896175799767</v>
      </c>
      <c r="L18" s="55">
        <v>115.92505028453181</v>
      </c>
    </row>
    <row r="19" spans="1:12">
      <c r="A19" s="1" t="s">
        <v>17</v>
      </c>
      <c r="B19" s="103">
        <v>1960</v>
      </c>
      <c r="C19" s="104">
        <v>11862039.432387311</v>
      </c>
      <c r="D19" s="278">
        <v>8.6458013355592644</v>
      </c>
      <c r="E19" s="55">
        <v>16945.770617696158</v>
      </c>
      <c r="F19" s="55">
        <v>9085.4372133790603</v>
      </c>
      <c r="G19" s="55">
        <v>8320.2086503913251</v>
      </c>
      <c r="H19" s="55">
        <v>765.22856298773479</v>
      </c>
      <c r="I19" s="55">
        <v>2196.2359939108983</v>
      </c>
      <c r="J19" s="55">
        <v>1207.4567835973023</v>
      </c>
      <c r="K19" s="55">
        <v>847.31711958585527</v>
      </c>
      <c r="L19" s="55">
        <v>84.72885308848079</v>
      </c>
    </row>
    <row r="20" spans="1:12">
      <c r="A20" s="1" t="s">
        <v>18</v>
      </c>
      <c r="B20" s="103">
        <v>1987</v>
      </c>
      <c r="C20" s="104">
        <v>12518203.284653464</v>
      </c>
      <c r="D20" s="278">
        <v>9.0000742574257426</v>
      </c>
      <c r="E20" s="55">
        <v>17883.147549504949</v>
      </c>
      <c r="F20" s="55">
        <v>9588.0097697622477</v>
      </c>
      <c r="G20" s="55">
        <v>8780.4516120521093</v>
      </c>
      <c r="H20" s="55">
        <v>807.55815771013829</v>
      </c>
      <c r="I20" s="55">
        <v>2317.7235912557112</v>
      </c>
      <c r="J20" s="55">
        <v>1274.2487968161163</v>
      </c>
      <c r="K20" s="55">
        <v>894.18754759678473</v>
      </c>
      <c r="L20" s="55">
        <v>89.415737747524744</v>
      </c>
    </row>
    <row r="21" spans="1:12">
      <c r="A21" s="1" t="s">
        <v>19</v>
      </c>
      <c r="B21" s="103">
        <v>1668</v>
      </c>
      <c r="C21" s="104">
        <v>9929313.9130434766</v>
      </c>
      <c r="D21" s="278">
        <v>8.5040372670807454</v>
      </c>
      <c r="E21" s="55">
        <v>14184.734161490682</v>
      </c>
      <c r="F21" s="55">
        <v>7605.1136605210122</v>
      </c>
      <c r="G21" s="55">
        <v>6964.5665892992811</v>
      </c>
      <c r="H21" s="55">
        <v>640.54707122173136</v>
      </c>
      <c r="I21" s="55">
        <v>1838.3952215776383</v>
      </c>
      <c r="J21" s="55">
        <v>1010.721428562855</v>
      </c>
      <c r="K21" s="55">
        <v>709.26063871383803</v>
      </c>
      <c r="L21" s="55">
        <v>70.923670807453405</v>
      </c>
    </row>
    <row r="22" spans="1:12">
      <c r="A22" s="1" t="s">
        <v>20</v>
      </c>
      <c r="B22" s="103">
        <v>2475</v>
      </c>
      <c r="C22" s="104">
        <v>16084612.235407311</v>
      </c>
      <c r="D22" s="278">
        <v>9.2840474663245676</v>
      </c>
      <c r="E22" s="55">
        <v>22978.017479153303</v>
      </c>
      <c r="F22" s="55">
        <v>12319.61294677057</v>
      </c>
      <c r="G22" s="55">
        <v>11281.983222365032</v>
      </c>
      <c r="H22" s="55">
        <v>1037.6297244055384</v>
      </c>
      <c r="I22" s="55">
        <v>2978.0380128437723</v>
      </c>
      <c r="J22" s="55">
        <v>1637.2795138538866</v>
      </c>
      <c r="K22" s="55">
        <v>1148.939639481358</v>
      </c>
      <c r="L22" s="55">
        <v>114.89008739576651</v>
      </c>
    </row>
    <row r="23" spans="1:12">
      <c r="A23" s="1" t="s">
        <v>21</v>
      </c>
      <c r="B23" s="103">
        <v>2499</v>
      </c>
      <c r="C23" s="104">
        <v>16735448.822992701</v>
      </c>
      <c r="D23" s="278">
        <v>9.5669403892944054</v>
      </c>
      <c r="E23" s="55">
        <v>23907.784032846717</v>
      </c>
      <c r="F23" s="55">
        <v>12818.105215859821</v>
      </c>
      <c r="G23" s="55">
        <v>11738.489562348535</v>
      </c>
      <c r="H23" s="55">
        <v>1079.6156535112868</v>
      </c>
      <c r="I23" s="55">
        <v>3098.5392763875825</v>
      </c>
      <c r="J23" s="55">
        <v>1703.5292559132195</v>
      </c>
      <c r="K23" s="55">
        <v>1195.4295357472779</v>
      </c>
      <c r="L23" s="55">
        <v>119.53892016423359</v>
      </c>
    </row>
    <row r="24" spans="1:12">
      <c r="A24" s="1" t="s">
        <v>22</v>
      </c>
      <c r="B24" s="103">
        <v>2464</v>
      </c>
      <c r="C24" s="104">
        <v>16340354.08372093</v>
      </c>
      <c r="D24" s="278">
        <v>9.4737674418604652</v>
      </c>
      <c r="E24" s="55">
        <v>23343.362976744185</v>
      </c>
      <c r="F24" s="55">
        <v>12515.49212243263</v>
      </c>
      <c r="G24" s="55">
        <v>11461.364310308169</v>
      </c>
      <c r="H24" s="55">
        <v>1054.1278121244618</v>
      </c>
      <c r="I24" s="55">
        <v>3025.3881717786785</v>
      </c>
      <c r="J24" s="55">
        <v>1663.3119032550605</v>
      </c>
      <c r="K24" s="55">
        <v>1167.2075307243265</v>
      </c>
      <c r="L24" s="55">
        <v>116.71681488372093</v>
      </c>
    </row>
    <row r="25" spans="1:12">
      <c r="A25" s="1" t="s">
        <v>23</v>
      </c>
      <c r="B25" s="103">
        <v>2402</v>
      </c>
      <c r="C25" s="104">
        <v>15173306.024590164</v>
      </c>
      <c r="D25" s="278">
        <v>9.0242096018735367</v>
      </c>
      <c r="E25" s="55">
        <v>21676.151463700236</v>
      </c>
      <c r="F25" s="55">
        <v>11621.620379157326</v>
      </c>
      <c r="G25" s="55">
        <v>10642.779663684045</v>
      </c>
      <c r="H25" s="55">
        <v>978.84071547328119</v>
      </c>
      <c r="I25" s="55">
        <v>2809.311251052156</v>
      </c>
      <c r="J25" s="55">
        <v>1544.5161342969814</v>
      </c>
      <c r="K25" s="55">
        <v>1083.8441423696202</v>
      </c>
      <c r="L25" s="55">
        <v>108.38075731850118</v>
      </c>
    </row>
    <row r="26" spans="1:12" ht="15.75" thickBot="1">
      <c r="A26" s="4" t="s">
        <v>87</v>
      </c>
      <c r="B26" s="107">
        <v>2426</v>
      </c>
      <c r="C26" s="108">
        <v>16238253.112009237</v>
      </c>
      <c r="D26" s="279">
        <v>9.5620381062355655</v>
      </c>
      <c r="E26" s="57">
        <v>23197.504445727482</v>
      </c>
      <c r="F26" s="57">
        <v>12437.290395554297</v>
      </c>
      <c r="G26" s="57">
        <v>11389.749189410024</v>
      </c>
      <c r="H26" s="57">
        <v>1047.5412061442737</v>
      </c>
      <c r="I26" s="57">
        <v>3006.484354238311</v>
      </c>
      <c r="J26" s="57">
        <v>1652.9188750065996</v>
      </c>
      <c r="K26" s="57">
        <v>1159.914358099941</v>
      </c>
      <c r="L26" s="57">
        <v>115.9875222286374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27" t="s">
        <v>125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</row>
    <row r="4" spans="1:12">
      <c r="A4" s="112"/>
      <c r="E4" s="113"/>
    </row>
    <row r="5" spans="1:12">
      <c r="A5" s="227" t="s">
        <v>126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</row>
    <row r="6" spans="1:12">
      <c r="A6" s="228" t="s">
        <v>294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127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13">
        <v>386</v>
      </c>
      <c r="C13" s="13">
        <v>3261699</v>
      </c>
      <c r="D13" s="102">
        <v>12.07142487046632</v>
      </c>
      <c r="E13" s="13">
        <v>4659.57</v>
      </c>
      <c r="F13" s="13">
        <v>2489.0075627270076</v>
      </c>
      <c r="G13" s="13">
        <v>2295.3532423913498</v>
      </c>
      <c r="H13" s="13">
        <v>193.65432033565736</v>
      </c>
      <c r="I13" s="13">
        <v>596.7198670312697</v>
      </c>
      <c r="J13" s="13">
        <v>348.79175927858722</v>
      </c>
      <c r="K13" s="13">
        <v>232.85205569239764</v>
      </c>
      <c r="L13" s="13">
        <v>46.595699999999994</v>
      </c>
    </row>
    <row r="14" spans="1:12">
      <c r="A14" s="80"/>
      <c r="B14" s="13"/>
      <c r="C14" s="13"/>
      <c r="D14" s="102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13</v>
      </c>
      <c r="B15" s="100">
        <v>2</v>
      </c>
      <c r="C15" s="100">
        <v>16310</v>
      </c>
      <c r="D15" s="100">
        <v>11.65</v>
      </c>
      <c r="E15" s="100">
        <v>23.3</v>
      </c>
      <c r="F15" s="100">
        <v>12.446186281467874</v>
      </c>
      <c r="G15" s="100">
        <v>11.477825324593995</v>
      </c>
      <c r="H15" s="100">
        <v>0.96836095687387802</v>
      </c>
      <c r="I15" s="100">
        <v>2.983874671231161</v>
      </c>
      <c r="J15" s="100">
        <v>1.7441197344800232</v>
      </c>
      <c r="K15" s="100">
        <v>1.1643677201185654</v>
      </c>
      <c r="L15" s="100">
        <v>0.23300000000000001</v>
      </c>
    </row>
    <row r="16" spans="1:12">
      <c r="A16" s="1" t="s">
        <v>14</v>
      </c>
      <c r="B16" s="100">
        <v>42</v>
      </c>
      <c r="C16" s="100">
        <v>371322</v>
      </c>
      <c r="D16" s="100">
        <v>12.63</v>
      </c>
      <c r="E16" s="100">
        <v>530.46</v>
      </c>
      <c r="F16" s="100">
        <v>283.35639377113512</v>
      </c>
      <c r="G16" s="100">
        <v>261.31018118816013</v>
      </c>
      <c r="H16" s="100">
        <v>22.046212582974995</v>
      </c>
      <c r="I16" s="100">
        <v>67.932453137394063</v>
      </c>
      <c r="J16" s="100">
        <v>39.707543105247773</v>
      </c>
      <c r="K16" s="100">
        <v>26.508605185154259</v>
      </c>
      <c r="L16" s="100">
        <v>5.3046000000000006</v>
      </c>
    </row>
    <row r="17" spans="1:12">
      <c r="A17" s="1" t="s">
        <v>15</v>
      </c>
      <c r="B17" s="100" t="s">
        <v>96</v>
      </c>
      <c r="C17" s="100" t="s">
        <v>96</v>
      </c>
      <c r="D17" s="100" t="s">
        <v>96</v>
      </c>
      <c r="E17" s="100" t="s">
        <v>96</v>
      </c>
      <c r="F17" s="100" t="s">
        <v>96</v>
      </c>
      <c r="G17" s="100" t="s">
        <v>96</v>
      </c>
      <c r="H17" s="100" t="s">
        <v>96</v>
      </c>
      <c r="I17" s="100" t="s">
        <v>96</v>
      </c>
      <c r="J17" s="100" t="s">
        <v>96</v>
      </c>
      <c r="K17" s="100" t="s">
        <v>96</v>
      </c>
      <c r="L17" s="100" t="s">
        <v>96</v>
      </c>
    </row>
    <row r="18" spans="1:12">
      <c r="A18" s="1" t="s">
        <v>16</v>
      </c>
      <c r="B18" s="100" t="s">
        <v>96</v>
      </c>
      <c r="C18" s="100" t="s">
        <v>96</v>
      </c>
      <c r="D18" s="100" t="s">
        <v>96</v>
      </c>
      <c r="E18" s="100" t="s">
        <v>96</v>
      </c>
      <c r="F18" s="100" t="s">
        <v>96</v>
      </c>
      <c r="G18" s="100" t="s">
        <v>96</v>
      </c>
      <c r="H18" s="100" t="s">
        <v>96</v>
      </c>
      <c r="I18" s="100" t="s">
        <v>96</v>
      </c>
      <c r="J18" s="100" t="s">
        <v>96</v>
      </c>
      <c r="K18" s="100" t="s">
        <v>96</v>
      </c>
      <c r="L18" s="100" t="s">
        <v>96</v>
      </c>
    </row>
    <row r="19" spans="1:12">
      <c r="A19" s="1" t="s">
        <v>17</v>
      </c>
      <c r="B19" s="100">
        <v>30</v>
      </c>
      <c r="C19" s="100">
        <v>242760</v>
      </c>
      <c r="D19" s="100">
        <v>11.56</v>
      </c>
      <c r="E19" s="100">
        <v>346.8</v>
      </c>
      <c r="F19" s="100">
        <v>185.25053229240598</v>
      </c>
      <c r="G19" s="100">
        <v>170.83733144073813</v>
      </c>
      <c r="H19" s="100">
        <v>14.413200851667851</v>
      </c>
      <c r="I19" s="100">
        <v>44.412349183818314</v>
      </c>
      <c r="J19" s="100">
        <v>25.959687721788502</v>
      </c>
      <c r="K19" s="100">
        <v>17.330589070262597</v>
      </c>
      <c r="L19" s="100">
        <v>3.468</v>
      </c>
    </row>
    <row r="20" spans="1:12">
      <c r="A20" s="1" t="s">
        <v>18</v>
      </c>
      <c r="B20" s="100">
        <v>93</v>
      </c>
      <c r="C20" s="100">
        <v>887313</v>
      </c>
      <c r="D20" s="100">
        <v>13.629999999999999</v>
      </c>
      <c r="E20" s="100">
        <v>1267.5899999999999</v>
      </c>
      <c r="F20" s="100">
        <v>677.10992568780534</v>
      </c>
      <c r="G20" s="100">
        <v>624.42818039494011</v>
      </c>
      <c r="H20" s="100">
        <v>52.681745292865202</v>
      </c>
      <c r="I20" s="100">
        <v>162.33174654531794</v>
      </c>
      <c r="J20" s="100">
        <v>94.88535340040913</v>
      </c>
      <c r="K20" s="100">
        <v>63.345102074896666</v>
      </c>
      <c r="L20" s="100">
        <v>12.675899999999999</v>
      </c>
    </row>
    <row r="21" spans="1:12">
      <c r="A21" s="1" t="s">
        <v>19</v>
      </c>
      <c r="B21" s="103">
        <v>45</v>
      </c>
      <c r="C21" s="104">
        <v>415800</v>
      </c>
      <c r="D21" s="105">
        <v>13.2</v>
      </c>
      <c r="E21" s="55">
        <v>594</v>
      </c>
      <c r="F21" s="55">
        <v>317.29762451467457</v>
      </c>
      <c r="G21" s="55">
        <v>292.61065419780402</v>
      </c>
      <c r="H21" s="55">
        <v>24.686970316870539</v>
      </c>
      <c r="I21" s="55">
        <v>76.069594622802995</v>
      </c>
      <c r="J21" s="55">
        <v>44.463824990606597</v>
      </c>
      <c r="K21" s="55">
        <v>29.683880933494763</v>
      </c>
      <c r="L21" s="55">
        <v>5.94</v>
      </c>
    </row>
    <row r="22" spans="1:12">
      <c r="A22" s="1" t="s">
        <v>20</v>
      </c>
      <c r="B22" s="103">
        <v>4</v>
      </c>
      <c r="C22" s="104">
        <v>30100</v>
      </c>
      <c r="D22" s="105">
        <v>10.75</v>
      </c>
      <c r="E22" s="55">
        <v>43</v>
      </c>
      <c r="F22" s="55">
        <v>22.969356656786204</v>
      </c>
      <c r="G22" s="55">
        <v>21.182252744958877</v>
      </c>
      <c r="H22" s="55">
        <v>1.7871039118273284</v>
      </c>
      <c r="I22" s="55">
        <v>5.5067214962635163</v>
      </c>
      <c r="J22" s="55">
        <v>3.2187617417442489</v>
      </c>
      <c r="K22" s="55">
        <v>2.1488331315492841</v>
      </c>
      <c r="L22" s="55">
        <v>0.43</v>
      </c>
    </row>
    <row r="23" spans="1:12">
      <c r="A23" s="1" t="s">
        <v>21</v>
      </c>
      <c r="B23" s="103">
        <v>59</v>
      </c>
      <c r="C23" s="104">
        <v>416304</v>
      </c>
      <c r="D23" s="105">
        <v>10.08</v>
      </c>
      <c r="E23" s="55">
        <v>594.72</v>
      </c>
      <c r="F23" s="55">
        <v>317.68222769590454</v>
      </c>
      <c r="G23" s="55">
        <v>292.96533377864989</v>
      </c>
      <c r="H23" s="55">
        <v>24.716893917254623</v>
      </c>
      <c r="I23" s="55">
        <v>76.161800192042762</v>
      </c>
      <c r="J23" s="55">
        <v>44.517720536049765</v>
      </c>
      <c r="K23" s="55">
        <v>29.719861395232329</v>
      </c>
      <c r="L23" s="55">
        <v>5.9472000000000005</v>
      </c>
    </row>
    <row r="24" spans="1:12">
      <c r="A24" s="1" t="s">
        <v>22</v>
      </c>
      <c r="B24" s="100">
        <v>31</v>
      </c>
      <c r="C24" s="100">
        <v>249550</v>
      </c>
      <c r="D24" s="100">
        <v>11.5</v>
      </c>
      <c r="E24" s="100">
        <v>356.5</v>
      </c>
      <c r="F24" s="100">
        <v>190.4319918173089</v>
      </c>
      <c r="G24" s="100">
        <v>175.61565357157767</v>
      </c>
      <c r="H24" s="100">
        <v>14.816338245731224</v>
      </c>
      <c r="I24" s="100">
        <v>45.654563102742877</v>
      </c>
      <c r="J24" s="100">
        <v>26.685780486786619</v>
      </c>
      <c r="K24" s="100">
        <v>17.815325846449294</v>
      </c>
      <c r="L24" s="100">
        <v>3.5649999999999999</v>
      </c>
    </row>
    <row r="25" spans="1:12">
      <c r="A25" s="1" t="s">
        <v>23</v>
      </c>
      <c r="B25" s="100">
        <v>30</v>
      </c>
      <c r="C25" s="100">
        <v>237090</v>
      </c>
      <c r="D25" s="100">
        <v>11.29</v>
      </c>
      <c r="E25" s="100">
        <v>338.7</v>
      </c>
      <c r="F25" s="100">
        <v>180.92374650356948</v>
      </c>
      <c r="G25" s="100">
        <v>166.84718615622259</v>
      </c>
      <c r="H25" s="100">
        <v>14.076560347346888</v>
      </c>
      <c r="I25" s="100">
        <v>43.375036529871004</v>
      </c>
      <c r="J25" s="100">
        <v>25.353362835552957</v>
      </c>
      <c r="K25" s="100">
        <v>16.925808875714939</v>
      </c>
      <c r="L25" s="100">
        <v>3.387</v>
      </c>
    </row>
    <row r="26" spans="1:12" ht="15.75" thickBot="1">
      <c r="A26" s="4" t="s">
        <v>87</v>
      </c>
      <c r="B26" s="115">
        <v>50</v>
      </c>
      <c r="C26" s="115">
        <v>395150</v>
      </c>
      <c r="D26" s="115">
        <v>11.29</v>
      </c>
      <c r="E26" s="115">
        <v>564.5</v>
      </c>
      <c r="F26" s="115">
        <v>301.53957750594913</v>
      </c>
      <c r="G26" s="115">
        <v>278.07864359370433</v>
      </c>
      <c r="H26" s="115">
        <v>23.460933912244812</v>
      </c>
      <c r="I26" s="115">
        <v>72.291727549784994</v>
      </c>
      <c r="J26" s="115">
        <v>42.255604725921593</v>
      </c>
      <c r="K26" s="115">
        <v>28.209681459524901</v>
      </c>
      <c r="L26" s="115">
        <v>5.6449999999999996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B13" sqref="B13:L26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27" t="s">
        <v>128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</row>
    <row r="4" spans="1:12">
      <c r="A4" s="112"/>
      <c r="E4" s="113"/>
    </row>
    <row r="5" spans="1:12">
      <c r="A5" s="227" t="s">
        <v>129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</row>
    <row r="6" spans="1:12">
      <c r="A6" s="228" t="s">
        <v>294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130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53">
        <v>34991</v>
      </c>
      <c r="C13" s="53">
        <v>199091361.18652749</v>
      </c>
      <c r="D13" s="116">
        <v>8.1282681337048874</v>
      </c>
      <c r="E13" s="53">
        <v>284416.23026646773</v>
      </c>
      <c r="F13" s="53">
        <v>145635.51002776207</v>
      </c>
      <c r="G13" s="53">
        <v>132154.47798856994</v>
      </c>
      <c r="H13" s="53">
        <v>13481.032039192121</v>
      </c>
      <c r="I13" s="53">
        <v>38917.445839865635</v>
      </c>
      <c r="J13" s="53">
        <v>20904.736107709406</v>
      </c>
      <c r="K13" s="53">
        <v>16783.243973858076</v>
      </c>
      <c r="L13" s="53">
        <v>2844.1623026646776</v>
      </c>
    </row>
    <row r="14" spans="1:12">
      <c r="A14" s="80"/>
      <c r="B14" s="53"/>
      <c r="C14" s="53"/>
      <c r="D14" s="116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13</v>
      </c>
      <c r="B15" s="103">
        <v>4245</v>
      </c>
      <c r="C15" s="104">
        <v>23757915.573170736</v>
      </c>
      <c r="D15" s="105">
        <v>7.9952601626016273</v>
      </c>
      <c r="E15" s="55">
        <v>33939.879390243907</v>
      </c>
      <c r="F15" s="55">
        <v>17378.936640317519</v>
      </c>
      <c r="G15" s="55">
        <v>15770.221831610843</v>
      </c>
      <c r="H15" s="55">
        <v>1608.7148087066753</v>
      </c>
      <c r="I15" s="55">
        <v>4644.0859466560332</v>
      </c>
      <c r="J15" s="55">
        <v>2494.5982214721153</v>
      </c>
      <c r="K15" s="55">
        <v>2002.7734553548732</v>
      </c>
      <c r="L15" s="55">
        <v>339.39879390243908</v>
      </c>
    </row>
    <row r="16" spans="1:12">
      <c r="A16" s="1" t="s">
        <v>14</v>
      </c>
      <c r="B16" s="103">
        <v>2324</v>
      </c>
      <c r="C16" s="104">
        <v>12154641.914754098</v>
      </c>
      <c r="D16" s="105">
        <v>7.4715035128805614</v>
      </c>
      <c r="E16" s="55">
        <v>17363.774163934424</v>
      </c>
      <c r="F16" s="55">
        <v>8891.1315082204273</v>
      </c>
      <c r="G16" s="55">
        <v>8068.1067616861419</v>
      </c>
      <c r="H16" s="55">
        <v>823.02474653428465</v>
      </c>
      <c r="I16" s="55">
        <v>2375.9324141504403</v>
      </c>
      <c r="J16" s="55">
        <v>1276.2461424611149</v>
      </c>
      <c r="K16" s="55">
        <v>1024.626681210334</v>
      </c>
      <c r="L16" s="55">
        <v>173.63774163934423</v>
      </c>
    </row>
    <row r="17" spans="1:12">
      <c r="A17" s="1" t="s">
        <v>15</v>
      </c>
      <c r="B17" s="103">
        <v>3212</v>
      </c>
      <c r="C17" s="104">
        <v>17866441.656035021</v>
      </c>
      <c r="D17" s="105">
        <v>7.9462914321450908</v>
      </c>
      <c r="E17" s="55">
        <v>25523.488080050032</v>
      </c>
      <c r="F17" s="55">
        <v>13069.318163534619</v>
      </c>
      <c r="G17" s="55">
        <v>11859.531506012565</v>
      </c>
      <c r="H17" s="55">
        <v>1209.7866575220532</v>
      </c>
      <c r="I17" s="55">
        <v>3492.4482476586463</v>
      </c>
      <c r="J17" s="55">
        <v>1875.9892231249316</v>
      </c>
      <c r="K17" s="55">
        <v>1506.1268729636274</v>
      </c>
      <c r="L17" s="55">
        <v>255.23488080050032</v>
      </c>
    </row>
    <row r="18" spans="1:12">
      <c r="A18" s="1" t="s">
        <v>16</v>
      </c>
      <c r="B18" s="103">
        <v>3812</v>
      </c>
      <c r="C18" s="104">
        <v>21779187.119530901</v>
      </c>
      <c r="D18" s="105">
        <v>8.161889941362201</v>
      </c>
      <c r="E18" s="55">
        <v>31113.124456472713</v>
      </c>
      <c r="F18" s="55">
        <v>15931.494994256869</v>
      </c>
      <c r="G18" s="55">
        <v>14456.765414850966</v>
      </c>
      <c r="H18" s="55">
        <v>1474.7295794059035</v>
      </c>
      <c r="I18" s="55">
        <v>4257.2933858568631</v>
      </c>
      <c r="J18" s="55">
        <v>2286.8303107720512</v>
      </c>
      <c r="K18" s="55">
        <v>1835.9682147983103</v>
      </c>
      <c r="L18" s="55">
        <v>311.13124456472713</v>
      </c>
    </row>
    <row r="19" spans="1:12">
      <c r="A19" s="1" t="s">
        <v>17</v>
      </c>
      <c r="B19" s="103">
        <v>3645</v>
      </c>
      <c r="C19" s="104">
        <v>20920083.701382887</v>
      </c>
      <c r="D19" s="105">
        <v>8.1991313742437342</v>
      </c>
      <c r="E19" s="55">
        <v>29885.833859118411</v>
      </c>
      <c r="F19" s="55">
        <v>15303.060070094794</v>
      </c>
      <c r="G19" s="55">
        <v>13886.502782223841</v>
      </c>
      <c r="H19" s="55">
        <v>1416.5572878709527</v>
      </c>
      <c r="I19" s="55">
        <v>4089.35987760537</v>
      </c>
      <c r="J19" s="55">
        <v>2196.6238340139294</v>
      </c>
      <c r="K19" s="55">
        <v>1763.5464774631337</v>
      </c>
      <c r="L19" s="55">
        <v>298.85833859118412</v>
      </c>
    </row>
    <row r="20" spans="1:12">
      <c r="A20" s="1" t="s">
        <v>18</v>
      </c>
      <c r="B20" s="103">
        <v>2002</v>
      </c>
      <c r="C20" s="104">
        <v>11258472.317343174</v>
      </c>
      <c r="D20" s="105">
        <v>8.0337322087506582</v>
      </c>
      <c r="E20" s="55">
        <v>16083.531881918818</v>
      </c>
      <c r="F20" s="55">
        <v>8235.5826405423541</v>
      </c>
      <c r="G20" s="55">
        <v>7473.2400400501956</v>
      </c>
      <c r="H20" s="55">
        <v>762.34260049215823</v>
      </c>
      <c r="I20" s="55">
        <v>2200.7533829623508</v>
      </c>
      <c r="J20" s="55">
        <v>1182.1476902230211</v>
      </c>
      <c r="K20" s="55">
        <v>949.08029433717252</v>
      </c>
      <c r="L20" s="55">
        <v>160.83531881918819</v>
      </c>
    </row>
    <row r="21" spans="1:12">
      <c r="A21" s="1" t="s">
        <v>19</v>
      </c>
      <c r="B21" s="103">
        <v>2706</v>
      </c>
      <c r="C21" s="104">
        <v>15406297.688473523</v>
      </c>
      <c r="D21" s="105">
        <v>8.1334060228452749</v>
      </c>
      <c r="E21" s="55">
        <v>22008.996697819315</v>
      </c>
      <c r="F21" s="55">
        <v>11269.720635433601</v>
      </c>
      <c r="G21" s="55">
        <v>10226.517196038474</v>
      </c>
      <c r="H21" s="55">
        <v>1043.2034393951276</v>
      </c>
      <c r="I21" s="55">
        <v>3011.5508393268688</v>
      </c>
      <c r="J21" s="55">
        <v>1617.6723372372351</v>
      </c>
      <c r="K21" s="55">
        <v>1298.7386860913891</v>
      </c>
      <c r="L21" s="55">
        <v>220.08996697819319</v>
      </c>
    </row>
    <row r="22" spans="1:12">
      <c r="A22" s="1" t="s">
        <v>20</v>
      </c>
      <c r="B22" s="103">
        <v>2850</v>
      </c>
      <c r="C22" s="104">
        <v>16751693</v>
      </c>
      <c r="D22" s="105">
        <v>8.3968385964912287</v>
      </c>
      <c r="E22" s="55">
        <v>23930.99</v>
      </c>
      <c r="F22" s="55">
        <v>12253.878517600806</v>
      </c>
      <c r="G22" s="55">
        <v>11119.574604574003</v>
      </c>
      <c r="H22" s="55">
        <v>1134.3039130268016</v>
      </c>
      <c r="I22" s="55">
        <v>3274.5424069041565</v>
      </c>
      <c r="J22" s="55">
        <v>1758.9398125329626</v>
      </c>
      <c r="K22" s="55">
        <v>1412.1544446660594</v>
      </c>
      <c r="L22" s="55">
        <v>239.30990000000003</v>
      </c>
    </row>
    <row r="23" spans="1:12">
      <c r="A23" s="1" t="s">
        <v>21</v>
      </c>
      <c r="B23" s="103">
        <v>2642</v>
      </c>
      <c r="C23" s="104">
        <v>15864446.619571511</v>
      </c>
      <c r="D23" s="105">
        <v>8.578158656629995</v>
      </c>
      <c r="E23" s="55">
        <v>22663.495170816444</v>
      </c>
      <c r="F23" s="55">
        <v>11604.856991182447</v>
      </c>
      <c r="G23" s="55">
        <v>10530.631008257331</v>
      </c>
      <c r="H23" s="55">
        <v>1074.2259829251157</v>
      </c>
      <c r="I23" s="55">
        <v>3101.1076443350653</v>
      </c>
      <c r="J23" s="55">
        <v>1665.7783044954504</v>
      </c>
      <c r="K23" s="55">
        <v>1337.3602779131249</v>
      </c>
      <c r="L23" s="55">
        <v>226.63495170816444</v>
      </c>
    </row>
    <row r="24" spans="1:12">
      <c r="A24" s="1" t="s">
        <v>22</v>
      </c>
      <c r="B24" s="103">
        <v>2735</v>
      </c>
      <c r="C24" s="104">
        <v>16395968.542654026</v>
      </c>
      <c r="D24" s="105">
        <v>8.5640995260663502</v>
      </c>
      <c r="E24" s="55">
        <v>23422.812203791469</v>
      </c>
      <c r="F24" s="55">
        <v>11993.665756654373</v>
      </c>
      <c r="G24" s="55">
        <v>10883.448940014001</v>
      </c>
      <c r="H24" s="55">
        <v>1110.2168166403724</v>
      </c>
      <c r="I24" s="55">
        <v>3205.007057805271</v>
      </c>
      <c r="J24" s="55">
        <v>1721.5884886806502</v>
      </c>
      <c r="K24" s="55">
        <v>1382.1671548131749</v>
      </c>
      <c r="L24" s="55">
        <v>234.22812203791469</v>
      </c>
    </row>
    <row r="25" spans="1:12">
      <c r="A25" s="1" t="s">
        <v>23</v>
      </c>
      <c r="B25" s="103">
        <v>2263</v>
      </c>
      <c r="C25" s="104">
        <v>13479284.069078948</v>
      </c>
      <c r="D25" s="105">
        <v>8.5091118421052645</v>
      </c>
      <c r="E25" s="55">
        <v>19256.120098684212</v>
      </c>
      <c r="F25" s="55">
        <v>9860.1084372024543</v>
      </c>
      <c r="G25" s="55">
        <v>8947.3884712649178</v>
      </c>
      <c r="H25" s="55">
        <v>912.71996593753704</v>
      </c>
      <c r="I25" s="55">
        <v>2634.8672518596559</v>
      </c>
      <c r="J25" s="55">
        <v>1415.3345213253533</v>
      </c>
      <c r="K25" s="55">
        <v>1136.2929650791859</v>
      </c>
      <c r="L25" s="55">
        <v>192.56120098684212</v>
      </c>
    </row>
    <row r="26" spans="1:12" ht="15.75" thickBot="1">
      <c r="A26" s="4" t="s">
        <v>87</v>
      </c>
      <c r="B26" s="107">
        <v>2555</v>
      </c>
      <c r="C26" s="108">
        <v>13456928.984532617</v>
      </c>
      <c r="D26" s="109">
        <v>7.524142568930734</v>
      </c>
      <c r="E26" s="57">
        <v>19224.184263618026</v>
      </c>
      <c r="F26" s="57">
        <v>9843.7556727217871</v>
      </c>
      <c r="G26" s="57">
        <v>8932.5494319866484</v>
      </c>
      <c r="H26" s="57">
        <v>911.20624073513829</v>
      </c>
      <c r="I26" s="57">
        <v>2630.4973847449173</v>
      </c>
      <c r="J26" s="57">
        <v>1412.9872213705917</v>
      </c>
      <c r="K26" s="57">
        <v>1134.4084491676906</v>
      </c>
      <c r="L26" s="57">
        <v>192.24184263618025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B13" sqref="B13:L26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27" t="s">
        <v>131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</row>
    <row r="4" spans="1:12">
      <c r="A4" s="112"/>
      <c r="E4" s="113"/>
    </row>
    <row r="5" spans="1:12">
      <c r="A5" s="227" t="s">
        <v>132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</row>
    <row r="6" spans="1:12">
      <c r="A6" s="228" t="s">
        <v>294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133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53">
        <v>5631</v>
      </c>
      <c r="C13" s="53">
        <v>28591910.493980378</v>
      </c>
      <c r="D13" s="116">
        <v>7.2537003054469835</v>
      </c>
      <c r="E13" s="53">
        <v>40845.586419971965</v>
      </c>
      <c r="F13" s="53">
        <v>20852.963461703108</v>
      </c>
      <c r="G13" s="53">
        <v>18889.566746057171</v>
      </c>
      <c r="H13" s="53">
        <v>1963.3967156459357</v>
      </c>
      <c r="I13" s="53">
        <v>5547.4264451077879</v>
      </c>
      <c r="J13" s="53">
        <v>3322.8936320718562</v>
      </c>
      <c r="K13" s="53">
        <v>2325.3031742694143</v>
      </c>
      <c r="L13" s="53">
        <v>204.22793209985988</v>
      </c>
    </row>
    <row r="14" spans="1:12">
      <c r="A14" s="80"/>
      <c r="B14" s="53"/>
      <c r="C14" s="53"/>
      <c r="D14" s="116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13</v>
      </c>
      <c r="B15" s="103">
        <v>362</v>
      </c>
      <c r="C15" s="104">
        <v>1748615.4601226994</v>
      </c>
      <c r="D15" s="105">
        <v>6.9006134969325155</v>
      </c>
      <c r="E15" s="103">
        <v>2498.0220858895705</v>
      </c>
      <c r="F15" s="55">
        <v>1275.3192657827035</v>
      </c>
      <c r="G15" s="103">
        <v>1155.2424401345736</v>
      </c>
      <c r="H15" s="103">
        <v>120.07682564812984</v>
      </c>
      <c r="I15" s="103">
        <v>339.26783758823143</v>
      </c>
      <c r="J15" s="103">
        <v>203.22052905864504</v>
      </c>
      <c r="K15" s="103">
        <v>142.2101919651692</v>
      </c>
      <c r="L15" s="103">
        <v>12.490110429447853</v>
      </c>
    </row>
    <row r="16" spans="1:12">
      <c r="A16" s="1" t="s">
        <v>14</v>
      </c>
      <c r="B16" s="103">
        <v>1020</v>
      </c>
      <c r="C16" s="104">
        <v>4708972.7999999989</v>
      </c>
      <c r="D16" s="105">
        <v>6.5951999999999993</v>
      </c>
      <c r="E16" s="103">
        <v>6727.1039999999994</v>
      </c>
      <c r="F16" s="55">
        <v>3434.3993123938872</v>
      </c>
      <c r="G16" s="103">
        <v>3111.0357606112048</v>
      </c>
      <c r="H16" s="103">
        <v>323.36355178268246</v>
      </c>
      <c r="I16" s="103">
        <v>913.63885059422739</v>
      </c>
      <c r="J16" s="103">
        <v>547.26723259762309</v>
      </c>
      <c r="K16" s="103">
        <v>382.96809168081489</v>
      </c>
      <c r="L16" s="103">
        <v>33.63552</v>
      </c>
    </row>
    <row r="17" spans="1:12">
      <c r="A17" s="1" t="s">
        <v>15</v>
      </c>
      <c r="B17" s="103">
        <v>398</v>
      </c>
      <c r="C17" s="104">
        <v>1717415</v>
      </c>
      <c r="D17" s="105">
        <v>6.1644472361809042</v>
      </c>
      <c r="E17" s="103">
        <v>2453.4499999999998</v>
      </c>
      <c r="F17" s="55">
        <v>1252.5638065046689</v>
      </c>
      <c r="G17" s="103">
        <v>1134.6295057831069</v>
      </c>
      <c r="H17" s="103">
        <v>117.93430072156198</v>
      </c>
      <c r="I17" s="103">
        <v>333.21429815718739</v>
      </c>
      <c r="J17" s="103">
        <v>199.59447509903791</v>
      </c>
      <c r="K17" s="103">
        <v>139.67274246604416</v>
      </c>
      <c r="L17" s="103">
        <v>12.267250000000001</v>
      </c>
    </row>
    <row r="18" spans="1:12">
      <c r="A18" s="1" t="s">
        <v>16</v>
      </c>
      <c r="B18" s="103">
        <v>462</v>
      </c>
      <c r="C18" s="104">
        <v>2269085</v>
      </c>
      <c r="D18" s="105">
        <v>7.0163419913419913</v>
      </c>
      <c r="E18" s="103">
        <v>3241.55</v>
      </c>
      <c r="F18" s="55">
        <v>1654.913777323854</v>
      </c>
      <c r="G18" s="103">
        <v>1499.0964863646011</v>
      </c>
      <c r="H18" s="103">
        <v>155.817290959253</v>
      </c>
      <c r="I18" s="103">
        <v>440.24977406975103</v>
      </c>
      <c r="J18" s="103">
        <v>263.70843944538768</v>
      </c>
      <c r="K18" s="103">
        <v>184.5385796901528</v>
      </c>
      <c r="L18" s="103">
        <v>16.207750000000001</v>
      </c>
    </row>
    <row r="19" spans="1:12">
      <c r="A19" s="1" t="s">
        <v>17</v>
      </c>
      <c r="B19" s="103">
        <v>332</v>
      </c>
      <c r="C19" s="104">
        <v>1782375</v>
      </c>
      <c r="D19" s="105">
        <v>7.6694277108433733</v>
      </c>
      <c r="E19" s="103">
        <v>2546.25</v>
      </c>
      <c r="F19" s="55">
        <v>1299.9411409698641</v>
      </c>
      <c r="G19" s="103">
        <v>1177.5460592635823</v>
      </c>
      <c r="H19" s="103">
        <v>122.39508170628183</v>
      </c>
      <c r="I19" s="103">
        <v>345.81789181876064</v>
      </c>
      <c r="J19" s="103">
        <v>207.14399405772497</v>
      </c>
      <c r="K19" s="103">
        <v>144.95576453735146</v>
      </c>
      <c r="L19" s="103">
        <v>12.731249999999999</v>
      </c>
    </row>
    <row r="20" spans="1:12">
      <c r="A20" s="1" t="s">
        <v>18</v>
      </c>
      <c r="B20" s="103">
        <v>1134</v>
      </c>
      <c r="C20" s="104">
        <v>5777100</v>
      </c>
      <c r="D20" s="105">
        <v>7.2777777777777777</v>
      </c>
      <c r="E20" s="103">
        <v>8253</v>
      </c>
      <c r="F20" s="55">
        <v>4213.417471349745</v>
      </c>
      <c r="G20" s="103">
        <v>3816.7059900254667</v>
      </c>
      <c r="H20" s="103">
        <v>396.71148132427845</v>
      </c>
      <c r="I20" s="103">
        <v>1120.8777854414263</v>
      </c>
      <c r="J20" s="103">
        <v>671.40280135823423</v>
      </c>
      <c r="K20" s="103">
        <v>469.83600382003397</v>
      </c>
      <c r="L20" s="103">
        <v>41.265000000000001</v>
      </c>
    </row>
    <row r="21" spans="1:12">
      <c r="A21" s="1" t="s">
        <v>19</v>
      </c>
      <c r="B21" s="103">
        <v>174</v>
      </c>
      <c r="C21" s="104">
        <v>930844.32000000007</v>
      </c>
      <c r="D21" s="105">
        <v>7.6424000000000003</v>
      </c>
      <c r="E21" s="103">
        <v>1329.7776000000001</v>
      </c>
      <c r="F21" s="55">
        <v>678.89351421901529</v>
      </c>
      <c r="G21" s="103">
        <v>614.97275309847203</v>
      </c>
      <c r="H21" s="103">
        <v>63.920761120543304</v>
      </c>
      <c r="I21" s="103">
        <v>180.60319537351447</v>
      </c>
      <c r="J21" s="103">
        <v>108.18083191850596</v>
      </c>
      <c r="K21" s="103">
        <v>75.703064770797965</v>
      </c>
      <c r="L21" s="103">
        <v>6.6488880000000004</v>
      </c>
    </row>
    <row r="22" spans="1:12">
      <c r="A22" s="1" t="s">
        <v>20</v>
      </c>
      <c r="B22" s="103">
        <v>1127</v>
      </c>
      <c r="C22" s="104">
        <v>6182346.333333333</v>
      </c>
      <c r="D22" s="105">
        <v>7.836666666666666</v>
      </c>
      <c r="E22" s="103">
        <v>8831.9233333333323</v>
      </c>
      <c r="F22" s="55">
        <v>4508.9761393781828</v>
      </c>
      <c r="G22" s="103">
        <v>4084.4365309316631</v>
      </c>
      <c r="H22" s="103">
        <v>424.53960844651948</v>
      </c>
      <c r="I22" s="103">
        <v>1199.5040187877287</v>
      </c>
      <c r="J22" s="103">
        <v>718.49970524429341</v>
      </c>
      <c r="K22" s="103">
        <v>502.79359808290889</v>
      </c>
      <c r="L22" s="103">
        <v>44.159616666666665</v>
      </c>
    </row>
    <row r="23" spans="1:12">
      <c r="A23" s="1" t="s">
        <v>21</v>
      </c>
      <c r="B23" s="103">
        <v>47</v>
      </c>
      <c r="C23" s="104">
        <v>230965</v>
      </c>
      <c r="D23" s="105">
        <v>7.0202127659574467</v>
      </c>
      <c r="E23" s="103">
        <v>329.95</v>
      </c>
      <c r="F23" s="55">
        <v>168.44990847835314</v>
      </c>
      <c r="G23" s="103">
        <v>152.5896209146859</v>
      </c>
      <c r="H23" s="103">
        <v>15.860287563667235</v>
      </c>
      <c r="I23" s="103">
        <v>44.812022937889076</v>
      </c>
      <c r="J23" s="103">
        <v>26.842282116581778</v>
      </c>
      <c r="K23" s="103">
        <v>18.783762202886248</v>
      </c>
      <c r="L23" s="103">
        <v>1.64975</v>
      </c>
    </row>
    <row r="24" spans="1:12">
      <c r="A24" s="1" t="s">
        <v>22</v>
      </c>
      <c r="B24" s="103">
        <v>256</v>
      </c>
      <c r="C24" s="104">
        <v>1433002.6666666665</v>
      </c>
      <c r="D24" s="105">
        <v>7.9966666666666661</v>
      </c>
      <c r="E24" s="103">
        <v>2047.1466666666665</v>
      </c>
      <c r="F24" s="55">
        <v>1045.1331069609505</v>
      </c>
      <c r="G24" s="103">
        <v>946.72930390492343</v>
      </c>
      <c r="H24" s="103">
        <v>98.403803056027172</v>
      </c>
      <c r="I24" s="103">
        <v>278.03237879645354</v>
      </c>
      <c r="J24" s="103">
        <v>166.54065270703643</v>
      </c>
      <c r="K24" s="103">
        <v>116.54225240520657</v>
      </c>
      <c r="L24" s="103">
        <v>10.235733333333332</v>
      </c>
    </row>
    <row r="25" spans="1:12">
      <c r="A25" s="1" t="s">
        <v>23</v>
      </c>
      <c r="B25" s="103">
        <v>159</v>
      </c>
      <c r="C25" s="104">
        <v>895402.24719101121</v>
      </c>
      <c r="D25" s="105">
        <v>8.0449438202247183</v>
      </c>
      <c r="E25" s="103">
        <v>1279.1460674157302</v>
      </c>
      <c r="F25" s="55">
        <v>653.0445157951965</v>
      </c>
      <c r="G25" s="103">
        <v>591.55754969382497</v>
      </c>
      <c r="H25" s="103">
        <v>61.486966101371578</v>
      </c>
      <c r="I25" s="103">
        <v>173.72669469296656</v>
      </c>
      <c r="J25" s="103">
        <v>104.06182636729554</v>
      </c>
      <c r="K25" s="103">
        <v>72.820656320940074</v>
      </c>
      <c r="L25" s="103">
        <v>6.3957303370786507</v>
      </c>
    </row>
    <row r="26" spans="1:12" ht="15.75" thickBot="1">
      <c r="A26" s="4" t="s">
        <v>87</v>
      </c>
      <c r="B26" s="107">
        <v>160</v>
      </c>
      <c r="C26" s="108">
        <v>915786.66666666663</v>
      </c>
      <c r="D26" s="109">
        <v>8.1766666666666659</v>
      </c>
      <c r="E26" s="107">
        <v>1308.2666666666667</v>
      </c>
      <c r="F26" s="57">
        <v>667.91150254668923</v>
      </c>
      <c r="G26" s="107">
        <v>605.02474533106954</v>
      </c>
      <c r="H26" s="107">
        <v>62.886757215619689</v>
      </c>
      <c r="I26" s="107">
        <v>177.68169684965102</v>
      </c>
      <c r="J26" s="107">
        <v>106.43086210149028</v>
      </c>
      <c r="K26" s="107">
        <v>74.478466327108094</v>
      </c>
      <c r="L26" s="107">
        <v>6.5413333333333332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7" sqref="A7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79" t="s">
        <v>246</v>
      </c>
      <c r="B2" s="1"/>
      <c r="C2" s="1"/>
      <c r="D2" s="1"/>
      <c r="E2" s="1"/>
      <c r="F2" s="179"/>
    </row>
    <row r="3" spans="1:6">
      <c r="A3" s="184" t="s">
        <v>25</v>
      </c>
      <c r="B3" s="184"/>
      <c r="C3" s="184"/>
      <c r="D3" s="184"/>
      <c r="E3" s="184"/>
      <c r="F3" s="185"/>
    </row>
    <row r="4" spans="1:6">
      <c r="A4" s="1"/>
      <c r="B4" s="2"/>
      <c r="C4" s="2"/>
      <c r="D4" s="2"/>
      <c r="E4" s="1"/>
      <c r="F4" s="1"/>
    </row>
    <row r="5" spans="1:6">
      <c r="A5" s="186" t="s">
        <v>26</v>
      </c>
      <c r="B5" s="186"/>
      <c r="C5" s="186"/>
      <c r="D5" s="186"/>
      <c r="E5" s="186"/>
      <c r="F5" s="185"/>
    </row>
    <row r="6" spans="1:6">
      <c r="A6" s="186" t="s">
        <v>290</v>
      </c>
      <c r="B6" s="186"/>
      <c r="C6" s="186"/>
      <c r="D6" s="186"/>
      <c r="E6" s="186"/>
      <c r="F6" s="185"/>
    </row>
    <row r="7" spans="1:6" ht="15.75" thickBot="1">
      <c r="A7" s="3"/>
      <c r="B7" s="3"/>
      <c r="C7" s="3"/>
      <c r="D7" s="3"/>
      <c r="E7" s="3"/>
      <c r="F7" s="4"/>
    </row>
    <row r="8" spans="1:6">
      <c r="A8" s="187" t="s">
        <v>2</v>
      </c>
      <c r="B8" s="189" t="s">
        <v>27</v>
      </c>
      <c r="C8" s="190"/>
      <c r="D8" s="190"/>
      <c r="E8" s="190"/>
      <c r="F8" s="190"/>
    </row>
    <row r="9" spans="1:6">
      <c r="A9" s="187"/>
      <c r="B9" s="191" t="s">
        <v>4</v>
      </c>
      <c r="C9" s="192"/>
      <c r="D9" s="191" t="s">
        <v>5</v>
      </c>
      <c r="E9" s="193"/>
      <c r="F9" s="185"/>
    </row>
    <row r="10" spans="1:6">
      <c r="A10" s="187"/>
      <c r="B10" s="194" t="s">
        <v>6</v>
      </c>
      <c r="C10" s="195"/>
      <c r="D10" s="194" t="s">
        <v>7</v>
      </c>
      <c r="E10" s="196"/>
      <c r="F10" s="190"/>
    </row>
    <row r="11" spans="1:6" ht="15.75" thickBot="1">
      <c r="A11" s="188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23"/>
      <c r="C12" s="23"/>
      <c r="D12" s="23"/>
      <c r="E12" s="23"/>
      <c r="F12" s="23"/>
    </row>
    <row r="13" spans="1:6">
      <c r="A13" s="12" t="s">
        <v>10</v>
      </c>
      <c r="B13" s="24">
        <v>264288</v>
      </c>
      <c r="C13" s="24">
        <v>1572482228.7946019</v>
      </c>
      <c r="D13" s="24">
        <v>1211066.491532366</v>
      </c>
      <c r="E13" s="24">
        <v>1109862.7305837492</v>
      </c>
      <c r="F13" s="24">
        <v>101203.76094861669</v>
      </c>
    </row>
    <row r="14" spans="1:6">
      <c r="A14" s="11"/>
      <c r="B14" s="25"/>
      <c r="C14" s="25"/>
      <c r="D14" s="14"/>
      <c r="E14" s="14"/>
      <c r="F14" s="14"/>
    </row>
    <row r="15" spans="1:6">
      <c r="A15" s="18" t="s">
        <v>13</v>
      </c>
      <c r="B15" s="26">
        <v>24215</v>
      </c>
      <c r="C15" s="26">
        <v>143467049.8809219</v>
      </c>
      <c r="D15" s="27">
        <v>110448.99147019285</v>
      </c>
      <c r="E15" s="26">
        <v>101226.06289046591</v>
      </c>
      <c r="F15" s="26">
        <v>9222.9285797269404</v>
      </c>
    </row>
    <row r="16" spans="1:6">
      <c r="A16" s="18" t="s">
        <v>14</v>
      </c>
      <c r="B16" s="26">
        <v>24061</v>
      </c>
      <c r="C16" s="26">
        <v>140500799.87071824</v>
      </c>
      <c r="D16" s="27">
        <v>108232.43438273986</v>
      </c>
      <c r="E16" s="26">
        <v>99167.131131088856</v>
      </c>
      <c r="F16" s="26">
        <v>9065.3032516509975</v>
      </c>
    </row>
    <row r="17" spans="1:6">
      <c r="A17" s="18" t="s">
        <v>15</v>
      </c>
      <c r="B17" s="26">
        <v>23291</v>
      </c>
      <c r="C17" s="26">
        <v>137824805.11704969</v>
      </c>
      <c r="D17" s="27">
        <v>106126.38292613816</v>
      </c>
      <c r="E17" s="26">
        <v>97245.578599473534</v>
      </c>
      <c r="F17" s="26">
        <v>8880.8043266646237</v>
      </c>
    </row>
    <row r="18" spans="1:6">
      <c r="A18" s="18" t="s">
        <v>16</v>
      </c>
      <c r="B18" s="26">
        <v>24468</v>
      </c>
      <c r="C18" s="26">
        <v>145994089.53983444</v>
      </c>
      <c r="D18" s="27">
        <v>112378.16607994794</v>
      </c>
      <c r="E18" s="26">
        <v>102979.94393910657</v>
      </c>
      <c r="F18" s="26">
        <v>9398.2221408413716</v>
      </c>
    </row>
    <row r="19" spans="1:6">
      <c r="A19" s="18" t="s">
        <v>17</v>
      </c>
      <c r="B19" s="26">
        <v>20912</v>
      </c>
      <c r="C19" s="26">
        <v>122764837.15966004</v>
      </c>
      <c r="D19" s="27">
        <v>94590.49462906213</v>
      </c>
      <c r="E19" s="26">
        <v>86682.422019254838</v>
      </c>
      <c r="F19" s="26">
        <v>7908.0726098072955</v>
      </c>
    </row>
    <row r="20" spans="1:6">
      <c r="A20" s="18" t="s">
        <v>18</v>
      </c>
      <c r="B20" s="26">
        <v>20429</v>
      </c>
      <c r="C20" s="26">
        <v>120866807.28465347</v>
      </c>
      <c r="D20" s="27">
        <v>93106.800337685505</v>
      </c>
      <c r="E20" s="26">
        <v>85332.677280471442</v>
      </c>
      <c r="F20" s="26">
        <v>7774.1230572140657</v>
      </c>
    </row>
    <row r="21" spans="1:6">
      <c r="A21" s="18" t="s">
        <v>19</v>
      </c>
      <c r="B21" s="26">
        <v>20329</v>
      </c>
      <c r="C21" s="26">
        <v>123864442.91304347</v>
      </c>
      <c r="D21" s="27">
        <v>95427.290350705851</v>
      </c>
      <c r="E21" s="26">
        <v>87462.884836873331</v>
      </c>
      <c r="F21" s="26">
        <v>7964.4055138325257</v>
      </c>
    </row>
    <row r="22" spans="1:6">
      <c r="A22" s="18" t="s">
        <v>20</v>
      </c>
      <c r="B22" s="26">
        <v>21089</v>
      </c>
      <c r="C22" s="26">
        <v>129330206.23540731</v>
      </c>
      <c r="D22" s="27">
        <v>99590.743294416883</v>
      </c>
      <c r="E22" s="26">
        <v>91270.67656800164</v>
      </c>
      <c r="F22" s="26">
        <v>8320.066726415238</v>
      </c>
    </row>
    <row r="23" spans="1:6">
      <c r="A23" s="18" t="s">
        <v>21</v>
      </c>
      <c r="B23" s="26">
        <v>20557</v>
      </c>
      <c r="C23" s="26">
        <v>126237316.8229927</v>
      </c>
      <c r="D23" s="27">
        <v>97240.866305361662</v>
      </c>
      <c r="E23" s="26">
        <v>89117.832552833468</v>
      </c>
      <c r="F23" s="26">
        <v>8123.0337525281939</v>
      </c>
    </row>
    <row r="24" spans="1:6">
      <c r="A24" s="18" t="s">
        <v>22</v>
      </c>
      <c r="B24" s="26">
        <v>21020</v>
      </c>
      <c r="C24" s="26">
        <v>121796818.83372092</v>
      </c>
      <c r="D24" s="27">
        <v>93779.771273368911</v>
      </c>
      <c r="E24" s="26">
        <v>85951.230008925806</v>
      </c>
      <c r="F24" s="26">
        <v>7828.5412644431008</v>
      </c>
    </row>
    <row r="25" spans="1:6">
      <c r="A25" s="18" t="s">
        <v>23</v>
      </c>
      <c r="B25" s="26">
        <v>21199</v>
      </c>
      <c r="C25" s="26">
        <v>123741570.02459016</v>
      </c>
      <c r="D25" s="27">
        <v>95314.456191709964</v>
      </c>
      <c r="E25" s="26">
        <v>87351.44833387596</v>
      </c>
      <c r="F25" s="26">
        <v>7963.0078578339999</v>
      </c>
    </row>
    <row r="26" spans="1:6" ht="15.75" thickBot="1">
      <c r="A26" s="20" t="s">
        <v>24</v>
      </c>
      <c r="B26" s="28">
        <v>22718</v>
      </c>
      <c r="C26" s="28">
        <v>136093485.11200923</v>
      </c>
      <c r="D26" s="29">
        <v>104830.09429103628</v>
      </c>
      <c r="E26" s="28">
        <v>96074.842423377966</v>
      </c>
      <c r="F26" s="28">
        <v>8755.2518676583204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E16" sqref="E16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27" t="s">
        <v>134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</row>
    <row r="4" spans="1:12">
      <c r="A4" s="112"/>
      <c r="E4" s="113"/>
    </row>
    <row r="5" spans="1:12">
      <c r="A5" s="227" t="s">
        <v>135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</row>
    <row r="6" spans="1:12">
      <c r="A6" s="228" t="s">
        <v>294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133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53">
        <f>SUM(B15:B26)</f>
        <v>192</v>
      </c>
      <c r="C13" s="53">
        <f>SUM(C15:C26)</f>
        <v>546490</v>
      </c>
      <c r="D13" s="116">
        <f>+E13/B13</f>
        <v>4.0661458333333327</v>
      </c>
      <c r="E13" s="53">
        <f t="shared" ref="E13:L13" si="0">SUM(E15:E26)</f>
        <v>780.69999999999993</v>
      </c>
      <c r="F13" s="53">
        <f t="shared" si="0"/>
        <v>449.84048359586632</v>
      </c>
      <c r="G13" s="53">
        <f t="shared" si="0"/>
        <v>398.66587405103508</v>
      </c>
      <c r="H13" s="53">
        <f t="shared" si="0"/>
        <v>51.17460954483127</v>
      </c>
      <c r="I13" s="53">
        <f t="shared" si="0"/>
        <v>92.89758202066821</v>
      </c>
      <c r="J13" s="53">
        <f t="shared" si="0"/>
        <v>52.610631751446448</v>
      </c>
      <c r="K13" s="53">
        <f t="shared" si="0"/>
        <v>33.811795592120667</v>
      </c>
      <c r="L13" s="53">
        <f t="shared" si="0"/>
        <v>67.920900000000003</v>
      </c>
    </row>
    <row r="14" spans="1:12">
      <c r="A14" s="80"/>
      <c r="B14" s="53"/>
      <c r="C14" s="53"/>
      <c r="D14" s="116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13</v>
      </c>
      <c r="B15" s="280" t="s">
        <v>96</v>
      </c>
      <c r="C15" s="280" t="s">
        <v>96</v>
      </c>
      <c r="D15" s="280" t="s">
        <v>96</v>
      </c>
      <c r="E15" s="280" t="s">
        <v>96</v>
      </c>
      <c r="F15" s="280" t="s">
        <v>96</v>
      </c>
      <c r="G15" s="280" t="s">
        <v>96</v>
      </c>
      <c r="H15" s="280" t="s">
        <v>96</v>
      </c>
      <c r="I15" s="280" t="s">
        <v>96</v>
      </c>
      <c r="J15" s="280" t="s">
        <v>96</v>
      </c>
      <c r="K15" s="280" t="s">
        <v>96</v>
      </c>
      <c r="L15" s="280" t="s">
        <v>96</v>
      </c>
    </row>
    <row r="16" spans="1:12">
      <c r="A16" s="1" t="s">
        <v>14</v>
      </c>
      <c r="B16" s="280" t="s">
        <v>96</v>
      </c>
      <c r="C16" s="280" t="s">
        <v>96</v>
      </c>
      <c r="D16" s="280" t="s">
        <v>96</v>
      </c>
      <c r="E16" s="280" t="s">
        <v>96</v>
      </c>
      <c r="F16" s="280" t="s">
        <v>96</v>
      </c>
      <c r="G16" s="280" t="s">
        <v>96</v>
      </c>
      <c r="H16" s="280" t="s">
        <v>96</v>
      </c>
      <c r="I16" s="280" t="s">
        <v>96</v>
      </c>
      <c r="J16" s="280" t="s">
        <v>96</v>
      </c>
      <c r="K16" s="280" t="s">
        <v>96</v>
      </c>
      <c r="L16" s="280" t="s">
        <v>96</v>
      </c>
    </row>
    <row r="17" spans="1:12">
      <c r="A17" s="1" t="s">
        <v>15</v>
      </c>
      <c r="B17" s="280" t="s">
        <v>96</v>
      </c>
      <c r="C17" s="280" t="s">
        <v>96</v>
      </c>
      <c r="D17" s="280" t="s">
        <v>96</v>
      </c>
      <c r="E17" s="280" t="s">
        <v>96</v>
      </c>
      <c r="F17" s="280" t="s">
        <v>96</v>
      </c>
      <c r="G17" s="280" t="s">
        <v>96</v>
      </c>
      <c r="H17" s="280" t="s">
        <v>96</v>
      </c>
      <c r="I17" s="280" t="s">
        <v>96</v>
      </c>
      <c r="J17" s="280" t="s">
        <v>96</v>
      </c>
      <c r="K17" s="280" t="s">
        <v>96</v>
      </c>
      <c r="L17" s="280" t="s">
        <v>96</v>
      </c>
    </row>
    <row r="18" spans="1:12">
      <c r="A18" s="1" t="s">
        <v>16</v>
      </c>
      <c r="B18" s="280" t="s">
        <v>96</v>
      </c>
      <c r="C18" s="280" t="s">
        <v>96</v>
      </c>
      <c r="D18" s="280" t="s">
        <v>96</v>
      </c>
      <c r="E18" s="280" t="s">
        <v>96</v>
      </c>
      <c r="F18" s="280" t="s">
        <v>96</v>
      </c>
      <c r="G18" s="280" t="s">
        <v>96</v>
      </c>
      <c r="H18" s="280" t="s">
        <v>96</v>
      </c>
      <c r="I18" s="280" t="s">
        <v>96</v>
      </c>
      <c r="J18" s="280" t="s">
        <v>96</v>
      </c>
      <c r="K18" s="280" t="s">
        <v>96</v>
      </c>
      <c r="L18" s="280" t="s">
        <v>96</v>
      </c>
    </row>
    <row r="19" spans="1:12">
      <c r="A19" s="1" t="s">
        <v>17</v>
      </c>
      <c r="B19" s="103">
        <v>67</v>
      </c>
      <c r="C19" s="104">
        <v>187600</v>
      </c>
      <c r="D19" s="116">
        <v>4</v>
      </c>
      <c r="E19" s="55">
        <v>268</v>
      </c>
      <c r="F19" s="280">
        <v>154.42199257549916</v>
      </c>
      <c r="G19" s="55">
        <v>136.85468713420957</v>
      </c>
      <c r="H19" s="55">
        <v>17.567305441289587</v>
      </c>
      <c r="I19" s="55">
        <v>31.890037122504264</v>
      </c>
      <c r="J19" s="55">
        <v>18.06026554295843</v>
      </c>
      <c r="K19" s="55">
        <v>11.606969666566336</v>
      </c>
      <c r="L19" s="55">
        <v>23.315999999999999</v>
      </c>
    </row>
    <row r="20" spans="1:12">
      <c r="A20" s="1" t="s">
        <v>18</v>
      </c>
      <c r="B20" s="103">
        <v>75</v>
      </c>
      <c r="C20" s="104">
        <v>214830</v>
      </c>
      <c r="D20" s="116">
        <v>4.0919999999999996</v>
      </c>
      <c r="E20" s="55">
        <v>306.89999999999998</v>
      </c>
      <c r="F20" s="280">
        <v>176.83622955753987</v>
      </c>
      <c r="G20" s="55">
        <v>156.71904284137653</v>
      </c>
      <c r="H20" s="55">
        <v>20.117186716163339</v>
      </c>
      <c r="I20" s="55">
        <v>36.518852212300587</v>
      </c>
      <c r="J20" s="55">
        <v>20.68169960870874</v>
      </c>
      <c r="K20" s="55">
        <v>13.291712651750776</v>
      </c>
      <c r="L20" s="55">
        <v>26.700299999999999</v>
      </c>
    </row>
    <row r="21" spans="1:12">
      <c r="A21" s="1" t="s">
        <v>19</v>
      </c>
      <c r="B21" s="103">
        <v>25</v>
      </c>
      <c r="C21" s="104">
        <v>69860</v>
      </c>
      <c r="D21" s="116">
        <v>3.992</v>
      </c>
      <c r="E21" s="55">
        <v>99.8</v>
      </c>
      <c r="F21" s="280">
        <v>57.504906190428414</v>
      </c>
      <c r="G21" s="55">
        <v>50.96305140296311</v>
      </c>
      <c r="H21" s="55">
        <v>6.5418547874653017</v>
      </c>
      <c r="I21" s="55">
        <v>11.87546904785793</v>
      </c>
      <c r="J21" s="55">
        <v>6.7254272432360116</v>
      </c>
      <c r="K21" s="55">
        <v>4.3222969131467179</v>
      </c>
      <c r="L21" s="55">
        <v>8.6826000000000008</v>
      </c>
    </row>
    <row r="22" spans="1:12">
      <c r="A22" s="1" t="s">
        <v>20</v>
      </c>
      <c r="B22" s="103">
        <v>25</v>
      </c>
      <c r="C22" s="104">
        <v>74200</v>
      </c>
      <c r="D22" s="116">
        <v>4.24</v>
      </c>
      <c r="E22" s="55">
        <v>106</v>
      </c>
      <c r="F22" s="280">
        <v>61.077355272398911</v>
      </c>
      <c r="G22" s="55">
        <v>54.129092672485868</v>
      </c>
      <c r="H22" s="55">
        <v>6.9482625999130461</v>
      </c>
      <c r="I22" s="55">
        <v>12.613223638005417</v>
      </c>
      <c r="J22" s="55">
        <v>7.1432393565432593</v>
      </c>
      <c r="K22" s="55">
        <v>4.5908163606568344</v>
      </c>
      <c r="L22" s="55">
        <v>9.2219999999999995</v>
      </c>
    </row>
    <row r="23" spans="1:12">
      <c r="A23" s="1" t="s">
        <v>21</v>
      </c>
      <c r="B23" s="280" t="s">
        <v>96</v>
      </c>
      <c r="C23" s="280" t="s">
        <v>96</v>
      </c>
      <c r="D23" s="280" t="s">
        <v>96</v>
      </c>
      <c r="E23" s="280" t="s">
        <v>96</v>
      </c>
      <c r="F23" s="280" t="s">
        <v>96</v>
      </c>
      <c r="G23" s="280" t="s">
        <v>96</v>
      </c>
      <c r="H23" s="280" t="s">
        <v>96</v>
      </c>
      <c r="I23" s="280" t="s">
        <v>96</v>
      </c>
      <c r="J23" s="280" t="s">
        <v>96</v>
      </c>
      <c r="K23" s="280" t="s">
        <v>96</v>
      </c>
      <c r="L23" s="280" t="s">
        <v>96</v>
      </c>
    </row>
    <row r="24" spans="1:12">
      <c r="A24" s="1" t="s">
        <v>22</v>
      </c>
      <c r="B24" s="280" t="s">
        <v>96</v>
      </c>
      <c r="C24" s="280" t="s">
        <v>96</v>
      </c>
      <c r="D24" s="280" t="s">
        <v>96</v>
      </c>
      <c r="E24" s="280" t="s">
        <v>96</v>
      </c>
      <c r="F24" s="280" t="s">
        <v>96</v>
      </c>
      <c r="G24" s="280" t="s">
        <v>96</v>
      </c>
      <c r="H24" s="280" t="s">
        <v>96</v>
      </c>
      <c r="I24" s="280" t="s">
        <v>96</v>
      </c>
      <c r="J24" s="280" t="s">
        <v>96</v>
      </c>
      <c r="K24" s="280" t="s">
        <v>96</v>
      </c>
      <c r="L24" s="280" t="s">
        <v>96</v>
      </c>
    </row>
    <row r="25" spans="1:12">
      <c r="A25" s="1" t="s">
        <v>23</v>
      </c>
      <c r="B25" s="280" t="s">
        <v>96</v>
      </c>
      <c r="C25" s="280" t="s">
        <v>96</v>
      </c>
      <c r="D25" s="280" t="s">
        <v>96</v>
      </c>
      <c r="E25" s="280" t="s">
        <v>96</v>
      </c>
      <c r="F25" s="280" t="s">
        <v>96</v>
      </c>
      <c r="G25" s="280" t="s">
        <v>96</v>
      </c>
      <c r="H25" s="280" t="s">
        <v>96</v>
      </c>
      <c r="I25" s="280" t="s">
        <v>96</v>
      </c>
      <c r="J25" s="280" t="s">
        <v>96</v>
      </c>
      <c r="K25" s="280" t="s">
        <v>96</v>
      </c>
      <c r="L25" s="280" t="s">
        <v>96</v>
      </c>
    </row>
    <row r="26" spans="1:12" ht="15.75" thickBot="1">
      <c r="A26" s="4" t="s">
        <v>87</v>
      </c>
      <c r="B26" s="281" t="s">
        <v>96</v>
      </c>
      <c r="C26" s="281" t="s">
        <v>96</v>
      </c>
      <c r="D26" s="281" t="s">
        <v>96</v>
      </c>
      <c r="E26" s="281" t="s">
        <v>96</v>
      </c>
      <c r="F26" s="281" t="s">
        <v>96</v>
      </c>
      <c r="G26" s="281" t="s">
        <v>96</v>
      </c>
      <c r="H26" s="281" t="s">
        <v>96</v>
      </c>
      <c r="I26" s="281" t="s">
        <v>96</v>
      </c>
      <c r="J26" s="281" t="s">
        <v>96</v>
      </c>
      <c r="K26" s="281" t="s">
        <v>96</v>
      </c>
      <c r="L26" s="281" t="s">
        <v>96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</mergeCells>
  <hyperlinks>
    <hyperlink ref="A2" location="INDICE!A1" display="#INDICE!A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9"/>
  <sheetViews>
    <sheetView topLeftCell="A4" workbookViewId="0">
      <selection activeCell="A7" sqref="A7"/>
    </sheetView>
  </sheetViews>
  <sheetFormatPr baseColWidth="10" defaultRowHeight="15"/>
  <cols>
    <col min="1" max="1" width="19.140625" customWidth="1"/>
    <col min="2" max="3" width="12.7109375" customWidth="1"/>
    <col min="4" max="7" width="10.7109375" customWidth="1"/>
    <col min="8" max="8" width="12.7109375" customWidth="1"/>
    <col min="9" max="11" width="10.7109375" customWidth="1"/>
  </cols>
  <sheetData>
    <row r="1" spans="1:11">
      <c r="F1" s="179"/>
    </row>
    <row r="2" spans="1:11">
      <c r="A2" s="179" t="s">
        <v>246</v>
      </c>
    </row>
    <row r="3" spans="1:11">
      <c r="A3" s="184" t="s">
        <v>136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</row>
    <row r="5" spans="1:11">
      <c r="A5" s="184" t="s">
        <v>137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</row>
    <row r="6" spans="1:11">
      <c r="A6" s="184" t="s">
        <v>300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</row>
    <row r="7" spans="1:11" ht="15.75" thickBot="1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</row>
    <row r="8" spans="1:11">
      <c r="A8" s="229" t="s">
        <v>51</v>
      </c>
      <c r="B8" s="232" t="s">
        <v>138</v>
      </c>
      <c r="C8" s="233"/>
      <c r="D8" s="233"/>
      <c r="E8" s="233"/>
      <c r="F8" s="233"/>
      <c r="G8" s="233"/>
      <c r="H8" s="233"/>
      <c r="I8" s="233"/>
      <c r="J8" s="233"/>
      <c r="K8" s="233"/>
    </row>
    <row r="9" spans="1:11">
      <c r="A9" s="230"/>
      <c r="B9" s="234" t="s">
        <v>8</v>
      </c>
      <c r="C9" s="235"/>
      <c r="D9" s="235"/>
      <c r="E9" s="235"/>
      <c r="F9" s="235"/>
      <c r="G9" s="235"/>
      <c r="H9" s="235"/>
      <c r="I9" s="235"/>
      <c r="J9" s="235"/>
      <c r="K9" s="235"/>
    </row>
    <row r="10" spans="1:11">
      <c r="A10" s="230"/>
      <c r="B10" s="236" t="s">
        <v>10</v>
      </c>
      <c r="C10" s="238" t="s">
        <v>139</v>
      </c>
      <c r="D10" s="239"/>
      <c r="E10" s="239"/>
      <c r="F10" s="239"/>
      <c r="G10" s="240"/>
      <c r="H10" s="238" t="s">
        <v>140</v>
      </c>
      <c r="I10" s="239"/>
      <c r="J10" s="239"/>
      <c r="K10" s="239"/>
    </row>
    <row r="11" spans="1:11" ht="15.75" thickBot="1">
      <c r="A11" s="231"/>
      <c r="B11" s="237"/>
      <c r="C11" s="118" t="s">
        <v>10</v>
      </c>
      <c r="D11" s="118" t="s">
        <v>141</v>
      </c>
      <c r="E11" s="118" t="s">
        <v>142</v>
      </c>
      <c r="F11" s="118" t="s">
        <v>143</v>
      </c>
      <c r="G11" s="118" t="s">
        <v>144</v>
      </c>
      <c r="H11" s="118" t="s">
        <v>10</v>
      </c>
      <c r="I11" s="118" t="s">
        <v>145</v>
      </c>
      <c r="J11" s="118" t="s">
        <v>146</v>
      </c>
      <c r="K11" s="119" t="s">
        <v>147</v>
      </c>
    </row>
    <row r="13" spans="1:11">
      <c r="A13" s="80" t="s">
        <v>148</v>
      </c>
      <c r="B13" s="120">
        <v>423601</v>
      </c>
      <c r="C13" s="120">
        <v>264288</v>
      </c>
      <c r="D13" s="120">
        <v>89297</v>
      </c>
      <c r="E13" s="120">
        <v>166545</v>
      </c>
      <c r="F13" s="120">
        <v>5265</v>
      </c>
      <c r="G13" s="120">
        <v>3181</v>
      </c>
      <c r="H13" s="120">
        <v>159313</v>
      </c>
      <c r="I13" s="120">
        <v>124789</v>
      </c>
      <c r="J13" s="120">
        <v>33032</v>
      </c>
      <c r="K13" s="120">
        <v>1492</v>
      </c>
    </row>
    <row r="14" spans="1:11">
      <c r="D14" s="77"/>
      <c r="E14" s="120"/>
    </row>
    <row r="15" spans="1:11">
      <c r="A15" t="s">
        <v>149</v>
      </c>
      <c r="B15" s="121">
        <v>190031</v>
      </c>
      <c r="C15" s="121">
        <v>146617</v>
      </c>
      <c r="D15" s="77">
        <v>29236</v>
      </c>
      <c r="E15" s="77">
        <v>116995</v>
      </c>
      <c r="F15" s="54">
        <v>386</v>
      </c>
      <c r="G15" s="54" t="s">
        <v>96</v>
      </c>
      <c r="H15" s="121">
        <v>43414</v>
      </c>
      <c r="I15" s="77">
        <v>37591</v>
      </c>
      <c r="J15" s="77">
        <v>5631</v>
      </c>
      <c r="K15" s="77">
        <v>192</v>
      </c>
    </row>
    <row r="16" spans="1:11">
      <c r="A16" t="s">
        <v>150</v>
      </c>
      <c r="B16" s="121">
        <v>1095</v>
      </c>
      <c r="C16" s="121">
        <v>727</v>
      </c>
      <c r="D16" s="77">
        <v>38</v>
      </c>
      <c r="E16" s="77">
        <v>689</v>
      </c>
      <c r="F16" s="54" t="s">
        <v>96</v>
      </c>
      <c r="G16" s="54" t="s">
        <v>96</v>
      </c>
      <c r="H16" s="121">
        <v>368</v>
      </c>
      <c r="I16" s="77">
        <v>368</v>
      </c>
      <c r="J16" s="54" t="s">
        <v>96</v>
      </c>
      <c r="K16" s="54" t="s">
        <v>96</v>
      </c>
    </row>
    <row r="17" spans="1:11">
      <c r="A17" t="s">
        <v>65</v>
      </c>
      <c r="B17" s="121">
        <v>7561</v>
      </c>
      <c r="C17" s="121">
        <v>3607</v>
      </c>
      <c r="D17" s="77">
        <v>682</v>
      </c>
      <c r="E17" s="77">
        <v>2539</v>
      </c>
      <c r="F17" s="54">
        <v>4</v>
      </c>
      <c r="G17" s="54">
        <v>382</v>
      </c>
      <c r="H17" s="121">
        <v>3954</v>
      </c>
      <c r="I17" s="77">
        <v>3146</v>
      </c>
      <c r="J17" s="77">
        <v>808</v>
      </c>
      <c r="K17" s="54" t="s">
        <v>96</v>
      </c>
    </row>
    <row r="18" spans="1:11">
      <c r="A18" t="s">
        <v>66</v>
      </c>
      <c r="B18" s="121">
        <v>14246</v>
      </c>
      <c r="C18" s="121">
        <v>6653</v>
      </c>
      <c r="D18" s="77">
        <v>4455</v>
      </c>
      <c r="E18" s="77">
        <v>2152</v>
      </c>
      <c r="F18" s="77">
        <v>39</v>
      </c>
      <c r="G18" s="54">
        <v>7</v>
      </c>
      <c r="H18" s="121">
        <v>7593</v>
      </c>
      <c r="I18" s="77">
        <v>6199</v>
      </c>
      <c r="J18" s="77">
        <v>1240</v>
      </c>
      <c r="K18" s="54">
        <v>154</v>
      </c>
    </row>
    <row r="19" spans="1:11">
      <c r="A19" t="s">
        <v>151</v>
      </c>
      <c r="B19" s="121">
        <v>6469</v>
      </c>
      <c r="C19" s="121">
        <v>1172</v>
      </c>
      <c r="D19" s="77">
        <v>443</v>
      </c>
      <c r="E19" s="77">
        <v>648</v>
      </c>
      <c r="F19" s="77">
        <v>72</v>
      </c>
      <c r="G19" s="54">
        <v>9</v>
      </c>
      <c r="H19" s="121">
        <v>5297</v>
      </c>
      <c r="I19" s="77">
        <v>4206</v>
      </c>
      <c r="J19" s="77">
        <v>1085</v>
      </c>
      <c r="K19" s="54">
        <v>6</v>
      </c>
    </row>
    <row r="20" spans="1:11">
      <c r="A20" t="s">
        <v>68</v>
      </c>
      <c r="B20" s="121">
        <v>5834</v>
      </c>
      <c r="C20" s="121">
        <v>1272</v>
      </c>
      <c r="D20" s="77">
        <v>729</v>
      </c>
      <c r="E20" s="77">
        <v>464</v>
      </c>
      <c r="F20" s="54" t="s">
        <v>96</v>
      </c>
      <c r="G20" s="77">
        <v>79</v>
      </c>
      <c r="H20" s="121">
        <v>4562</v>
      </c>
      <c r="I20" s="77">
        <v>2005</v>
      </c>
      <c r="J20" s="77">
        <v>2409</v>
      </c>
      <c r="K20" s="77">
        <v>148</v>
      </c>
    </row>
    <row r="21" spans="1:11">
      <c r="A21" t="s">
        <v>69</v>
      </c>
      <c r="B21" s="121">
        <v>13405</v>
      </c>
      <c r="C21" s="121">
        <v>10265</v>
      </c>
      <c r="D21" s="77">
        <v>7315</v>
      </c>
      <c r="E21" s="77">
        <v>2950</v>
      </c>
      <c r="F21" s="54" t="s">
        <v>96</v>
      </c>
      <c r="G21" s="54" t="s">
        <v>96</v>
      </c>
      <c r="H21" s="121">
        <v>3140</v>
      </c>
      <c r="I21" s="77">
        <v>811</v>
      </c>
      <c r="J21" s="54">
        <v>1885</v>
      </c>
      <c r="K21" s="54">
        <v>444</v>
      </c>
    </row>
    <row r="22" spans="1:11">
      <c r="A22" t="s">
        <v>70</v>
      </c>
      <c r="B22" s="121">
        <v>7505</v>
      </c>
      <c r="C22" s="121">
        <v>7189</v>
      </c>
      <c r="D22" s="77">
        <v>2859</v>
      </c>
      <c r="E22" s="77">
        <v>4001</v>
      </c>
      <c r="F22" s="77">
        <v>189</v>
      </c>
      <c r="G22" s="77">
        <v>140</v>
      </c>
      <c r="H22" s="121">
        <v>316</v>
      </c>
      <c r="I22" s="77">
        <v>265</v>
      </c>
      <c r="J22" s="77">
        <v>6</v>
      </c>
      <c r="K22" s="77">
        <v>45</v>
      </c>
    </row>
    <row r="23" spans="1:11">
      <c r="A23" t="s">
        <v>71</v>
      </c>
      <c r="B23" s="121">
        <v>23929</v>
      </c>
      <c r="C23" s="121">
        <v>19830</v>
      </c>
      <c r="D23" s="77">
        <v>8513</v>
      </c>
      <c r="E23" s="77">
        <v>11293</v>
      </c>
      <c r="F23" s="54" t="s">
        <v>96</v>
      </c>
      <c r="G23" s="77">
        <v>24</v>
      </c>
      <c r="H23" s="121">
        <v>4099</v>
      </c>
      <c r="I23" s="77">
        <v>3598</v>
      </c>
      <c r="J23" s="77">
        <v>501</v>
      </c>
      <c r="K23" s="54" t="s">
        <v>96</v>
      </c>
    </row>
    <row r="24" spans="1:11">
      <c r="A24" t="s">
        <v>72</v>
      </c>
      <c r="B24" s="121">
        <v>23583</v>
      </c>
      <c r="C24" s="121">
        <v>10459</v>
      </c>
      <c r="D24" s="77">
        <v>5816</v>
      </c>
      <c r="E24" s="77">
        <v>4592</v>
      </c>
      <c r="F24" s="54">
        <v>1</v>
      </c>
      <c r="G24" s="54">
        <v>50</v>
      </c>
      <c r="H24" s="121">
        <v>13124</v>
      </c>
      <c r="I24" s="77">
        <v>9485</v>
      </c>
      <c r="J24" s="77">
        <v>3606</v>
      </c>
      <c r="K24" s="77">
        <v>33</v>
      </c>
    </row>
    <row r="25" spans="1:11">
      <c r="A25" t="s">
        <v>73</v>
      </c>
      <c r="B25" s="121">
        <v>12156</v>
      </c>
      <c r="C25" s="121">
        <v>4303</v>
      </c>
      <c r="D25" s="77">
        <v>2426</v>
      </c>
      <c r="E25" s="77">
        <v>1799</v>
      </c>
      <c r="F25" s="54">
        <v>75</v>
      </c>
      <c r="G25" s="54">
        <v>3</v>
      </c>
      <c r="H25" s="121">
        <v>7853</v>
      </c>
      <c r="I25" s="77">
        <v>5786</v>
      </c>
      <c r="J25" s="77">
        <v>2051</v>
      </c>
      <c r="K25" s="54">
        <v>16</v>
      </c>
    </row>
    <row r="26" spans="1:11">
      <c r="A26" t="s">
        <v>74</v>
      </c>
      <c r="B26" s="121">
        <v>25791</v>
      </c>
      <c r="C26" s="121">
        <v>14961</v>
      </c>
      <c r="D26" s="77">
        <v>6986</v>
      </c>
      <c r="E26" s="77">
        <v>7148</v>
      </c>
      <c r="F26" s="77">
        <v>462</v>
      </c>
      <c r="G26" s="77">
        <v>365</v>
      </c>
      <c r="H26" s="121">
        <v>10830</v>
      </c>
      <c r="I26" s="77">
        <v>7736</v>
      </c>
      <c r="J26" s="77">
        <v>3090</v>
      </c>
      <c r="K26" s="77">
        <v>4</v>
      </c>
    </row>
    <row r="27" spans="1:11">
      <c r="A27" t="s">
        <v>75</v>
      </c>
      <c r="B27" s="121">
        <v>14808</v>
      </c>
      <c r="C27" s="121">
        <v>10347</v>
      </c>
      <c r="D27" s="77">
        <v>5023</v>
      </c>
      <c r="E27" s="77">
        <v>2067</v>
      </c>
      <c r="F27" s="77">
        <v>2837</v>
      </c>
      <c r="G27" s="77">
        <v>420</v>
      </c>
      <c r="H27" s="121">
        <v>4461</v>
      </c>
      <c r="I27" s="77">
        <v>3541</v>
      </c>
      <c r="J27" s="77">
        <v>831</v>
      </c>
      <c r="K27" s="77">
        <v>89</v>
      </c>
    </row>
    <row r="28" spans="1:11">
      <c r="A28" t="s">
        <v>76</v>
      </c>
      <c r="B28" s="121">
        <v>17014</v>
      </c>
      <c r="C28" s="121">
        <v>11010</v>
      </c>
      <c r="D28" s="77">
        <v>5406</v>
      </c>
      <c r="E28" s="77">
        <v>3847</v>
      </c>
      <c r="F28" s="77">
        <v>659</v>
      </c>
      <c r="G28" s="77">
        <v>1098</v>
      </c>
      <c r="H28" s="121">
        <v>6004</v>
      </c>
      <c r="I28" s="77">
        <v>3928</v>
      </c>
      <c r="J28" s="77">
        <v>1967</v>
      </c>
      <c r="K28" s="77">
        <v>109</v>
      </c>
    </row>
    <row r="29" spans="1:11">
      <c r="A29" t="s">
        <v>77</v>
      </c>
      <c r="B29" s="121">
        <v>2738</v>
      </c>
      <c r="C29" s="121">
        <v>271</v>
      </c>
      <c r="D29" s="77">
        <v>168</v>
      </c>
      <c r="E29" s="77">
        <v>29</v>
      </c>
      <c r="F29" s="77">
        <v>74</v>
      </c>
      <c r="G29" s="54" t="s">
        <v>96</v>
      </c>
      <c r="H29" s="121">
        <v>2467</v>
      </c>
      <c r="I29" s="77">
        <v>1904</v>
      </c>
      <c r="J29" s="77">
        <v>563</v>
      </c>
      <c r="K29" s="54" t="s">
        <v>96</v>
      </c>
    </row>
    <row r="30" spans="1:11">
      <c r="A30" t="s">
        <v>78</v>
      </c>
      <c r="B30" s="121">
        <v>12819</v>
      </c>
      <c r="C30" s="121">
        <v>8363</v>
      </c>
      <c r="D30" s="77">
        <v>5474</v>
      </c>
      <c r="E30" s="77">
        <v>2825</v>
      </c>
      <c r="F30" s="77">
        <v>58</v>
      </c>
      <c r="G30" s="77">
        <v>6</v>
      </c>
      <c r="H30" s="121">
        <v>4456</v>
      </c>
      <c r="I30" s="77">
        <v>4068</v>
      </c>
      <c r="J30" s="77">
        <v>388</v>
      </c>
      <c r="K30" s="54" t="s">
        <v>96</v>
      </c>
    </row>
    <row r="31" spans="1:11">
      <c r="A31" t="s">
        <v>79</v>
      </c>
      <c r="B31" s="121">
        <v>6960</v>
      </c>
      <c r="C31" s="121">
        <v>2290</v>
      </c>
      <c r="D31" s="77">
        <v>999</v>
      </c>
      <c r="E31" s="77">
        <v>1291</v>
      </c>
      <c r="F31" s="54" t="s">
        <v>96</v>
      </c>
      <c r="G31" s="54" t="s">
        <v>96</v>
      </c>
      <c r="H31" s="121">
        <v>4670</v>
      </c>
      <c r="I31" s="77">
        <v>3804</v>
      </c>
      <c r="J31" s="77">
        <v>866</v>
      </c>
      <c r="K31" s="54" t="s">
        <v>96</v>
      </c>
    </row>
    <row r="32" spans="1:11">
      <c r="A32" t="s">
        <v>80</v>
      </c>
      <c r="B32" s="121">
        <v>9648</v>
      </c>
      <c r="C32" s="121">
        <v>1504</v>
      </c>
      <c r="D32" s="77">
        <v>583</v>
      </c>
      <c r="E32" s="77">
        <v>410</v>
      </c>
      <c r="F32" s="54">
        <v>94</v>
      </c>
      <c r="G32" s="77">
        <v>417</v>
      </c>
      <c r="H32" s="121">
        <v>8144</v>
      </c>
      <c r="I32" s="77">
        <v>5812</v>
      </c>
      <c r="J32" s="77">
        <v>2331</v>
      </c>
      <c r="K32" s="54">
        <v>1</v>
      </c>
    </row>
    <row r="33" spans="1:11">
      <c r="A33" t="s">
        <v>81</v>
      </c>
      <c r="B33" s="121">
        <v>7069</v>
      </c>
      <c r="C33" s="121">
        <v>764</v>
      </c>
      <c r="D33" s="77">
        <v>535</v>
      </c>
      <c r="E33" s="77">
        <v>99</v>
      </c>
      <c r="F33" s="77">
        <v>130</v>
      </c>
      <c r="G33" s="54" t="s">
        <v>96</v>
      </c>
      <c r="H33" s="121">
        <v>6305</v>
      </c>
      <c r="I33" s="77">
        <v>6123</v>
      </c>
      <c r="J33" s="77">
        <v>182</v>
      </c>
      <c r="K33" s="54" t="s">
        <v>96</v>
      </c>
    </row>
    <row r="34" spans="1:11">
      <c r="A34" t="s">
        <v>82</v>
      </c>
      <c r="B34" s="121">
        <v>8732</v>
      </c>
      <c r="C34" s="121">
        <v>1125</v>
      </c>
      <c r="D34" s="77">
        <v>861</v>
      </c>
      <c r="E34" s="77">
        <v>246</v>
      </c>
      <c r="F34" s="77">
        <v>18</v>
      </c>
      <c r="G34" s="54" t="s">
        <v>96</v>
      </c>
      <c r="H34" s="121">
        <v>7607</v>
      </c>
      <c r="I34" s="77">
        <v>5779</v>
      </c>
      <c r="J34" s="77">
        <v>1828</v>
      </c>
      <c r="K34" s="54" t="s">
        <v>96</v>
      </c>
    </row>
    <row r="35" spans="1:11">
      <c r="A35" t="s">
        <v>83</v>
      </c>
      <c r="B35" s="121">
        <v>7109</v>
      </c>
      <c r="C35" s="121">
        <v>854</v>
      </c>
      <c r="D35" s="77">
        <v>500</v>
      </c>
      <c r="E35" s="77">
        <v>290</v>
      </c>
      <c r="F35" s="77">
        <v>54</v>
      </c>
      <c r="G35" s="54">
        <v>10</v>
      </c>
      <c r="H35" s="121">
        <v>6255</v>
      </c>
      <c r="I35" s="77">
        <v>5531</v>
      </c>
      <c r="J35" s="77">
        <v>724</v>
      </c>
      <c r="K35" s="54" t="s">
        <v>96</v>
      </c>
    </row>
    <row r="36" spans="1:11">
      <c r="A36" s="122" t="s">
        <v>84</v>
      </c>
      <c r="B36" s="121">
        <v>5099</v>
      </c>
      <c r="C36" s="121">
        <v>705</v>
      </c>
      <c r="D36" s="123">
        <v>250</v>
      </c>
      <c r="E36" s="123">
        <v>171</v>
      </c>
      <c r="F36" s="123">
        <v>113</v>
      </c>
      <c r="G36" s="123">
        <v>171</v>
      </c>
      <c r="H36" s="121">
        <v>4394</v>
      </c>
      <c r="I36" s="123">
        <v>3103</v>
      </c>
      <c r="J36" s="123">
        <v>1040</v>
      </c>
      <c r="K36" s="124">
        <v>251</v>
      </c>
    </row>
    <row r="37" spans="1:11" ht="15.75" thickBo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</row>
    <row r="38" spans="1:11">
      <c r="A38" s="125" t="s">
        <v>152</v>
      </c>
      <c r="D38" s="123"/>
      <c r="G38" s="123"/>
    </row>
    <row r="39" spans="1:11">
      <c r="A39" s="125"/>
      <c r="D39" s="123"/>
      <c r="G39" s="123"/>
    </row>
  </sheetData>
  <mergeCells count="9">
    <mergeCell ref="A3:K3"/>
    <mergeCell ref="A5:K5"/>
    <mergeCell ref="A6:K6"/>
    <mergeCell ref="A8:A11"/>
    <mergeCell ref="B8:K8"/>
    <mergeCell ref="B9:K9"/>
    <mergeCell ref="B10:B11"/>
    <mergeCell ref="C10:G10"/>
    <mergeCell ref="H10:K10"/>
  </mergeCells>
  <hyperlinks>
    <hyperlink ref="A2" location="INDICE!A1" display="#INDICE!A1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7" sqref="B7"/>
    </sheetView>
  </sheetViews>
  <sheetFormatPr baseColWidth="10" defaultRowHeight="15"/>
  <cols>
    <col min="1" max="1" width="22.7109375" customWidth="1"/>
    <col min="2" max="5" width="18.7109375" customWidth="1"/>
    <col min="6" max="6" width="13.7109375" customWidth="1"/>
  </cols>
  <sheetData>
    <row r="1" spans="1:6">
      <c r="F1" s="179"/>
    </row>
    <row r="2" spans="1:6">
      <c r="A2" s="179" t="s">
        <v>246</v>
      </c>
    </row>
    <row r="3" spans="1:6">
      <c r="A3" s="215" t="s">
        <v>153</v>
      </c>
      <c r="B3" s="215"/>
      <c r="C3" s="215"/>
      <c r="D3" s="215"/>
      <c r="E3" s="215"/>
      <c r="F3" s="216"/>
    </row>
    <row r="4" spans="1:6">
      <c r="B4" s="126"/>
      <c r="C4" s="126"/>
      <c r="D4" s="126"/>
    </row>
    <row r="5" spans="1:6">
      <c r="A5" s="184" t="s">
        <v>1</v>
      </c>
      <c r="B5" s="184"/>
      <c r="C5" s="184"/>
      <c r="D5" s="184"/>
      <c r="E5" s="184"/>
      <c r="F5" s="201"/>
    </row>
    <row r="6" spans="1:6">
      <c r="A6" s="184" t="s">
        <v>295</v>
      </c>
      <c r="B6" s="184"/>
      <c r="C6" s="184"/>
      <c r="D6" s="184"/>
      <c r="E6" s="184"/>
      <c r="F6" s="201"/>
    </row>
    <row r="7" spans="1:6" ht="15.75" thickBot="1">
      <c r="A7" s="4"/>
      <c r="B7" s="4"/>
      <c r="C7" s="4"/>
      <c r="D7" s="4"/>
      <c r="E7" s="4"/>
      <c r="F7" s="117"/>
    </row>
    <row r="8" spans="1:6">
      <c r="A8" s="241" t="s">
        <v>154</v>
      </c>
      <c r="B8" s="243" t="s">
        <v>3</v>
      </c>
      <c r="C8" s="244"/>
      <c r="D8" s="244"/>
      <c r="E8" s="244"/>
      <c r="F8" s="244"/>
    </row>
    <row r="9" spans="1:6">
      <c r="A9" s="241"/>
      <c r="B9" s="245" t="s">
        <v>4</v>
      </c>
      <c r="C9" s="246"/>
      <c r="D9" s="245" t="s">
        <v>5</v>
      </c>
      <c r="E9" s="247"/>
      <c r="F9" s="201"/>
    </row>
    <row r="10" spans="1:6">
      <c r="A10" s="241"/>
      <c r="B10" s="248" t="s">
        <v>6</v>
      </c>
      <c r="C10" s="249"/>
      <c r="D10" s="248" t="s">
        <v>7</v>
      </c>
      <c r="E10" s="250"/>
      <c r="F10" s="244"/>
    </row>
    <row r="11" spans="1:6" ht="15.75" thickBot="1">
      <c r="A11" s="242"/>
      <c r="B11" s="127" t="s">
        <v>8</v>
      </c>
      <c r="C11" s="128" t="s">
        <v>9</v>
      </c>
      <c r="D11" s="129" t="s">
        <v>10</v>
      </c>
      <c r="E11" s="130" t="s">
        <v>11</v>
      </c>
      <c r="F11" s="131" t="s">
        <v>12</v>
      </c>
    </row>
    <row r="12" spans="1:6">
      <c r="A12" s="2">
        <v>2004</v>
      </c>
      <c r="B12" s="46">
        <v>363011</v>
      </c>
      <c r="C12" s="46">
        <v>1250659078</v>
      </c>
      <c r="D12" s="132">
        <v>1477850</v>
      </c>
      <c r="E12" s="46">
        <v>1348932</v>
      </c>
      <c r="F12" s="46">
        <v>128918</v>
      </c>
    </row>
    <row r="13" spans="1:6">
      <c r="A13" s="2">
        <v>2005</v>
      </c>
      <c r="B13" s="46">
        <v>381368</v>
      </c>
      <c r="C13" s="46">
        <v>1367629479</v>
      </c>
      <c r="D13" s="132">
        <v>1514079</v>
      </c>
      <c r="E13" s="46">
        <v>1381670</v>
      </c>
      <c r="F13" s="46">
        <v>132409</v>
      </c>
    </row>
    <row r="14" spans="1:6">
      <c r="A14" s="2">
        <v>2006</v>
      </c>
      <c r="B14" s="46">
        <v>378690</v>
      </c>
      <c r="C14" s="46">
        <v>1366220155</v>
      </c>
      <c r="D14" s="132">
        <v>1504842</v>
      </c>
      <c r="E14" s="46">
        <v>1373732</v>
      </c>
      <c r="F14" s="46">
        <v>131110</v>
      </c>
    </row>
    <row r="15" spans="1:6">
      <c r="A15" s="133">
        <v>2007</v>
      </c>
      <c r="B15" s="46">
        <v>373734</v>
      </c>
      <c r="C15" s="46">
        <v>1363850892.8</v>
      </c>
      <c r="D15" s="132">
        <v>1551011.2035128423</v>
      </c>
      <c r="E15" s="46">
        <v>1420572.4908436381</v>
      </c>
      <c r="F15" s="46">
        <v>130438.71266920411</v>
      </c>
    </row>
    <row r="16" spans="1:6">
      <c r="A16" s="5">
        <v>2008</v>
      </c>
      <c r="B16" s="46">
        <v>402875</v>
      </c>
      <c r="C16" s="46">
        <v>1561827207</v>
      </c>
      <c r="D16" s="132">
        <v>1669178</v>
      </c>
      <c r="E16" s="46">
        <v>1526067</v>
      </c>
      <c r="F16" s="46">
        <v>143111</v>
      </c>
    </row>
    <row r="17" spans="1:6">
      <c r="A17" s="5">
        <v>2009</v>
      </c>
      <c r="B17" s="132">
        <v>425616</v>
      </c>
      <c r="C17" s="132">
        <v>1628367103.0999999</v>
      </c>
      <c r="D17" s="132">
        <v>1737180.4649809704</v>
      </c>
      <c r="E17" s="132">
        <v>1587939.7451111693</v>
      </c>
      <c r="F17" s="132">
        <v>149240.71986980108</v>
      </c>
    </row>
    <row r="18" spans="1:6">
      <c r="A18" s="5">
        <v>2010</v>
      </c>
      <c r="B18" s="134">
        <v>436843</v>
      </c>
      <c r="C18" s="134">
        <v>1671461249.7</v>
      </c>
      <c r="D18" s="134">
        <v>1774743.339403962</v>
      </c>
      <c r="E18" s="134">
        <v>1621503.6974468471</v>
      </c>
      <c r="F18" s="134">
        <v>153239.64195711492</v>
      </c>
    </row>
    <row r="19" spans="1:6">
      <c r="A19" s="5">
        <v>2011</v>
      </c>
      <c r="B19" s="134">
        <v>481568</v>
      </c>
      <c r="C19" s="134">
        <v>1936193536</v>
      </c>
      <c r="D19" s="134">
        <v>1935311</v>
      </c>
      <c r="E19" s="134">
        <v>1767576</v>
      </c>
      <c r="F19" s="134">
        <v>167735</v>
      </c>
    </row>
    <row r="20" spans="1:6">
      <c r="A20" s="5">
        <v>2012</v>
      </c>
      <c r="B20" s="134">
        <v>500512</v>
      </c>
      <c r="C20" s="134">
        <v>2123879327.996666</v>
      </c>
      <c r="D20" s="134">
        <v>2117287.319570485</v>
      </c>
      <c r="E20" s="134">
        <v>1932688.9488231945</v>
      </c>
      <c r="F20" s="134">
        <v>184598.37074729064</v>
      </c>
    </row>
    <row r="21" spans="1:6" ht="15.75" thickBot="1">
      <c r="A21" s="135">
        <v>2013</v>
      </c>
      <c r="B21" s="136">
        <v>423601</v>
      </c>
      <c r="C21" s="136">
        <v>2414900215.4751091</v>
      </c>
      <c r="D21" s="136">
        <v>1827484.6941456003</v>
      </c>
      <c r="E21" s="136">
        <v>1668928.2168088523</v>
      </c>
      <c r="F21" s="136">
        <v>158556.47733674786</v>
      </c>
    </row>
    <row r="22" spans="1:6">
      <c r="D22" s="77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A7" sqref="A7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</cols>
  <sheetData>
    <row r="1" spans="1:6">
      <c r="F1" s="179"/>
    </row>
    <row r="2" spans="1:6">
      <c r="A2" s="179" t="s">
        <v>246</v>
      </c>
    </row>
    <row r="3" spans="1:6">
      <c r="A3" s="184" t="s">
        <v>155</v>
      </c>
      <c r="B3" s="184"/>
      <c r="C3" s="184"/>
      <c r="D3" s="184"/>
      <c r="E3" s="184"/>
      <c r="F3" s="201"/>
    </row>
    <row r="4" spans="1:6">
      <c r="B4" s="126"/>
      <c r="C4" s="126"/>
      <c r="D4" s="126"/>
    </row>
    <row r="5" spans="1:6">
      <c r="A5" s="184" t="s">
        <v>26</v>
      </c>
      <c r="B5" s="184"/>
      <c r="C5" s="184"/>
      <c r="D5" s="184"/>
      <c r="E5" s="184"/>
      <c r="F5" s="201"/>
    </row>
    <row r="6" spans="1:6">
      <c r="A6" s="184" t="s">
        <v>296</v>
      </c>
      <c r="B6" s="184"/>
      <c r="C6" s="184"/>
      <c r="D6" s="184"/>
      <c r="E6" s="184"/>
      <c r="F6" s="201"/>
    </row>
    <row r="7" spans="1:6" ht="15.75" thickBot="1">
      <c r="A7" s="4"/>
      <c r="B7" s="4"/>
      <c r="C7" s="4"/>
      <c r="D7" s="4"/>
      <c r="E7" s="4"/>
      <c r="F7" s="117"/>
    </row>
    <row r="8" spans="1:6">
      <c r="A8" s="241" t="s">
        <v>154</v>
      </c>
      <c r="B8" s="243" t="s">
        <v>27</v>
      </c>
      <c r="C8" s="244"/>
      <c r="D8" s="244"/>
      <c r="E8" s="244"/>
      <c r="F8" s="244"/>
    </row>
    <row r="9" spans="1:6">
      <c r="A9" s="241"/>
      <c r="B9" s="245" t="s">
        <v>4</v>
      </c>
      <c r="C9" s="246"/>
      <c r="D9" s="245" t="s">
        <v>5</v>
      </c>
      <c r="E9" s="247"/>
      <c r="F9" s="201"/>
    </row>
    <row r="10" spans="1:6">
      <c r="A10" s="241"/>
      <c r="B10" s="248" t="s">
        <v>6</v>
      </c>
      <c r="C10" s="249"/>
      <c r="D10" s="248" t="s">
        <v>7</v>
      </c>
      <c r="E10" s="250"/>
      <c r="F10" s="244"/>
    </row>
    <row r="11" spans="1:6" ht="15.75" thickBot="1">
      <c r="A11" s="242"/>
      <c r="B11" s="127" t="s">
        <v>8</v>
      </c>
      <c r="C11" s="128" t="s">
        <v>9</v>
      </c>
      <c r="D11" s="129" t="s">
        <v>10</v>
      </c>
      <c r="E11" s="130" t="s">
        <v>11</v>
      </c>
      <c r="F11" s="131" t="s">
        <v>12</v>
      </c>
    </row>
    <row r="12" spans="1:6">
      <c r="A12" s="2">
        <v>2004</v>
      </c>
      <c r="B12" s="46">
        <v>267310</v>
      </c>
      <c r="C12" s="46">
        <v>956741186</v>
      </c>
      <c r="D12" s="46">
        <v>1143319</v>
      </c>
      <c r="E12" s="46">
        <v>1045600</v>
      </c>
      <c r="F12" s="134">
        <v>97719</v>
      </c>
    </row>
    <row r="13" spans="1:6">
      <c r="A13" s="2">
        <v>2005</v>
      </c>
      <c r="B13" s="46">
        <v>277119</v>
      </c>
      <c r="C13" s="46">
        <v>1024531771</v>
      </c>
      <c r="D13" s="46">
        <v>1148057</v>
      </c>
      <c r="E13" s="46">
        <v>1049738</v>
      </c>
      <c r="F13" s="134">
        <v>98319</v>
      </c>
    </row>
    <row r="14" spans="1:6">
      <c r="A14" s="133">
        <v>2006</v>
      </c>
      <c r="B14" s="132">
        <v>277592</v>
      </c>
      <c r="C14" s="132">
        <v>1043288025</v>
      </c>
      <c r="D14" s="46">
        <v>1160413</v>
      </c>
      <c r="E14" s="132">
        <v>1061376</v>
      </c>
      <c r="F14" s="134">
        <v>99037</v>
      </c>
    </row>
    <row r="15" spans="1:6">
      <c r="A15" s="178">
        <v>2007</v>
      </c>
      <c r="B15" s="137">
        <v>277944</v>
      </c>
      <c r="C15" s="137">
        <v>1072768171.5</v>
      </c>
      <c r="D15" s="46">
        <v>1241395.240551793</v>
      </c>
      <c r="E15" s="137">
        <v>1139827.456233029</v>
      </c>
      <c r="F15" s="134">
        <v>101567.784</v>
      </c>
    </row>
    <row r="16" spans="1:6">
      <c r="A16" s="178">
        <v>2008</v>
      </c>
      <c r="B16" s="137">
        <v>298927</v>
      </c>
      <c r="C16" s="137">
        <v>1202706913</v>
      </c>
      <c r="D16" s="132">
        <v>1300092</v>
      </c>
      <c r="E16" s="137">
        <v>1191355</v>
      </c>
      <c r="F16" s="134">
        <v>108737</v>
      </c>
    </row>
    <row r="17" spans="1:6">
      <c r="A17" s="178">
        <v>2009</v>
      </c>
      <c r="B17" s="137">
        <v>302578</v>
      </c>
      <c r="C17" s="137">
        <v>1215550254.7</v>
      </c>
      <c r="D17" s="132">
        <v>1312701.8091525766</v>
      </c>
      <c r="E17" s="137">
        <v>1202977.7686400847</v>
      </c>
      <c r="F17" s="134">
        <v>109724.04051249196</v>
      </c>
    </row>
    <row r="18" spans="1:6">
      <c r="A18" s="178">
        <v>2010</v>
      </c>
      <c r="B18" s="137">
        <v>302578</v>
      </c>
      <c r="C18" s="137">
        <v>1215550254.7</v>
      </c>
      <c r="D18" s="132">
        <v>1312701.8091525766</v>
      </c>
      <c r="E18" s="137">
        <v>1202977.7686400847</v>
      </c>
      <c r="F18" s="134">
        <v>109724.04051249196</v>
      </c>
    </row>
    <row r="19" spans="1:6">
      <c r="A19" s="178">
        <v>2011</v>
      </c>
      <c r="B19" s="137">
        <v>303264</v>
      </c>
      <c r="C19" s="137">
        <v>1269064213</v>
      </c>
      <c r="D19" s="132">
        <v>1290425</v>
      </c>
      <c r="E19" s="137">
        <v>1182666</v>
      </c>
      <c r="F19" s="134">
        <v>107759</v>
      </c>
    </row>
    <row r="20" spans="1:6">
      <c r="A20" s="173">
        <v>2012</v>
      </c>
      <c r="B20" s="137">
        <v>285966</v>
      </c>
      <c r="C20" s="137">
        <v>1282378739.0539091</v>
      </c>
      <c r="D20" s="132">
        <v>1303934.6274076849</v>
      </c>
      <c r="E20" s="137">
        <v>1194955.4420473073</v>
      </c>
      <c r="F20" s="137">
        <v>108979.18536037767</v>
      </c>
    </row>
    <row r="21" spans="1:6" ht="15.75" thickBot="1">
      <c r="A21" s="135">
        <v>2013</v>
      </c>
      <c r="B21" s="138">
        <v>264288</v>
      </c>
      <c r="C21" s="138">
        <v>1572482228.7946019</v>
      </c>
      <c r="D21" s="139">
        <v>1211066.491532366</v>
      </c>
      <c r="E21" s="138">
        <v>1109862.7305837492</v>
      </c>
      <c r="F21" s="138">
        <v>101203.76094861669</v>
      </c>
    </row>
    <row r="22" spans="1:6">
      <c r="D22" s="77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22"/>
  <sheetViews>
    <sheetView topLeftCell="A2" workbookViewId="0">
      <selection activeCell="B30" sqref="B30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  <col min="6" max="6" width="11.5703125" bestFit="1" customWidth="1"/>
  </cols>
  <sheetData>
    <row r="1" spans="1:6">
      <c r="F1" s="179"/>
    </row>
    <row r="2" spans="1:6">
      <c r="A2" s="179" t="s">
        <v>246</v>
      </c>
    </row>
    <row r="4" spans="1:6">
      <c r="A4" s="184" t="s">
        <v>156</v>
      </c>
      <c r="B4" s="184"/>
      <c r="C4" s="184"/>
      <c r="D4" s="184"/>
      <c r="E4" s="184"/>
      <c r="F4" s="201"/>
    </row>
    <row r="5" spans="1:6">
      <c r="B5" s="126"/>
      <c r="C5" s="126"/>
      <c r="D5" s="126"/>
    </row>
    <row r="6" spans="1:6">
      <c r="A6" s="184" t="s">
        <v>29</v>
      </c>
      <c r="B6" s="184"/>
      <c r="C6" s="184"/>
      <c r="D6" s="184"/>
      <c r="E6" s="184"/>
      <c r="F6" s="201"/>
    </row>
    <row r="7" spans="1:6">
      <c r="A7" s="184" t="s">
        <v>295</v>
      </c>
      <c r="B7" s="184"/>
      <c r="C7" s="184"/>
      <c r="D7" s="184"/>
      <c r="E7" s="184"/>
      <c r="F7" s="201"/>
    </row>
    <row r="8" spans="1:6" ht="15.75" thickBot="1">
      <c r="A8" s="4"/>
      <c r="B8" s="4"/>
      <c r="C8" s="4"/>
      <c r="D8" s="4"/>
      <c r="E8" s="4"/>
      <c r="F8" s="117"/>
    </row>
    <row r="9" spans="1:6">
      <c r="A9" s="241" t="s">
        <v>154</v>
      </c>
      <c r="B9" s="243" t="s">
        <v>30</v>
      </c>
      <c r="C9" s="244"/>
      <c r="D9" s="244"/>
      <c r="E9" s="244"/>
      <c r="F9" s="244"/>
    </row>
    <row r="10" spans="1:6">
      <c r="A10" s="241"/>
      <c r="B10" s="245" t="s">
        <v>4</v>
      </c>
      <c r="C10" s="246"/>
      <c r="D10" s="245" t="s">
        <v>5</v>
      </c>
      <c r="E10" s="247"/>
      <c r="F10" s="201"/>
    </row>
    <row r="11" spans="1:6">
      <c r="A11" s="241"/>
      <c r="B11" s="248" t="s">
        <v>6</v>
      </c>
      <c r="C11" s="249"/>
      <c r="D11" s="248" t="s">
        <v>7</v>
      </c>
      <c r="E11" s="250"/>
      <c r="F11" s="244"/>
    </row>
    <row r="12" spans="1:6" ht="15.75" thickBot="1">
      <c r="A12" s="242"/>
      <c r="B12" s="127" t="s">
        <v>8</v>
      </c>
      <c r="C12" s="128" t="s">
        <v>9</v>
      </c>
      <c r="D12" s="129" t="s">
        <v>10</v>
      </c>
      <c r="E12" s="130" t="s">
        <v>11</v>
      </c>
      <c r="F12" s="131" t="s">
        <v>12</v>
      </c>
    </row>
    <row r="13" spans="1:6">
      <c r="A13" s="2">
        <v>2004</v>
      </c>
      <c r="B13" s="46">
        <v>95701</v>
      </c>
      <c r="C13" s="46">
        <v>293917892</v>
      </c>
      <c r="D13" s="46">
        <v>334531</v>
      </c>
      <c r="E13" s="46">
        <v>303332</v>
      </c>
      <c r="F13" s="134">
        <v>31199</v>
      </c>
    </row>
    <row r="14" spans="1:6">
      <c r="A14" s="2">
        <v>2005</v>
      </c>
      <c r="B14" s="46">
        <v>104249</v>
      </c>
      <c r="C14" s="46">
        <v>343097708</v>
      </c>
      <c r="D14" s="46">
        <v>366022</v>
      </c>
      <c r="E14" s="46">
        <v>331932</v>
      </c>
      <c r="F14" s="134">
        <v>34090</v>
      </c>
    </row>
    <row r="15" spans="1:6">
      <c r="A15" s="133">
        <v>2006</v>
      </c>
      <c r="B15" s="132">
        <v>101098</v>
      </c>
      <c r="C15" s="132">
        <v>322932130</v>
      </c>
      <c r="D15" s="46">
        <v>344429</v>
      </c>
      <c r="E15" s="132">
        <v>312356</v>
      </c>
      <c r="F15" s="134">
        <v>32073</v>
      </c>
    </row>
    <row r="16" spans="1:6">
      <c r="A16" s="5">
        <v>2007</v>
      </c>
      <c r="B16" s="137">
        <v>95790</v>
      </c>
      <c r="C16" s="137">
        <v>291082721.30000001</v>
      </c>
      <c r="D16" s="46">
        <v>309615.96296104928</v>
      </c>
      <c r="E16" s="137">
        <v>280745.03461060912</v>
      </c>
      <c r="F16" s="134">
        <v>28870.928400000001</v>
      </c>
    </row>
    <row r="17" spans="1:6">
      <c r="A17" s="5">
        <v>2008</v>
      </c>
      <c r="B17" s="137">
        <v>103948</v>
      </c>
      <c r="C17" s="137">
        <v>359120294</v>
      </c>
      <c r="D17" s="132">
        <v>369086</v>
      </c>
      <c r="E17" s="137">
        <v>334712</v>
      </c>
      <c r="F17" s="134">
        <v>34374</v>
      </c>
    </row>
    <row r="18" spans="1:6">
      <c r="A18" s="5">
        <v>2009</v>
      </c>
      <c r="B18" s="137">
        <v>123038</v>
      </c>
      <c r="C18" s="137">
        <v>412816848.39999998</v>
      </c>
      <c r="D18" s="132">
        <v>424478.65582839376</v>
      </c>
      <c r="E18" s="137">
        <v>384961.97647108469</v>
      </c>
      <c r="F18" s="134">
        <v>39516.679357309091</v>
      </c>
    </row>
    <row r="19" spans="1:6">
      <c r="A19" s="5">
        <v>2010</v>
      </c>
      <c r="B19" s="137">
        <v>134265</v>
      </c>
      <c r="C19" s="137">
        <v>455910995</v>
      </c>
      <c r="D19" s="132">
        <v>462041.53025138524</v>
      </c>
      <c r="E19" s="137">
        <v>418525.92880676221</v>
      </c>
      <c r="F19" s="134">
        <v>43515.60144462296</v>
      </c>
    </row>
    <row r="20" spans="1:6">
      <c r="A20" s="5">
        <v>2011</v>
      </c>
      <c r="B20" s="137">
        <v>178304</v>
      </c>
      <c r="C20" s="137">
        <v>667129322</v>
      </c>
      <c r="D20" s="132">
        <v>644886</v>
      </c>
      <c r="E20" s="137">
        <v>584910</v>
      </c>
      <c r="F20" s="134">
        <v>59976</v>
      </c>
    </row>
    <row r="21" spans="1:6">
      <c r="A21" s="5">
        <v>2012</v>
      </c>
      <c r="B21" s="137">
        <v>214546</v>
      </c>
      <c r="C21" s="137">
        <v>841500588.94275689</v>
      </c>
      <c r="D21" s="132">
        <v>813352.69216280011</v>
      </c>
      <c r="E21" s="137">
        <v>737733.50677588722</v>
      </c>
      <c r="F21" s="134">
        <v>75619.185386912955</v>
      </c>
    </row>
    <row r="22" spans="1:6" ht="15.75" thickBot="1">
      <c r="A22" s="140">
        <v>2013</v>
      </c>
      <c r="B22" s="138">
        <v>159313</v>
      </c>
      <c r="C22" s="138">
        <v>842417986.6805079</v>
      </c>
      <c r="D22" s="139">
        <v>616418.20261323429</v>
      </c>
      <c r="E22" s="138">
        <v>559065.48622510303</v>
      </c>
      <c r="F22" s="138">
        <v>57352.716388131194</v>
      </c>
    </row>
  </sheetData>
  <mergeCells count="9">
    <mergeCell ref="A4:F4"/>
    <mergeCell ref="A6:F6"/>
    <mergeCell ref="A7:F7"/>
    <mergeCell ref="A9:A12"/>
    <mergeCell ref="B9:F9"/>
    <mergeCell ref="B10:C10"/>
    <mergeCell ref="D10:F10"/>
    <mergeCell ref="B11:C11"/>
    <mergeCell ref="D11:F11"/>
  </mergeCells>
  <hyperlinks>
    <hyperlink ref="A2" location="INDICE!A1" display="#INDICE!A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A7" sqref="A7"/>
    </sheetView>
  </sheetViews>
  <sheetFormatPr baseColWidth="10" defaultRowHeight="15"/>
  <cols>
    <col min="1" max="1" width="24.7109375" customWidth="1"/>
    <col min="2" max="7" width="16.7109375" customWidth="1"/>
  </cols>
  <sheetData>
    <row r="1" spans="1:7">
      <c r="A1" s="142"/>
      <c r="B1" s="143"/>
      <c r="C1" s="143"/>
      <c r="D1" s="143"/>
      <c r="E1" s="143"/>
      <c r="F1" s="179"/>
      <c r="G1" s="143"/>
    </row>
    <row r="2" spans="1:7">
      <c r="A2" s="179" t="s">
        <v>246</v>
      </c>
      <c r="B2" s="143"/>
      <c r="C2" s="143"/>
      <c r="D2" s="143"/>
      <c r="E2" s="143"/>
      <c r="F2" s="143"/>
      <c r="G2" s="143"/>
    </row>
    <row r="3" spans="1:7">
      <c r="A3" s="253" t="s">
        <v>157</v>
      </c>
      <c r="B3" s="253"/>
      <c r="C3" s="253"/>
      <c r="D3" s="253"/>
      <c r="E3" s="253"/>
      <c r="F3" s="253"/>
      <c r="G3" s="253"/>
    </row>
    <row r="4" spans="1:7">
      <c r="A4" s="144"/>
      <c r="B4" s="144"/>
      <c r="C4" s="144"/>
      <c r="D4" s="145"/>
      <c r="E4" s="145"/>
      <c r="F4" s="145"/>
      <c r="G4" s="144"/>
    </row>
    <row r="5" spans="1:7">
      <c r="A5" s="253" t="s">
        <v>158</v>
      </c>
      <c r="B5" s="253"/>
      <c r="C5" s="253"/>
      <c r="D5" s="253"/>
      <c r="E5" s="253"/>
      <c r="F5" s="253"/>
      <c r="G5" s="253"/>
    </row>
    <row r="6" spans="1:7">
      <c r="A6" s="253" t="s">
        <v>297</v>
      </c>
      <c r="B6" s="253"/>
      <c r="C6" s="253"/>
      <c r="D6" s="253"/>
      <c r="E6" s="253"/>
      <c r="F6" s="253"/>
      <c r="G6" s="253"/>
    </row>
    <row r="7" spans="1:7" ht="15.75" thickBot="1">
      <c r="A7" s="146"/>
      <c r="B7" s="146"/>
      <c r="C7" s="146"/>
      <c r="D7" s="146"/>
      <c r="E7" s="146"/>
      <c r="F7" s="146"/>
      <c r="G7" s="146"/>
    </row>
    <row r="8" spans="1:7">
      <c r="A8" s="254" t="s">
        <v>2</v>
      </c>
      <c r="B8" s="251" t="s">
        <v>159</v>
      </c>
      <c r="C8" s="256"/>
      <c r="D8" s="256"/>
      <c r="E8" s="251" t="s">
        <v>160</v>
      </c>
      <c r="F8" s="256"/>
      <c r="G8" s="256"/>
    </row>
    <row r="9" spans="1:7">
      <c r="A9" s="254"/>
      <c r="B9" s="252"/>
      <c r="C9" s="257"/>
      <c r="D9" s="257"/>
      <c r="E9" s="252"/>
      <c r="F9" s="257"/>
      <c r="G9" s="257"/>
    </row>
    <row r="10" spans="1:7">
      <c r="A10" s="254"/>
      <c r="B10" s="251" t="s">
        <v>161</v>
      </c>
      <c r="C10" s="251" t="s">
        <v>162</v>
      </c>
      <c r="D10" s="251" t="s">
        <v>62</v>
      </c>
      <c r="E10" s="251" t="s">
        <v>161</v>
      </c>
      <c r="F10" s="251" t="s">
        <v>162</v>
      </c>
      <c r="G10" s="251" t="s">
        <v>62</v>
      </c>
    </row>
    <row r="11" spans="1:7">
      <c r="A11" s="254"/>
      <c r="B11" s="252"/>
      <c r="C11" s="252"/>
      <c r="D11" s="252"/>
      <c r="E11" s="252"/>
      <c r="F11" s="252"/>
      <c r="G11" s="252"/>
    </row>
    <row r="12" spans="1:7">
      <c r="A12" s="254"/>
      <c r="B12" s="147" t="s">
        <v>163</v>
      </c>
      <c r="C12" s="147" t="s">
        <v>163</v>
      </c>
      <c r="D12" s="147" t="s">
        <v>163</v>
      </c>
      <c r="E12" s="147" t="s">
        <v>163</v>
      </c>
      <c r="F12" s="147" t="s">
        <v>163</v>
      </c>
      <c r="G12" s="147" t="s">
        <v>163</v>
      </c>
    </row>
    <row r="13" spans="1:7">
      <c r="A13" s="254"/>
      <c r="B13" s="147" t="s">
        <v>164</v>
      </c>
      <c r="C13" s="147" t="s">
        <v>165</v>
      </c>
      <c r="D13" s="147" t="s">
        <v>164</v>
      </c>
      <c r="E13" s="147" t="s">
        <v>164</v>
      </c>
      <c r="F13" s="147" t="s">
        <v>164</v>
      </c>
      <c r="G13" s="147" t="s">
        <v>164</v>
      </c>
    </row>
    <row r="14" spans="1:7" ht="15.75" thickBot="1">
      <c r="A14" s="255"/>
      <c r="B14" s="148"/>
      <c r="C14" s="148"/>
      <c r="D14" s="148"/>
      <c r="E14" s="148"/>
      <c r="F14" s="148"/>
      <c r="G14" s="148"/>
    </row>
    <row r="15" spans="1:7">
      <c r="A15" s="149"/>
      <c r="B15" s="150"/>
      <c r="C15" s="150"/>
      <c r="D15" s="150"/>
      <c r="E15" s="150"/>
      <c r="F15" s="149"/>
      <c r="G15" s="149"/>
    </row>
    <row r="16" spans="1:7">
      <c r="A16" s="151" t="s">
        <v>10</v>
      </c>
      <c r="B16" s="152">
        <v>739.09</v>
      </c>
      <c r="C16" s="152" t="s">
        <v>96</v>
      </c>
      <c r="D16" s="152">
        <v>3589.71</v>
      </c>
      <c r="E16" s="153">
        <v>150048.99000000002</v>
      </c>
      <c r="F16" s="152" t="s">
        <v>96</v>
      </c>
      <c r="G16" s="153">
        <v>179390.56999999998</v>
      </c>
    </row>
    <row r="17" spans="1:7">
      <c r="A17" s="144"/>
      <c r="B17" s="144"/>
      <c r="C17" s="144"/>
      <c r="D17" s="144"/>
      <c r="E17" s="154"/>
      <c r="F17" s="155"/>
      <c r="G17" s="154"/>
    </row>
    <row r="18" spans="1:7">
      <c r="A18" s="156" t="s">
        <v>13</v>
      </c>
      <c r="B18" s="152">
        <v>739.09</v>
      </c>
      <c r="C18" s="152" t="s">
        <v>96</v>
      </c>
      <c r="D18" s="152">
        <v>1342.87</v>
      </c>
      <c r="E18" s="154">
        <v>12758.29</v>
      </c>
      <c r="F18" s="152" t="s">
        <v>96</v>
      </c>
      <c r="G18" s="154">
        <v>14588.28</v>
      </c>
    </row>
    <row r="19" spans="1:7">
      <c r="A19" s="156" t="s">
        <v>14</v>
      </c>
      <c r="B19" s="152" t="s">
        <v>96</v>
      </c>
      <c r="C19" s="152" t="s">
        <v>96</v>
      </c>
      <c r="D19" s="152">
        <v>473.06</v>
      </c>
      <c r="E19" s="154">
        <v>12186.51</v>
      </c>
      <c r="F19" s="152" t="s">
        <v>96</v>
      </c>
      <c r="G19" s="154">
        <v>14066.84</v>
      </c>
    </row>
    <row r="20" spans="1:7">
      <c r="A20" s="156" t="s">
        <v>15</v>
      </c>
      <c r="B20" s="152" t="s">
        <v>96</v>
      </c>
      <c r="C20" s="152" t="s">
        <v>96</v>
      </c>
      <c r="D20" s="152">
        <v>453.28</v>
      </c>
      <c r="E20" s="154">
        <v>13279.97</v>
      </c>
      <c r="F20" s="152" t="s">
        <v>96</v>
      </c>
      <c r="G20" s="154">
        <v>15888.76</v>
      </c>
    </row>
    <row r="21" spans="1:7">
      <c r="A21" s="156" t="s">
        <v>16</v>
      </c>
      <c r="B21" s="152" t="s">
        <v>96</v>
      </c>
      <c r="C21" s="152" t="s">
        <v>96</v>
      </c>
      <c r="D21" s="152">
        <v>471.51</v>
      </c>
      <c r="E21" s="154">
        <v>15139.56</v>
      </c>
      <c r="F21" s="152" t="s">
        <v>96</v>
      </c>
      <c r="G21" s="154">
        <v>18372.68</v>
      </c>
    </row>
    <row r="22" spans="1:7">
      <c r="A22" s="156" t="s">
        <v>17</v>
      </c>
      <c r="B22" s="152" t="s">
        <v>96</v>
      </c>
      <c r="C22" s="152" t="s">
        <v>96</v>
      </c>
      <c r="D22" s="152">
        <v>423.21</v>
      </c>
      <c r="E22" s="154">
        <v>12960.66</v>
      </c>
      <c r="F22" s="152" t="s">
        <v>96</v>
      </c>
      <c r="G22" s="154">
        <v>15354.26</v>
      </c>
    </row>
    <row r="23" spans="1:7">
      <c r="A23" s="156" t="s">
        <v>18</v>
      </c>
      <c r="B23" s="152" t="s">
        <v>96</v>
      </c>
      <c r="C23" s="152" t="s">
        <v>96</v>
      </c>
      <c r="D23" s="152">
        <v>425.78</v>
      </c>
      <c r="E23" s="154">
        <v>11822.2</v>
      </c>
      <c r="F23" s="152" t="s">
        <v>96</v>
      </c>
      <c r="G23" s="154">
        <v>13909.75</v>
      </c>
    </row>
    <row r="24" spans="1:7">
      <c r="A24" s="156" t="s">
        <v>19</v>
      </c>
      <c r="B24" s="152" t="s">
        <v>96</v>
      </c>
      <c r="C24" s="152" t="s">
        <v>96</v>
      </c>
      <c r="D24" s="152" t="s">
        <v>96</v>
      </c>
      <c r="E24" s="154">
        <v>7723.66</v>
      </c>
      <c r="F24" s="152" t="s">
        <v>96</v>
      </c>
      <c r="G24" s="154">
        <v>9396.5300000000007</v>
      </c>
    </row>
    <row r="25" spans="1:7">
      <c r="A25" s="156" t="s">
        <v>20</v>
      </c>
      <c r="B25" s="152" t="s">
        <v>96</v>
      </c>
      <c r="C25" s="152" t="s">
        <v>96</v>
      </c>
      <c r="D25" s="152" t="s">
        <v>96</v>
      </c>
      <c r="E25" s="154">
        <v>15850.04</v>
      </c>
      <c r="F25" s="152" t="s">
        <v>96</v>
      </c>
      <c r="G25" s="154">
        <v>19082.46</v>
      </c>
    </row>
    <row r="26" spans="1:7">
      <c r="A26" s="156" t="s">
        <v>21</v>
      </c>
      <c r="B26" s="152" t="s">
        <v>96</v>
      </c>
      <c r="C26" s="152" t="s">
        <v>96</v>
      </c>
      <c r="D26" s="152" t="s">
        <v>96</v>
      </c>
      <c r="E26" s="154">
        <v>12104.74</v>
      </c>
      <c r="F26" s="152" t="s">
        <v>96</v>
      </c>
      <c r="G26" s="154">
        <v>14700.36</v>
      </c>
    </row>
    <row r="27" spans="1:7">
      <c r="A27" s="156" t="s">
        <v>22</v>
      </c>
      <c r="B27" s="152" t="s">
        <v>96</v>
      </c>
      <c r="C27" s="152" t="s">
        <v>96</v>
      </c>
      <c r="D27" s="152" t="s">
        <v>96</v>
      </c>
      <c r="E27" s="154">
        <v>13385.41</v>
      </c>
      <c r="F27" s="152" t="s">
        <v>96</v>
      </c>
      <c r="G27" s="154">
        <v>16328.62</v>
      </c>
    </row>
    <row r="28" spans="1:7">
      <c r="A28" s="156" t="s">
        <v>23</v>
      </c>
      <c r="B28" s="152" t="s">
        <v>96</v>
      </c>
      <c r="C28" s="152" t="s">
        <v>96</v>
      </c>
      <c r="D28" s="152" t="s">
        <v>96</v>
      </c>
      <c r="E28" s="154">
        <v>10762.54</v>
      </c>
      <c r="F28" s="152" t="s">
        <v>96</v>
      </c>
      <c r="G28" s="154">
        <v>13045.23</v>
      </c>
    </row>
    <row r="29" spans="1:7">
      <c r="A29" s="157" t="s">
        <v>24</v>
      </c>
      <c r="B29" s="152" t="s">
        <v>96</v>
      </c>
      <c r="C29" s="152" t="s">
        <v>96</v>
      </c>
      <c r="D29" s="152" t="s">
        <v>96</v>
      </c>
      <c r="E29" s="154">
        <v>12075.41</v>
      </c>
      <c r="F29" s="152" t="s">
        <v>96</v>
      </c>
      <c r="G29" s="154">
        <v>14656.8</v>
      </c>
    </row>
    <row r="30" spans="1:7" ht="15.75" thickBot="1">
      <c r="A30" s="158"/>
      <c r="B30" s="159"/>
      <c r="C30" s="159"/>
      <c r="D30" s="159"/>
      <c r="E30" s="160"/>
      <c r="F30" s="160"/>
      <c r="G30" s="160"/>
    </row>
    <row r="31" spans="1:7">
      <c r="A31" s="161"/>
      <c r="B31" s="162"/>
      <c r="C31" s="162"/>
      <c r="D31" s="162"/>
      <c r="E31" s="141"/>
      <c r="F31" s="141"/>
      <c r="G31" s="141"/>
    </row>
    <row r="32" spans="1:7">
      <c r="A32" s="156"/>
      <c r="B32" s="156"/>
      <c r="C32" s="144"/>
      <c r="D32" s="144"/>
      <c r="E32" s="141"/>
      <c r="F32" s="141"/>
      <c r="G32" s="141"/>
    </row>
  </sheetData>
  <mergeCells count="12">
    <mergeCell ref="F10:F11"/>
    <mergeCell ref="G10:G11"/>
    <mergeCell ref="A3:G3"/>
    <mergeCell ref="A5:G5"/>
    <mergeCell ref="A6:G6"/>
    <mergeCell ref="A8:A14"/>
    <mergeCell ref="B8:D9"/>
    <mergeCell ref="E8:G9"/>
    <mergeCell ref="B10:B11"/>
    <mergeCell ref="C10:C11"/>
    <mergeCell ref="D10:D11"/>
    <mergeCell ref="E10:E11"/>
  </mergeCells>
  <hyperlinks>
    <hyperlink ref="A2" location="INDICE!A1" display="#INDICE!A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D18" sqref="D18"/>
    </sheetView>
  </sheetViews>
  <sheetFormatPr baseColWidth="10" defaultRowHeight="15"/>
  <cols>
    <col min="1" max="1" width="15.140625" customWidth="1"/>
    <col min="2" max="2" width="12.140625" customWidth="1"/>
    <col min="3" max="3" width="14.14062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28515625" customWidth="1"/>
    <col min="9" max="9" width="10.42578125" customWidth="1"/>
    <col min="10" max="10" width="8.7109375" customWidth="1"/>
    <col min="11" max="11" width="9.85546875" customWidth="1"/>
    <col min="12" max="12" width="10.85546875" customWidth="1"/>
  </cols>
  <sheetData>
    <row r="1" spans="1:12">
      <c r="A1" s="1"/>
      <c r="B1" s="1"/>
      <c r="C1" s="1"/>
      <c r="D1" s="1"/>
      <c r="E1" s="1"/>
      <c r="F1" s="179"/>
      <c r="G1" s="1"/>
      <c r="H1" s="1"/>
      <c r="I1" s="1"/>
      <c r="J1" s="1"/>
      <c r="K1" s="1"/>
      <c r="L1" s="1"/>
    </row>
    <row r="2" spans="1:12">
      <c r="A2" s="179" t="s">
        <v>246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4" t="s">
        <v>217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218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298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51</v>
      </c>
      <c r="B8" s="203" t="s">
        <v>219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01"/>
      <c r="B9" s="197" t="s">
        <v>53</v>
      </c>
      <c r="C9" s="197" t="s">
        <v>9</v>
      </c>
      <c r="D9" s="197" t="s">
        <v>54</v>
      </c>
      <c r="E9" s="197" t="s">
        <v>55</v>
      </c>
      <c r="F9" s="205" t="s">
        <v>56</v>
      </c>
      <c r="G9" s="205"/>
      <c r="H9" s="205"/>
      <c r="I9" s="197" t="s">
        <v>57</v>
      </c>
      <c r="J9" s="197" t="s">
        <v>58</v>
      </c>
      <c r="K9" s="206" t="s">
        <v>59</v>
      </c>
      <c r="L9" s="208" t="s">
        <v>60</v>
      </c>
    </row>
    <row r="10" spans="1:12">
      <c r="A10" s="201"/>
      <c r="B10" s="197"/>
      <c r="C10" s="197"/>
      <c r="D10" s="197"/>
      <c r="E10" s="197"/>
      <c r="F10" s="211" t="s">
        <v>61</v>
      </c>
      <c r="G10" s="197" t="s">
        <v>62</v>
      </c>
      <c r="H10" s="197" t="s">
        <v>220</v>
      </c>
      <c r="I10" s="197"/>
      <c r="J10" s="197"/>
      <c r="K10" s="206"/>
      <c r="L10" s="209"/>
    </row>
    <row r="11" spans="1:12" ht="15.75" thickBot="1">
      <c r="A11" s="202"/>
      <c r="B11" s="198"/>
      <c r="C11" s="198"/>
      <c r="D11" s="198"/>
      <c r="E11" s="198"/>
      <c r="F11" s="212"/>
      <c r="G11" s="198"/>
      <c r="H11" s="198"/>
      <c r="I11" s="198"/>
      <c r="J11" s="198"/>
      <c r="K11" s="207"/>
      <c r="L11" s="210"/>
    </row>
    <row r="12" spans="1:12">
      <c r="A12" s="1"/>
      <c r="B12" s="86"/>
      <c r="C12" s="86"/>
      <c r="D12" s="86"/>
      <c r="E12" s="86"/>
      <c r="F12" s="86"/>
      <c r="G12" s="164"/>
      <c r="H12" s="164"/>
      <c r="I12" s="164"/>
      <c r="J12" s="164"/>
      <c r="K12" s="164"/>
      <c r="L12" s="164"/>
    </row>
    <row r="13" spans="1:12">
      <c r="A13" s="71" t="s">
        <v>61</v>
      </c>
      <c r="B13" s="13">
        <v>431581</v>
      </c>
      <c r="C13" s="13">
        <v>799893460.7865001</v>
      </c>
      <c r="D13" s="165">
        <v>2.2303283543529488</v>
      </c>
      <c r="E13" s="86">
        <v>962567.34150000021</v>
      </c>
      <c r="F13" s="86">
        <v>816439.37932976952</v>
      </c>
      <c r="G13" s="86">
        <v>558637.91191078292</v>
      </c>
      <c r="H13" s="86">
        <v>257801.46741898661</v>
      </c>
      <c r="I13" s="86">
        <v>75872.753026989158</v>
      </c>
      <c r="J13" s="86" t="s">
        <v>96</v>
      </c>
      <c r="K13" s="86">
        <v>26952.662920792631</v>
      </c>
      <c r="L13" s="86">
        <v>43309.58751586065</v>
      </c>
    </row>
    <row r="14" spans="1:12">
      <c r="A14" s="1"/>
      <c r="B14" s="13"/>
      <c r="C14" s="13"/>
      <c r="D14" s="165"/>
      <c r="E14" s="86"/>
      <c r="F14" s="166"/>
      <c r="G14" s="166"/>
      <c r="H14" s="166"/>
      <c r="I14" s="166"/>
      <c r="J14" s="166"/>
      <c r="K14" s="166"/>
      <c r="L14" s="166"/>
    </row>
    <row r="15" spans="1:12">
      <c r="A15" s="1" t="s">
        <v>63</v>
      </c>
      <c r="B15" s="81">
        <v>266635</v>
      </c>
      <c r="C15" s="81">
        <v>538095369.12000012</v>
      </c>
      <c r="D15" s="167">
        <v>2.4285165863446285</v>
      </c>
      <c r="E15" s="168">
        <v>647527.52</v>
      </c>
      <c r="F15" s="168">
        <v>549225.95410717546</v>
      </c>
      <c r="G15" s="168">
        <v>375800.63864816644</v>
      </c>
      <c r="H15" s="168">
        <v>173425.31545900903</v>
      </c>
      <c r="I15" s="168">
        <v>51040.268545344967</v>
      </c>
      <c r="J15" s="168" t="s">
        <v>96</v>
      </c>
      <c r="K15" s="168">
        <v>18131.293496099581</v>
      </c>
      <c r="L15" s="168">
        <v>29134.740591412647</v>
      </c>
    </row>
    <row r="16" spans="1:12">
      <c r="A16" s="1" t="s">
        <v>64</v>
      </c>
      <c r="B16" s="81">
        <v>346</v>
      </c>
      <c r="C16" s="81">
        <v>879281.10000000009</v>
      </c>
      <c r="D16" s="169">
        <v>3.0580924855491327</v>
      </c>
      <c r="E16" s="168">
        <v>1058.0999999999999</v>
      </c>
      <c r="F16" s="170">
        <v>897.46916399908719</v>
      </c>
      <c r="G16" s="168">
        <v>614.08147680522495</v>
      </c>
      <c r="H16" s="168">
        <v>283.38768719386229</v>
      </c>
      <c r="I16" s="168">
        <v>83.402954283440351</v>
      </c>
      <c r="J16" s="168" t="s">
        <v>96</v>
      </c>
      <c r="K16" s="168">
        <v>29.627654509916376</v>
      </c>
      <c r="L16" s="168">
        <v>47.60796733361034</v>
      </c>
    </row>
    <row r="17" spans="1:12">
      <c r="A17" s="1" t="s">
        <v>65</v>
      </c>
      <c r="B17" s="81">
        <v>3536</v>
      </c>
      <c r="C17" s="81">
        <v>6217276.0800000001</v>
      </c>
      <c r="D17" s="169">
        <v>2.1158597285067873</v>
      </c>
      <c r="E17" s="168">
        <v>7481.68</v>
      </c>
      <c r="F17" s="170">
        <v>6345.8813863611103</v>
      </c>
      <c r="G17" s="168">
        <v>4342.0859119025754</v>
      </c>
      <c r="H17" s="168">
        <v>2003.795474458535</v>
      </c>
      <c r="I17" s="168">
        <v>589.73085247455822</v>
      </c>
      <c r="J17" s="168" t="s">
        <v>96</v>
      </c>
      <c r="K17" s="168">
        <v>209.49308212243747</v>
      </c>
      <c r="L17" s="168">
        <v>336.62940841180023</v>
      </c>
    </row>
    <row r="18" spans="1:12">
      <c r="A18" s="1" t="s">
        <v>66</v>
      </c>
      <c r="B18" s="81">
        <v>3723</v>
      </c>
      <c r="C18" s="81">
        <v>3064811.1</v>
      </c>
      <c r="D18" s="169">
        <v>0.99062583937684667</v>
      </c>
      <c r="E18" s="168">
        <v>3688.1</v>
      </c>
      <c r="F18" s="170">
        <v>3128.207186225342</v>
      </c>
      <c r="G18" s="168">
        <v>2140.4346419103586</v>
      </c>
      <c r="H18" s="168">
        <v>987.77254431498329</v>
      </c>
      <c r="I18" s="168">
        <v>290.70828437081218</v>
      </c>
      <c r="J18" s="168" t="s">
        <v>96</v>
      </c>
      <c r="K18" s="168">
        <v>103.2697784689751</v>
      </c>
      <c r="L18" s="168">
        <v>165.94172982051634</v>
      </c>
    </row>
    <row r="19" spans="1:12">
      <c r="A19" s="1" t="s">
        <v>67</v>
      </c>
      <c r="B19" s="81">
        <v>2797</v>
      </c>
      <c r="C19" s="81">
        <v>3044160.75</v>
      </c>
      <c r="D19" s="169">
        <v>1.3097068287450842</v>
      </c>
      <c r="E19" s="168">
        <v>3663.25</v>
      </c>
      <c r="F19" s="170">
        <v>3107.1296805780707</v>
      </c>
      <c r="G19" s="168">
        <v>2126.0126357685858</v>
      </c>
      <c r="H19" s="168">
        <v>981.11704480948504</v>
      </c>
      <c r="I19" s="168">
        <v>288.74952488310447</v>
      </c>
      <c r="J19" s="168" t="s">
        <v>96</v>
      </c>
      <c r="K19" s="168">
        <v>102.57395840038856</v>
      </c>
      <c r="L19" s="168">
        <v>164.82363324340622</v>
      </c>
    </row>
    <row r="20" spans="1:12">
      <c r="A20" s="1" t="s">
        <v>68</v>
      </c>
      <c r="B20" s="81">
        <v>1436</v>
      </c>
      <c r="C20" s="81">
        <v>1554726.21</v>
      </c>
      <c r="D20" s="169">
        <v>1.3028621169916434</v>
      </c>
      <c r="E20" s="168">
        <v>1870.91</v>
      </c>
      <c r="F20" s="170">
        <v>1586.8859593776888</v>
      </c>
      <c r="G20" s="168">
        <v>1085.8058555615382</v>
      </c>
      <c r="H20" s="168">
        <v>501.0801038161506</v>
      </c>
      <c r="I20" s="168">
        <v>147.47133654515773</v>
      </c>
      <c r="J20" s="168" t="s">
        <v>96</v>
      </c>
      <c r="K20" s="168">
        <v>52.386990926327968</v>
      </c>
      <c r="L20" s="168">
        <v>84.179399077709988</v>
      </c>
    </row>
    <row r="21" spans="1:12">
      <c r="A21" s="1" t="s">
        <v>69</v>
      </c>
      <c r="B21" s="81">
        <v>1944</v>
      </c>
      <c r="C21" s="81">
        <v>3364760.55</v>
      </c>
      <c r="D21" s="169">
        <v>2.0828446502057614</v>
      </c>
      <c r="E21" s="168">
        <v>4049.05</v>
      </c>
      <c r="F21" s="170">
        <v>3434.3611364620588</v>
      </c>
      <c r="G21" s="168">
        <v>2349.9164574786846</v>
      </c>
      <c r="H21" s="168">
        <v>1084.4446789833742</v>
      </c>
      <c r="I21" s="168">
        <v>319.15956151721406</v>
      </c>
      <c r="J21" s="168" t="s">
        <v>96</v>
      </c>
      <c r="K21" s="168">
        <v>113.37666996822313</v>
      </c>
      <c r="L21" s="168">
        <v>182.18225132988846</v>
      </c>
    </row>
    <row r="22" spans="1:12">
      <c r="A22" s="1" t="s">
        <v>70</v>
      </c>
      <c r="B22" s="81">
        <v>4558</v>
      </c>
      <c r="C22" s="81">
        <v>3872665.6725000003</v>
      </c>
      <c r="D22" s="169">
        <v>1.0224325362000877</v>
      </c>
      <c r="E22" s="168">
        <v>4660.2475000000004</v>
      </c>
      <c r="F22" s="170">
        <v>3952.7723540816905</v>
      </c>
      <c r="G22" s="168">
        <v>2704.6325177940248</v>
      </c>
      <c r="H22" s="168">
        <v>1248.1398362876655</v>
      </c>
      <c r="I22" s="168">
        <v>367.33617729138757</v>
      </c>
      <c r="J22" s="168" t="s">
        <v>96</v>
      </c>
      <c r="K22" s="168">
        <v>130.49069356459833</v>
      </c>
      <c r="L22" s="168">
        <v>209.6823653213678</v>
      </c>
    </row>
    <row r="23" spans="1:12">
      <c r="A23" s="1" t="s">
        <v>71</v>
      </c>
      <c r="B23" s="81">
        <v>40970</v>
      </c>
      <c r="C23" s="81">
        <v>85208022.629999995</v>
      </c>
      <c r="D23" s="169">
        <v>2.5027271174029777</v>
      </c>
      <c r="E23" s="168">
        <v>102536.73</v>
      </c>
      <c r="F23" s="170">
        <v>86970.563606748066</v>
      </c>
      <c r="G23" s="168">
        <v>59508.464781380404</v>
      </c>
      <c r="H23" s="168">
        <v>27462.098825367655</v>
      </c>
      <c r="I23" s="168">
        <v>8082.2854215702355</v>
      </c>
      <c r="J23" s="168" t="s">
        <v>96</v>
      </c>
      <c r="K23" s="168">
        <v>2871.111247534805</v>
      </c>
      <c r="L23" s="168">
        <v>4613.5197923969608</v>
      </c>
    </row>
    <row r="24" spans="1:12">
      <c r="A24" s="1" t="s">
        <v>72</v>
      </c>
      <c r="B24" s="81">
        <v>25965</v>
      </c>
      <c r="C24" s="81">
        <v>36723119.879999995</v>
      </c>
      <c r="D24" s="169">
        <v>1.7019634122857692</v>
      </c>
      <c r="E24" s="168">
        <v>44191.48</v>
      </c>
      <c r="F24" s="170">
        <v>37482.743229829306</v>
      </c>
      <c r="G24" s="168">
        <v>25647.074284669281</v>
      </c>
      <c r="H24" s="168">
        <v>11835.668945160027</v>
      </c>
      <c r="I24" s="168">
        <v>3483.3191438971448</v>
      </c>
      <c r="J24" s="168" t="s">
        <v>96</v>
      </c>
      <c r="K24" s="168">
        <v>1237.3971285529524</v>
      </c>
      <c r="L24" s="168">
        <v>1988.3437635988043</v>
      </c>
    </row>
    <row r="25" spans="1:12">
      <c r="A25" s="1" t="s">
        <v>73</v>
      </c>
      <c r="B25" s="81">
        <v>2607</v>
      </c>
      <c r="C25" s="81">
        <v>2144727.9</v>
      </c>
      <c r="D25" s="169">
        <v>0.9899884925201381</v>
      </c>
      <c r="E25" s="168">
        <v>2580.9</v>
      </c>
      <c r="F25" s="170">
        <v>2189.0919245489508</v>
      </c>
      <c r="G25" s="168">
        <v>1497.8573702737031</v>
      </c>
      <c r="H25" s="168">
        <v>691.23455427524732</v>
      </c>
      <c r="I25" s="168">
        <v>203.43510510361139</v>
      </c>
      <c r="J25" s="168" t="s">
        <v>96</v>
      </c>
      <c r="K25" s="168">
        <v>72.267284306439052</v>
      </c>
      <c r="L25" s="168">
        <v>116.12456562831012</v>
      </c>
    </row>
    <row r="26" spans="1:12">
      <c r="A26" s="1" t="s">
        <v>74</v>
      </c>
      <c r="B26" s="81">
        <v>11600</v>
      </c>
      <c r="C26" s="81">
        <v>14618112.690000001</v>
      </c>
      <c r="D26" s="169">
        <v>1.5164646551724139</v>
      </c>
      <c r="E26" s="168">
        <v>17590.990000000002</v>
      </c>
      <c r="F26" s="170">
        <v>14920.490586160386</v>
      </c>
      <c r="G26" s="168">
        <v>10209.149529974431</v>
      </c>
      <c r="H26" s="168">
        <v>4711.3410561859564</v>
      </c>
      <c r="I26" s="168">
        <v>1386.5802237694513</v>
      </c>
      <c r="J26" s="168" t="s">
        <v>96</v>
      </c>
      <c r="K26" s="168">
        <v>492.56192628994791</v>
      </c>
      <c r="L26" s="168">
        <v>791.48594394279019</v>
      </c>
    </row>
    <row r="27" spans="1:12">
      <c r="A27" s="1" t="s">
        <v>75</v>
      </c>
      <c r="B27" s="81">
        <v>13677</v>
      </c>
      <c r="C27" s="81">
        <v>17898676.32</v>
      </c>
      <c r="D27" s="169">
        <v>1.5748131900270528</v>
      </c>
      <c r="E27" s="168">
        <v>21538.720000000001</v>
      </c>
      <c r="F27" s="170">
        <v>18268.913176458202</v>
      </c>
      <c r="G27" s="168">
        <v>12500.263667039257</v>
      </c>
      <c r="H27" s="168">
        <v>5768.6495094189468</v>
      </c>
      <c r="I27" s="168">
        <v>1697.7534065625387</v>
      </c>
      <c r="J27" s="168" t="s">
        <v>96</v>
      </c>
      <c r="K27" s="168">
        <v>603.1015544332538</v>
      </c>
      <c r="L27" s="168">
        <v>969.10942081823998</v>
      </c>
    </row>
    <row r="28" spans="1:12">
      <c r="A28" s="1" t="s">
        <v>76</v>
      </c>
      <c r="B28" s="81">
        <v>9240</v>
      </c>
      <c r="C28" s="81">
        <v>8115379.7999999989</v>
      </c>
      <c r="D28" s="169">
        <v>1.0569047619047618</v>
      </c>
      <c r="E28" s="168">
        <v>9765.7999999999993</v>
      </c>
      <c r="F28" s="170">
        <v>8283.2476720369414</v>
      </c>
      <c r="G28" s="168">
        <v>5667.7033231116784</v>
      </c>
      <c r="H28" s="168">
        <v>2615.544348925263</v>
      </c>
      <c r="I28" s="168">
        <v>769.77277283926071</v>
      </c>
      <c r="J28" s="168" t="s">
        <v>96</v>
      </c>
      <c r="K28" s="168">
        <v>273.45028675261443</v>
      </c>
      <c r="L28" s="168">
        <v>439.40070634776669</v>
      </c>
    </row>
    <row r="29" spans="1:12">
      <c r="A29" s="1" t="s">
        <v>77</v>
      </c>
      <c r="B29" s="81">
        <v>259</v>
      </c>
      <c r="C29" s="81">
        <v>657237.9</v>
      </c>
      <c r="D29" s="169">
        <v>3.0536679536679538</v>
      </c>
      <c r="E29" s="168">
        <v>790.9</v>
      </c>
      <c r="F29" s="170">
        <v>670.8329664557964</v>
      </c>
      <c r="G29" s="168">
        <v>459.00863812990502</v>
      </c>
      <c r="H29" s="168">
        <v>211.8243283258914</v>
      </c>
      <c r="I29" s="168">
        <v>62.341363333118771</v>
      </c>
      <c r="J29" s="168" t="s">
        <v>96</v>
      </c>
      <c r="K29" s="168">
        <v>22.145838722136713</v>
      </c>
      <c r="L29" s="168">
        <v>35.585617015549026</v>
      </c>
    </row>
    <row r="30" spans="1:12">
      <c r="A30" s="1" t="s">
        <v>78</v>
      </c>
      <c r="B30" s="81">
        <v>13354</v>
      </c>
      <c r="C30" s="81">
        <v>18273972.540000003</v>
      </c>
      <c r="D30" s="169">
        <v>1.6467230792271979</v>
      </c>
      <c r="E30" s="168">
        <v>21990.34</v>
      </c>
      <c r="F30" s="170">
        <v>18651.972456153188</v>
      </c>
      <c r="G30" s="168">
        <v>12762.366943246396</v>
      </c>
      <c r="H30" s="168">
        <v>5889.6055129067936</v>
      </c>
      <c r="I30" s="168">
        <v>1733.3515940811928</v>
      </c>
      <c r="J30" s="168" t="s">
        <v>96</v>
      </c>
      <c r="K30" s="168">
        <v>615.74727915659616</v>
      </c>
      <c r="L30" s="168">
        <v>989.42953253471774</v>
      </c>
    </row>
    <row r="31" spans="1:12">
      <c r="A31" s="1" t="s">
        <v>79</v>
      </c>
      <c r="B31" s="81">
        <v>13005</v>
      </c>
      <c r="C31" s="81">
        <v>21374134.380000003</v>
      </c>
      <c r="D31" s="169">
        <v>1.9777762399077279</v>
      </c>
      <c r="E31" s="168">
        <v>25720.98</v>
      </c>
      <c r="F31" s="170">
        <v>21816.261617840697</v>
      </c>
      <c r="G31" s="168">
        <v>14927.490202511724</v>
      </c>
      <c r="H31" s="168">
        <v>6888.7714153289744</v>
      </c>
      <c r="I31" s="168">
        <v>2027.4130224603382</v>
      </c>
      <c r="J31" s="168" t="s">
        <v>96</v>
      </c>
      <c r="K31" s="168">
        <v>720.2082119804071</v>
      </c>
      <c r="L31" s="168">
        <v>1157.2852997150032</v>
      </c>
    </row>
    <row r="32" spans="1:12">
      <c r="A32" s="1" t="s">
        <v>80</v>
      </c>
      <c r="B32" s="81">
        <v>4746</v>
      </c>
      <c r="C32" s="81">
        <v>14935646.1</v>
      </c>
      <c r="D32" s="169">
        <v>3.7869995785924986</v>
      </c>
      <c r="E32" s="168">
        <v>17973.099999999999</v>
      </c>
      <c r="F32" s="170">
        <v>15244.592223298361</v>
      </c>
      <c r="G32" s="168">
        <v>10430.911814354022</v>
      </c>
      <c r="H32" s="168">
        <v>4813.6804089443403</v>
      </c>
      <c r="I32" s="168">
        <v>1416.699402354883</v>
      </c>
      <c r="J32" s="168" t="s">
        <v>96</v>
      </c>
      <c r="K32" s="168">
        <v>503.26131487777894</v>
      </c>
      <c r="L32" s="168">
        <v>808.67853481118243</v>
      </c>
    </row>
    <row r="33" spans="1:12">
      <c r="A33" s="1" t="s">
        <v>81</v>
      </c>
      <c r="B33" s="81">
        <v>1901</v>
      </c>
      <c r="C33" s="81">
        <v>3936716.2439999999</v>
      </c>
      <c r="D33" s="169">
        <v>2.4920168332456605</v>
      </c>
      <c r="E33" s="168">
        <v>4737.3240000000005</v>
      </c>
      <c r="F33" s="170">
        <v>4018.1478214467556</v>
      </c>
      <c r="G33" s="168">
        <v>2749.3648218739586</v>
      </c>
      <c r="H33" s="168">
        <v>1268.7829995727971</v>
      </c>
      <c r="I33" s="168">
        <v>373.41160287103753</v>
      </c>
      <c r="J33" s="168" t="s">
        <v>96</v>
      </c>
      <c r="K33" s="168">
        <v>132.64889781073157</v>
      </c>
      <c r="L33" s="168">
        <v>213.15033195418985</v>
      </c>
    </row>
    <row r="34" spans="1:12">
      <c r="A34" s="1" t="s">
        <v>82</v>
      </c>
      <c r="B34" s="81">
        <v>3721</v>
      </c>
      <c r="C34" s="81">
        <v>6871372.7999999998</v>
      </c>
      <c r="D34" s="169">
        <v>2.2221983337812414</v>
      </c>
      <c r="E34" s="168">
        <v>8268.7999999999993</v>
      </c>
      <c r="F34" s="170">
        <v>7013.508197028309</v>
      </c>
      <c r="G34" s="168">
        <v>4798.9007800841555</v>
      </c>
      <c r="H34" s="168">
        <v>2214.6074169441536</v>
      </c>
      <c r="I34" s="168">
        <v>651.77426366025111</v>
      </c>
      <c r="J34" s="168" t="s">
        <v>96</v>
      </c>
      <c r="K34" s="168">
        <v>231.53307779188776</v>
      </c>
      <c r="L34" s="168">
        <v>372.0449487649156</v>
      </c>
    </row>
    <row r="35" spans="1:12">
      <c r="A35" s="1" t="s">
        <v>83</v>
      </c>
      <c r="B35" s="81">
        <v>2156</v>
      </c>
      <c r="C35" s="81">
        <v>2634510.9900000002</v>
      </c>
      <c r="D35" s="169">
        <v>1.4704499072356216</v>
      </c>
      <c r="E35" s="168">
        <v>3170.29</v>
      </c>
      <c r="F35" s="170">
        <v>2689.0062526553879</v>
      </c>
      <c r="G35" s="168">
        <v>1839.9171771107046</v>
      </c>
      <c r="H35" s="168">
        <v>849.08907554468362</v>
      </c>
      <c r="I35" s="168">
        <v>249.89278133942739</v>
      </c>
      <c r="J35" s="168" t="s">
        <v>96</v>
      </c>
      <c r="K35" s="168">
        <v>88.770680291317234</v>
      </c>
      <c r="L35" s="168">
        <v>142.64347675840804</v>
      </c>
    </row>
    <row r="36" spans="1:12" ht="15.75" thickBot="1">
      <c r="A36" s="4" t="s">
        <v>84</v>
      </c>
      <c r="B36" s="83">
        <v>3405</v>
      </c>
      <c r="C36" s="83">
        <v>6408780.0299999993</v>
      </c>
      <c r="D36" s="171">
        <v>2.2649427312775332</v>
      </c>
      <c r="E36" s="172">
        <v>7712.13</v>
      </c>
      <c r="F36" s="172">
        <v>6541.3466248485784</v>
      </c>
      <c r="G36" s="172">
        <v>4475.8304316358372</v>
      </c>
      <c r="H36" s="172">
        <v>2065.5161932127412</v>
      </c>
      <c r="I36" s="172">
        <v>607.89568643601638</v>
      </c>
      <c r="J36" s="172" t="s">
        <v>96</v>
      </c>
      <c r="K36" s="172">
        <v>215.94586823132155</v>
      </c>
      <c r="L36" s="172">
        <v>346.9982356228677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7" sqref="A7"/>
    </sheetView>
  </sheetViews>
  <sheetFormatPr baseColWidth="10" defaultRowHeight="15"/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221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222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219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220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13">
        <v>431581</v>
      </c>
      <c r="C13" s="13">
        <v>799893460.78649998</v>
      </c>
      <c r="D13" s="165">
        <v>2.2303283543529488</v>
      </c>
      <c r="E13" s="86">
        <v>962567.3415000001</v>
      </c>
      <c r="F13" s="86">
        <v>816439.37932976929</v>
      </c>
      <c r="G13" s="86">
        <v>558637.9119107828</v>
      </c>
      <c r="H13" s="86">
        <v>257801.46741898652</v>
      </c>
      <c r="I13" s="86">
        <v>75872.753026989158</v>
      </c>
      <c r="J13" s="86">
        <v>0</v>
      </c>
      <c r="K13" s="86">
        <v>26952.662920792634</v>
      </c>
      <c r="L13" s="86">
        <v>43309.587515860643</v>
      </c>
    </row>
    <row r="14" spans="1:12">
      <c r="A14" s="80"/>
      <c r="B14" s="13"/>
      <c r="C14" s="13"/>
      <c r="E14" s="78"/>
      <c r="F14" s="78"/>
      <c r="G14" s="78"/>
      <c r="H14" s="78"/>
      <c r="I14" s="78"/>
      <c r="J14" s="78"/>
      <c r="K14" s="78"/>
      <c r="L14" s="78"/>
    </row>
    <row r="15" spans="1:12">
      <c r="A15" s="1" t="s">
        <v>13</v>
      </c>
      <c r="B15" s="81">
        <v>34238</v>
      </c>
      <c r="C15" s="81">
        <v>63669627.80399999</v>
      </c>
      <c r="D15" s="167">
        <v>2.2378084000233658</v>
      </c>
      <c r="E15" s="168">
        <v>76618.084000000003</v>
      </c>
      <c r="F15" s="168">
        <v>64986.643790465787</v>
      </c>
      <c r="G15" s="168">
        <v>44466.256660719009</v>
      </c>
      <c r="H15" s="168">
        <v>20520.387129746778</v>
      </c>
      <c r="I15" s="168">
        <v>6039.2917088524646</v>
      </c>
      <c r="J15" s="168">
        <v>0</v>
      </c>
      <c r="K15" s="168">
        <v>2145.3682279215118</v>
      </c>
      <c r="L15" s="168">
        <v>3447.3407430638072</v>
      </c>
    </row>
    <row r="16" spans="1:12">
      <c r="A16" s="1" t="s">
        <v>14</v>
      </c>
      <c r="B16" s="81">
        <v>33822</v>
      </c>
      <c r="C16" s="81">
        <v>63905834.152500004</v>
      </c>
      <c r="D16" s="167">
        <v>2.2737368428833302</v>
      </c>
      <c r="E16" s="168">
        <v>76902.327499999999</v>
      </c>
      <c r="F16" s="168">
        <v>65227.736103401388</v>
      </c>
      <c r="G16" s="168">
        <v>44631.220906302864</v>
      </c>
      <c r="H16" s="168">
        <v>20596.515197098532</v>
      </c>
      <c r="I16" s="168">
        <v>6061.6967250474027</v>
      </c>
      <c r="J16" s="168">
        <v>0</v>
      </c>
      <c r="K16" s="168">
        <v>2153.3272754734339</v>
      </c>
      <c r="L16" s="168">
        <v>3460.1299456559914</v>
      </c>
    </row>
    <row r="17" spans="1:12">
      <c r="A17" s="1" t="s">
        <v>15</v>
      </c>
      <c r="B17" s="81">
        <v>34994</v>
      </c>
      <c r="C17" s="81">
        <v>64068909.592500016</v>
      </c>
      <c r="D17" s="167">
        <v>2.203193904669372</v>
      </c>
      <c r="E17" s="168">
        <v>77098.567500000005</v>
      </c>
      <c r="F17" s="168">
        <v>65394.184783812678</v>
      </c>
      <c r="G17" s="168">
        <v>44745.111227641355</v>
      </c>
      <c r="H17" s="168">
        <v>20649.073556171319</v>
      </c>
      <c r="I17" s="168">
        <v>6077.1650132513387</v>
      </c>
      <c r="J17" s="168">
        <v>0</v>
      </c>
      <c r="K17" s="168">
        <v>2158.8221539546985</v>
      </c>
      <c r="L17" s="168">
        <v>3468.9595340782089</v>
      </c>
    </row>
    <row r="18" spans="1:12">
      <c r="A18" s="1" t="s">
        <v>16</v>
      </c>
      <c r="B18" s="81">
        <v>36063</v>
      </c>
      <c r="C18" s="81">
        <v>69993411.907499999</v>
      </c>
      <c r="D18" s="167">
        <v>2.3355775309874387</v>
      </c>
      <c r="E18" s="168">
        <v>84227.932499999995</v>
      </c>
      <c r="F18" s="168">
        <v>71441.236335078473</v>
      </c>
      <c r="G18" s="168">
        <v>48882.726753473951</v>
      </c>
      <c r="H18" s="168">
        <v>22558.509581604525</v>
      </c>
      <c r="I18" s="168">
        <v>6639.1252279427272</v>
      </c>
      <c r="J18" s="168">
        <v>0</v>
      </c>
      <c r="K18" s="168">
        <v>2358.4501315514203</v>
      </c>
      <c r="L18" s="168">
        <v>3789.7369426684972</v>
      </c>
    </row>
    <row r="19" spans="1:12">
      <c r="A19" s="1" t="s">
        <v>17</v>
      </c>
      <c r="B19" s="81">
        <v>35967</v>
      </c>
      <c r="C19" s="81">
        <v>69017115.712500006</v>
      </c>
      <c r="D19" s="167">
        <v>2.3091469263491531</v>
      </c>
      <c r="E19" s="168">
        <v>83053.087499999994</v>
      </c>
      <c r="F19" s="168">
        <v>70444.745304005337</v>
      </c>
      <c r="G19" s="168">
        <v>48200.890865923429</v>
      </c>
      <c r="H19" s="168">
        <v>22243.854438081915</v>
      </c>
      <c r="I19" s="168">
        <v>6546.5200452330328</v>
      </c>
      <c r="J19" s="168">
        <v>0</v>
      </c>
      <c r="K19" s="168">
        <v>2325.553522759526</v>
      </c>
      <c r="L19" s="168">
        <v>3736.8761711137713</v>
      </c>
    </row>
    <row r="20" spans="1:12">
      <c r="A20" s="1" t="s">
        <v>18</v>
      </c>
      <c r="B20" s="81">
        <v>32924</v>
      </c>
      <c r="C20" s="81">
        <v>62326878.059999987</v>
      </c>
      <c r="D20" s="167">
        <v>2.2780421576965129</v>
      </c>
      <c r="E20" s="168">
        <v>75002.259999999995</v>
      </c>
      <c r="F20" s="168">
        <v>63616.119062699356</v>
      </c>
      <c r="G20" s="168">
        <v>43528.493133474585</v>
      </c>
      <c r="H20" s="168">
        <v>20087.625929224771</v>
      </c>
      <c r="I20" s="168">
        <v>5911.9270975661148</v>
      </c>
      <c r="J20" s="168">
        <v>0</v>
      </c>
      <c r="K20" s="168">
        <v>2100.1238509998298</v>
      </c>
      <c r="L20" s="168">
        <v>3374.6386390955017</v>
      </c>
    </row>
    <row r="21" spans="1:12">
      <c r="A21" s="1" t="s">
        <v>19</v>
      </c>
      <c r="B21" s="81">
        <v>35928</v>
      </c>
      <c r="C21" s="81">
        <v>68819780.219999999</v>
      </c>
      <c r="D21" s="167">
        <v>2.3050439768425743</v>
      </c>
      <c r="E21" s="168">
        <v>82815.62</v>
      </c>
      <c r="F21" s="168">
        <v>70243.32789666958</v>
      </c>
      <c r="G21" s="168">
        <v>48063.073652906445</v>
      </c>
      <c r="H21" s="168">
        <v>22180.254243763131</v>
      </c>
      <c r="I21" s="168">
        <v>6527.8020686275113</v>
      </c>
      <c r="J21" s="168">
        <v>0</v>
      </c>
      <c r="K21" s="168">
        <v>2318.904240983386</v>
      </c>
      <c r="L21" s="168">
        <v>3726.1915997284641</v>
      </c>
    </row>
    <row r="22" spans="1:12">
      <c r="A22" s="1" t="s">
        <v>20</v>
      </c>
      <c r="B22" s="81">
        <v>35033</v>
      </c>
      <c r="C22" s="81">
        <v>67169979.299999997</v>
      </c>
      <c r="D22" s="167">
        <v>2.3072617246596065</v>
      </c>
      <c r="E22" s="168">
        <v>80830.3</v>
      </c>
      <c r="F22" s="168">
        <v>68559.400592378253</v>
      </c>
      <c r="G22" s="168">
        <v>46910.868532850742</v>
      </c>
      <c r="H22" s="168">
        <v>21648.532059527504</v>
      </c>
      <c r="I22" s="168">
        <v>6371.3125561069555</v>
      </c>
      <c r="J22" s="168">
        <v>0</v>
      </c>
      <c r="K22" s="168">
        <v>2263.3136776608012</v>
      </c>
      <c r="L22" s="168">
        <v>3636.8644570134434</v>
      </c>
    </row>
    <row r="23" spans="1:12">
      <c r="A23" s="1" t="s">
        <v>21</v>
      </c>
      <c r="B23" s="81">
        <v>33596</v>
      </c>
      <c r="C23" s="81">
        <v>62513329.530000001</v>
      </c>
      <c r="D23" s="167">
        <v>2.2391543636147158</v>
      </c>
      <c r="E23" s="168">
        <v>75226.63</v>
      </c>
      <c r="F23" s="168">
        <v>63806.427309865488</v>
      </c>
      <c r="G23" s="168">
        <v>43658.709049693076</v>
      </c>
      <c r="H23" s="168">
        <v>20147.718260172405</v>
      </c>
      <c r="I23" s="168">
        <v>5929.6126857454728</v>
      </c>
      <c r="J23" s="168">
        <v>0</v>
      </c>
      <c r="K23" s="168">
        <v>2106.406392198573</v>
      </c>
      <c r="L23" s="168">
        <v>3384.7339038442415</v>
      </c>
    </row>
    <row r="24" spans="1:12">
      <c r="A24" s="1" t="s">
        <v>22</v>
      </c>
      <c r="B24" s="81">
        <v>36914</v>
      </c>
      <c r="C24" s="81">
        <v>64180400.707499996</v>
      </c>
      <c r="D24" s="167">
        <v>2.0922341794441133</v>
      </c>
      <c r="E24" s="168">
        <v>77232.732499999998</v>
      </c>
      <c r="F24" s="168">
        <v>65507.98210957391</v>
      </c>
      <c r="G24" s="168">
        <v>44822.975551746429</v>
      </c>
      <c r="H24" s="168">
        <v>20685.006557827477</v>
      </c>
      <c r="I24" s="168">
        <v>6087.7403439019727</v>
      </c>
      <c r="J24" s="168">
        <v>0</v>
      </c>
      <c r="K24" s="168">
        <v>2162.5788823048765</v>
      </c>
      <c r="L24" s="168">
        <v>3474.9961307489521</v>
      </c>
    </row>
    <row r="25" spans="1:12">
      <c r="A25" s="1" t="s">
        <v>23</v>
      </c>
      <c r="B25" s="81">
        <v>35085</v>
      </c>
      <c r="C25" s="81">
        <v>60613031.969999999</v>
      </c>
      <c r="D25" s="167">
        <v>2.0789474134245403</v>
      </c>
      <c r="E25" s="168">
        <v>72939.87</v>
      </c>
      <c r="F25" s="168">
        <v>61866.821804273801</v>
      </c>
      <c r="G25" s="168">
        <v>42331.559481694669</v>
      </c>
      <c r="H25" s="168">
        <v>19535.262322579132</v>
      </c>
      <c r="I25" s="168">
        <v>5749.3626718174874</v>
      </c>
      <c r="J25" s="168">
        <v>0</v>
      </c>
      <c r="K25" s="168">
        <v>2042.3752654363614</v>
      </c>
      <c r="L25" s="168">
        <v>3281.8438222075283</v>
      </c>
    </row>
    <row r="26" spans="1:12" ht="15.75" thickBot="1">
      <c r="A26" s="4" t="s">
        <v>87</v>
      </c>
      <c r="B26" s="83">
        <v>47017</v>
      </c>
      <c r="C26" s="83">
        <v>83615161.829999983</v>
      </c>
      <c r="D26" s="171">
        <v>2.1400755046047175</v>
      </c>
      <c r="E26" s="172">
        <v>100619.93</v>
      </c>
      <c r="F26" s="172">
        <v>85344.754237545319</v>
      </c>
      <c r="G26" s="172">
        <v>58396.026094356261</v>
      </c>
      <c r="H26" s="172">
        <v>26948.728143189048</v>
      </c>
      <c r="I26" s="172">
        <v>7931.1968828966728</v>
      </c>
      <c r="J26" s="172">
        <v>0</v>
      </c>
      <c r="K26" s="172">
        <v>2817.4392995482181</v>
      </c>
      <c r="L26" s="172">
        <v>4527.2756266422466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6" sqref="A6:H6"/>
    </sheetView>
  </sheetViews>
  <sheetFormatPr baseColWidth="10" defaultRowHeight="15"/>
  <cols>
    <col min="1" max="1" width="15.855468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179"/>
    </row>
    <row r="2" spans="1:8">
      <c r="A2" s="179" t="s">
        <v>246</v>
      </c>
    </row>
    <row r="3" spans="1:8">
      <c r="A3" s="184" t="s">
        <v>223</v>
      </c>
      <c r="B3" s="184"/>
      <c r="C3" s="184"/>
      <c r="D3" s="184"/>
      <c r="E3" s="184"/>
      <c r="F3" s="184"/>
      <c r="G3" s="184"/>
      <c r="H3" s="184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84" t="s">
        <v>224</v>
      </c>
      <c r="B5" s="184"/>
      <c r="C5" s="184"/>
      <c r="D5" s="184"/>
      <c r="E5" s="184"/>
      <c r="F5" s="184"/>
      <c r="G5" s="184"/>
      <c r="H5" s="184"/>
    </row>
    <row r="6" spans="1:8">
      <c r="A6" s="184" t="s">
        <v>299</v>
      </c>
      <c r="B6" s="184"/>
      <c r="C6" s="184"/>
      <c r="D6" s="184"/>
      <c r="E6" s="184"/>
      <c r="F6" s="184"/>
      <c r="G6" s="184"/>
      <c r="H6" s="184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61" t="s">
        <v>154</v>
      </c>
      <c r="B8" s="262" t="s">
        <v>225</v>
      </c>
      <c r="C8" s="263"/>
      <c r="D8" s="263"/>
      <c r="E8" s="263"/>
      <c r="F8" s="263"/>
      <c r="G8" s="263"/>
      <c r="H8" s="263"/>
    </row>
    <row r="9" spans="1:8">
      <c r="A9" s="201"/>
      <c r="B9" s="236" t="s">
        <v>8</v>
      </c>
      <c r="C9" s="236" t="s">
        <v>9</v>
      </c>
      <c r="D9" s="265" t="s">
        <v>226</v>
      </c>
      <c r="E9" s="219" t="s">
        <v>227</v>
      </c>
      <c r="F9" s="268"/>
      <c r="G9" s="268"/>
      <c r="H9" s="269" t="s">
        <v>57</v>
      </c>
    </row>
    <row r="10" spans="1:8">
      <c r="A10" s="201"/>
      <c r="B10" s="264"/>
      <c r="C10" s="264"/>
      <c r="D10" s="266"/>
      <c r="E10" s="222" t="s">
        <v>10</v>
      </c>
      <c r="F10" s="258" t="s">
        <v>62</v>
      </c>
      <c r="G10" s="223" t="s">
        <v>228</v>
      </c>
      <c r="H10" s="270"/>
    </row>
    <row r="11" spans="1:8">
      <c r="A11" s="201"/>
      <c r="B11" s="264"/>
      <c r="C11" s="264"/>
      <c r="D11" s="266"/>
      <c r="E11" s="223"/>
      <c r="F11" s="259"/>
      <c r="G11" s="223"/>
      <c r="H11" s="270"/>
    </row>
    <row r="12" spans="1:8" ht="15.75" thickBot="1">
      <c r="A12" s="202"/>
      <c r="B12" s="237"/>
      <c r="C12" s="237"/>
      <c r="D12" s="267"/>
      <c r="E12" s="214"/>
      <c r="F12" s="260"/>
      <c r="G12" s="224"/>
      <c r="H12" s="27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67">
        <v>2004</v>
      </c>
      <c r="B14" s="46">
        <v>364091</v>
      </c>
      <c r="C14" s="46">
        <v>323605309</v>
      </c>
      <c r="D14" s="46">
        <v>647310</v>
      </c>
      <c r="E14" s="46">
        <v>549041</v>
      </c>
      <c r="F14" s="46">
        <v>375674</v>
      </c>
      <c r="G14" s="46">
        <v>173367</v>
      </c>
      <c r="H14" s="46">
        <v>51023</v>
      </c>
    </row>
    <row r="15" spans="1:8">
      <c r="A15" s="67">
        <v>2005</v>
      </c>
      <c r="B15" s="46">
        <v>399000</v>
      </c>
      <c r="C15" s="46">
        <v>371300167</v>
      </c>
      <c r="D15" s="46">
        <v>742687</v>
      </c>
      <c r="E15" s="46">
        <v>629939</v>
      </c>
      <c r="F15" s="46">
        <v>431027</v>
      </c>
      <c r="G15" s="46">
        <v>198912</v>
      </c>
      <c r="H15" s="46">
        <v>58541</v>
      </c>
    </row>
    <row r="16" spans="1:8">
      <c r="A16" s="67">
        <v>2006</v>
      </c>
      <c r="B16" s="46">
        <v>424658</v>
      </c>
      <c r="C16" s="46">
        <v>381975355</v>
      </c>
      <c r="D16" s="46">
        <v>764046</v>
      </c>
      <c r="E16" s="46">
        <v>648056</v>
      </c>
      <c r="F16" s="46">
        <v>443424</v>
      </c>
      <c r="G16" s="46">
        <v>204632</v>
      </c>
      <c r="H16" s="46">
        <v>60225</v>
      </c>
    </row>
    <row r="17" spans="1:8">
      <c r="A17" s="67">
        <v>2007</v>
      </c>
      <c r="B17" s="46">
        <v>467176</v>
      </c>
      <c r="C17" s="46">
        <v>442788838</v>
      </c>
      <c r="D17" s="46">
        <v>885700</v>
      </c>
      <c r="E17" s="46">
        <v>751241</v>
      </c>
      <c r="F17" s="46">
        <v>514027</v>
      </c>
      <c r="G17" s="46">
        <v>237214</v>
      </c>
      <c r="H17" s="46">
        <v>69814</v>
      </c>
    </row>
    <row r="18" spans="1:8">
      <c r="A18" s="67">
        <v>2008</v>
      </c>
      <c r="B18" s="46">
        <v>459858</v>
      </c>
      <c r="C18" s="46">
        <v>503387459</v>
      </c>
      <c r="D18" s="46">
        <v>847851</v>
      </c>
      <c r="E18" s="46">
        <v>719138</v>
      </c>
      <c r="F18" s="46">
        <v>492061</v>
      </c>
      <c r="G18" s="46">
        <v>227077</v>
      </c>
      <c r="H18" s="46">
        <v>66830</v>
      </c>
    </row>
    <row r="19" spans="1:8">
      <c r="A19" s="67">
        <v>2009</v>
      </c>
      <c r="B19" s="46">
        <v>398518</v>
      </c>
      <c r="C19" s="46">
        <v>510382396.90500003</v>
      </c>
      <c r="D19" s="46">
        <v>785603.09870000009</v>
      </c>
      <c r="E19" s="46">
        <v>666404.26871708024</v>
      </c>
      <c r="F19" s="46">
        <v>455934.51567191846</v>
      </c>
      <c r="G19" s="46">
        <v>210469.75304516178</v>
      </c>
      <c r="H19" s="46">
        <v>61922.405130612635</v>
      </c>
    </row>
    <row r="20" spans="1:8">
      <c r="A20" s="67">
        <v>2010</v>
      </c>
      <c r="B20" s="46">
        <v>393737</v>
      </c>
      <c r="C20" s="46">
        <v>510008092.57499999</v>
      </c>
      <c r="D20" s="46">
        <v>784628.06550000003</v>
      </c>
      <c r="E20" s="46">
        <v>665558.62186970096</v>
      </c>
      <c r="F20" s="46">
        <v>455368.64304419875</v>
      </c>
      <c r="G20" s="46">
        <v>210189.97882550224</v>
      </c>
      <c r="H20" s="46">
        <v>7104.6790053451587</v>
      </c>
    </row>
    <row r="21" spans="1:8">
      <c r="A21" s="173">
        <v>2011</v>
      </c>
      <c r="B21" s="132">
        <v>412699</v>
      </c>
      <c r="C21" s="132">
        <v>718687129</v>
      </c>
      <c r="D21" s="132">
        <v>864846</v>
      </c>
      <c r="E21" s="132">
        <v>733553</v>
      </c>
      <c r="F21" s="132">
        <v>501924</v>
      </c>
      <c r="G21" s="132">
        <v>231629</v>
      </c>
      <c r="H21" s="132">
        <v>68170</v>
      </c>
    </row>
    <row r="22" spans="1:8">
      <c r="A22" s="173">
        <v>2012</v>
      </c>
      <c r="B22" s="132">
        <v>390536</v>
      </c>
      <c r="C22" s="132">
        <v>701211168.7125001</v>
      </c>
      <c r="D22" s="132">
        <v>843816.08750000014</v>
      </c>
      <c r="E22" s="132">
        <v>715715.82895530248</v>
      </c>
      <c r="F22" s="132">
        <v>489719.14673849993</v>
      </c>
      <c r="G22" s="132">
        <v>225996.68221680252</v>
      </c>
      <c r="H22" s="132">
        <v>66512.385000844908</v>
      </c>
    </row>
    <row r="23" spans="1:8" ht="15.75" thickBot="1">
      <c r="A23" s="135">
        <v>2013</v>
      </c>
      <c r="B23" s="139">
        <v>431581</v>
      </c>
      <c r="C23" s="139">
        <v>799893460.7865001</v>
      </c>
      <c r="D23" s="139">
        <v>962567.3415000001</v>
      </c>
      <c r="E23" s="139">
        <v>816439.37932976941</v>
      </c>
      <c r="F23" s="139">
        <v>558637.9119107828</v>
      </c>
      <c r="G23" s="139">
        <v>257801.46741898661</v>
      </c>
      <c r="H23" s="139">
        <v>75872.753026989143</v>
      </c>
    </row>
    <row r="24" spans="1:8">
      <c r="A24" s="1"/>
      <c r="B24" s="1"/>
      <c r="C24" s="1"/>
      <c r="D24" s="1"/>
      <c r="E24" s="120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0.140625" customWidth="1"/>
    <col min="10" max="10" width="9.5703125" customWidth="1"/>
    <col min="11" max="11" width="9.42578125" customWidth="1"/>
    <col min="12" max="12" width="10.85546875" customWidth="1"/>
  </cols>
  <sheetData>
    <row r="1" spans="1:12">
      <c r="A1" s="1"/>
      <c r="B1" s="1"/>
      <c r="C1" s="1"/>
      <c r="D1" s="1"/>
      <c r="E1" s="1"/>
      <c r="F1" s="179"/>
      <c r="G1" s="1"/>
      <c r="H1" s="1"/>
      <c r="I1" s="1"/>
      <c r="J1" s="1"/>
      <c r="K1" s="1"/>
      <c r="L1" s="1"/>
    </row>
    <row r="2" spans="1:12">
      <c r="A2" s="179" t="s">
        <v>246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4" t="s">
        <v>229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230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291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51</v>
      </c>
      <c r="B8" s="203" t="s">
        <v>231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01"/>
      <c r="B9" s="197" t="s">
        <v>53</v>
      </c>
      <c r="C9" s="197" t="s">
        <v>9</v>
      </c>
      <c r="D9" s="197" t="s">
        <v>54</v>
      </c>
      <c r="E9" s="197" t="s">
        <v>55</v>
      </c>
      <c r="F9" s="205" t="s">
        <v>56</v>
      </c>
      <c r="G9" s="205"/>
      <c r="H9" s="205"/>
      <c r="I9" s="197" t="s">
        <v>57</v>
      </c>
      <c r="J9" s="197" t="s">
        <v>58</v>
      </c>
      <c r="K9" s="206" t="s">
        <v>59</v>
      </c>
      <c r="L9" s="208" t="s">
        <v>60</v>
      </c>
    </row>
    <row r="10" spans="1:12">
      <c r="A10" s="201"/>
      <c r="B10" s="197"/>
      <c r="C10" s="197"/>
      <c r="D10" s="197"/>
      <c r="E10" s="197"/>
      <c r="F10" s="211" t="s">
        <v>61</v>
      </c>
      <c r="G10" s="197" t="s">
        <v>62</v>
      </c>
      <c r="H10" s="197" t="s">
        <v>12</v>
      </c>
      <c r="I10" s="197"/>
      <c r="J10" s="197"/>
      <c r="K10" s="206"/>
      <c r="L10" s="209"/>
    </row>
    <row r="11" spans="1:12" ht="15.75" thickBot="1">
      <c r="A11" s="202"/>
      <c r="B11" s="198"/>
      <c r="C11" s="198"/>
      <c r="D11" s="198"/>
      <c r="E11" s="198"/>
      <c r="F11" s="212"/>
      <c r="G11" s="198"/>
      <c r="H11" s="198"/>
      <c r="I11" s="198"/>
      <c r="J11" s="198"/>
      <c r="K11" s="207"/>
      <c r="L11" s="210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61</v>
      </c>
      <c r="B13" s="53">
        <v>9411</v>
      </c>
      <c r="C13" s="53">
        <v>4933397</v>
      </c>
      <c r="D13" s="72">
        <v>0.74888003400276271</v>
      </c>
      <c r="E13" s="24">
        <v>7047.7099999999991</v>
      </c>
      <c r="F13" s="24">
        <v>4807.2960469960835</v>
      </c>
      <c r="G13" s="24">
        <v>4195.9743313057252</v>
      </c>
      <c r="H13" s="24">
        <v>611.32171569035927</v>
      </c>
      <c r="I13" s="24">
        <v>1147.0459778351806</v>
      </c>
      <c r="J13" s="24">
        <v>1093.9823806349468</v>
      </c>
      <c r="K13" s="24">
        <v>226.79236063661361</v>
      </c>
      <c r="L13" s="24">
        <v>226.79236063661361</v>
      </c>
    </row>
    <row r="14" spans="1:12">
      <c r="A14" s="1"/>
      <c r="B14" s="55"/>
      <c r="C14" s="55"/>
      <c r="D14" s="174"/>
      <c r="E14" s="101"/>
      <c r="F14" s="101"/>
      <c r="G14" s="101"/>
      <c r="H14" s="101"/>
      <c r="I14" s="101"/>
      <c r="J14" s="101"/>
      <c r="K14" s="101"/>
      <c r="L14" s="101"/>
    </row>
    <row r="15" spans="1:12">
      <c r="A15" s="1" t="s">
        <v>63</v>
      </c>
      <c r="B15" s="55" t="s">
        <v>96</v>
      </c>
      <c r="C15" s="55" t="s">
        <v>96</v>
      </c>
      <c r="D15" s="175" t="s">
        <v>96</v>
      </c>
      <c r="E15" s="55" t="s">
        <v>96</v>
      </c>
      <c r="F15" s="55" t="s">
        <v>96</v>
      </c>
      <c r="G15" s="55" t="s">
        <v>96</v>
      </c>
      <c r="H15" s="55" t="s">
        <v>96</v>
      </c>
      <c r="I15" s="55" t="s">
        <v>96</v>
      </c>
      <c r="J15" s="55" t="s">
        <v>96</v>
      </c>
      <c r="K15" s="55" t="s">
        <v>96</v>
      </c>
      <c r="L15" s="55" t="s">
        <v>96</v>
      </c>
    </row>
    <row r="16" spans="1:12">
      <c r="A16" s="1" t="s">
        <v>64</v>
      </c>
      <c r="B16" s="55" t="s">
        <v>96</v>
      </c>
      <c r="C16" s="55" t="s">
        <v>96</v>
      </c>
      <c r="D16" s="175" t="s">
        <v>96</v>
      </c>
      <c r="E16" s="55" t="s">
        <v>96</v>
      </c>
      <c r="F16" s="55" t="s">
        <v>96</v>
      </c>
      <c r="G16" s="55" t="s">
        <v>96</v>
      </c>
      <c r="H16" s="55" t="s">
        <v>96</v>
      </c>
      <c r="I16" s="55" t="s">
        <v>96</v>
      </c>
      <c r="J16" s="55" t="s">
        <v>96</v>
      </c>
      <c r="K16" s="55" t="s">
        <v>96</v>
      </c>
      <c r="L16" s="55" t="s">
        <v>96</v>
      </c>
    </row>
    <row r="17" spans="1:12">
      <c r="A17" s="1" t="s">
        <v>65</v>
      </c>
      <c r="B17" s="55" t="s">
        <v>96</v>
      </c>
      <c r="C17" s="55" t="s">
        <v>96</v>
      </c>
      <c r="D17" s="175" t="s">
        <v>96</v>
      </c>
      <c r="E17" s="55" t="s">
        <v>96</v>
      </c>
      <c r="F17" s="55" t="s">
        <v>96</v>
      </c>
      <c r="G17" s="55" t="s">
        <v>96</v>
      </c>
      <c r="H17" s="55" t="s">
        <v>96</v>
      </c>
      <c r="I17" s="55" t="s">
        <v>96</v>
      </c>
      <c r="J17" s="55" t="s">
        <v>96</v>
      </c>
      <c r="K17" s="55" t="s">
        <v>96</v>
      </c>
      <c r="L17" s="55" t="s">
        <v>96</v>
      </c>
    </row>
    <row r="18" spans="1:12">
      <c r="A18" s="1" t="s">
        <v>66</v>
      </c>
      <c r="B18" s="55" t="s">
        <v>96</v>
      </c>
      <c r="C18" s="55" t="s">
        <v>96</v>
      </c>
      <c r="D18" s="175" t="s">
        <v>96</v>
      </c>
      <c r="E18" s="55" t="s">
        <v>96</v>
      </c>
      <c r="F18" s="55" t="s">
        <v>96</v>
      </c>
      <c r="G18" s="55" t="s">
        <v>96</v>
      </c>
      <c r="H18" s="55" t="s">
        <v>96</v>
      </c>
      <c r="I18" s="55" t="s">
        <v>96</v>
      </c>
      <c r="J18" s="55" t="s">
        <v>96</v>
      </c>
      <c r="K18" s="55" t="s">
        <v>96</v>
      </c>
      <c r="L18" s="55" t="s">
        <v>96</v>
      </c>
    </row>
    <row r="19" spans="1:12">
      <c r="A19" s="1" t="s">
        <v>67</v>
      </c>
      <c r="B19" s="55" t="s">
        <v>96</v>
      </c>
      <c r="C19" s="55" t="s">
        <v>96</v>
      </c>
      <c r="D19" s="175" t="s">
        <v>96</v>
      </c>
      <c r="E19" s="55" t="s">
        <v>96</v>
      </c>
      <c r="F19" s="55" t="s">
        <v>96</v>
      </c>
      <c r="G19" s="55" t="s">
        <v>96</v>
      </c>
      <c r="H19" s="55" t="s">
        <v>96</v>
      </c>
      <c r="I19" s="55" t="s">
        <v>96</v>
      </c>
      <c r="J19" s="55" t="s">
        <v>96</v>
      </c>
      <c r="K19" s="55" t="s">
        <v>96</v>
      </c>
      <c r="L19" s="55" t="s">
        <v>96</v>
      </c>
    </row>
    <row r="20" spans="1:12">
      <c r="A20" s="1" t="s">
        <v>68</v>
      </c>
      <c r="B20" s="55" t="s">
        <v>96</v>
      </c>
      <c r="C20" s="55" t="s">
        <v>96</v>
      </c>
      <c r="D20" s="175" t="s">
        <v>96</v>
      </c>
      <c r="E20" s="55" t="s">
        <v>96</v>
      </c>
      <c r="F20" s="55" t="s">
        <v>96</v>
      </c>
      <c r="G20" s="55" t="s">
        <v>96</v>
      </c>
      <c r="H20" s="55" t="s">
        <v>96</v>
      </c>
      <c r="I20" s="55" t="s">
        <v>96</v>
      </c>
      <c r="J20" s="55" t="s">
        <v>96</v>
      </c>
      <c r="K20" s="55" t="s">
        <v>96</v>
      </c>
      <c r="L20" s="55" t="s">
        <v>96</v>
      </c>
    </row>
    <row r="21" spans="1:12">
      <c r="A21" s="1" t="s">
        <v>69</v>
      </c>
      <c r="B21" s="55" t="s">
        <v>96</v>
      </c>
      <c r="C21" s="55" t="s">
        <v>96</v>
      </c>
      <c r="D21" s="175" t="s">
        <v>96</v>
      </c>
      <c r="E21" s="55" t="s">
        <v>96</v>
      </c>
      <c r="F21" s="55" t="s">
        <v>96</v>
      </c>
      <c r="G21" s="55" t="s">
        <v>96</v>
      </c>
      <c r="H21" s="55" t="s">
        <v>96</v>
      </c>
      <c r="I21" s="55" t="s">
        <v>96</v>
      </c>
      <c r="J21" s="55" t="s">
        <v>96</v>
      </c>
      <c r="K21" s="55" t="s">
        <v>96</v>
      </c>
      <c r="L21" s="55" t="s">
        <v>96</v>
      </c>
    </row>
    <row r="22" spans="1:12">
      <c r="A22" s="1" t="s">
        <v>70</v>
      </c>
      <c r="B22" s="55">
        <v>205</v>
      </c>
      <c r="C22" s="55">
        <v>86730</v>
      </c>
      <c r="D22" s="74">
        <v>0.60439024390243901</v>
      </c>
      <c r="E22" s="82">
        <v>123.9</v>
      </c>
      <c r="F22" s="82">
        <v>82.44857928505958</v>
      </c>
      <c r="G22" s="82">
        <v>73.765977835180408</v>
      </c>
      <c r="H22" s="82">
        <v>8.6826014498791775</v>
      </c>
      <c r="I22" s="82">
        <v>16.291492375635368</v>
      </c>
      <c r="J22" s="82">
        <v>15.537830180818265</v>
      </c>
      <c r="K22" s="82">
        <v>3.2211315723689693</v>
      </c>
      <c r="L22" s="82">
        <v>3.2211315723689693</v>
      </c>
    </row>
    <row r="23" spans="1:12">
      <c r="A23" s="1" t="s">
        <v>71</v>
      </c>
      <c r="B23" s="55">
        <v>760</v>
      </c>
      <c r="C23" s="55">
        <v>711970</v>
      </c>
      <c r="D23" s="74">
        <v>1.3382894736842104</v>
      </c>
      <c r="E23" s="82">
        <v>1017.1</v>
      </c>
      <c r="F23" s="82">
        <v>676.82364802933103</v>
      </c>
      <c r="G23" s="82">
        <v>605.54782934755451</v>
      </c>
      <c r="H23" s="82">
        <v>71.275818681776542</v>
      </c>
      <c r="I23" s="82">
        <v>133.7375052078994</v>
      </c>
      <c r="J23" s="82">
        <v>127.55066244479626</v>
      </c>
      <c r="K23" s="82">
        <v>26.442396466961089</v>
      </c>
      <c r="L23" s="82">
        <v>26.442396466961089</v>
      </c>
    </row>
    <row r="24" spans="1:12">
      <c r="A24" s="1" t="s">
        <v>72</v>
      </c>
      <c r="B24" s="55" t="s">
        <v>96</v>
      </c>
      <c r="C24" s="55" t="s">
        <v>96</v>
      </c>
      <c r="D24" s="175" t="s">
        <v>96</v>
      </c>
      <c r="E24" s="168" t="s">
        <v>96</v>
      </c>
      <c r="F24" s="168" t="s">
        <v>96</v>
      </c>
      <c r="G24" s="168" t="s">
        <v>96</v>
      </c>
      <c r="H24" s="168" t="s">
        <v>96</v>
      </c>
      <c r="I24" s="168" t="s">
        <v>96</v>
      </c>
      <c r="J24" s="168" t="s">
        <v>96</v>
      </c>
      <c r="K24" s="168" t="s">
        <v>96</v>
      </c>
      <c r="L24" s="168" t="s">
        <v>96</v>
      </c>
    </row>
    <row r="25" spans="1:12">
      <c r="A25" s="1" t="s">
        <v>73</v>
      </c>
      <c r="B25" s="55" t="s">
        <v>96</v>
      </c>
      <c r="C25" s="55" t="s">
        <v>96</v>
      </c>
      <c r="D25" s="175" t="s">
        <v>96</v>
      </c>
      <c r="E25" s="168" t="s">
        <v>96</v>
      </c>
      <c r="F25" s="168" t="s">
        <v>96</v>
      </c>
      <c r="G25" s="168" t="s">
        <v>96</v>
      </c>
      <c r="H25" s="168" t="s">
        <v>96</v>
      </c>
      <c r="I25" s="168" t="s">
        <v>96</v>
      </c>
      <c r="J25" s="168" t="s">
        <v>96</v>
      </c>
      <c r="K25" s="168" t="s">
        <v>96</v>
      </c>
      <c r="L25" s="168" t="s">
        <v>96</v>
      </c>
    </row>
    <row r="26" spans="1:12">
      <c r="A26" s="1" t="s">
        <v>74</v>
      </c>
      <c r="B26" s="55">
        <v>2915</v>
      </c>
      <c r="C26" s="55">
        <v>1564031</v>
      </c>
      <c r="D26" s="74">
        <v>0.76649399656946826</v>
      </c>
      <c r="E26" s="82">
        <v>2234.33</v>
      </c>
      <c r="F26" s="82">
        <v>1486.8227131072413</v>
      </c>
      <c r="G26" s="82">
        <v>1330.2464669610868</v>
      </c>
      <c r="H26" s="82">
        <v>156.57624614615452</v>
      </c>
      <c r="I26" s="82">
        <v>293.78991250729109</v>
      </c>
      <c r="J26" s="82">
        <v>280.19887092742266</v>
      </c>
      <c r="K26" s="82">
        <v>58.087739355053742</v>
      </c>
      <c r="L26" s="82">
        <v>58.087739355053742</v>
      </c>
    </row>
    <row r="27" spans="1:12">
      <c r="A27" s="1" t="s">
        <v>75</v>
      </c>
      <c r="B27" s="55">
        <v>3252</v>
      </c>
      <c r="C27" s="55">
        <v>1323280</v>
      </c>
      <c r="D27" s="74">
        <v>0.58130381303813039</v>
      </c>
      <c r="E27" s="82">
        <v>1890.4</v>
      </c>
      <c r="F27" s="82">
        <v>1375.3922339805017</v>
      </c>
      <c r="G27" s="82">
        <v>1125.4818765102909</v>
      </c>
      <c r="H27" s="82">
        <v>249.91035747021087</v>
      </c>
      <c r="I27" s="82">
        <v>468.91622364802942</v>
      </c>
      <c r="J27" s="82">
        <v>447.22364802933089</v>
      </c>
      <c r="K27" s="82">
        <v>92.713473877176895</v>
      </c>
      <c r="L27" s="82">
        <v>92.713473877176895</v>
      </c>
    </row>
    <row r="28" spans="1:12">
      <c r="A28" s="1" t="s">
        <v>76</v>
      </c>
      <c r="B28" s="55">
        <v>2279</v>
      </c>
      <c r="C28" s="55">
        <v>1247386</v>
      </c>
      <c r="D28" s="74">
        <v>0.78191311978938127</v>
      </c>
      <c r="E28" s="82">
        <v>1781.98</v>
      </c>
      <c r="F28" s="82">
        <v>1185.8088725939506</v>
      </c>
      <c r="G28" s="82">
        <v>1060.9321806516125</v>
      </c>
      <c r="H28" s="82">
        <v>124.87669194233817</v>
      </c>
      <c r="I28" s="82">
        <v>234.31084409632535</v>
      </c>
      <c r="J28" s="82">
        <v>223.47136905257889</v>
      </c>
      <c r="K28" s="82">
        <v>46.327619365052925</v>
      </c>
      <c r="L28" s="82">
        <v>46.327619365052925</v>
      </c>
    </row>
    <row r="29" spans="1:12">
      <c r="A29" s="1" t="s">
        <v>77</v>
      </c>
      <c r="B29" s="176" t="s">
        <v>96</v>
      </c>
      <c r="C29" s="176" t="s">
        <v>96</v>
      </c>
      <c r="D29" s="176" t="s">
        <v>96</v>
      </c>
      <c r="E29" s="176" t="s">
        <v>96</v>
      </c>
      <c r="F29" s="176" t="s">
        <v>96</v>
      </c>
      <c r="G29" s="176" t="s">
        <v>96</v>
      </c>
      <c r="H29" s="176" t="s">
        <v>96</v>
      </c>
      <c r="I29" s="176" t="s">
        <v>96</v>
      </c>
      <c r="J29" s="176" t="s">
        <v>96</v>
      </c>
      <c r="K29" s="176" t="s">
        <v>96</v>
      </c>
      <c r="L29" s="176" t="s">
        <v>96</v>
      </c>
    </row>
    <row r="30" spans="1:12">
      <c r="A30" s="1" t="s">
        <v>78</v>
      </c>
      <c r="B30" s="176" t="s">
        <v>96</v>
      </c>
      <c r="C30" s="176" t="s">
        <v>96</v>
      </c>
      <c r="D30" s="176" t="s">
        <v>96</v>
      </c>
      <c r="E30" s="176" t="s">
        <v>96</v>
      </c>
      <c r="F30" s="176" t="s">
        <v>96</v>
      </c>
      <c r="G30" s="176" t="s">
        <v>96</v>
      </c>
      <c r="H30" s="176" t="s">
        <v>96</v>
      </c>
      <c r="I30" s="176" t="s">
        <v>96</v>
      </c>
      <c r="J30" s="176" t="s">
        <v>96</v>
      </c>
      <c r="K30" s="176" t="s">
        <v>96</v>
      </c>
      <c r="L30" s="176" t="s">
        <v>96</v>
      </c>
    </row>
    <row r="31" spans="1:12">
      <c r="A31" s="1" t="s">
        <v>79</v>
      </c>
      <c r="B31" s="176" t="s">
        <v>96</v>
      </c>
      <c r="C31" s="176" t="s">
        <v>96</v>
      </c>
      <c r="D31" s="176" t="s">
        <v>96</v>
      </c>
      <c r="E31" s="176" t="s">
        <v>96</v>
      </c>
      <c r="F31" s="176" t="s">
        <v>96</v>
      </c>
      <c r="G31" s="176" t="s">
        <v>96</v>
      </c>
      <c r="H31" s="176" t="s">
        <v>96</v>
      </c>
      <c r="I31" s="176" t="s">
        <v>96</v>
      </c>
      <c r="J31" s="176" t="s">
        <v>96</v>
      </c>
      <c r="K31" s="176" t="s">
        <v>96</v>
      </c>
      <c r="L31" s="176" t="s">
        <v>96</v>
      </c>
    </row>
    <row r="32" spans="1:12">
      <c r="A32" s="1" t="s">
        <v>80</v>
      </c>
      <c r="B32" s="176" t="s">
        <v>96</v>
      </c>
      <c r="C32" s="176" t="s">
        <v>96</v>
      </c>
      <c r="D32" s="176" t="s">
        <v>96</v>
      </c>
      <c r="E32" s="176" t="s">
        <v>96</v>
      </c>
      <c r="F32" s="176" t="s">
        <v>96</v>
      </c>
      <c r="G32" s="176" t="s">
        <v>96</v>
      </c>
      <c r="H32" s="176" t="s">
        <v>96</v>
      </c>
      <c r="I32" s="176" t="s">
        <v>96</v>
      </c>
      <c r="J32" s="176" t="s">
        <v>96</v>
      </c>
      <c r="K32" s="176" t="s">
        <v>96</v>
      </c>
      <c r="L32" s="176" t="s">
        <v>96</v>
      </c>
    </row>
    <row r="33" spans="1:12">
      <c r="A33" s="1" t="s">
        <v>81</v>
      </c>
      <c r="B33" s="176" t="s">
        <v>96</v>
      </c>
      <c r="C33" s="176" t="s">
        <v>96</v>
      </c>
      <c r="D33" s="176" t="s">
        <v>96</v>
      </c>
      <c r="E33" s="176" t="s">
        <v>96</v>
      </c>
      <c r="F33" s="176" t="s">
        <v>96</v>
      </c>
      <c r="G33" s="176" t="s">
        <v>96</v>
      </c>
      <c r="H33" s="176" t="s">
        <v>96</v>
      </c>
      <c r="I33" s="176" t="s">
        <v>96</v>
      </c>
      <c r="J33" s="176" t="s">
        <v>96</v>
      </c>
      <c r="K33" s="176" t="s">
        <v>96</v>
      </c>
      <c r="L33" s="176" t="s">
        <v>96</v>
      </c>
    </row>
    <row r="34" spans="1:12">
      <c r="A34" s="1" t="s">
        <v>82</v>
      </c>
      <c r="B34" s="176" t="s">
        <v>96</v>
      </c>
      <c r="C34" s="176" t="s">
        <v>96</v>
      </c>
      <c r="D34" s="176" t="s">
        <v>96</v>
      </c>
      <c r="E34" s="176" t="s">
        <v>96</v>
      </c>
      <c r="F34" s="176" t="s">
        <v>96</v>
      </c>
      <c r="G34" s="176" t="s">
        <v>96</v>
      </c>
      <c r="H34" s="176" t="s">
        <v>96</v>
      </c>
      <c r="I34" s="176" t="s">
        <v>96</v>
      </c>
      <c r="J34" s="176" t="s">
        <v>96</v>
      </c>
      <c r="K34" s="176" t="s">
        <v>96</v>
      </c>
      <c r="L34" s="176" t="s">
        <v>96</v>
      </c>
    </row>
    <row r="35" spans="1:12">
      <c r="A35" s="1" t="s">
        <v>83</v>
      </c>
      <c r="B35" s="176" t="s">
        <v>96</v>
      </c>
      <c r="C35" s="176" t="s">
        <v>96</v>
      </c>
      <c r="D35" s="176" t="s">
        <v>96</v>
      </c>
      <c r="E35" s="176" t="s">
        <v>96</v>
      </c>
      <c r="F35" s="176" t="s">
        <v>96</v>
      </c>
      <c r="G35" s="176" t="s">
        <v>96</v>
      </c>
      <c r="H35" s="176" t="s">
        <v>96</v>
      </c>
      <c r="I35" s="176" t="s">
        <v>96</v>
      </c>
      <c r="J35" s="176" t="s">
        <v>96</v>
      </c>
      <c r="K35" s="176" t="s">
        <v>96</v>
      </c>
      <c r="L35" s="176" t="s">
        <v>96</v>
      </c>
    </row>
    <row r="36" spans="1:12" ht="15.75" thickBot="1">
      <c r="A36" s="4" t="s">
        <v>84</v>
      </c>
      <c r="B36" s="57" t="s">
        <v>96</v>
      </c>
      <c r="C36" s="57" t="s">
        <v>96</v>
      </c>
      <c r="D36" s="57" t="s">
        <v>96</v>
      </c>
      <c r="E36" s="57" t="s">
        <v>96</v>
      </c>
      <c r="F36" s="57" t="s">
        <v>96</v>
      </c>
      <c r="G36" s="57" t="s">
        <v>96</v>
      </c>
      <c r="H36" s="57" t="s">
        <v>96</v>
      </c>
      <c r="I36" s="57" t="s">
        <v>96</v>
      </c>
      <c r="J36" s="57" t="s">
        <v>96</v>
      </c>
      <c r="K36" s="57" t="s">
        <v>96</v>
      </c>
      <c r="L36" s="57" t="s">
        <v>96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I18" sqref="I18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79" t="s">
        <v>246</v>
      </c>
      <c r="B2" s="1"/>
      <c r="C2" s="1"/>
      <c r="D2" s="1"/>
      <c r="E2" s="1"/>
      <c r="F2" s="179"/>
    </row>
    <row r="3" spans="1:6">
      <c r="A3" s="184" t="s">
        <v>28</v>
      </c>
      <c r="B3" s="184"/>
      <c r="C3" s="184"/>
      <c r="D3" s="184"/>
      <c r="E3" s="184"/>
      <c r="F3" s="185"/>
    </row>
    <row r="4" spans="1:6">
      <c r="A4" s="1"/>
      <c r="B4" s="2"/>
      <c r="C4" s="2"/>
      <c r="D4" s="2"/>
      <c r="E4" s="1"/>
      <c r="F4" s="1"/>
    </row>
    <row r="5" spans="1:6">
      <c r="A5" s="186" t="s">
        <v>29</v>
      </c>
      <c r="B5" s="186"/>
      <c r="C5" s="186"/>
      <c r="D5" s="186"/>
      <c r="E5" s="186"/>
      <c r="F5" s="185"/>
    </row>
    <row r="6" spans="1:6">
      <c r="A6" s="186" t="s">
        <v>290</v>
      </c>
      <c r="B6" s="186"/>
      <c r="C6" s="186"/>
      <c r="D6" s="186"/>
      <c r="E6" s="186"/>
      <c r="F6" s="185"/>
    </row>
    <row r="7" spans="1:6" ht="15.75" thickBot="1">
      <c r="A7" s="3"/>
      <c r="B7" s="3"/>
      <c r="C7" s="3"/>
      <c r="D7" s="3"/>
      <c r="E7" s="3"/>
      <c r="F7" s="4"/>
    </row>
    <row r="8" spans="1:6">
      <c r="A8" s="187" t="s">
        <v>2</v>
      </c>
      <c r="B8" s="189" t="s">
        <v>30</v>
      </c>
      <c r="C8" s="190"/>
      <c r="D8" s="190"/>
      <c r="E8" s="190"/>
      <c r="F8" s="190"/>
    </row>
    <row r="9" spans="1:6">
      <c r="A9" s="187"/>
      <c r="B9" s="191" t="s">
        <v>4</v>
      </c>
      <c r="C9" s="192"/>
      <c r="D9" s="191" t="s">
        <v>5</v>
      </c>
      <c r="E9" s="193"/>
      <c r="F9" s="185"/>
    </row>
    <row r="10" spans="1:6">
      <c r="A10" s="187"/>
      <c r="B10" s="194" t="s">
        <v>6</v>
      </c>
      <c r="C10" s="195"/>
      <c r="D10" s="194" t="s">
        <v>7</v>
      </c>
      <c r="E10" s="196"/>
      <c r="F10" s="190"/>
    </row>
    <row r="11" spans="1:6" ht="15.75" thickBot="1">
      <c r="A11" s="188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1"/>
    </row>
    <row r="13" spans="1:6">
      <c r="A13" s="12" t="s">
        <v>10</v>
      </c>
      <c r="B13" s="30">
        <v>159313</v>
      </c>
      <c r="C13" s="30">
        <v>842417986.6805079</v>
      </c>
      <c r="D13" s="30">
        <v>616418.20261323429</v>
      </c>
      <c r="E13" s="30">
        <v>559065.48622510303</v>
      </c>
      <c r="F13" s="30">
        <v>57352.716388131194</v>
      </c>
    </row>
    <row r="14" spans="1:6">
      <c r="A14" s="11"/>
      <c r="B14" s="31"/>
      <c r="C14" s="32"/>
      <c r="D14" s="33"/>
      <c r="E14" s="31"/>
      <c r="F14" s="33"/>
    </row>
    <row r="15" spans="1:6">
      <c r="A15" s="18" t="s">
        <v>13</v>
      </c>
      <c r="B15" s="34">
        <v>15452</v>
      </c>
      <c r="C15" s="34">
        <v>81729831.033293441</v>
      </c>
      <c r="D15" s="35">
        <v>59818.894464499062</v>
      </c>
      <c r="E15" s="34">
        <v>54254.7226938323</v>
      </c>
      <c r="F15" s="34">
        <v>5564.1717706667596</v>
      </c>
    </row>
    <row r="16" spans="1:6">
      <c r="A16" s="18" t="s">
        <v>14</v>
      </c>
      <c r="B16" s="36">
        <v>13874</v>
      </c>
      <c r="C16" s="36">
        <v>71879883.714754105</v>
      </c>
      <c r="D16" s="37">
        <v>52565.451270700469</v>
      </c>
      <c r="E16" s="36">
        <v>47677.979855503741</v>
      </c>
      <c r="F16" s="36">
        <v>4887.4714151967273</v>
      </c>
    </row>
    <row r="17" spans="1:6">
      <c r="A17" s="18" t="s">
        <v>15</v>
      </c>
      <c r="B17" s="36">
        <v>14091</v>
      </c>
      <c r="C17" s="36">
        <v>74308890.656035021</v>
      </c>
      <c r="D17" s="37">
        <v>54341.709882613402</v>
      </c>
      <c r="E17" s="36">
        <v>49294.565870328799</v>
      </c>
      <c r="F17" s="36">
        <v>5047.144012284607</v>
      </c>
    </row>
    <row r="18" spans="1:6">
      <c r="A18" s="18" t="s">
        <v>16</v>
      </c>
      <c r="B18" s="36">
        <v>15318</v>
      </c>
      <c r="C18" s="36">
        <v>81609307.119530901</v>
      </c>
      <c r="D18" s="37">
        <v>59769.271485450081</v>
      </c>
      <c r="E18" s="36">
        <v>54202.856680566343</v>
      </c>
      <c r="F18" s="36">
        <v>5566.4148048837342</v>
      </c>
    </row>
    <row r="19" spans="1:6">
      <c r="A19" s="18" t="s">
        <v>17</v>
      </c>
      <c r="B19" s="36">
        <v>13946</v>
      </c>
      <c r="C19" s="36">
        <v>73439137.70138289</v>
      </c>
      <c r="D19" s="37">
        <v>53767.464350806018</v>
      </c>
      <c r="E19" s="36">
        <v>48760.709309484475</v>
      </c>
      <c r="F19" s="36">
        <v>5006.7550413215431</v>
      </c>
    </row>
    <row r="20" spans="1:6">
      <c r="A20" s="18" t="s">
        <v>18</v>
      </c>
      <c r="B20" s="36">
        <v>12978</v>
      </c>
      <c r="C20" s="36">
        <v>66558500.317343175</v>
      </c>
      <c r="D20" s="37">
        <v>48674.270551218724</v>
      </c>
      <c r="E20" s="36">
        <v>44143.237815884888</v>
      </c>
      <c r="F20" s="36">
        <v>4531.0327353338389</v>
      </c>
    </row>
    <row r="21" spans="1:6">
      <c r="A21" s="18" t="s">
        <v>19</v>
      </c>
      <c r="B21" s="36">
        <v>12422</v>
      </c>
      <c r="C21" s="36">
        <v>66702380.008473523</v>
      </c>
      <c r="D21" s="37">
        <v>48778.066234038313</v>
      </c>
      <c r="E21" s="36">
        <v>44246.1749740956</v>
      </c>
      <c r="F21" s="36">
        <v>4531.8912599427158</v>
      </c>
    </row>
    <row r="22" spans="1:6">
      <c r="A22" s="18" t="s">
        <v>20</v>
      </c>
      <c r="B22" s="36">
        <v>13626</v>
      </c>
      <c r="C22" s="36">
        <v>73337532.333333328</v>
      </c>
      <c r="D22" s="37">
        <v>53630.919050481738</v>
      </c>
      <c r="E22" s="36">
        <v>48641.640426571073</v>
      </c>
      <c r="F22" s="36">
        <v>4989.2786239106617</v>
      </c>
    </row>
    <row r="23" spans="1:6">
      <c r="A23" s="18" t="s">
        <v>21</v>
      </c>
      <c r="B23" s="36">
        <v>11606</v>
      </c>
      <c r="C23" s="36">
        <v>63054428.619571507</v>
      </c>
      <c r="D23" s="37">
        <v>46103.848339677323</v>
      </c>
      <c r="E23" s="36">
        <v>41821.399388120713</v>
      </c>
      <c r="F23" s="36">
        <v>4282.4489515566074</v>
      </c>
    </row>
    <row r="24" spans="1:6">
      <c r="A24" s="18" t="s">
        <v>22</v>
      </c>
      <c r="B24" s="36">
        <v>12277</v>
      </c>
      <c r="C24" s="36">
        <v>65863580.209320694</v>
      </c>
      <c r="D24" s="37">
        <v>48158.206190176053</v>
      </c>
      <c r="E24" s="36">
        <v>43682.657075174619</v>
      </c>
      <c r="F24" s="36">
        <v>4475.5491150014368</v>
      </c>
    </row>
    <row r="25" spans="1:6">
      <c r="A25" s="18" t="s">
        <v>23</v>
      </c>
      <c r="B25" s="36">
        <v>11292</v>
      </c>
      <c r="C25" s="36">
        <v>59465823.316269964</v>
      </c>
      <c r="D25" s="37">
        <v>43483.932240876326</v>
      </c>
      <c r="E25" s="36">
        <v>39444.381172051413</v>
      </c>
      <c r="F25" s="36">
        <v>4039.5510688249124</v>
      </c>
    </row>
    <row r="26" spans="1:6" ht="15.75" thickBot="1">
      <c r="A26" s="20" t="s">
        <v>24</v>
      </c>
      <c r="B26" s="38">
        <v>12431</v>
      </c>
      <c r="C26" s="38">
        <v>64468691.651199281</v>
      </c>
      <c r="D26" s="39">
        <v>47326.168552696712</v>
      </c>
      <c r="E26" s="38">
        <v>42895.160963489063</v>
      </c>
      <c r="F26" s="38">
        <v>4431.007589207652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3" sqref="A3:L3"/>
    </sheetView>
  </sheetViews>
  <sheetFormatPr baseColWidth="10" defaultRowHeight="15"/>
  <cols>
    <col min="1" max="1" width="15.7109375" customWidth="1"/>
    <col min="2" max="2" width="13.42578125" customWidth="1"/>
    <col min="3" max="3" width="14.28515625" customWidth="1"/>
    <col min="4" max="4" width="10" customWidth="1"/>
    <col min="5" max="5" width="14" bestFit="1" customWidth="1"/>
    <col min="6" max="6" width="11.140625" customWidth="1"/>
    <col min="7" max="7" width="11.7109375" customWidth="1"/>
    <col min="8" max="9" width="9.42578125" customWidth="1"/>
    <col min="10" max="10" width="8.5703125" customWidth="1"/>
    <col min="11" max="11" width="8.85546875" customWidth="1"/>
    <col min="12" max="12" width="11.14062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232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233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231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10</v>
      </c>
      <c r="B13" s="86">
        <v>9411</v>
      </c>
      <c r="C13" s="86">
        <v>4933397</v>
      </c>
      <c r="D13" s="88">
        <v>0.74888003400276271</v>
      </c>
      <c r="E13" s="79">
        <v>7047.71</v>
      </c>
      <c r="F13" s="79">
        <v>4807.2960469960844</v>
      </c>
      <c r="G13" s="79">
        <v>4195.9743313057252</v>
      </c>
      <c r="H13" s="79">
        <v>611.32171569035916</v>
      </c>
      <c r="I13" s="79">
        <v>1147.0459778351808</v>
      </c>
      <c r="J13" s="79">
        <v>1093.982380634947</v>
      </c>
      <c r="K13" s="79">
        <v>226.79236063661364</v>
      </c>
      <c r="L13" s="79">
        <v>226.79236063661364</v>
      </c>
    </row>
    <row r="14" spans="1:12">
      <c r="A14" s="80"/>
      <c r="B14" s="86"/>
      <c r="C14" s="86"/>
      <c r="D14" s="91"/>
      <c r="E14" s="82"/>
      <c r="F14" s="82"/>
      <c r="G14" s="82"/>
      <c r="H14" s="82"/>
      <c r="I14" s="82"/>
      <c r="J14" s="82"/>
      <c r="K14" s="82"/>
      <c r="L14" s="82"/>
    </row>
    <row r="15" spans="1:12">
      <c r="A15" s="1" t="s">
        <v>13</v>
      </c>
      <c r="B15" s="168">
        <v>837</v>
      </c>
      <c r="C15" s="168">
        <v>424298</v>
      </c>
      <c r="D15" s="91">
        <v>0.72418160095579454</v>
      </c>
      <c r="E15" s="82">
        <v>606.14</v>
      </c>
      <c r="F15" s="82">
        <v>413.68127906007845</v>
      </c>
      <c r="G15" s="82">
        <v>360.87578535122083</v>
      </c>
      <c r="H15" s="82">
        <v>52.805493708857604</v>
      </c>
      <c r="I15" s="82">
        <v>99.080938255145426</v>
      </c>
      <c r="J15" s="82">
        <v>94.497346054495452</v>
      </c>
      <c r="K15" s="82">
        <v>19.590147487709359</v>
      </c>
      <c r="L15" s="82">
        <v>19.590147487709359</v>
      </c>
    </row>
    <row r="16" spans="1:12">
      <c r="A16" s="1" t="s">
        <v>14</v>
      </c>
      <c r="B16" s="168">
        <v>799</v>
      </c>
      <c r="C16" s="168">
        <v>408870</v>
      </c>
      <c r="D16" s="91">
        <v>0.73103879849812259</v>
      </c>
      <c r="E16" s="82">
        <v>584.1</v>
      </c>
      <c r="F16" s="82">
        <v>399.17676026997754</v>
      </c>
      <c r="G16" s="82">
        <v>347.75389550870767</v>
      </c>
      <c r="H16" s="82">
        <v>51.422864761269899</v>
      </c>
      <c r="I16" s="82">
        <v>96.486659445046286</v>
      </c>
      <c r="J16" s="82">
        <v>92.023081409882508</v>
      </c>
      <c r="K16" s="82">
        <v>19.077210232480628</v>
      </c>
      <c r="L16" s="82">
        <v>19.077210232480628</v>
      </c>
    </row>
    <row r="17" spans="1:12">
      <c r="A17" s="1" t="s">
        <v>15</v>
      </c>
      <c r="B17" s="168">
        <v>838</v>
      </c>
      <c r="C17" s="168">
        <v>429247</v>
      </c>
      <c r="D17" s="91">
        <v>0.73175417661097852</v>
      </c>
      <c r="E17" s="82">
        <v>613.21</v>
      </c>
      <c r="F17" s="82">
        <v>419.35444296308646</v>
      </c>
      <c r="G17" s="82">
        <v>365.08503041413218</v>
      </c>
      <c r="H17" s="82">
        <v>54.269412548954257</v>
      </c>
      <c r="I17" s="82">
        <v>101.82774435463715</v>
      </c>
      <c r="J17" s="82">
        <v>97.117081909840834</v>
      </c>
      <c r="K17" s="82">
        <v>20.133242229814183</v>
      </c>
      <c r="L17" s="82">
        <v>20.133242229814183</v>
      </c>
    </row>
    <row r="18" spans="1:12">
      <c r="A18" s="1" t="s">
        <v>16</v>
      </c>
      <c r="B18" s="168">
        <v>842</v>
      </c>
      <c r="C18" s="168">
        <v>487809</v>
      </c>
      <c r="D18" s="91">
        <v>0.82763657957244663</v>
      </c>
      <c r="E18" s="82">
        <v>696.87</v>
      </c>
      <c r="F18" s="82">
        <v>472.2427564369637</v>
      </c>
      <c r="G18" s="82">
        <v>414.89343804682954</v>
      </c>
      <c r="H18" s="82">
        <v>57.349318390134165</v>
      </c>
      <c r="I18" s="82">
        <v>107.6066877760187</v>
      </c>
      <c r="J18" s="82">
        <v>102.62868510957418</v>
      </c>
      <c r="K18" s="82">
        <v>21.275847012748937</v>
      </c>
      <c r="L18" s="82">
        <v>21.275847012748937</v>
      </c>
    </row>
    <row r="19" spans="1:12">
      <c r="A19" s="1" t="s">
        <v>17</v>
      </c>
      <c r="B19" s="168">
        <v>744</v>
      </c>
      <c r="C19" s="168">
        <v>445284</v>
      </c>
      <c r="D19" s="91">
        <v>0.85499999999999998</v>
      </c>
      <c r="E19" s="82">
        <v>636.12</v>
      </c>
      <c r="F19" s="82">
        <v>433.19822764769611</v>
      </c>
      <c r="G19" s="82">
        <v>378.724889592534</v>
      </c>
      <c r="H19" s="82">
        <v>54.473338055162074</v>
      </c>
      <c r="I19" s="82">
        <v>102.21037746854432</v>
      </c>
      <c r="J19" s="82">
        <v>97.482013998833423</v>
      </c>
      <c r="K19" s="82">
        <v>20.208895925339558</v>
      </c>
      <c r="L19" s="82">
        <v>20.208895925339558</v>
      </c>
    </row>
    <row r="20" spans="1:12">
      <c r="A20" s="1" t="s">
        <v>18</v>
      </c>
      <c r="B20" s="168">
        <v>744</v>
      </c>
      <c r="C20" s="168">
        <v>414029</v>
      </c>
      <c r="D20" s="91">
        <v>0.794986559139785</v>
      </c>
      <c r="E20" s="82">
        <v>591.47</v>
      </c>
      <c r="F20" s="82">
        <v>404.11051912340656</v>
      </c>
      <c r="G20" s="82">
        <v>352.14175068744282</v>
      </c>
      <c r="H20" s="82">
        <v>51.968768435963682</v>
      </c>
      <c r="I20" s="82">
        <v>97.510959086742801</v>
      </c>
      <c r="J20" s="82">
        <v>92.999995833680515</v>
      </c>
      <c r="K20" s="82">
        <v>19.279733355553702</v>
      </c>
      <c r="L20" s="82">
        <v>19.279733355553702</v>
      </c>
    </row>
    <row r="21" spans="1:12">
      <c r="A21" s="1" t="s">
        <v>19</v>
      </c>
      <c r="B21" s="168">
        <v>690</v>
      </c>
      <c r="C21" s="168">
        <v>300951</v>
      </c>
      <c r="D21" s="91">
        <v>0.62308695652173907</v>
      </c>
      <c r="E21" s="82">
        <v>429.93</v>
      </c>
      <c r="F21" s="82">
        <v>294.88789767519376</v>
      </c>
      <c r="G21" s="82">
        <v>255.96615698691778</v>
      </c>
      <c r="H21" s="82">
        <v>38.921740688275982</v>
      </c>
      <c r="I21" s="82">
        <v>73.030329139238418</v>
      </c>
      <c r="J21" s="82">
        <v>69.651866511124069</v>
      </c>
      <c r="K21" s="82">
        <v>14.439456711940672</v>
      </c>
      <c r="L21" s="82">
        <v>14.439456711940672</v>
      </c>
    </row>
    <row r="22" spans="1:12">
      <c r="A22" s="1" t="s">
        <v>20</v>
      </c>
      <c r="B22" s="168">
        <v>851</v>
      </c>
      <c r="C22" s="168">
        <v>533400</v>
      </c>
      <c r="D22" s="91">
        <v>0.89541715628672147</v>
      </c>
      <c r="E22" s="82">
        <v>762</v>
      </c>
      <c r="F22" s="82">
        <v>516.27832847262732</v>
      </c>
      <c r="G22" s="82">
        <v>453.6696941921507</v>
      </c>
      <c r="H22" s="82">
        <v>62.608634280476636</v>
      </c>
      <c r="I22" s="82">
        <v>117.47494042163154</v>
      </c>
      <c r="J22" s="82">
        <v>112.04042163153071</v>
      </c>
      <c r="K22" s="82">
        <v>23.22698441796517</v>
      </c>
      <c r="L22" s="82">
        <v>23.22698441796517</v>
      </c>
    </row>
    <row r="23" spans="1:12">
      <c r="A23" s="1" t="s">
        <v>21</v>
      </c>
      <c r="B23" s="168">
        <v>786</v>
      </c>
      <c r="C23" s="168">
        <v>397236</v>
      </c>
      <c r="D23" s="91">
        <v>0.72198473282442743</v>
      </c>
      <c r="E23" s="82">
        <v>567.48</v>
      </c>
      <c r="F23" s="82">
        <v>386.63353137238579</v>
      </c>
      <c r="G23" s="82">
        <v>337.85889509207578</v>
      </c>
      <c r="H23" s="82">
        <v>48.774636280309977</v>
      </c>
      <c r="I23" s="82">
        <v>91.517688525956203</v>
      </c>
      <c r="J23" s="82">
        <v>87.283980501624868</v>
      </c>
      <c r="K23" s="82">
        <v>18.094752103991333</v>
      </c>
      <c r="L23" s="82">
        <v>18.094752103991333</v>
      </c>
    </row>
    <row r="24" spans="1:12">
      <c r="A24" s="1" t="s">
        <v>22</v>
      </c>
      <c r="B24" s="168">
        <v>723</v>
      </c>
      <c r="C24" s="168">
        <v>311052</v>
      </c>
      <c r="D24" s="91">
        <v>0.61460580912863072</v>
      </c>
      <c r="E24" s="82">
        <v>444.36</v>
      </c>
      <c r="F24" s="82">
        <v>303.05577618531794</v>
      </c>
      <c r="G24" s="82">
        <v>264.55730355803689</v>
      </c>
      <c r="H24" s="82">
        <v>38.498472627281068</v>
      </c>
      <c r="I24" s="82">
        <v>72.236135322056512</v>
      </c>
      <c r="J24" s="82">
        <v>68.894412965586199</v>
      </c>
      <c r="K24" s="82">
        <v>14.282429797516874</v>
      </c>
      <c r="L24" s="82">
        <v>14.282429797516874</v>
      </c>
    </row>
    <row r="25" spans="1:12">
      <c r="A25" s="1" t="s">
        <v>23</v>
      </c>
      <c r="B25" s="168">
        <v>779</v>
      </c>
      <c r="C25" s="168">
        <v>428176</v>
      </c>
      <c r="D25" s="91">
        <v>0.78521181001283691</v>
      </c>
      <c r="E25" s="82">
        <v>611.67999999999995</v>
      </c>
      <c r="F25" s="82">
        <v>420.41200816598626</v>
      </c>
      <c r="G25" s="82">
        <v>364.17411882343151</v>
      </c>
      <c r="H25" s="82">
        <v>56.237889342554801</v>
      </c>
      <c r="I25" s="82">
        <v>105.52127156070331</v>
      </c>
      <c r="J25" s="82">
        <v>100.63974252145654</v>
      </c>
      <c r="K25" s="82">
        <v>20.863521373218894</v>
      </c>
      <c r="L25" s="82">
        <v>20.863521373218894</v>
      </c>
    </row>
    <row r="26" spans="1:12" ht="15.75" thickBot="1">
      <c r="A26" s="4" t="s">
        <v>87</v>
      </c>
      <c r="B26" s="172">
        <v>778</v>
      </c>
      <c r="C26" s="172">
        <v>353045</v>
      </c>
      <c r="D26" s="95">
        <v>0.64826478149100253</v>
      </c>
      <c r="E26" s="84">
        <v>504.35</v>
      </c>
      <c r="F26" s="84">
        <v>344.26451962336483</v>
      </c>
      <c r="G26" s="84">
        <v>300.27337305224574</v>
      </c>
      <c r="H26" s="84">
        <v>43.991146571119081</v>
      </c>
      <c r="I26" s="84">
        <v>82.542246479460061</v>
      </c>
      <c r="J26" s="84">
        <v>78.723752187317714</v>
      </c>
      <c r="K26" s="84">
        <v>16.320139988334304</v>
      </c>
      <c r="L26" s="84">
        <v>16.320139988334304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C29" sqref="C29"/>
    </sheetView>
  </sheetViews>
  <sheetFormatPr baseColWidth="10" defaultRowHeight="15"/>
  <cols>
    <col min="1" max="1" width="22.7109375" customWidth="1"/>
    <col min="2" max="2" width="13.7109375" customWidth="1"/>
    <col min="3" max="3" width="14" customWidth="1"/>
    <col min="4" max="4" width="14.5703125" customWidth="1"/>
    <col min="5" max="8" width="13.7109375" customWidth="1"/>
  </cols>
  <sheetData>
    <row r="1" spans="1:8">
      <c r="F1" s="179"/>
    </row>
    <row r="2" spans="1:8">
      <c r="A2" s="179" t="s">
        <v>246</v>
      </c>
    </row>
    <row r="3" spans="1:8">
      <c r="A3" s="184" t="s">
        <v>234</v>
      </c>
      <c r="B3" s="184"/>
      <c r="C3" s="184"/>
      <c r="D3" s="184"/>
      <c r="E3" s="184"/>
      <c r="F3" s="184"/>
      <c r="G3" s="184"/>
      <c r="H3" s="184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84" t="s">
        <v>235</v>
      </c>
      <c r="B5" s="184"/>
      <c r="C5" s="184"/>
      <c r="D5" s="184"/>
      <c r="E5" s="184"/>
      <c r="F5" s="184"/>
      <c r="G5" s="184"/>
      <c r="H5" s="184"/>
    </row>
    <row r="6" spans="1:8">
      <c r="A6" s="184" t="s">
        <v>299</v>
      </c>
      <c r="B6" s="184"/>
      <c r="C6" s="184"/>
      <c r="D6" s="184"/>
      <c r="E6" s="184"/>
      <c r="F6" s="184"/>
      <c r="G6" s="184"/>
      <c r="H6" s="184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61" t="s">
        <v>154</v>
      </c>
      <c r="B8" s="262" t="s">
        <v>236</v>
      </c>
      <c r="C8" s="263"/>
      <c r="D8" s="263"/>
      <c r="E8" s="263"/>
      <c r="F8" s="263"/>
      <c r="G8" s="263"/>
      <c r="H8" s="263"/>
    </row>
    <row r="9" spans="1:8">
      <c r="A9" s="201"/>
      <c r="B9" s="236" t="s">
        <v>8</v>
      </c>
      <c r="C9" s="236" t="s">
        <v>237</v>
      </c>
      <c r="D9" s="265" t="s">
        <v>226</v>
      </c>
      <c r="E9" s="219" t="s">
        <v>227</v>
      </c>
      <c r="F9" s="268"/>
      <c r="G9" s="268"/>
      <c r="H9" s="269" t="s">
        <v>57</v>
      </c>
    </row>
    <row r="10" spans="1:8">
      <c r="A10" s="201"/>
      <c r="B10" s="264"/>
      <c r="C10" s="264"/>
      <c r="D10" s="266"/>
      <c r="E10" s="222" t="s">
        <v>10</v>
      </c>
      <c r="F10" s="258" t="s">
        <v>62</v>
      </c>
      <c r="G10" s="223" t="s">
        <v>228</v>
      </c>
      <c r="H10" s="270"/>
    </row>
    <row r="11" spans="1:8">
      <c r="A11" s="201"/>
      <c r="B11" s="264"/>
      <c r="C11" s="264"/>
      <c r="D11" s="266"/>
      <c r="E11" s="223"/>
      <c r="F11" s="259"/>
      <c r="G11" s="223"/>
      <c r="H11" s="270"/>
    </row>
    <row r="12" spans="1:8" ht="15.75" thickBot="1">
      <c r="A12" s="202"/>
      <c r="B12" s="237"/>
      <c r="C12" s="237"/>
      <c r="D12" s="267"/>
      <c r="E12" s="214"/>
      <c r="F12" s="260"/>
      <c r="G12" s="224"/>
      <c r="H12" s="27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67">
        <v>2004</v>
      </c>
      <c r="B14" s="46">
        <v>32343</v>
      </c>
      <c r="C14" s="46">
        <v>7017436</v>
      </c>
      <c r="D14" s="46">
        <v>17544</v>
      </c>
      <c r="E14" s="46">
        <v>11674</v>
      </c>
      <c r="F14" s="46">
        <v>10445</v>
      </c>
      <c r="G14" s="46">
        <v>1229</v>
      </c>
      <c r="H14" s="46">
        <v>2307</v>
      </c>
    </row>
    <row r="15" spans="1:8">
      <c r="A15" s="67">
        <v>2005</v>
      </c>
      <c r="B15" s="46">
        <v>33446</v>
      </c>
      <c r="C15" s="46">
        <v>6374202</v>
      </c>
      <c r="D15" s="46">
        <v>15936</v>
      </c>
      <c r="E15" s="46">
        <v>10604</v>
      </c>
      <c r="F15" s="46">
        <v>9487</v>
      </c>
      <c r="G15" s="46">
        <v>1117</v>
      </c>
      <c r="H15" s="46">
        <v>2095</v>
      </c>
    </row>
    <row r="16" spans="1:8">
      <c r="A16" s="67">
        <v>2006</v>
      </c>
      <c r="B16" s="46">
        <v>35982</v>
      </c>
      <c r="C16" s="46">
        <v>8059120</v>
      </c>
      <c r="D16" s="46">
        <v>20125</v>
      </c>
      <c r="E16" s="46">
        <v>13392</v>
      </c>
      <c r="F16" s="46">
        <v>11982</v>
      </c>
      <c r="G16" s="46">
        <v>1410</v>
      </c>
      <c r="H16" s="46">
        <v>2646</v>
      </c>
    </row>
    <row r="17" spans="1:8">
      <c r="A17" s="67">
        <v>2007</v>
      </c>
      <c r="B17" s="46">
        <v>33197</v>
      </c>
      <c r="C17" s="46">
        <v>6902026</v>
      </c>
      <c r="D17" s="46">
        <v>17255</v>
      </c>
      <c r="E17" s="46">
        <v>11512</v>
      </c>
      <c r="F17" s="46">
        <v>10273</v>
      </c>
      <c r="G17" s="46">
        <v>1239</v>
      </c>
      <c r="H17" s="46">
        <v>2325</v>
      </c>
    </row>
    <row r="18" spans="1:8">
      <c r="A18" s="173">
        <v>2008</v>
      </c>
      <c r="B18" s="132">
        <v>31262</v>
      </c>
      <c r="C18" s="132">
        <v>8748518</v>
      </c>
      <c r="D18" s="132">
        <v>18045</v>
      </c>
      <c r="E18" s="46">
        <v>12057</v>
      </c>
      <c r="F18" s="132">
        <v>10743</v>
      </c>
      <c r="G18" s="132">
        <v>1314</v>
      </c>
      <c r="H18" s="132">
        <v>2455</v>
      </c>
    </row>
    <row r="19" spans="1:8">
      <c r="A19" s="173">
        <v>2009</v>
      </c>
      <c r="B19" s="132">
        <v>31897</v>
      </c>
      <c r="C19" s="132">
        <v>9379162</v>
      </c>
      <c r="D19" s="132">
        <v>18788.39</v>
      </c>
      <c r="E19" s="46">
        <v>12615.34920506625</v>
      </c>
      <c r="F19" s="132">
        <v>11185.988380134993</v>
      </c>
      <c r="G19" s="132">
        <v>1429.360824931256</v>
      </c>
      <c r="H19" s="132">
        <v>2672.5811853336868</v>
      </c>
    </row>
    <row r="20" spans="1:8">
      <c r="A20" s="173">
        <v>2010</v>
      </c>
      <c r="B20" s="132">
        <v>16109</v>
      </c>
      <c r="C20" s="132">
        <v>4783405</v>
      </c>
      <c r="D20" s="132">
        <v>9566.81</v>
      </c>
      <c r="E20" s="46">
        <v>6440.0313048912594</v>
      </c>
      <c r="F20" s="132">
        <v>5695.7634738771776</v>
      </c>
      <c r="G20" s="132">
        <v>744.26783101408228</v>
      </c>
      <c r="H20" s="132">
        <v>1396.4977851845681</v>
      </c>
    </row>
    <row r="21" spans="1:8">
      <c r="A21" s="173">
        <v>2011</v>
      </c>
      <c r="B21" s="132">
        <v>16673</v>
      </c>
      <c r="C21" s="132">
        <v>7644928</v>
      </c>
      <c r="D21" s="132">
        <v>10948</v>
      </c>
      <c r="E21" s="46">
        <v>7498</v>
      </c>
      <c r="F21" s="132">
        <v>6518</v>
      </c>
      <c r="G21" s="132">
        <v>980</v>
      </c>
      <c r="H21" s="132">
        <v>1840</v>
      </c>
    </row>
    <row r="22" spans="1:8">
      <c r="A22" s="173">
        <v>2012</v>
      </c>
      <c r="B22" s="132">
        <v>9717</v>
      </c>
      <c r="C22" s="132">
        <v>4941174</v>
      </c>
      <c r="D22" s="132">
        <v>7058.82</v>
      </c>
      <c r="E22" s="46">
        <v>4849.7159695025421</v>
      </c>
      <c r="F22" s="132">
        <v>4202.5888592617284</v>
      </c>
      <c r="G22" s="132">
        <v>647.12711024081341</v>
      </c>
      <c r="H22" s="132">
        <v>1214.2289892508959</v>
      </c>
    </row>
    <row r="23" spans="1:8" ht="15.75" thickBot="1">
      <c r="A23" s="135">
        <v>2013</v>
      </c>
      <c r="B23" s="139">
        <v>9411</v>
      </c>
      <c r="C23" s="139">
        <v>4933397</v>
      </c>
      <c r="D23" s="139">
        <v>7047.71</v>
      </c>
      <c r="E23" s="139">
        <v>4807.2960469960844</v>
      </c>
      <c r="F23" s="139">
        <v>4195.9743313057252</v>
      </c>
      <c r="G23" s="139">
        <v>611.32171569035927</v>
      </c>
      <c r="H23" s="139">
        <v>1147.0459778351806</v>
      </c>
    </row>
    <row r="24" spans="1:8">
      <c r="A24" s="1"/>
      <c r="B24" s="1"/>
      <c r="C24" s="1"/>
      <c r="D24" s="1"/>
      <c r="E24" s="120"/>
      <c r="F24" s="1"/>
      <c r="G24" s="1"/>
      <c r="H24" s="1"/>
    </row>
    <row r="25" spans="1:8">
      <c r="B25" s="75"/>
      <c r="C25" s="75"/>
      <c r="D25" s="75"/>
      <c r="E25" s="75"/>
      <c r="F25" s="75"/>
      <c r="G25" s="75"/>
      <c r="H25" s="75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38"/>
  <sheetViews>
    <sheetView topLeftCell="A4" workbookViewId="0">
      <selection activeCell="A32" sqref="A32"/>
    </sheetView>
  </sheetViews>
  <sheetFormatPr baseColWidth="10" defaultRowHeight="15"/>
  <cols>
    <col min="1" max="1" width="15.7109375" customWidth="1"/>
    <col min="2" max="2" width="11.5703125" bestFit="1" customWidth="1"/>
    <col min="3" max="3" width="13.28515625" customWidth="1"/>
    <col min="4" max="4" width="9.7109375" customWidth="1"/>
    <col min="5" max="5" width="13.7109375" customWidth="1"/>
    <col min="6" max="6" width="11.7109375" customWidth="1"/>
    <col min="7" max="7" width="12.140625" customWidth="1"/>
    <col min="8" max="8" width="10.7109375" customWidth="1"/>
    <col min="9" max="9" width="9.28515625" customWidth="1"/>
    <col min="10" max="10" width="10" customWidth="1"/>
    <col min="11" max="11" width="9.5703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79"/>
      <c r="G1" s="1"/>
      <c r="H1" s="1"/>
      <c r="I1" s="1"/>
      <c r="J1" s="1"/>
      <c r="K1" s="1"/>
      <c r="L1" s="1"/>
    </row>
    <row r="2" spans="1:12">
      <c r="A2" s="179" t="s">
        <v>246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4" t="s">
        <v>238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239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291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51</v>
      </c>
      <c r="B8" s="203" t="s">
        <v>240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01"/>
      <c r="B9" s="197" t="s">
        <v>53</v>
      </c>
      <c r="C9" s="197" t="s">
        <v>9</v>
      </c>
      <c r="D9" s="197" t="s">
        <v>54</v>
      </c>
      <c r="E9" s="197" t="s">
        <v>55</v>
      </c>
      <c r="F9" s="205" t="s">
        <v>56</v>
      </c>
      <c r="G9" s="205"/>
      <c r="H9" s="205"/>
      <c r="I9" s="197" t="s">
        <v>57</v>
      </c>
      <c r="J9" s="197" t="s">
        <v>58</v>
      </c>
      <c r="K9" s="206" t="s">
        <v>59</v>
      </c>
      <c r="L9" s="208" t="s">
        <v>60</v>
      </c>
    </row>
    <row r="10" spans="1:12">
      <c r="A10" s="201"/>
      <c r="B10" s="197"/>
      <c r="C10" s="197"/>
      <c r="D10" s="197"/>
      <c r="E10" s="197"/>
      <c r="F10" s="211" t="s">
        <v>61</v>
      </c>
      <c r="G10" s="197" t="s">
        <v>62</v>
      </c>
      <c r="H10" s="197" t="s">
        <v>12</v>
      </c>
      <c r="I10" s="197"/>
      <c r="J10" s="197"/>
      <c r="K10" s="206"/>
      <c r="L10" s="209"/>
    </row>
    <row r="11" spans="1:12" ht="15.75" thickBot="1">
      <c r="A11" s="202"/>
      <c r="B11" s="198"/>
      <c r="C11" s="198"/>
      <c r="D11" s="198"/>
      <c r="E11" s="198"/>
      <c r="F11" s="212"/>
      <c r="G11" s="198"/>
      <c r="H11" s="198"/>
      <c r="I11" s="198"/>
      <c r="J11" s="198"/>
      <c r="K11" s="207"/>
      <c r="L11" s="210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61</v>
      </c>
      <c r="B13" s="86">
        <v>1212</v>
      </c>
      <c r="C13" s="86">
        <v>893473</v>
      </c>
      <c r="D13" s="88">
        <v>1.0531270627062705</v>
      </c>
      <c r="E13" s="86">
        <v>1276.3900000000001</v>
      </c>
      <c r="F13" s="79">
        <v>864.08532646048104</v>
      </c>
      <c r="G13" s="86">
        <v>770.72150220913113</v>
      </c>
      <c r="H13" s="86">
        <v>93.363824251350024</v>
      </c>
      <c r="I13" s="86">
        <v>152.26449189985274</v>
      </c>
      <c r="J13" s="86">
        <v>171.06257731958766</v>
      </c>
      <c r="K13" s="86">
        <v>30.076936671575847</v>
      </c>
      <c r="L13" s="86">
        <v>30.076936671575847</v>
      </c>
    </row>
    <row r="14" spans="1:12">
      <c r="A14" s="1"/>
      <c r="B14" s="53"/>
      <c r="C14" s="53"/>
      <c r="D14" s="69"/>
      <c r="E14" s="70"/>
      <c r="F14" s="70"/>
      <c r="G14" s="70"/>
      <c r="H14" s="70"/>
      <c r="I14" s="70"/>
      <c r="J14" s="70"/>
      <c r="K14" s="70"/>
      <c r="L14" s="70"/>
    </row>
    <row r="15" spans="1:12">
      <c r="A15" s="1" t="s">
        <v>63</v>
      </c>
      <c r="B15" s="55" t="s">
        <v>96</v>
      </c>
      <c r="C15" s="55" t="s">
        <v>96</v>
      </c>
      <c r="D15" s="55" t="s">
        <v>96</v>
      </c>
      <c r="E15" s="55" t="s">
        <v>96</v>
      </c>
      <c r="F15" s="55" t="s">
        <v>96</v>
      </c>
      <c r="G15" s="55" t="s">
        <v>96</v>
      </c>
      <c r="H15" s="55" t="s">
        <v>96</v>
      </c>
      <c r="I15" s="55" t="s">
        <v>96</v>
      </c>
      <c r="J15" s="55" t="s">
        <v>96</v>
      </c>
      <c r="K15" s="55" t="s">
        <v>96</v>
      </c>
      <c r="L15" s="55" t="s">
        <v>96</v>
      </c>
    </row>
    <row r="16" spans="1:12">
      <c r="A16" s="1" t="s">
        <v>64</v>
      </c>
      <c r="B16" s="55" t="s">
        <v>96</v>
      </c>
      <c r="C16" s="55" t="s">
        <v>96</v>
      </c>
      <c r="D16" s="55" t="s">
        <v>96</v>
      </c>
      <c r="E16" s="55" t="s">
        <v>96</v>
      </c>
      <c r="F16" s="55" t="s">
        <v>96</v>
      </c>
      <c r="G16" s="55" t="s">
        <v>96</v>
      </c>
      <c r="H16" s="55" t="s">
        <v>96</v>
      </c>
      <c r="I16" s="55" t="s">
        <v>96</v>
      </c>
      <c r="J16" s="55" t="s">
        <v>96</v>
      </c>
      <c r="K16" s="55" t="s">
        <v>96</v>
      </c>
      <c r="L16" s="55" t="s">
        <v>96</v>
      </c>
    </row>
    <row r="17" spans="1:12">
      <c r="A17" s="1" t="s">
        <v>65</v>
      </c>
      <c r="B17" s="55" t="s">
        <v>96</v>
      </c>
      <c r="C17" s="55" t="s">
        <v>96</v>
      </c>
      <c r="D17" s="55" t="s">
        <v>96</v>
      </c>
      <c r="E17" s="55" t="s">
        <v>96</v>
      </c>
      <c r="F17" s="55" t="s">
        <v>96</v>
      </c>
      <c r="G17" s="55" t="s">
        <v>96</v>
      </c>
      <c r="H17" s="55" t="s">
        <v>96</v>
      </c>
      <c r="I17" s="55" t="s">
        <v>96</v>
      </c>
      <c r="J17" s="55" t="s">
        <v>96</v>
      </c>
      <c r="K17" s="55" t="s">
        <v>96</v>
      </c>
      <c r="L17" s="55" t="s">
        <v>96</v>
      </c>
    </row>
    <row r="18" spans="1:12">
      <c r="A18" s="1" t="s">
        <v>66</v>
      </c>
      <c r="B18" s="55" t="s">
        <v>96</v>
      </c>
      <c r="C18" s="55" t="s">
        <v>96</v>
      </c>
      <c r="D18" s="55" t="s">
        <v>96</v>
      </c>
      <c r="E18" s="55" t="s">
        <v>96</v>
      </c>
      <c r="F18" s="55" t="s">
        <v>96</v>
      </c>
      <c r="G18" s="55" t="s">
        <v>96</v>
      </c>
      <c r="H18" s="55" t="s">
        <v>96</v>
      </c>
      <c r="I18" s="55" t="s">
        <v>96</v>
      </c>
      <c r="J18" s="55" t="s">
        <v>96</v>
      </c>
      <c r="K18" s="55" t="s">
        <v>96</v>
      </c>
      <c r="L18" s="55" t="s">
        <v>96</v>
      </c>
    </row>
    <row r="19" spans="1:12">
      <c r="A19" s="1" t="s">
        <v>67</v>
      </c>
      <c r="B19" s="55" t="s">
        <v>96</v>
      </c>
      <c r="C19" s="55" t="s">
        <v>96</v>
      </c>
      <c r="D19" s="55" t="s">
        <v>96</v>
      </c>
      <c r="E19" s="55" t="s">
        <v>96</v>
      </c>
      <c r="F19" s="55" t="s">
        <v>96</v>
      </c>
      <c r="G19" s="55" t="s">
        <v>96</v>
      </c>
      <c r="H19" s="55" t="s">
        <v>96</v>
      </c>
      <c r="I19" s="55" t="s">
        <v>96</v>
      </c>
      <c r="J19" s="55" t="s">
        <v>96</v>
      </c>
      <c r="K19" s="55" t="s">
        <v>96</v>
      </c>
      <c r="L19" s="55" t="s">
        <v>96</v>
      </c>
    </row>
    <row r="20" spans="1:12">
      <c r="A20" s="1" t="s">
        <v>68</v>
      </c>
      <c r="B20" s="55" t="s">
        <v>96</v>
      </c>
      <c r="C20" s="55" t="s">
        <v>96</v>
      </c>
      <c r="D20" s="55" t="s">
        <v>96</v>
      </c>
      <c r="E20" s="55" t="s">
        <v>96</v>
      </c>
      <c r="F20" s="55" t="s">
        <v>96</v>
      </c>
      <c r="G20" s="55" t="s">
        <v>96</v>
      </c>
      <c r="H20" s="55" t="s">
        <v>96</v>
      </c>
      <c r="I20" s="55" t="s">
        <v>96</v>
      </c>
      <c r="J20" s="55" t="s">
        <v>96</v>
      </c>
      <c r="K20" s="55" t="s">
        <v>96</v>
      </c>
      <c r="L20" s="55" t="s">
        <v>96</v>
      </c>
    </row>
    <row r="21" spans="1:12">
      <c r="A21" s="1" t="s">
        <v>69</v>
      </c>
      <c r="B21" s="55" t="s">
        <v>96</v>
      </c>
      <c r="C21" s="55" t="s">
        <v>96</v>
      </c>
      <c r="D21" s="55" t="s">
        <v>96</v>
      </c>
      <c r="E21" s="55" t="s">
        <v>96</v>
      </c>
      <c r="F21" s="55" t="s">
        <v>96</v>
      </c>
      <c r="G21" s="55" t="s">
        <v>96</v>
      </c>
      <c r="H21" s="55" t="s">
        <v>96</v>
      </c>
      <c r="I21" s="55" t="s">
        <v>96</v>
      </c>
      <c r="J21" s="55" t="s">
        <v>96</v>
      </c>
      <c r="K21" s="55" t="s">
        <v>96</v>
      </c>
      <c r="L21" s="55" t="s">
        <v>96</v>
      </c>
    </row>
    <row r="22" spans="1:12">
      <c r="A22" s="1" t="s">
        <v>70</v>
      </c>
      <c r="B22" s="55" t="s">
        <v>96</v>
      </c>
      <c r="C22" s="55" t="s">
        <v>96</v>
      </c>
      <c r="D22" s="55" t="s">
        <v>96</v>
      </c>
      <c r="E22" s="55" t="s">
        <v>96</v>
      </c>
      <c r="F22" s="55" t="s">
        <v>96</v>
      </c>
      <c r="G22" s="55" t="s">
        <v>96</v>
      </c>
      <c r="H22" s="55" t="s">
        <v>96</v>
      </c>
      <c r="I22" s="55" t="s">
        <v>96</v>
      </c>
      <c r="J22" s="55" t="s">
        <v>96</v>
      </c>
      <c r="K22" s="55" t="s">
        <v>96</v>
      </c>
      <c r="L22" s="55" t="s">
        <v>96</v>
      </c>
    </row>
    <row r="23" spans="1:12">
      <c r="A23" s="1" t="s">
        <v>71</v>
      </c>
      <c r="B23" s="55">
        <v>174</v>
      </c>
      <c r="C23" s="55">
        <v>155050</v>
      </c>
      <c r="D23" s="74">
        <v>1.2729885057471264</v>
      </c>
      <c r="E23" s="82">
        <v>221.5</v>
      </c>
      <c r="F23" s="82">
        <v>149.95017182130584</v>
      </c>
      <c r="G23" s="82">
        <v>133.74815905743742</v>
      </c>
      <c r="H23" s="82">
        <v>16.202012763868435</v>
      </c>
      <c r="I23" s="82">
        <v>26.423416789396171</v>
      </c>
      <c r="J23" s="82">
        <v>29.685567010309278</v>
      </c>
      <c r="K23" s="82">
        <v>5.2194403534609712</v>
      </c>
      <c r="L23" s="82">
        <v>5.2194403534609712</v>
      </c>
    </row>
    <row r="24" spans="1:12">
      <c r="A24" s="1" t="s">
        <v>72</v>
      </c>
      <c r="B24" s="55" t="s">
        <v>96</v>
      </c>
      <c r="C24" s="55" t="s">
        <v>96</v>
      </c>
      <c r="D24" s="175" t="s">
        <v>96</v>
      </c>
      <c r="E24" s="55" t="s">
        <v>96</v>
      </c>
      <c r="F24" s="55" t="s">
        <v>96</v>
      </c>
      <c r="G24" s="55" t="s">
        <v>96</v>
      </c>
      <c r="H24" s="55" t="s">
        <v>96</v>
      </c>
      <c r="I24" s="55" t="s">
        <v>96</v>
      </c>
      <c r="J24" s="55" t="s">
        <v>96</v>
      </c>
      <c r="K24" s="55" t="s">
        <v>96</v>
      </c>
      <c r="L24" s="55" t="s">
        <v>96</v>
      </c>
    </row>
    <row r="25" spans="1:12">
      <c r="A25" s="1" t="s">
        <v>73</v>
      </c>
      <c r="B25" s="55" t="s">
        <v>96</v>
      </c>
      <c r="C25" s="55" t="s">
        <v>96</v>
      </c>
      <c r="D25" s="175" t="s">
        <v>96</v>
      </c>
      <c r="E25" s="55" t="s">
        <v>96</v>
      </c>
      <c r="F25" s="55" t="s">
        <v>96</v>
      </c>
      <c r="G25" s="55" t="s">
        <v>96</v>
      </c>
      <c r="H25" s="55" t="s">
        <v>96</v>
      </c>
      <c r="I25" s="55" t="s">
        <v>96</v>
      </c>
      <c r="J25" s="55" t="s">
        <v>96</v>
      </c>
      <c r="K25" s="55" t="s">
        <v>96</v>
      </c>
      <c r="L25" s="55" t="s">
        <v>96</v>
      </c>
    </row>
    <row r="26" spans="1:12">
      <c r="A26" s="1" t="s">
        <v>74</v>
      </c>
      <c r="B26" s="55">
        <v>814</v>
      </c>
      <c r="C26" s="55">
        <v>620053</v>
      </c>
      <c r="D26" s="74">
        <v>1.0881941031941031</v>
      </c>
      <c r="E26" s="82">
        <v>885.79</v>
      </c>
      <c r="F26" s="82">
        <v>599.65852233676969</v>
      </c>
      <c r="G26" s="82">
        <v>534.86583210603828</v>
      </c>
      <c r="H26" s="82">
        <v>64.792690230731466</v>
      </c>
      <c r="I26" s="82">
        <v>105.66861561119293</v>
      </c>
      <c r="J26" s="82">
        <v>118.71412371134022</v>
      </c>
      <c r="K26" s="82">
        <v>20.872812960235642</v>
      </c>
      <c r="L26" s="82">
        <v>20.872812960235642</v>
      </c>
    </row>
    <row r="27" spans="1:12">
      <c r="A27" s="1" t="s">
        <v>75</v>
      </c>
      <c r="B27" s="55">
        <v>14</v>
      </c>
      <c r="C27" s="55">
        <v>7840</v>
      </c>
      <c r="D27" s="74">
        <v>0.8</v>
      </c>
      <c r="E27" s="82">
        <v>11.2</v>
      </c>
      <c r="F27" s="82">
        <v>7.5821305841924396</v>
      </c>
      <c r="G27" s="82">
        <v>6.7628865979381443</v>
      </c>
      <c r="H27" s="82">
        <v>0.81924398625429562</v>
      </c>
      <c r="I27" s="82">
        <v>1.3360824742268038</v>
      </c>
      <c r="J27" s="82">
        <v>1.5010309278350513</v>
      </c>
      <c r="K27" s="82">
        <v>0.26391752577319588</v>
      </c>
      <c r="L27" s="82">
        <v>0.26391752577319588</v>
      </c>
    </row>
    <row r="28" spans="1:12">
      <c r="A28" s="1" t="s">
        <v>76</v>
      </c>
      <c r="B28" s="55">
        <v>210</v>
      </c>
      <c r="C28" s="55">
        <v>110530</v>
      </c>
      <c r="D28" s="74">
        <v>0.75190476190476185</v>
      </c>
      <c r="E28" s="82">
        <v>157.9</v>
      </c>
      <c r="F28" s="82">
        <v>106.89450171821306</v>
      </c>
      <c r="G28" s="82">
        <v>95.344624447717237</v>
      </c>
      <c r="H28" s="82">
        <v>11.549877270495827</v>
      </c>
      <c r="I28" s="82">
        <v>18.836377025036818</v>
      </c>
      <c r="J28" s="82">
        <v>21.161855670103094</v>
      </c>
      <c r="K28" s="82">
        <v>3.720765832106038</v>
      </c>
      <c r="L28" s="82">
        <v>3.720765832106038</v>
      </c>
    </row>
    <row r="29" spans="1:12">
      <c r="A29" s="1" t="s">
        <v>77</v>
      </c>
      <c r="B29" s="176" t="s">
        <v>96</v>
      </c>
      <c r="C29" s="176" t="s">
        <v>96</v>
      </c>
      <c r="D29" s="176" t="s">
        <v>96</v>
      </c>
      <c r="E29" s="176" t="s">
        <v>96</v>
      </c>
      <c r="F29" s="176" t="s">
        <v>96</v>
      </c>
      <c r="G29" s="176" t="s">
        <v>96</v>
      </c>
      <c r="H29" s="176" t="s">
        <v>96</v>
      </c>
      <c r="I29" s="176" t="s">
        <v>96</v>
      </c>
      <c r="J29" s="176" t="s">
        <v>96</v>
      </c>
      <c r="K29" s="176" t="s">
        <v>96</v>
      </c>
      <c r="L29" s="176" t="s">
        <v>96</v>
      </c>
    </row>
    <row r="30" spans="1:12">
      <c r="A30" s="1" t="s">
        <v>78</v>
      </c>
      <c r="B30" s="176" t="s">
        <v>96</v>
      </c>
      <c r="C30" s="176" t="s">
        <v>96</v>
      </c>
      <c r="D30" s="176" t="s">
        <v>96</v>
      </c>
      <c r="E30" s="176" t="s">
        <v>96</v>
      </c>
      <c r="F30" s="176" t="s">
        <v>96</v>
      </c>
      <c r="G30" s="176" t="s">
        <v>96</v>
      </c>
      <c r="H30" s="176" t="s">
        <v>96</v>
      </c>
      <c r="I30" s="176" t="s">
        <v>96</v>
      </c>
      <c r="J30" s="176" t="s">
        <v>96</v>
      </c>
      <c r="K30" s="176" t="s">
        <v>96</v>
      </c>
      <c r="L30" s="176" t="s">
        <v>96</v>
      </c>
    </row>
    <row r="31" spans="1:12">
      <c r="A31" s="1" t="s">
        <v>79</v>
      </c>
      <c r="B31" s="176" t="s">
        <v>96</v>
      </c>
      <c r="C31" s="176" t="s">
        <v>96</v>
      </c>
      <c r="D31" s="176" t="s">
        <v>96</v>
      </c>
      <c r="E31" s="176" t="s">
        <v>96</v>
      </c>
      <c r="F31" s="176" t="s">
        <v>96</v>
      </c>
      <c r="G31" s="176" t="s">
        <v>96</v>
      </c>
      <c r="H31" s="176" t="s">
        <v>96</v>
      </c>
      <c r="I31" s="176" t="s">
        <v>96</v>
      </c>
      <c r="J31" s="176" t="s">
        <v>96</v>
      </c>
      <c r="K31" s="176" t="s">
        <v>96</v>
      </c>
      <c r="L31" s="176" t="s">
        <v>96</v>
      </c>
    </row>
    <row r="32" spans="1:12">
      <c r="A32" s="1" t="s">
        <v>80</v>
      </c>
      <c r="B32" s="176" t="s">
        <v>96</v>
      </c>
      <c r="C32" s="176" t="s">
        <v>96</v>
      </c>
      <c r="D32" s="176" t="s">
        <v>96</v>
      </c>
      <c r="E32" s="176" t="s">
        <v>96</v>
      </c>
      <c r="F32" s="176" t="s">
        <v>96</v>
      </c>
      <c r="G32" s="176" t="s">
        <v>96</v>
      </c>
      <c r="H32" s="176" t="s">
        <v>96</v>
      </c>
      <c r="I32" s="176" t="s">
        <v>96</v>
      </c>
      <c r="J32" s="176" t="s">
        <v>96</v>
      </c>
      <c r="K32" s="176" t="s">
        <v>96</v>
      </c>
      <c r="L32" s="176" t="s">
        <v>96</v>
      </c>
    </row>
    <row r="33" spans="1:12">
      <c r="A33" s="1" t="s">
        <v>81</v>
      </c>
      <c r="B33" s="176" t="s">
        <v>96</v>
      </c>
      <c r="C33" s="176" t="s">
        <v>96</v>
      </c>
      <c r="D33" s="176" t="s">
        <v>96</v>
      </c>
      <c r="E33" s="176" t="s">
        <v>96</v>
      </c>
      <c r="F33" s="176" t="s">
        <v>96</v>
      </c>
      <c r="G33" s="176" t="s">
        <v>96</v>
      </c>
      <c r="H33" s="176" t="s">
        <v>96</v>
      </c>
      <c r="I33" s="176" t="s">
        <v>96</v>
      </c>
      <c r="J33" s="176" t="s">
        <v>96</v>
      </c>
      <c r="K33" s="176" t="s">
        <v>96</v>
      </c>
      <c r="L33" s="176" t="s">
        <v>96</v>
      </c>
    </row>
    <row r="34" spans="1:12">
      <c r="A34" s="1" t="s">
        <v>82</v>
      </c>
      <c r="B34" s="176" t="s">
        <v>96</v>
      </c>
      <c r="C34" s="176" t="s">
        <v>96</v>
      </c>
      <c r="D34" s="176" t="s">
        <v>96</v>
      </c>
      <c r="E34" s="176" t="s">
        <v>96</v>
      </c>
      <c r="F34" s="176" t="s">
        <v>96</v>
      </c>
      <c r="G34" s="176" t="s">
        <v>96</v>
      </c>
      <c r="H34" s="176" t="s">
        <v>96</v>
      </c>
      <c r="I34" s="176" t="s">
        <v>96</v>
      </c>
      <c r="J34" s="176" t="s">
        <v>96</v>
      </c>
      <c r="K34" s="176" t="s">
        <v>96</v>
      </c>
      <c r="L34" s="176" t="s">
        <v>96</v>
      </c>
    </row>
    <row r="35" spans="1:12">
      <c r="A35" s="1" t="s">
        <v>83</v>
      </c>
      <c r="B35" s="176" t="s">
        <v>96</v>
      </c>
      <c r="C35" s="176" t="s">
        <v>96</v>
      </c>
      <c r="D35" s="176" t="s">
        <v>96</v>
      </c>
      <c r="E35" s="176" t="s">
        <v>96</v>
      </c>
      <c r="F35" s="176" t="s">
        <v>96</v>
      </c>
      <c r="G35" s="176" t="s">
        <v>96</v>
      </c>
      <c r="H35" s="176" t="s">
        <v>96</v>
      </c>
      <c r="I35" s="176" t="s">
        <v>96</v>
      </c>
      <c r="J35" s="176" t="s">
        <v>96</v>
      </c>
      <c r="K35" s="176" t="s">
        <v>96</v>
      </c>
      <c r="L35" s="176" t="s">
        <v>96</v>
      </c>
    </row>
    <row r="36" spans="1:12" ht="15.75" thickBot="1">
      <c r="A36" s="4" t="s">
        <v>84</v>
      </c>
      <c r="B36" s="57" t="s">
        <v>96</v>
      </c>
      <c r="C36" s="57" t="s">
        <v>96</v>
      </c>
      <c r="D36" s="57" t="s">
        <v>96</v>
      </c>
      <c r="E36" s="57" t="s">
        <v>96</v>
      </c>
      <c r="F36" s="57" t="s">
        <v>96</v>
      </c>
      <c r="G36" s="57" t="s">
        <v>96</v>
      </c>
      <c r="H36" s="57" t="s">
        <v>96</v>
      </c>
      <c r="I36" s="57" t="s">
        <v>96</v>
      </c>
      <c r="J36" s="57" t="s">
        <v>96</v>
      </c>
      <c r="K36" s="57" t="s">
        <v>96</v>
      </c>
      <c r="L36" s="57" t="s">
        <v>96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7" sqref="A7"/>
    </sheetView>
  </sheetViews>
  <sheetFormatPr baseColWidth="10" defaultRowHeight="15"/>
  <cols>
    <col min="1" max="1" width="14.7109375" customWidth="1"/>
    <col min="2" max="2" width="11" customWidth="1"/>
    <col min="3" max="3" width="12.28515625" customWidth="1"/>
    <col min="4" max="4" width="10.28515625" customWidth="1"/>
    <col min="5" max="5" width="14" bestFit="1" customWidth="1"/>
    <col min="6" max="6" width="10.85546875" customWidth="1"/>
    <col min="7" max="7" width="11.28515625" customWidth="1"/>
    <col min="8" max="8" width="9.42578125" customWidth="1"/>
    <col min="9" max="9" width="10" customWidth="1"/>
    <col min="10" max="10" width="9.5703125" customWidth="1"/>
    <col min="11" max="11" width="10.28515625" customWidth="1"/>
    <col min="12" max="12" width="11.7109375" customWidth="1"/>
  </cols>
  <sheetData>
    <row r="1" spans="1:12">
      <c r="F1" s="179"/>
      <c r="G1" s="77"/>
      <c r="L1" s="78"/>
    </row>
    <row r="2" spans="1:12">
      <c r="A2" s="179" t="s">
        <v>246</v>
      </c>
    </row>
    <row r="3" spans="1:12">
      <c r="A3" s="215" t="s">
        <v>241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9" t="s">
        <v>242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</row>
    <row r="6" spans="1:12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0" t="s">
        <v>2</v>
      </c>
      <c r="B8" s="203" t="s">
        <v>240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2">
      <c r="A9" s="217"/>
      <c r="B9" s="197" t="s">
        <v>53</v>
      </c>
      <c r="C9" s="197" t="s">
        <v>9</v>
      </c>
      <c r="D9" s="197" t="s">
        <v>54</v>
      </c>
      <c r="E9" s="197" t="s">
        <v>55</v>
      </c>
      <c r="F9" s="219" t="s">
        <v>56</v>
      </c>
      <c r="G9" s="220"/>
      <c r="H9" s="221"/>
      <c r="I9" s="213" t="s">
        <v>57</v>
      </c>
      <c r="J9" s="213" t="s">
        <v>58</v>
      </c>
      <c r="K9" s="213" t="s">
        <v>59</v>
      </c>
      <c r="L9" s="208" t="s">
        <v>60</v>
      </c>
    </row>
    <row r="10" spans="1:12">
      <c r="A10" s="217"/>
      <c r="B10" s="197"/>
      <c r="C10" s="197"/>
      <c r="D10" s="197"/>
      <c r="E10" s="197"/>
      <c r="F10" s="225" t="s">
        <v>61</v>
      </c>
      <c r="G10" s="213" t="s">
        <v>62</v>
      </c>
      <c r="H10" s="213" t="s">
        <v>12</v>
      </c>
      <c r="I10" s="222"/>
      <c r="J10" s="222"/>
      <c r="K10" s="222"/>
      <c r="L10" s="223"/>
    </row>
    <row r="11" spans="1:12" ht="15.75" thickBot="1">
      <c r="A11" s="218"/>
      <c r="B11" s="198"/>
      <c r="C11" s="198"/>
      <c r="D11" s="198"/>
      <c r="E11" s="198"/>
      <c r="F11" s="226"/>
      <c r="G11" s="214"/>
      <c r="H11" s="214"/>
      <c r="I11" s="214"/>
      <c r="J11" s="214"/>
      <c r="K11" s="214"/>
      <c r="L11" s="224"/>
    </row>
    <row r="12" spans="1:12">
      <c r="A12" s="1"/>
      <c r="B12" s="79"/>
      <c r="C12" s="79"/>
      <c r="D12" s="79"/>
      <c r="E12" s="79"/>
      <c r="F12" s="79"/>
      <c r="G12" s="177"/>
      <c r="H12" s="177"/>
      <c r="I12" s="177"/>
      <c r="J12" s="177"/>
      <c r="K12" s="177"/>
      <c r="L12" s="177"/>
    </row>
    <row r="13" spans="1:12">
      <c r="A13" s="80" t="s">
        <v>10</v>
      </c>
      <c r="B13" s="13">
        <v>1212</v>
      </c>
      <c r="C13" s="13">
        <v>893473</v>
      </c>
      <c r="D13" s="272">
        <v>1.0531270627062705</v>
      </c>
      <c r="E13" s="273">
        <v>1276.3900000000001</v>
      </c>
      <c r="F13" s="273">
        <v>864.08532646048116</v>
      </c>
      <c r="G13" s="273">
        <v>770.72150220913113</v>
      </c>
      <c r="H13" s="273">
        <v>93.363824251350039</v>
      </c>
      <c r="I13" s="273">
        <v>152.26449189985271</v>
      </c>
      <c r="J13" s="273">
        <v>171.0625773195876</v>
      </c>
      <c r="K13" s="273">
        <v>30.076936671575844</v>
      </c>
      <c r="L13" s="273">
        <v>30.076936671575844</v>
      </c>
    </row>
    <row r="14" spans="1:12">
      <c r="A14" s="80"/>
      <c r="B14" s="13"/>
      <c r="C14" s="13"/>
      <c r="D14" s="274"/>
      <c r="E14" s="275"/>
      <c r="F14" s="275"/>
      <c r="G14" s="275"/>
      <c r="H14" s="275"/>
      <c r="I14" s="275"/>
      <c r="J14" s="275"/>
      <c r="K14" s="275"/>
      <c r="L14" s="275"/>
    </row>
    <row r="15" spans="1:12">
      <c r="A15" s="1" t="s">
        <v>13</v>
      </c>
      <c r="B15" s="81">
        <v>101</v>
      </c>
      <c r="C15" s="81">
        <v>62958</v>
      </c>
      <c r="D15" s="274">
        <v>0.89049504950495051</v>
      </c>
      <c r="E15" s="275">
        <v>89.94</v>
      </c>
      <c r="F15" s="275">
        <v>60.887216494845354</v>
      </c>
      <c r="G15" s="275">
        <v>54.308394698085415</v>
      </c>
      <c r="H15" s="275">
        <v>6.5788217967599421</v>
      </c>
      <c r="I15" s="275">
        <v>10.729219440353461</v>
      </c>
      <c r="J15" s="275">
        <v>12.053814432989691</v>
      </c>
      <c r="K15" s="275">
        <v>2.1193519882179674</v>
      </c>
      <c r="L15" s="275">
        <v>2.1193519882179674</v>
      </c>
    </row>
    <row r="16" spans="1:12">
      <c r="A16" s="1" t="s">
        <v>14</v>
      </c>
      <c r="B16" s="81">
        <v>98</v>
      </c>
      <c r="C16" s="81">
        <v>72065</v>
      </c>
      <c r="D16" s="274">
        <v>1.0505102040816328</v>
      </c>
      <c r="E16" s="275">
        <v>102.95</v>
      </c>
      <c r="F16" s="275">
        <v>69.694673539518902</v>
      </c>
      <c r="G16" s="275">
        <v>62.164212076583205</v>
      </c>
      <c r="H16" s="275">
        <v>7.5304614629356914</v>
      </c>
      <c r="I16" s="275">
        <v>12.281222385861561</v>
      </c>
      <c r="J16" s="275">
        <v>13.797422680412369</v>
      </c>
      <c r="K16" s="275">
        <v>2.4259204712812958</v>
      </c>
      <c r="L16" s="275">
        <v>2.4259204712812958</v>
      </c>
    </row>
    <row r="17" spans="1:12">
      <c r="A17" s="1" t="s">
        <v>15</v>
      </c>
      <c r="B17" s="81">
        <v>129</v>
      </c>
      <c r="C17" s="81">
        <v>74375</v>
      </c>
      <c r="D17" s="274">
        <v>0.8236434108527132</v>
      </c>
      <c r="E17" s="275">
        <v>106.25</v>
      </c>
      <c r="F17" s="275">
        <v>71.928694158075601</v>
      </c>
      <c r="G17" s="275">
        <v>64.156848306332847</v>
      </c>
      <c r="H17" s="275">
        <v>7.7718458517427598</v>
      </c>
      <c r="I17" s="275">
        <v>12.674889543446243</v>
      </c>
      <c r="J17" s="275">
        <v>14.239690721649486</v>
      </c>
      <c r="K17" s="275">
        <v>2.5036818851251841</v>
      </c>
      <c r="L17" s="275">
        <v>2.5036818851251841</v>
      </c>
    </row>
    <row r="18" spans="1:12">
      <c r="A18" s="1" t="s">
        <v>16</v>
      </c>
      <c r="B18" s="81">
        <v>91</v>
      </c>
      <c r="C18" s="81">
        <v>77385</v>
      </c>
      <c r="D18" s="274">
        <v>1.2362637362637363</v>
      </c>
      <c r="E18" s="275">
        <v>110.55</v>
      </c>
      <c r="F18" s="275">
        <v>369.93350515463919</v>
      </c>
      <c r="G18" s="275">
        <v>66.753313696612679</v>
      </c>
      <c r="H18" s="275">
        <v>8.0863770250368177</v>
      </c>
      <c r="I18" s="275">
        <v>13.187849779086891</v>
      </c>
      <c r="J18" s="275">
        <v>14.815979381443299</v>
      </c>
      <c r="K18" s="275">
        <v>2.60500736377025</v>
      </c>
      <c r="L18" s="275">
        <v>2.60500736377025</v>
      </c>
    </row>
    <row r="19" spans="1:12">
      <c r="A19" s="1" t="s">
        <v>17</v>
      </c>
      <c r="B19" s="81">
        <v>100</v>
      </c>
      <c r="C19" s="81">
        <v>95410</v>
      </c>
      <c r="D19" s="274">
        <v>1.3630000000000002</v>
      </c>
      <c r="E19" s="275">
        <v>136.30000000000001</v>
      </c>
      <c r="F19" s="275">
        <v>92.271821305841911</v>
      </c>
      <c r="G19" s="275">
        <v>82.301914580265077</v>
      </c>
      <c r="H19" s="275">
        <v>9.9699067255768288</v>
      </c>
      <c r="I19" s="275">
        <v>16.25964653902798</v>
      </c>
      <c r="J19" s="275">
        <v>18.267010309278348</v>
      </c>
      <c r="K19" s="275">
        <v>3.2117820324005892</v>
      </c>
      <c r="L19" s="275">
        <v>3.2117820324005892</v>
      </c>
    </row>
    <row r="20" spans="1:12">
      <c r="A20" s="1" t="s">
        <v>18</v>
      </c>
      <c r="B20" s="81">
        <v>93</v>
      </c>
      <c r="C20" s="81">
        <v>73500</v>
      </c>
      <c r="D20" s="274">
        <v>1.1290322580645162</v>
      </c>
      <c r="E20" s="275">
        <v>105</v>
      </c>
      <c r="F20" s="275">
        <v>71.082474226804138</v>
      </c>
      <c r="G20" s="275">
        <v>63.402061855670105</v>
      </c>
      <c r="H20" s="275">
        <v>7.6804123711340209</v>
      </c>
      <c r="I20" s="275">
        <v>12.525773195876289</v>
      </c>
      <c r="J20" s="275">
        <v>14.072164948453608</v>
      </c>
      <c r="K20" s="275">
        <v>2.474226804123711</v>
      </c>
      <c r="L20" s="275">
        <v>2.474226804123711</v>
      </c>
    </row>
    <row r="21" spans="1:12">
      <c r="A21" s="1" t="s">
        <v>19</v>
      </c>
      <c r="B21" s="81">
        <v>82</v>
      </c>
      <c r="C21" s="81">
        <v>57470</v>
      </c>
      <c r="D21" s="274">
        <v>1.001219512195122</v>
      </c>
      <c r="E21" s="275">
        <v>82.1</v>
      </c>
      <c r="F21" s="275">
        <v>55.579725085910653</v>
      </c>
      <c r="G21" s="275">
        <v>49.574374079528717</v>
      </c>
      <c r="H21" s="275">
        <v>6.0053510063819342</v>
      </c>
      <c r="I21" s="275">
        <v>9.793961708394697</v>
      </c>
      <c r="J21" s="275">
        <v>11.003092783505156</v>
      </c>
      <c r="K21" s="275">
        <v>1.9346097201767305</v>
      </c>
      <c r="L21" s="275">
        <v>1.9346097201767305</v>
      </c>
    </row>
    <row r="22" spans="1:12">
      <c r="A22" s="1" t="s">
        <v>20</v>
      </c>
      <c r="B22" s="81">
        <v>91</v>
      </c>
      <c r="C22" s="81">
        <v>78750</v>
      </c>
      <c r="D22" s="274">
        <v>1.2362637362637363</v>
      </c>
      <c r="E22" s="275">
        <v>112.5</v>
      </c>
      <c r="F22" s="275">
        <v>76.159793814432987</v>
      </c>
      <c r="G22" s="275">
        <v>67.930780559646536</v>
      </c>
      <c r="H22" s="275">
        <v>8.2290132547864516</v>
      </c>
      <c r="I22" s="275">
        <v>13.420471281296022</v>
      </c>
      <c r="J22" s="275">
        <v>15.077319587628866</v>
      </c>
      <c r="K22" s="275">
        <v>2.6509572901325482</v>
      </c>
      <c r="L22" s="275">
        <v>2.6509572901325482</v>
      </c>
    </row>
    <row r="23" spans="1:12">
      <c r="A23" s="1" t="s">
        <v>21</v>
      </c>
      <c r="B23" s="81">
        <v>96</v>
      </c>
      <c r="C23" s="81">
        <v>68810</v>
      </c>
      <c r="D23" s="274">
        <v>1.0239583333333333</v>
      </c>
      <c r="E23" s="275">
        <v>98.3</v>
      </c>
      <c r="F23" s="275">
        <v>66.546735395189003</v>
      </c>
      <c r="G23" s="275">
        <v>59.356406480117819</v>
      </c>
      <c r="H23" s="275">
        <v>7.1903289150711824</v>
      </c>
      <c r="I23" s="275">
        <v>11.726509572901325</v>
      </c>
      <c r="J23" s="275">
        <v>13.174226804123712</v>
      </c>
      <c r="K23" s="275">
        <v>2.3163475699558171</v>
      </c>
      <c r="L23" s="275">
        <v>2.3163475699558171</v>
      </c>
    </row>
    <row r="24" spans="1:12">
      <c r="A24" s="1" t="s">
        <v>22</v>
      </c>
      <c r="B24" s="81">
        <v>134</v>
      </c>
      <c r="C24" s="81">
        <v>92365</v>
      </c>
      <c r="D24" s="274">
        <v>0.98470149253731354</v>
      </c>
      <c r="E24" s="275">
        <v>131.94999999999999</v>
      </c>
      <c r="F24" s="275">
        <v>89.326975945017182</v>
      </c>
      <c r="G24" s="275">
        <v>79.675257731958752</v>
      </c>
      <c r="H24" s="275">
        <v>9.6517182130584214</v>
      </c>
      <c r="I24" s="275">
        <v>15.740721649484534</v>
      </c>
      <c r="J24" s="275">
        <v>17.684020618556701</v>
      </c>
      <c r="K24" s="275">
        <v>3.1092783505154635</v>
      </c>
      <c r="L24" s="275">
        <v>3.1092783505154635</v>
      </c>
    </row>
    <row r="25" spans="1:12">
      <c r="A25" s="1" t="s">
        <v>23</v>
      </c>
      <c r="B25" s="81">
        <v>89</v>
      </c>
      <c r="C25" s="81">
        <v>64330</v>
      </c>
      <c r="D25" s="274">
        <v>1.0325842696629213</v>
      </c>
      <c r="E25" s="275">
        <v>91.9</v>
      </c>
      <c r="F25" s="275">
        <v>62.214089347079032</v>
      </c>
      <c r="G25" s="275">
        <v>55.491899852724593</v>
      </c>
      <c r="H25" s="275">
        <v>6.7221894943544429</v>
      </c>
      <c r="I25" s="275">
        <v>10.963033873343152</v>
      </c>
      <c r="J25" s="275">
        <v>12.316494845360824</v>
      </c>
      <c r="K25" s="275">
        <v>2.1655375552282767</v>
      </c>
      <c r="L25" s="275">
        <v>2.1655375552282767</v>
      </c>
    </row>
    <row r="26" spans="1:12" ht="15.75" thickBot="1">
      <c r="A26" s="4" t="s">
        <v>87</v>
      </c>
      <c r="B26" s="83">
        <v>108</v>
      </c>
      <c r="C26" s="83">
        <v>76055</v>
      </c>
      <c r="D26" s="276">
        <v>1.0060185185185184</v>
      </c>
      <c r="E26" s="277">
        <v>108.65</v>
      </c>
      <c r="F26" s="277">
        <v>73.553436426116832</v>
      </c>
      <c r="G26" s="277">
        <v>65.606038291605287</v>
      </c>
      <c r="H26" s="277">
        <v>7.9473981345115376</v>
      </c>
      <c r="I26" s="277">
        <v>12.961192930780557</v>
      </c>
      <c r="J26" s="277">
        <v>14.561340206185566</v>
      </c>
      <c r="K26" s="277">
        <v>2.5602356406480111</v>
      </c>
      <c r="L26" s="277">
        <v>2.5602356406480111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  <row r="29" spans="1:12">
      <c r="D29" s="85"/>
      <c r="E29" s="85"/>
      <c r="F29" s="85"/>
      <c r="G29" s="85"/>
      <c r="H29" s="85"/>
      <c r="I29" s="85"/>
      <c r="J29" s="85"/>
      <c r="K29" s="85"/>
      <c r="L29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179"/>
    </row>
    <row r="2" spans="1:8">
      <c r="A2" s="179" t="s">
        <v>246</v>
      </c>
    </row>
    <row r="3" spans="1:8">
      <c r="A3" s="184" t="s">
        <v>243</v>
      </c>
      <c r="B3" s="184"/>
      <c r="C3" s="184"/>
      <c r="D3" s="184"/>
      <c r="E3" s="184"/>
      <c r="F3" s="184"/>
      <c r="G3" s="184"/>
      <c r="H3" s="184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84" t="s">
        <v>244</v>
      </c>
      <c r="B5" s="184"/>
      <c r="C5" s="184"/>
      <c r="D5" s="184"/>
      <c r="E5" s="184"/>
      <c r="F5" s="184"/>
      <c r="G5" s="184"/>
      <c r="H5" s="184"/>
    </row>
    <row r="6" spans="1:8">
      <c r="A6" s="184" t="s">
        <v>299</v>
      </c>
      <c r="B6" s="184"/>
      <c r="C6" s="184"/>
      <c r="D6" s="184"/>
      <c r="E6" s="184"/>
      <c r="F6" s="184"/>
      <c r="G6" s="184"/>
      <c r="H6" s="184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61" t="s">
        <v>154</v>
      </c>
      <c r="B8" s="262" t="s">
        <v>245</v>
      </c>
      <c r="C8" s="263"/>
      <c r="D8" s="263"/>
      <c r="E8" s="263"/>
      <c r="F8" s="263"/>
      <c r="G8" s="263"/>
      <c r="H8" s="263"/>
    </row>
    <row r="9" spans="1:8">
      <c r="A9" s="201"/>
      <c r="B9" s="236" t="s">
        <v>8</v>
      </c>
      <c r="C9" s="236" t="s">
        <v>9</v>
      </c>
      <c r="D9" s="265" t="s">
        <v>226</v>
      </c>
      <c r="E9" s="219" t="s">
        <v>227</v>
      </c>
      <c r="F9" s="268"/>
      <c r="G9" s="268"/>
      <c r="H9" s="269" t="s">
        <v>57</v>
      </c>
    </row>
    <row r="10" spans="1:8">
      <c r="A10" s="201"/>
      <c r="B10" s="264"/>
      <c r="C10" s="264"/>
      <c r="D10" s="266"/>
      <c r="E10" s="222" t="s">
        <v>10</v>
      </c>
      <c r="F10" s="258" t="s">
        <v>62</v>
      </c>
      <c r="G10" s="223" t="s">
        <v>228</v>
      </c>
      <c r="H10" s="270"/>
    </row>
    <row r="11" spans="1:8">
      <c r="A11" s="201"/>
      <c r="B11" s="264"/>
      <c r="C11" s="264"/>
      <c r="D11" s="266"/>
      <c r="E11" s="223"/>
      <c r="F11" s="259"/>
      <c r="G11" s="223"/>
      <c r="H11" s="270"/>
    </row>
    <row r="12" spans="1:8" ht="15.75" thickBot="1">
      <c r="A12" s="202"/>
      <c r="B12" s="237"/>
      <c r="C12" s="237"/>
      <c r="D12" s="267"/>
      <c r="E12" s="214"/>
      <c r="F12" s="260"/>
      <c r="G12" s="224"/>
      <c r="H12" s="27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67">
        <v>2004</v>
      </c>
      <c r="B14" s="46">
        <v>6671</v>
      </c>
      <c r="C14" s="46">
        <v>1278842</v>
      </c>
      <c r="D14" s="46">
        <v>3197</v>
      </c>
      <c r="E14" s="46">
        <v>2165</v>
      </c>
      <c r="F14" s="46">
        <v>1931</v>
      </c>
      <c r="G14" s="46">
        <v>234</v>
      </c>
      <c r="H14" s="46">
        <v>381</v>
      </c>
    </row>
    <row r="15" spans="1:8">
      <c r="A15" s="67">
        <v>2005</v>
      </c>
      <c r="B15" s="46">
        <v>7652</v>
      </c>
      <c r="C15" s="46">
        <v>1610128</v>
      </c>
      <c r="D15" s="46">
        <v>4026</v>
      </c>
      <c r="E15" s="46">
        <v>2726</v>
      </c>
      <c r="F15" s="46">
        <v>2431</v>
      </c>
      <c r="G15" s="46">
        <v>295</v>
      </c>
      <c r="H15" s="46">
        <v>480</v>
      </c>
    </row>
    <row r="16" spans="1:8">
      <c r="A16" s="67">
        <v>2006</v>
      </c>
      <c r="B16" s="46">
        <v>8943</v>
      </c>
      <c r="C16" s="46">
        <v>2189110</v>
      </c>
      <c r="D16" s="46">
        <v>5473</v>
      </c>
      <c r="E16" s="46">
        <v>3705</v>
      </c>
      <c r="F16" s="46">
        <v>3305</v>
      </c>
      <c r="G16" s="46">
        <v>400</v>
      </c>
      <c r="H16" s="46">
        <v>653</v>
      </c>
    </row>
    <row r="17" spans="1:8">
      <c r="A17" s="67">
        <v>2007</v>
      </c>
      <c r="B17" s="46">
        <v>7001</v>
      </c>
      <c r="C17" s="46">
        <v>1557752</v>
      </c>
      <c r="D17" s="46">
        <v>3894</v>
      </c>
      <c r="E17" s="46">
        <v>2637</v>
      </c>
      <c r="F17" s="46">
        <v>2352</v>
      </c>
      <c r="G17" s="46">
        <v>285</v>
      </c>
      <c r="H17" s="46">
        <v>465</v>
      </c>
    </row>
    <row r="18" spans="1:8">
      <c r="A18" s="67">
        <v>2008</v>
      </c>
      <c r="B18" s="46">
        <v>5554</v>
      </c>
      <c r="C18" s="46">
        <v>1458947</v>
      </c>
      <c r="D18" s="46">
        <v>3010</v>
      </c>
      <c r="E18" s="46">
        <v>2037</v>
      </c>
      <c r="F18" s="46">
        <v>1817</v>
      </c>
      <c r="G18" s="46">
        <v>220</v>
      </c>
      <c r="H18" s="46">
        <v>359</v>
      </c>
    </row>
    <row r="19" spans="1:8">
      <c r="A19" s="67">
        <v>2009</v>
      </c>
      <c r="B19" s="46">
        <v>3035</v>
      </c>
      <c r="C19" s="46">
        <v>894278.55</v>
      </c>
      <c r="D19" s="46">
        <v>1790.73</v>
      </c>
      <c r="E19" s="46">
        <v>1212.2811340206185</v>
      </c>
      <c r="F19" s="46">
        <v>1081.2949926362298</v>
      </c>
      <c r="G19" s="46">
        <v>130.98614138438879</v>
      </c>
      <c r="H19" s="46">
        <v>213.62169366715759</v>
      </c>
    </row>
    <row r="20" spans="1:8">
      <c r="A20" s="173">
        <v>2010</v>
      </c>
      <c r="B20" s="132">
        <v>2002</v>
      </c>
      <c r="C20" s="132">
        <v>603280</v>
      </c>
      <c r="D20" s="132">
        <v>1206.56</v>
      </c>
      <c r="E20" s="46">
        <v>816.81209621993128</v>
      </c>
      <c r="F20" s="132">
        <v>728.5561119293078</v>
      </c>
      <c r="G20" s="132">
        <v>88.255984290623488</v>
      </c>
      <c r="H20" s="132">
        <v>143.93425625920472</v>
      </c>
    </row>
    <row r="21" spans="1:8">
      <c r="A21" s="173">
        <v>2011</v>
      </c>
      <c r="B21" s="132">
        <v>1555</v>
      </c>
      <c r="C21" s="132">
        <v>684873</v>
      </c>
      <c r="D21" s="132">
        <v>978</v>
      </c>
      <c r="E21" s="46">
        <v>663</v>
      </c>
      <c r="F21" s="132">
        <v>591</v>
      </c>
      <c r="G21" s="132">
        <v>72</v>
      </c>
      <c r="H21" s="132">
        <v>117</v>
      </c>
    </row>
    <row r="22" spans="1:8">
      <c r="A22" s="173">
        <v>2012</v>
      </c>
      <c r="B22" s="132">
        <v>1334</v>
      </c>
      <c r="C22" s="132">
        <v>745255</v>
      </c>
      <c r="D22" s="132">
        <v>1064.6500000000001</v>
      </c>
      <c r="E22" s="46">
        <v>720.74243986254282</v>
      </c>
      <c r="F22" s="132">
        <v>642.86671575846822</v>
      </c>
      <c r="G22" s="132">
        <v>77.875724104074607</v>
      </c>
      <c r="H22" s="132">
        <v>127.00537555228274</v>
      </c>
    </row>
    <row r="23" spans="1:8" ht="15.75" thickBot="1">
      <c r="A23" s="135">
        <v>2013</v>
      </c>
      <c r="B23" s="139">
        <v>1212</v>
      </c>
      <c r="C23" s="139">
        <v>893473</v>
      </c>
      <c r="D23" s="139">
        <v>1276.3900000000001</v>
      </c>
      <c r="E23" s="139">
        <v>864.08532646048116</v>
      </c>
      <c r="F23" s="139">
        <v>770.72150220913113</v>
      </c>
      <c r="G23" s="139">
        <v>93.363824251350039</v>
      </c>
      <c r="H23" s="139">
        <v>152.26449189985271</v>
      </c>
    </row>
    <row r="24" spans="1:8">
      <c r="A24" s="1"/>
      <c r="B24" s="1"/>
      <c r="C24" s="1"/>
      <c r="D24" s="1"/>
      <c r="E24" s="120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G18" sqref="G18"/>
    </sheetView>
  </sheetViews>
  <sheetFormatPr baseColWidth="10" defaultRowHeight="15"/>
  <cols>
    <col min="1" max="1" width="16.42578125" customWidth="1"/>
    <col min="2" max="3" width="19.7109375" customWidth="1"/>
    <col min="4" max="4" width="16.42578125" customWidth="1"/>
    <col min="5" max="5" width="17.28515625" customWidth="1"/>
    <col min="6" max="6" width="15.140625" customWidth="1"/>
  </cols>
  <sheetData>
    <row r="1" spans="1:6">
      <c r="A1" s="1"/>
      <c r="B1" s="1"/>
      <c r="C1" s="1"/>
      <c r="D1" s="1"/>
      <c r="E1" s="1"/>
      <c r="F1" s="179"/>
    </row>
    <row r="2" spans="1:6">
      <c r="A2" s="179" t="s">
        <v>246</v>
      </c>
      <c r="B2" s="1"/>
      <c r="C2" s="1"/>
      <c r="D2" s="1"/>
      <c r="E2" s="1"/>
      <c r="F2" s="1"/>
    </row>
    <row r="3" spans="1:6">
      <c r="A3" s="184" t="s">
        <v>31</v>
      </c>
      <c r="B3" s="184"/>
      <c r="C3" s="184"/>
      <c r="D3" s="184"/>
      <c r="E3" s="184"/>
      <c r="F3" s="185"/>
    </row>
    <row r="4" spans="1:6">
      <c r="A4" s="1"/>
      <c r="B4" s="2"/>
      <c r="C4" s="2"/>
      <c r="D4" s="2"/>
      <c r="E4" s="1"/>
      <c r="F4" s="1"/>
    </row>
    <row r="5" spans="1:6">
      <c r="A5" s="186" t="s">
        <v>32</v>
      </c>
      <c r="B5" s="186"/>
      <c r="C5" s="186"/>
      <c r="D5" s="186"/>
      <c r="E5" s="186"/>
      <c r="F5" s="185"/>
    </row>
    <row r="6" spans="1:6">
      <c r="A6" s="186" t="s">
        <v>290</v>
      </c>
      <c r="B6" s="186"/>
      <c r="C6" s="186"/>
      <c r="D6" s="186"/>
      <c r="E6" s="186"/>
      <c r="F6" s="185"/>
    </row>
    <row r="7" spans="1:6" ht="15.75" thickBot="1">
      <c r="A7" s="3"/>
      <c r="B7" s="3"/>
      <c r="C7" s="3"/>
      <c r="D7" s="3"/>
      <c r="E7" s="3"/>
      <c r="F7" s="4"/>
    </row>
    <row r="8" spans="1:6">
      <c r="A8" s="187" t="s">
        <v>2</v>
      </c>
      <c r="B8" s="189" t="s">
        <v>33</v>
      </c>
      <c r="C8" s="190"/>
      <c r="D8" s="190"/>
      <c r="E8" s="190"/>
      <c r="F8" s="190"/>
    </row>
    <row r="9" spans="1:6">
      <c r="A9" s="187"/>
      <c r="B9" s="191" t="s">
        <v>4</v>
      </c>
      <c r="C9" s="192"/>
      <c r="D9" s="191" t="s">
        <v>5</v>
      </c>
      <c r="E9" s="193"/>
      <c r="F9" s="185"/>
    </row>
    <row r="10" spans="1:6">
      <c r="A10" s="187"/>
      <c r="B10" s="194" t="s">
        <v>6</v>
      </c>
      <c r="C10" s="195"/>
      <c r="D10" s="194" t="s">
        <v>7</v>
      </c>
      <c r="E10" s="196"/>
      <c r="F10" s="190"/>
    </row>
    <row r="11" spans="1:6" ht="15.75" thickBot="1">
      <c r="A11" s="188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40"/>
      <c r="D12" s="11"/>
      <c r="E12" s="11"/>
      <c r="F12" s="11"/>
    </row>
    <row r="13" spans="1:6">
      <c r="A13" s="12" t="s">
        <v>10</v>
      </c>
      <c r="B13" s="30">
        <v>69505</v>
      </c>
      <c r="C13" s="30">
        <v>413598029.72510946</v>
      </c>
      <c r="D13" s="30">
        <v>309036.35301851027</v>
      </c>
      <c r="E13" s="30">
        <v>281609.46547466912</v>
      </c>
      <c r="F13" s="30">
        <v>27426.88754384112</v>
      </c>
    </row>
    <row r="14" spans="1:6">
      <c r="A14" s="11"/>
      <c r="B14" s="31"/>
      <c r="C14" s="41"/>
      <c r="D14" s="33"/>
      <c r="E14" s="31"/>
      <c r="F14" s="33"/>
    </row>
    <row r="15" spans="1:6">
      <c r="A15" s="18" t="s">
        <v>13</v>
      </c>
      <c r="B15" s="41">
        <v>6035</v>
      </c>
      <c r="C15" s="41">
        <v>34163583.914215334</v>
      </c>
      <c r="D15" s="41">
        <v>25288.330093194847</v>
      </c>
      <c r="E15" s="41">
        <v>23001.423388184314</v>
      </c>
      <c r="F15" s="41">
        <v>2286.9067050105323</v>
      </c>
    </row>
    <row r="16" spans="1:6">
      <c r="A16" s="18" t="s">
        <v>14</v>
      </c>
      <c r="B16" s="41">
        <v>6299</v>
      </c>
      <c r="C16" s="41">
        <v>36257477.58547233</v>
      </c>
      <c r="D16" s="41">
        <v>27212.885845277295</v>
      </c>
      <c r="E16" s="41">
        <v>24819.992773184262</v>
      </c>
      <c r="F16" s="41">
        <v>2392.8930720930321</v>
      </c>
    </row>
    <row r="17" spans="1:6">
      <c r="A17" s="18" t="s">
        <v>15</v>
      </c>
      <c r="B17" s="41">
        <v>6044</v>
      </c>
      <c r="C17" s="41">
        <v>34368891.77308473</v>
      </c>
      <c r="D17" s="41">
        <v>25647.460629238751</v>
      </c>
      <c r="E17" s="41">
        <v>23366.052869334835</v>
      </c>
      <c r="F17" s="41">
        <v>2281.4077599039151</v>
      </c>
    </row>
    <row r="18" spans="1:6">
      <c r="A18" s="18" t="s">
        <v>16</v>
      </c>
      <c r="B18" s="41">
        <v>7019</v>
      </c>
      <c r="C18" s="41">
        <v>40552462.659365356</v>
      </c>
      <c r="D18" s="41">
        <v>30230.28058147406</v>
      </c>
      <c r="E18" s="41">
        <v>27535.265343633502</v>
      </c>
      <c r="F18" s="41">
        <v>2695.0152378405573</v>
      </c>
    </row>
    <row r="19" spans="1:6">
      <c r="A19" s="18" t="s">
        <v>17</v>
      </c>
      <c r="B19" s="41">
        <v>6048</v>
      </c>
      <c r="C19" s="41">
        <v>35125910.861042924</v>
      </c>
      <c r="D19" s="41">
        <v>26129.867912663954</v>
      </c>
      <c r="E19" s="41">
        <v>23785.361259723544</v>
      </c>
      <c r="F19" s="41">
        <v>2344.5066529404085</v>
      </c>
    </row>
    <row r="20" spans="1:6">
      <c r="A20" s="18" t="s">
        <v>18</v>
      </c>
      <c r="B20" s="41">
        <v>5318</v>
      </c>
      <c r="C20" s="41">
        <v>30888766.601996638</v>
      </c>
      <c r="D20" s="41">
        <v>23071.752773417466</v>
      </c>
      <c r="E20" s="41">
        <v>21017.514238505944</v>
      </c>
      <c r="F20" s="41">
        <v>2054.2385349115202</v>
      </c>
    </row>
    <row r="21" spans="1:6">
      <c r="A21" s="18" t="s">
        <v>19</v>
      </c>
      <c r="B21" s="41">
        <v>4653</v>
      </c>
      <c r="C21" s="41">
        <v>27058610.921517</v>
      </c>
      <c r="D21" s="41">
        <v>20166.510893681487</v>
      </c>
      <c r="E21" s="41">
        <v>18368.093718153646</v>
      </c>
      <c r="F21" s="41">
        <v>1798.4171755278408</v>
      </c>
    </row>
    <row r="22" spans="1:6">
      <c r="A22" s="18" t="s">
        <v>20</v>
      </c>
      <c r="B22" s="41">
        <v>6557</v>
      </c>
      <c r="C22" s="41">
        <v>39798059.568740644</v>
      </c>
      <c r="D22" s="41">
        <v>29690.707451102029</v>
      </c>
      <c r="E22" s="41">
        <v>27042.509113079308</v>
      </c>
      <c r="F22" s="41">
        <v>2648.1983380227221</v>
      </c>
    </row>
    <row r="23" spans="1:6">
      <c r="A23" s="18" t="s">
        <v>21</v>
      </c>
      <c r="B23" s="41">
        <v>5253</v>
      </c>
      <c r="C23" s="41">
        <v>33301386.442564212</v>
      </c>
      <c r="D23" s="41">
        <v>24951.19545916971</v>
      </c>
      <c r="E23" s="41">
        <v>22753.323876801031</v>
      </c>
      <c r="F23" s="41">
        <v>2197.8715823686789</v>
      </c>
    </row>
    <row r="24" spans="1:6">
      <c r="A24" s="18" t="s">
        <v>22</v>
      </c>
      <c r="B24" s="41">
        <v>5760</v>
      </c>
      <c r="C24" s="41">
        <v>36860489.293041624</v>
      </c>
      <c r="D24" s="41">
        <v>27640.53416385832</v>
      </c>
      <c r="E24" s="41">
        <v>25207.491579931502</v>
      </c>
      <c r="F24" s="41">
        <v>2433.0425839268164</v>
      </c>
    </row>
    <row r="25" spans="1:6">
      <c r="A25" s="18" t="s">
        <v>23</v>
      </c>
      <c r="B25" s="41">
        <v>5091</v>
      </c>
      <c r="C25" s="41">
        <v>32401325.340860125</v>
      </c>
      <c r="D25" s="41">
        <v>24347.100381832606</v>
      </c>
      <c r="E25" s="41">
        <v>22213.378283328966</v>
      </c>
      <c r="F25" s="41">
        <v>2133.7220985036411</v>
      </c>
    </row>
    <row r="26" spans="1:6" ht="15.75" thickBot="1">
      <c r="A26" s="20" t="s">
        <v>24</v>
      </c>
      <c r="B26" s="42">
        <v>5428</v>
      </c>
      <c r="C26" s="42">
        <v>32821064.763208516</v>
      </c>
      <c r="D26" s="42">
        <v>24659.726833599758</v>
      </c>
      <c r="E26" s="42">
        <v>22499.059030808301</v>
      </c>
      <c r="F26" s="42">
        <v>2160.6678027914554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7" sqref="A7"/>
    </sheetView>
  </sheetViews>
  <sheetFormatPr baseColWidth="10" defaultRowHeight="15"/>
  <cols>
    <col min="1" max="1" width="17.42578125" customWidth="1"/>
    <col min="2" max="2" width="19.7109375" customWidth="1"/>
    <col min="3" max="3" width="19.85546875" customWidth="1"/>
    <col min="4" max="4" width="16.85546875" customWidth="1"/>
    <col min="5" max="5" width="17.42578125" customWidth="1"/>
    <col min="6" max="6" width="15.7109375" customWidth="1"/>
  </cols>
  <sheetData>
    <row r="1" spans="1:6">
      <c r="A1" s="1"/>
      <c r="B1" s="1"/>
      <c r="C1" s="1"/>
      <c r="D1" s="1"/>
      <c r="E1" s="1"/>
      <c r="F1" s="179"/>
    </row>
    <row r="2" spans="1:6">
      <c r="A2" s="179" t="s">
        <v>246</v>
      </c>
      <c r="B2" s="1"/>
      <c r="C2" s="1"/>
      <c r="D2" s="1"/>
      <c r="E2" s="1"/>
      <c r="F2" s="1"/>
    </row>
    <row r="3" spans="1:6">
      <c r="A3" s="184" t="s">
        <v>34</v>
      </c>
      <c r="B3" s="184"/>
      <c r="C3" s="184"/>
      <c r="D3" s="184"/>
      <c r="E3" s="184"/>
      <c r="F3" s="185"/>
    </row>
    <row r="4" spans="1:6">
      <c r="A4" s="1"/>
      <c r="B4" s="2"/>
      <c r="C4" s="2"/>
      <c r="D4" s="2"/>
      <c r="E4" s="1"/>
      <c r="F4" s="1"/>
    </row>
    <row r="5" spans="1:6">
      <c r="A5" s="186" t="s">
        <v>35</v>
      </c>
      <c r="B5" s="186"/>
      <c r="C5" s="186"/>
      <c r="D5" s="186"/>
      <c r="E5" s="186"/>
      <c r="F5" s="185"/>
    </row>
    <row r="6" spans="1:6">
      <c r="A6" s="186" t="s">
        <v>290</v>
      </c>
      <c r="B6" s="186"/>
      <c r="C6" s="186"/>
      <c r="D6" s="186"/>
      <c r="E6" s="186"/>
      <c r="F6" s="185"/>
    </row>
    <row r="7" spans="1:6" ht="15.75" thickBot="1">
      <c r="A7" s="3"/>
      <c r="B7" s="3"/>
      <c r="C7" s="3"/>
      <c r="D7" s="3"/>
      <c r="E7" s="3"/>
      <c r="F7" s="4"/>
    </row>
    <row r="8" spans="1:6">
      <c r="A8" s="187" t="s">
        <v>2</v>
      </c>
      <c r="B8" s="189" t="s">
        <v>36</v>
      </c>
      <c r="C8" s="190"/>
      <c r="D8" s="190"/>
      <c r="E8" s="190"/>
      <c r="F8" s="190"/>
    </row>
    <row r="9" spans="1:6">
      <c r="A9" s="187"/>
      <c r="B9" s="191" t="s">
        <v>4</v>
      </c>
      <c r="C9" s="192"/>
      <c r="D9" s="191" t="s">
        <v>5</v>
      </c>
      <c r="E9" s="193"/>
      <c r="F9" s="185"/>
    </row>
    <row r="10" spans="1:6">
      <c r="A10" s="187"/>
      <c r="B10" s="194" t="s">
        <v>6</v>
      </c>
      <c r="C10" s="195"/>
      <c r="D10" s="194" t="s">
        <v>7</v>
      </c>
      <c r="E10" s="196"/>
      <c r="F10" s="190"/>
    </row>
    <row r="11" spans="1:6" ht="15.75" thickBot="1">
      <c r="A11" s="188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43">
        <f>SUM(B15:B26)</f>
        <v>28691</v>
      </c>
      <c r="C13" s="43">
        <f>SUM(C15:C26)</f>
        <v>185368268.04460159</v>
      </c>
      <c r="D13" s="43">
        <f>SUM(D15:D26)</f>
        <v>142098.03904544926</v>
      </c>
      <c r="E13" s="43">
        <f>SUM(E15:E26)</f>
        <v>130166.75486599101</v>
      </c>
      <c r="F13" s="43">
        <f>SUM(F15:F26)</f>
        <v>11931.284179458229</v>
      </c>
    </row>
    <row r="14" spans="1:6">
      <c r="A14" s="11"/>
      <c r="B14" s="44"/>
      <c r="C14" s="45"/>
      <c r="D14" s="46"/>
      <c r="E14" s="44"/>
      <c r="F14" s="2"/>
    </row>
    <row r="15" spans="1:6">
      <c r="A15" s="18" t="s">
        <v>13</v>
      </c>
      <c r="B15" s="47">
        <v>1428</v>
      </c>
      <c r="C15" s="47">
        <v>8657052.8809218947</v>
      </c>
      <c r="D15" s="48">
        <v>6634.0741870946258</v>
      </c>
      <c r="E15" s="49">
        <v>6075.9591164388985</v>
      </c>
      <c r="F15" s="49">
        <v>558.11507065572721</v>
      </c>
    </row>
    <row r="16" spans="1:6">
      <c r="A16" s="18" t="s">
        <v>14</v>
      </c>
      <c r="B16" s="47">
        <v>2955</v>
      </c>
      <c r="C16" s="47">
        <v>19393862.870718233</v>
      </c>
      <c r="D16" s="48">
        <v>14887.355024662978</v>
      </c>
      <c r="E16" s="49">
        <v>13640.850250886913</v>
      </c>
      <c r="F16" s="49">
        <v>1246.5047737760649</v>
      </c>
    </row>
    <row r="17" spans="1:6">
      <c r="A17" s="18" t="s">
        <v>15</v>
      </c>
      <c r="B17" s="47">
        <v>2434</v>
      </c>
      <c r="C17" s="47">
        <v>14785035.117049705</v>
      </c>
      <c r="D17" s="48">
        <v>11325.578659199464</v>
      </c>
      <c r="E17" s="49">
        <v>10371.891857539164</v>
      </c>
      <c r="F17" s="49">
        <v>953.68680166029969</v>
      </c>
    </row>
    <row r="18" spans="1:6">
      <c r="A18" s="18" t="s">
        <v>16</v>
      </c>
      <c r="B18" s="47">
        <v>2745</v>
      </c>
      <c r="C18" s="47">
        <v>16504190.539834453</v>
      </c>
      <c r="D18" s="48">
        <v>12643.871809893335</v>
      </c>
      <c r="E18" s="49">
        <v>11579.403442417934</v>
      </c>
      <c r="F18" s="49">
        <v>1064.468367475401</v>
      </c>
    </row>
    <row r="19" spans="1:6">
      <c r="A19" s="18" t="s">
        <v>17</v>
      </c>
      <c r="B19" s="47">
        <v>2004</v>
      </c>
      <c r="C19" s="47">
        <v>12235852.159660038</v>
      </c>
      <c r="D19" s="48">
        <v>9372.4447090237954</v>
      </c>
      <c r="E19" s="49">
        <v>8584.4577311019111</v>
      </c>
      <c r="F19" s="49">
        <v>787.98697792188409</v>
      </c>
    </row>
    <row r="20" spans="1:6">
      <c r="A20" s="18" t="s">
        <v>18</v>
      </c>
      <c r="B20" s="47">
        <v>2107</v>
      </c>
      <c r="C20" s="47">
        <v>13638364.284653464</v>
      </c>
      <c r="D20" s="48">
        <v>10445.916431967829</v>
      </c>
      <c r="E20" s="49">
        <v>9570.8491655889084</v>
      </c>
      <c r="F20" s="49">
        <v>875.06726637892018</v>
      </c>
    </row>
    <row r="21" spans="1:6">
      <c r="A21" s="18" t="s">
        <v>19</v>
      </c>
      <c r="B21" s="47">
        <v>1748</v>
      </c>
      <c r="C21" s="47">
        <v>10651608.913043477</v>
      </c>
      <c r="D21" s="48">
        <v>8160.3918378384406</v>
      </c>
      <c r="E21" s="49">
        <v>7475.6407176137363</v>
      </c>
      <c r="F21" s="49">
        <v>684.75112022470432</v>
      </c>
    </row>
    <row r="22" spans="1:6">
      <c r="A22" s="18" t="s">
        <v>20</v>
      </c>
      <c r="B22" s="47">
        <v>2555</v>
      </c>
      <c r="C22" s="47">
        <v>16789820.235407311</v>
      </c>
      <c r="D22" s="48">
        <v>12866.775438850646</v>
      </c>
      <c r="E22" s="49">
        <v>11784.368884901158</v>
      </c>
      <c r="F22" s="49">
        <v>1082.4065539494877</v>
      </c>
    </row>
    <row r="23" spans="1:6">
      <c r="A23" s="18" t="s">
        <v>21</v>
      </c>
      <c r="B23" s="47">
        <v>2564</v>
      </c>
      <c r="C23" s="47">
        <v>17205974.822992701</v>
      </c>
      <c r="D23" s="48">
        <v>13177.888559508909</v>
      </c>
      <c r="E23" s="49">
        <v>12070.103247629013</v>
      </c>
      <c r="F23" s="49">
        <v>1107.7853118798957</v>
      </c>
    </row>
    <row r="24" spans="1:6">
      <c r="A24" s="18" t="s">
        <v>22</v>
      </c>
      <c r="B24" s="47">
        <v>2769</v>
      </c>
      <c r="C24" s="47">
        <v>19031518.08372093</v>
      </c>
      <c r="D24" s="48">
        <v>14601.735300242995</v>
      </c>
      <c r="E24" s="49">
        <v>13377.313336012578</v>
      </c>
      <c r="F24" s="49">
        <v>1224.421964230417</v>
      </c>
    </row>
    <row r="25" spans="1:6">
      <c r="A25" s="18" t="s">
        <v>23</v>
      </c>
      <c r="B25" s="47">
        <v>2669</v>
      </c>
      <c r="C25" s="47">
        <v>18026639.024590164</v>
      </c>
      <c r="D25" s="48">
        <v>13833.947428834956</v>
      </c>
      <c r="E25" s="49">
        <v>12674.432262370223</v>
      </c>
      <c r="F25" s="49">
        <v>1159.5151664647324</v>
      </c>
    </row>
    <row r="26" spans="1:6" ht="15.75" thickBot="1">
      <c r="A26" s="20" t="s">
        <v>24</v>
      </c>
      <c r="B26" s="50">
        <v>2713</v>
      </c>
      <c r="C26" s="50">
        <v>18448349.112009235</v>
      </c>
      <c r="D26" s="51">
        <v>14148.05965833128</v>
      </c>
      <c r="E26" s="52">
        <v>12961.484853490583</v>
      </c>
      <c r="F26" s="52">
        <v>1186.5748048406974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B13" sqref="B13:F26"/>
    </sheetView>
  </sheetViews>
  <sheetFormatPr baseColWidth="10" defaultRowHeight="15"/>
  <cols>
    <col min="1" max="1" width="17.7109375" customWidth="1"/>
    <col min="2" max="3" width="19.7109375" customWidth="1"/>
    <col min="4" max="4" width="17" customWidth="1"/>
    <col min="5" max="5" width="17.85546875" customWidth="1"/>
    <col min="6" max="6" width="15.85546875" customWidth="1"/>
  </cols>
  <sheetData>
    <row r="1" spans="1:6">
      <c r="A1" s="1"/>
      <c r="B1" s="1"/>
      <c r="C1" s="1"/>
      <c r="D1" s="1"/>
      <c r="E1" s="1"/>
      <c r="F1" s="179"/>
    </row>
    <row r="2" spans="1:6">
      <c r="A2" s="179" t="s">
        <v>246</v>
      </c>
      <c r="B2" s="1"/>
      <c r="C2" s="1"/>
      <c r="D2" s="1"/>
      <c r="E2" s="1"/>
      <c r="F2" s="1"/>
    </row>
    <row r="3" spans="1:6">
      <c r="A3" s="184" t="s">
        <v>37</v>
      </c>
      <c r="B3" s="184"/>
      <c r="C3" s="184"/>
      <c r="D3" s="184"/>
      <c r="E3" s="184"/>
      <c r="F3" s="185"/>
    </row>
    <row r="4" spans="1:6">
      <c r="A4" s="1"/>
      <c r="B4" s="2"/>
      <c r="C4" s="2"/>
      <c r="D4" s="2"/>
      <c r="E4" s="1"/>
      <c r="F4" s="1"/>
    </row>
    <row r="5" spans="1:6">
      <c r="A5" s="186" t="s">
        <v>38</v>
      </c>
      <c r="B5" s="186"/>
      <c r="C5" s="186"/>
      <c r="D5" s="186"/>
      <c r="E5" s="186"/>
      <c r="F5" s="185"/>
    </row>
    <row r="6" spans="1:6">
      <c r="A6" s="186" t="s">
        <v>290</v>
      </c>
      <c r="B6" s="186"/>
      <c r="C6" s="186"/>
      <c r="D6" s="186"/>
      <c r="E6" s="186"/>
      <c r="F6" s="185"/>
    </row>
    <row r="7" spans="1:6" ht="15.75" thickBot="1">
      <c r="A7" s="3"/>
      <c r="B7" s="3"/>
      <c r="C7" s="3"/>
      <c r="D7" s="3"/>
      <c r="E7" s="3"/>
      <c r="F7" s="4"/>
    </row>
    <row r="8" spans="1:6">
      <c r="A8" s="187" t="s">
        <v>2</v>
      </c>
      <c r="B8" s="189" t="s">
        <v>39</v>
      </c>
      <c r="C8" s="190"/>
      <c r="D8" s="190"/>
      <c r="E8" s="190"/>
      <c r="F8" s="190"/>
    </row>
    <row r="9" spans="1:6">
      <c r="A9" s="187"/>
      <c r="B9" s="191" t="s">
        <v>4</v>
      </c>
      <c r="C9" s="192"/>
      <c r="D9" s="191" t="s">
        <v>5</v>
      </c>
      <c r="E9" s="193"/>
      <c r="F9" s="185"/>
    </row>
    <row r="10" spans="1:6">
      <c r="A10" s="187"/>
      <c r="B10" s="194" t="s">
        <v>6</v>
      </c>
      <c r="C10" s="195"/>
      <c r="D10" s="194" t="s">
        <v>7</v>
      </c>
      <c r="E10" s="196"/>
      <c r="F10" s="190"/>
    </row>
    <row r="11" spans="1:6" ht="15.75" thickBot="1">
      <c r="A11" s="188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40"/>
      <c r="D12" s="11"/>
      <c r="E12" s="11"/>
      <c r="F12" s="1"/>
    </row>
    <row r="13" spans="1:6">
      <c r="A13" s="12" t="s">
        <v>10</v>
      </c>
      <c r="B13" s="53">
        <v>40814</v>
      </c>
      <c r="C13" s="53">
        <v>228229761.68050784</v>
      </c>
      <c r="D13" s="53">
        <v>166938.31397306101</v>
      </c>
      <c r="E13" s="53">
        <v>151442.71060867814</v>
      </c>
      <c r="F13" s="53">
        <v>15495.603364382887</v>
      </c>
    </row>
    <row r="14" spans="1:6">
      <c r="A14" s="11"/>
      <c r="B14" s="44"/>
      <c r="C14" s="45"/>
      <c r="D14" s="46"/>
      <c r="E14" s="44"/>
      <c r="F14" s="2"/>
    </row>
    <row r="15" spans="1:6">
      <c r="A15" s="18" t="s">
        <v>13</v>
      </c>
      <c r="B15" s="54">
        <v>4607</v>
      </c>
      <c r="C15" s="54">
        <v>25506531.033293437</v>
      </c>
      <c r="D15" s="55">
        <v>18654.255906100221</v>
      </c>
      <c r="E15" s="54">
        <v>16925.464271745415</v>
      </c>
      <c r="F15" s="54">
        <v>1728.7916343548052</v>
      </c>
    </row>
    <row r="16" spans="1:6">
      <c r="A16" s="18" t="s">
        <v>14</v>
      </c>
      <c r="B16" s="54">
        <v>3344</v>
      </c>
      <c r="C16" s="54">
        <v>16863614.714754097</v>
      </c>
      <c r="D16" s="55">
        <v>12325.530820614315</v>
      </c>
      <c r="E16" s="54">
        <v>11179.142522297347</v>
      </c>
      <c r="F16" s="54">
        <v>1146.3882983169672</v>
      </c>
    </row>
    <row r="17" spans="1:6">
      <c r="A17" s="18" t="s">
        <v>15</v>
      </c>
      <c r="B17" s="54">
        <v>3610</v>
      </c>
      <c r="C17" s="54">
        <v>19583856.656035021</v>
      </c>
      <c r="D17" s="55">
        <v>14321.881970039287</v>
      </c>
      <c r="E17" s="54">
        <v>12994.161011795672</v>
      </c>
      <c r="F17" s="54">
        <v>1327.7209582436153</v>
      </c>
    </row>
    <row r="18" spans="1:6">
      <c r="A18" s="18" t="s">
        <v>16</v>
      </c>
      <c r="B18" s="54">
        <v>4274</v>
      </c>
      <c r="C18" s="54">
        <v>24048272.119530901</v>
      </c>
      <c r="D18" s="55">
        <v>17586.408771580722</v>
      </c>
      <c r="E18" s="54">
        <v>15955.861901215567</v>
      </c>
      <c r="F18" s="54">
        <v>1630.5468703651563</v>
      </c>
    </row>
    <row r="19" spans="1:6">
      <c r="A19" s="18" t="s">
        <v>17</v>
      </c>
      <c r="B19" s="54">
        <v>4044</v>
      </c>
      <c r="C19" s="54">
        <v>22890058.701382887</v>
      </c>
      <c r="D19" s="55">
        <v>16757.423203640159</v>
      </c>
      <c r="E19" s="54">
        <v>15200.903528621633</v>
      </c>
      <c r="F19" s="54">
        <v>1556.5196750185241</v>
      </c>
    </row>
    <row r="20" spans="1:6">
      <c r="A20" s="18" t="s">
        <v>18</v>
      </c>
      <c r="B20" s="54">
        <v>3211</v>
      </c>
      <c r="C20" s="54">
        <v>17250402.317343175</v>
      </c>
      <c r="D20" s="55">
        <v>12625.836341449638</v>
      </c>
      <c r="E20" s="54">
        <v>11446.665072917038</v>
      </c>
      <c r="F20" s="54">
        <v>1179.1712685326002</v>
      </c>
    </row>
    <row r="21" spans="1:6">
      <c r="A21" s="18" t="s">
        <v>19</v>
      </c>
      <c r="B21" s="54">
        <v>2905</v>
      </c>
      <c r="C21" s="54">
        <v>16407002.008473523</v>
      </c>
      <c r="D21" s="55">
        <v>12006.119055843046</v>
      </c>
      <c r="E21" s="54">
        <v>10892.45300053991</v>
      </c>
      <c r="F21" s="54">
        <v>1113.6660553031363</v>
      </c>
    </row>
    <row r="22" spans="1:6">
      <c r="A22" s="18" t="s">
        <v>20</v>
      </c>
      <c r="B22" s="54">
        <v>4002</v>
      </c>
      <c r="C22" s="54">
        <v>23008239.333333332</v>
      </c>
      <c r="D22" s="55">
        <v>16823.932012251385</v>
      </c>
      <c r="E22" s="54">
        <v>15258.140228178152</v>
      </c>
      <c r="F22" s="54">
        <v>1565.7917840732341</v>
      </c>
    </row>
    <row r="23" spans="1:6">
      <c r="A23" s="18" t="s">
        <v>21</v>
      </c>
      <c r="B23" s="54">
        <v>2689</v>
      </c>
      <c r="C23" s="54">
        <v>16095411.619571511</v>
      </c>
      <c r="D23" s="55">
        <v>11773.3068996608</v>
      </c>
      <c r="E23" s="54">
        <v>10683.220629172018</v>
      </c>
      <c r="F23" s="54">
        <v>1090.0862704887829</v>
      </c>
    </row>
    <row r="24" spans="1:6">
      <c r="A24" s="18" t="s">
        <v>22</v>
      </c>
      <c r="B24" s="54">
        <v>2991</v>
      </c>
      <c r="C24" s="54">
        <v>17828971.209320694</v>
      </c>
      <c r="D24" s="55">
        <v>13038.798863615324</v>
      </c>
      <c r="E24" s="54">
        <v>11830.178243918925</v>
      </c>
      <c r="F24" s="54">
        <v>1208.6206196963994</v>
      </c>
    </row>
    <row r="25" spans="1:6">
      <c r="A25" s="18" t="s">
        <v>23</v>
      </c>
      <c r="B25" s="54">
        <v>2422</v>
      </c>
      <c r="C25" s="54">
        <v>14374686.31626996</v>
      </c>
      <c r="D25" s="55">
        <v>10513.152952997652</v>
      </c>
      <c r="E25" s="54">
        <v>9538.9460209587432</v>
      </c>
      <c r="F25" s="54">
        <v>974.20693203890858</v>
      </c>
    </row>
    <row r="26" spans="1:6" ht="15.75" thickBot="1">
      <c r="A26" s="20" t="s">
        <v>24</v>
      </c>
      <c r="B26" s="56">
        <v>2715</v>
      </c>
      <c r="C26" s="56">
        <v>14372715.651199283</v>
      </c>
      <c r="D26" s="57">
        <v>10511.667175268476</v>
      </c>
      <c r="E26" s="56">
        <v>9537.5741773177178</v>
      </c>
      <c r="F26" s="56">
        <v>974.09299795075799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7" sqref="A7"/>
    </sheetView>
  </sheetViews>
  <sheetFormatPr baseColWidth="10" defaultRowHeight="15"/>
  <cols>
    <col min="1" max="1" width="17.42578125" customWidth="1"/>
    <col min="2" max="3" width="19.7109375" customWidth="1"/>
    <col min="4" max="5" width="16.5703125" customWidth="1"/>
    <col min="6" max="6" width="13.85546875" customWidth="1"/>
  </cols>
  <sheetData>
    <row r="1" spans="1:6">
      <c r="A1" s="1"/>
      <c r="B1" s="1"/>
      <c r="C1" s="1"/>
      <c r="D1" s="1"/>
      <c r="E1" s="1"/>
      <c r="F1" s="179"/>
    </row>
    <row r="2" spans="1:6">
      <c r="A2" s="179" t="s">
        <v>246</v>
      </c>
      <c r="B2" s="1"/>
      <c r="C2" s="1"/>
      <c r="D2" s="1"/>
      <c r="E2" s="1"/>
      <c r="F2" s="1"/>
    </row>
    <row r="3" spans="1:6">
      <c r="A3" s="184" t="s">
        <v>40</v>
      </c>
      <c r="B3" s="184"/>
      <c r="C3" s="184"/>
      <c r="D3" s="184"/>
      <c r="E3" s="184"/>
      <c r="F3" s="185"/>
    </row>
    <row r="4" spans="1:6">
      <c r="A4" s="1"/>
      <c r="B4" s="2"/>
      <c r="C4" s="2"/>
      <c r="D4" s="2"/>
      <c r="E4" s="1"/>
      <c r="F4" s="1"/>
    </row>
    <row r="5" spans="1:6">
      <c r="A5" s="186" t="s">
        <v>41</v>
      </c>
      <c r="B5" s="186"/>
      <c r="C5" s="186"/>
      <c r="D5" s="186"/>
      <c r="E5" s="186"/>
      <c r="F5" s="185"/>
    </row>
    <row r="6" spans="1:6">
      <c r="A6" s="186" t="s">
        <v>290</v>
      </c>
      <c r="B6" s="186"/>
      <c r="C6" s="186"/>
      <c r="D6" s="186"/>
      <c r="E6" s="186"/>
      <c r="F6" s="185"/>
    </row>
    <row r="7" spans="1:6" ht="15.75" thickBot="1">
      <c r="A7" s="3"/>
      <c r="B7" s="3"/>
      <c r="C7" s="3"/>
      <c r="D7" s="3"/>
      <c r="E7" s="3"/>
      <c r="F7" s="4"/>
    </row>
    <row r="8" spans="1:6">
      <c r="A8" s="187" t="s">
        <v>2</v>
      </c>
      <c r="B8" s="189" t="s">
        <v>42</v>
      </c>
      <c r="C8" s="190"/>
      <c r="D8" s="190"/>
      <c r="E8" s="190"/>
      <c r="F8" s="190"/>
    </row>
    <row r="9" spans="1:6">
      <c r="A9" s="187"/>
      <c r="B9" s="191" t="s">
        <v>4</v>
      </c>
      <c r="C9" s="192"/>
      <c r="D9" s="191" t="s">
        <v>5</v>
      </c>
      <c r="E9" s="193"/>
      <c r="F9" s="185"/>
    </row>
    <row r="10" spans="1:6">
      <c r="A10" s="187"/>
      <c r="B10" s="194" t="s">
        <v>6</v>
      </c>
      <c r="C10" s="195"/>
      <c r="D10" s="194" t="s">
        <v>7</v>
      </c>
      <c r="E10" s="196"/>
      <c r="F10" s="190"/>
    </row>
    <row r="11" spans="1:6" ht="15.75" thickBot="1">
      <c r="A11" s="188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58">
        <f>SUM(B15:B26)</f>
        <v>407362</v>
      </c>
      <c r="C13" s="58">
        <f>SUM(C15:C26)</f>
        <v>1725618814.9000001</v>
      </c>
      <c r="D13" s="58">
        <f>E13+F13</f>
        <v>1728626.9656403058</v>
      </c>
      <c r="E13" s="58">
        <f>SUM(E15:E26)</f>
        <v>1579358.9769053541</v>
      </c>
      <c r="F13" s="58">
        <f>SUM(F15:F26)</f>
        <v>149267.98873495168</v>
      </c>
    </row>
    <row r="14" spans="1:6">
      <c r="A14" s="11"/>
      <c r="B14" s="31"/>
      <c r="C14" s="32"/>
      <c r="D14" s="33"/>
      <c r="E14" s="31"/>
      <c r="F14" s="33"/>
    </row>
    <row r="15" spans="1:6">
      <c r="A15" s="18" t="s">
        <v>13</v>
      </c>
      <c r="B15" s="59">
        <v>35463</v>
      </c>
      <c r="C15" s="59">
        <v>147137073.59999999</v>
      </c>
      <c r="D15" s="60">
        <v>147594.02895387914</v>
      </c>
      <c r="E15" s="59">
        <v>134861.41656209389</v>
      </c>
      <c r="F15" s="59">
        <v>12732.612391785238</v>
      </c>
    </row>
    <row r="16" spans="1:6">
      <c r="A16" s="18" t="s">
        <v>14</v>
      </c>
      <c r="B16" s="59">
        <v>33476</v>
      </c>
      <c r="C16" s="59">
        <v>141038596.80000001</v>
      </c>
      <c r="D16" s="60">
        <v>141375.58481370442</v>
      </c>
      <c r="E16" s="59">
        <v>129138.0533275402</v>
      </c>
      <c r="F16" s="59">
        <v>12237.531486164236</v>
      </c>
    </row>
    <row r="17" spans="1:6">
      <c r="A17" s="18" t="s">
        <v>15</v>
      </c>
      <c r="B17" s="59">
        <v>34008</v>
      </c>
      <c r="C17" s="59">
        <v>142196562</v>
      </c>
      <c r="D17" s="60">
        <v>142327.00930770641</v>
      </c>
      <c r="E17" s="59">
        <v>130015.84411673836</v>
      </c>
      <c r="F17" s="59">
        <v>12311.165190968048</v>
      </c>
    </row>
    <row r="18" spans="1:6">
      <c r="A18" s="18" t="s">
        <v>16</v>
      </c>
      <c r="B18" s="59">
        <v>32830</v>
      </c>
      <c r="C18" s="59">
        <v>137330674.39999998</v>
      </c>
      <c r="D18" s="60">
        <v>137631.98116264964</v>
      </c>
      <c r="E18" s="59">
        <v>125734.56621073262</v>
      </c>
      <c r="F18" s="59">
        <v>11897.414951917017</v>
      </c>
    </row>
    <row r="19" spans="1:6">
      <c r="A19" s="18" t="s">
        <v>17</v>
      </c>
      <c r="B19" s="59">
        <v>34011</v>
      </c>
      <c r="C19" s="59">
        <v>141420361.10000002</v>
      </c>
      <c r="D19" s="60">
        <v>141751.95538157027</v>
      </c>
      <c r="E19" s="59">
        <v>129533.80191334069</v>
      </c>
      <c r="F19" s="59">
        <v>12218.153468229575</v>
      </c>
    </row>
    <row r="20" spans="1:6">
      <c r="A20" s="18" t="s">
        <v>18</v>
      </c>
      <c r="B20" s="59">
        <v>34075</v>
      </c>
      <c r="C20" s="59">
        <v>145363211.30000001</v>
      </c>
      <c r="D20" s="60">
        <v>145703.12843566763</v>
      </c>
      <c r="E20" s="59">
        <v>133134.27574514796</v>
      </c>
      <c r="F20" s="59">
        <v>12568.852690519685</v>
      </c>
    </row>
    <row r="21" spans="1:6">
      <c r="A21" s="18" t="s">
        <v>19</v>
      </c>
      <c r="B21" s="59">
        <v>34799</v>
      </c>
      <c r="C21" s="59">
        <v>148608897.60000002</v>
      </c>
      <c r="D21" s="60">
        <v>148642.46577423497</v>
      </c>
      <c r="E21" s="59">
        <v>135794.6229324493</v>
      </c>
      <c r="F21" s="59">
        <v>12847.842841785674</v>
      </c>
    </row>
    <row r="22" spans="1:6">
      <c r="A22" s="18" t="s">
        <v>20</v>
      </c>
      <c r="B22" s="59">
        <v>34460</v>
      </c>
      <c r="C22" s="59">
        <v>148001917</v>
      </c>
      <c r="D22" s="60">
        <v>148198.13361335668</v>
      </c>
      <c r="E22" s="59">
        <v>135378.34493303203</v>
      </c>
      <c r="F22" s="59">
        <v>12819.788680324649</v>
      </c>
    </row>
    <row r="23" spans="1:6">
      <c r="A23" s="18" t="s">
        <v>21</v>
      </c>
      <c r="B23" s="59">
        <v>33147</v>
      </c>
      <c r="C23" s="59">
        <v>141004581.40000001</v>
      </c>
      <c r="D23" s="60">
        <v>141255.24752442731</v>
      </c>
      <c r="E23" s="59">
        <v>129074.48536224054</v>
      </c>
      <c r="F23" s="59">
        <v>12180.762162186777</v>
      </c>
    </row>
    <row r="24" spans="1:6">
      <c r="A24" s="18" t="s">
        <v>22</v>
      </c>
      <c r="B24" s="59">
        <v>33159</v>
      </c>
      <c r="C24" s="59">
        <v>143824038.30000001</v>
      </c>
      <c r="D24" s="60">
        <v>143999.08827259202</v>
      </c>
      <c r="E24" s="59">
        <v>131563.70172304622</v>
      </c>
      <c r="F24" s="59">
        <v>12435.38654954579</v>
      </c>
    </row>
    <row r="25" spans="1:6">
      <c r="A25" s="18" t="s">
        <v>23</v>
      </c>
      <c r="B25" s="59">
        <v>32903</v>
      </c>
      <c r="C25" s="59">
        <v>142926986.80000001</v>
      </c>
      <c r="D25" s="60">
        <v>143001.10925494309</v>
      </c>
      <c r="E25" s="59">
        <v>130646.2655347262</v>
      </c>
      <c r="F25" s="59">
        <v>12354.843720216873</v>
      </c>
    </row>
    <row r="26" spans="1:6" ht="15.75" thickBot="1">
      <c r="A26" s="20" t="s">
        <v>24</v>
      </c>
      <c r="B26" s="61">
        <v>35031</v>
      </c>
      <c r="C26" s="61">
        <v>146765914.59999996</v>
      </c>
      <c r="D26" s="62">
        <v>147147.23314557422</v>
      </c>
      <c r="E26" s="61">
        <v>134483.5985442661</v>
      </c>
      <c r="F26" s="61">
        <v>12663.634601308124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baseColWidth="10" defaultRowHeight="15"/>
  <cols>
    <col min="1" max="1" width="17.7109375" customWidth="1"/>
    <col min="2" max="3" width="19.7109375" customWidth="1"/>
    <col min="4" max="4" width="16.7109375" customWidth="1"/>
    <col min="5" max="5" width="17.28515625" customWidth="1"/>
    <col min="6" max="6" width="15.7109375" customWidth="1"/>
  </cols>
  <sheetData>
    <row r="1" spans="1:6">
      <c r="A1" s="1"/>
      <c r="B1" s="1"/>
      <c r="C1" s="1"/>
      <c r="D1" s="1"/>
      <c r="E1" s="1"/>
      <c r="F1" s="179"/>
    </row>
    <row r="2" spans="1:6">
      <c r="A2" s="179" t="s">
        <v>246</v>
      </c>
      <c r="B2" s="1"/>
      <c r="C2" s="1"/>
      <c r="D2" s="1"/>
      <c r="E2" s="1"/>
      <c r="F2" s="1"/>
    </row>
    <row r="3" spans="1:6">
      <c r="A3" s="184" t="s">
        <v>43</v>
      </c>
      <c r="B3" s="184"/>
      <c r="C3" s="184"/>
      <c r="D3" s="184"/>
      <c r="E3" s="184"/>
      <c r="F3" s="185"/>
    </row>
    <row r="4" spans="1:6">
      <c r="A4" s="1"/>
      <c r="B4" s="2"/>
      <c r="C4" s="2"/>
      <c r="D4" s="2"/>
      <c r="E4" s="1"/>
      <c r="F4" s="1"/>
    </row>
    <row r="5" spans="1:6">
      <c r="A5" s="186" t="s">
        <v>44</v>
      </c>
      <c r="B5" s="186"/>
      <c r="C5" s="186"/>
      <c r="D5" s="186"/>
      <c r="E5" s="186"/>
      <c r="F5" s="185"/>
    </row>
    <row r="6" spans="1:6">
      <c r="A6" s="186" t="s">
        <v>290</v>
      </c>
      <c r="B6" s="186"/>
      <c r="C6" s="186"/>
      <c r="D6" s="186"/>
      <c r="E6" s="186"/>
      <c r="F6" s="185"/>
    </row>
    <row r="7" spans="1:6" ht="15.75" thickBot="1">
      <c r="A7" s="3"/>
      <c r="B7" s="3"/>
      <c r="C7" s="3"/>
      <c r="D7" s="3"/>
      <c r="E7" s="3"/>
      <c r="F7" s="4"/>
    </row>
    <row r="8" spans="1:6">
      <c r="A8" s="187" t="s">
        <v>2</v>
      </c>
      <c r="B8" s="189" t="s">
        <v>45</v>
      </c>
      <c r="C8" s="190"/>
      <c r="D8" s="190"/>
      <c r="E8" s="190"/>
      <c r="F8" s="190"/>
    </row>
    <row r="9" spans="1:6">
      <c r="A9" s="187"/>
      <c r="B9" s="191" t="s">
        <v>4</v>
      </c>
      <c r="C9" s="192"/>
      <c r="D9" s="191" t="s">
        <v>5</v>
      </c>
      <c r="E9" s="193"/>
      <c r="F9" s="185"/>
    </row>
    <row r="10" spans="1:6">
      <c r="A10" s="187"/>
      <c r="B10" s="194" t="s">
        <v>6</v>
      </c>
      <c r="C10" s="195"/>
      <c r="D10" s="194" t="s">
        <v>7</v>
      </c>
      <c r="E10" s="196"/>
      <c r="F10" s="190"/>
    </row>
    <row r="11" spans="1:6" ht="15.75" thickBot="1">
      <c r="A11" s="188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58">
        <v>235597</v>
      </c>
      <c r="C13" s="58">
        <v>1387113960.75</v>
      </c>
      <c r="D13" s="63">
        <v>1068968.4524869169</v>
      </c>
      <c r="E13" s="58">
        <v>979695.97571775829</v>
      </c>
      <c r="F13" s="58">
        <v>89272.476769158442</v>
      </c>
    </row>
    <row r="14" spans="1:6">
      <c r="A14" s="11"/>
      <c r="B14" s="31"/>
      <c r="C14" s="32"/>
      <c r="D14" s="33"/>
      <c r="E14" s="31"/>
      <c r="F14" s="33"/>
    </row>
    <row r="15" spans="1:6">
      <c r="A15" s="18" t="s">
        <v>13</v>
      </c>
      <c r="B15" s="59">
        <v>22787</v>
      </c>
      <c r="C15" s="59">
        <v>134809997</v>
      </c>
      <c r="D15" s="64">
        <v>103814.91728309823</v>
      </c>
      <c r="E15" s="59">
        <v>95150.103774027011</v>
      </c>
      <c r="F15" s="59">
        <v>8664.813509071213</v>
      </c>
    </row>
    <row r="16" spans="1:6">
      <c r="A16" s="18" t="s">
        <v>14</v>
      </c>
      <c r="B16" s="59">
        <v>21106</v>
      </c>
      <c r="C16" s="59">
        <v>121106937</v>
      </c>
      <c r="D16" s="64">
        <v>93345.07935807688</v>
      </c>
      <c r="E16" s="59">
        <v>85526.280880201943</v>
      </c>
      <c r="F16" s="59">
        <v>7818.7984778749324</v>
      </c>
    </row>
    <row r="17" spans="1:6">
      <c r="A17" s="18" t="s">
        <v>15</v>
      </c>
      <c r="B17" s="59">
        <v>20857</v>
      </c>
      <c r="C17" s="59">
        <v>123039770</v>
      </c>
      <c r="D17" s="64">
        <v>94800.804266938707</v>
      </c>
      <c r="E17" s="59">
        <v>86873.686741934376</v>
      </c>
      <c r="F17" s="59">
        <v>7927.1175250043243</v>
      </c>
    </row>
    <row r="18" spans="1:6">
      <c r="A18" s="18" t="s">
        <v>16</v>
      </c>
      <c r="B18" s="59">
        <v>21723</v>
      </c>
      <c r="C18" s="59">
        <v>129489899</v>
      </c>
      <c r="D18" s="64">
        <v>99734.294270054612</v>
      </c>
      <c r="E18" s="59">
        <v>91400.540496688642</v>
      </c>
      <c r="F18" s="59">
        <v>8333.7537733659701</v>
      </c>
    </row>
    <row r="19" spans="1:6">
      <c r="A19" s="18" t="s">
        <v>17</v>
      </c>
      <c r="B19" s="59">
        <v>18908</v>
      </c>
      <c r="C19" s="59">
        <v>110528985</v>
      </c>
      <c r="D19" s="64">
        <v>85218.049920038335</v>
      </c>
      <c r="E19" s="59">
        <v>78097.964288152929</v>
      </c>
      <c r="F19" s="59">
        <v>7120.0856318854112</v>
      </c>
    </row>
    <row r="20" spans="1:6">
      <c r="A20" s="18" t="s">
        <v>18</v>
      </c>
      <c r="B20" s="59">
        <v>18322</v>
      </c>
      <c r="C20" s="59">
        <v>107228443</v>
      </c>
      <c r="D20" s="64">
        <v>82660.883905717681</v>
      </c>
      <c r="E20" s="59">
        <v>75761.828114882534</v>
      </c>
      <c r="F20" s="59">
        <v>6899.0557908351457</v>
      </c>
    </row>
    <row r="21" spans="1:6">
      <c r="A21" s="18" t="s">
        <v>19</v>
      </c>
      <c r="B21" s="59">
        <v>18581</v>
      </c>
      <c r="C21" s="59">
        <v>113212834</v>
      </c>
      <c r="D21" s="64">
        <v>87266.89851286741</v>
      </c>
      <c r="E21" s="59">
        <v>79987.244119259587</v>
      </c>
      <c r="F21" s="59">
        <v>7279.6543936078215</v>
      </c>
    </row>
    <row r="22" spans="1:6">
      <c r="A22" s="18" t="s">
        <v>20</v>
      </c>
      <c r="B22" s="59">
        <v>18534</v>
      </c>
      <c r="C22" s="59">
        <v>112540386</v>
      </c>
      <c r="D22" s="64">
        <v>86723.967855566239</v>
      </c>
      <c r="E22" s="59">
        <v>79486.307683100487</v>
      </c>
      <c r="F22" s="59">
        <v>7237.6601724657503</v>
      </c>
    </row>
    <row r="23" spans="1:6">
      <c r="A23" s="18" t="s">
        <v>21</v>
      </c>
      <c r="B23" s="59">
        <v>17993</v>
      </c>
      <c r="C23" s="59">
        <v>109031342</v>
      </c>
      <c r="D23" s="64">
        <v>84062.977745852753</v>
      </c>
      <c r="E23" s="59">
        <v>77047.729305204455</v>
      </c>
      <c r="F23" s="59">
        <v>7015.2484406482981</v>
      </c>
    </row>
    <row r="24" spans="1:6">
      <c r="A24" s="18" t="s">
        <v>22</v>
      </c>
      <c r="B24" s="59">
        <v>18251</v>
      </c>
      <c r="C24" s="59">
        <v>102765300.75</v>
      </c>
      <c r="D24" s="64">
        <v>79178.035973125909</v>
      </c>
      <c r="E24" s="59">
        <v>72573.916672913227</v>
      </c>
      <c r="F24" s="59">
        <v>6604.1193002126838</v>
      </c>
    </row>
    <row r="25" spans="1:6">
      <c r="A25" s="18" t="s">
        <v>23</v>
      </c>
      <c r="B25" s="59">
        <v>18530</v>
      </c>
      <c r="C25" s="59">
        <v>105714931</v>
      </c>
      <c r="D25" s="64">
        <v>81480.508762875004</v>
      </c>
      <c r="E25" s="59">
        <v>74677.016071505743</v>
      </c>
      <c r="F25" s="59">
        <v>6803.492691369267</v>
      </c>
    </row>
    <row r="26" spans="1:6" ht="15.75" thickBot="1">
      <c r="A26" s="20" t="s">
        <v>24</v>
      </c>
      <c r="B26" s="61">
        <v>20005</v>
      </c>
      <c r="C26" s="61">
        <v>117645136</v>
      </c>
      <c r="D26" s="65">
        <v>90682.034632705007</v>
      </c>
      <c r="E26" s="61">
        <v>83113.35756988739</v>
      </c>
      <c r="F26" s="61">
        <v>7568.6770628176237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INDICE</vt:lpstr>
      <vt:lpstr>CUADRO II-1.1</vt:lpstr>
      <vt:lpstr>CUADRO II-1.2</vt:lpstr>
      <vt:lpstr>CUADRO II-1.3</vt:lpstr>
      <vt:lpstr>CUADRO 2.1</vt:lpstr>
      <vt:lpstr>CUADRO II.2.2</vt:lpstr>
      <vt:lpstr>CUADRO II-2.3</vt:lpstr>
      <vt:lpstr>CUADRO II-3.1</vt:lpstr>
      <vt:lpstr>CUADRO II-3.2</vt:lpstr>
      <vt:lpstr>CUADRO II-3.3</vt:lpstr>
      <vt:lpstr>CUADRO II -4.1</vt:lpstr>
      <vt:lpstr>CUADRO II-4.2</vt:lpstr>
      <vt:lpstr>CUADRO II-5.1</vt:lpstr>
      <vt:lpstr>CUADRO II-5.2</vt:lpstr>
      <vt:lpstr>CUADRO II-6.1</vt:lpstr>
      <vt:lpstr>CUADRO II-6.2</vt:lpstr>
      <vt:lpstr>CUADRO II-7.1</vt:lpstr>
      <vt:lpstr>CUADRO II-7.2</vt:lpstr>
      <vt:lpstr>CUADRO II-8.1</vt:lpstr>
      <vt:lpstr>CUADRO II-8.2</vt:lpstr>
      <vt:lpstr>CUADRO II-9.1</vt:lpstr>
      <vt:lpstr>CUADRO II-92</vt:lpstr>
      <vt:lpstr>CUADRO II-10.1</vt:lpstr>
      <vt:lpstr>CUADRO II-10.2</vt:lpstr>
      <vt:lpstr>CUADRO II-11.1</vt:lpstr>
      <vt:lpstr>CUADRO II-11.2</vt:lpstr>
      <vt:lpstr>CUADRO II-11.3</vt:lpstr>
      <vt:lpstr>CUADRO II-11.4</vt:lpstr>
      <vt:lpstr>CUADRO II-11.5</vt:lpstr>
      <vt:lpstr>CUADRO II-11.6</vt:lpstr>
      <vt:lpstr>CUADRO II-12.1</vt:lpstr>
      <vt:lpstr>CUADRO II-13.1</vt:lpstr>
      <vt:lpstr>CUADRO II-13.2</vt:lpstr>
      <vt:lpstr>CUADRO II-13.3</vt:lpstr>
      <vt:lpstr>CUADRO II-14.1</vt:lpstr>
      <vt:lpstr>CUADRO II-15.1</vt:lpstr>
      <vt:lpstr>CUADRO II-15.2</vt:lpstr>
      <vt:lpstr>CUADRO II-15.3</vt:lpstr>
      <vt:lpstr>CUADRO II-16.1</vt:lpstr>
      <vt:lpstr>CUADRO II-16.2</vt:lpstr>
      <vt:lpstr>CUADRO II-16.3</vt:lpstr>
      <vt:lpstr>CUADRO II-17.1</vt:lpstr>
      <vt:lpstr>CUADRO II-17.2</vt:lpstr>
      <vt:lpstr>CUADRO II-17.3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inepeca</dc:creator>
  <cp:lastModifiedBy>inemahe</cp:lastModifiedBy>
  <dcterms:created xsi:type="dcterms:W3CDTF">2014-08-27T15:05:19Z</dcterms:created>
  <dcterms:modified xsi:type="dcterms:W3CDTF">2014-11-13T17:31:05Z</dcterms:modified>
</cp:coreProperties>
</file>