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5135" windowHeight="7620"/>
  </bookViews>
  <sheets>
    <sheet name="INDICE" sheetId="36" r:id="rId1"/>
    <sheet name="CUADRO II-1.1" sheetId="2" r:id="rId2"/>
    <sheet name="CUADRO II-1.2" sheetId="3" r:id="rId3"/>
    <sheet name="CUADRO II-1.3" sheetId="4" r:id="rId4"/>
    <sheet name="CUADRO 2.1" sheetId="5" r:id="rId5"/>
    <sheet name="CUADRO II.2.2" sheetId="6" r:id="rId6"/>
    <sheet name="CUADRO II-2.3" sheetId="7" r:id="rId7"/>
    <sheet name="CUADRO II-3.1" sheetId="8" r:id="rId8"/>
    <sheet name="CUADRO II-3.2" sheetId="9" r:id="rId9"/>
    <sheet name="CUADRO II-3.3" sheetId="10" r:id="rId10"/>
    <sheet name="CUADRO II -4.1" sheetId="11" r:id="rId11"/>
    <sheet name="CUADRO II-4.2" sheetId="12" r:id="rId12"/>
    <sheet name="CUADRO II-5.1" sheetId="13" r:id="rId13"/>
    <sheet name="CUADRO II-5.2" sheetId="14" r:id="rId14"/>
    <sheet name="CUADRO II-6.1" sheetId="15" r:id="rId15"/>
    <sheet name="CUADRO II-6.2" sheetId="16" r:id="rId16"/>
    <sheet name="CUADRO II-7.1" sheetId="17" r:id="rId17"/>
    <sheet name="CUADRO II-7.2" sheetId="18" r:id="rId18"/>
    <sheet name="CUADRO II-8.1" sheetId="19" r:id="rId19"/>
    <sheet name="CUADRO II-8.2" sheetId="20" r:id="rId20"/>
    <sheet name="CUADRO II-9.1" sheetId="21" r:id="rId21"/>
    <sheet name="CUADRO II-92" sheetId="22" r:id="rId22"/>
    <sheet name="CUADRO II-10.1" sheetId="23" r:id="rId23"/>
    <sheet name="CUADRO II-10.2" sheetId="24" r:id="rId24"/>
    <sheet name="CUADRO II-11.1" sheetId="25" r:id="rId25"/>
    <sheet name="CUADRO II-11.2" sheetId="26" r:id="rId26"/>
    <sheet name="CUADRO II-11.3" sheetId="27" r:id="rId27"/>
    <sheet name="CUADRO II-11.4" sheetId="28" r:id="rId28"/>
    <sheet name="CUADRO II-11.5" sheetId="29" r:id="rId29"/>
    <sheet name="CUADRO II-11.6" sheetId="30" r:id="rId30"/>
    <sheet name="CUADRO II-12.1" sheetId="31" r:id="rId31"/>
    <sheet name="CUADRO II-13.1" sheetId="32" r:id="rId32"/>
    <sheet name="CUADRO II-13.2" sheetId="33" r:id="rId33"/>
    <sheet name="CUADRO II-13.3" sheetId="34" r:id="rId34"/>
    <sheet name="CUADRO II-14.1" sheetId="35" r:id="rId35"/>
    <sheet name="CUADRO II-15.1" sheetId="37" r:id="rId36"/>
    <sheet name="CUADRO II-15.2" sheetId="38" r:id="rId37"/>
    <sheet name="CUADRO II-15.3" sheetId="39" r:id="rId38"/>
    <sheet name="CUADRO II-16.1" sheetId="40" r:id="rId39"/>
    <sheet name="CUADRO II-16.2" sheetId="41" r:id="rId40"/>
    <sheet name="CUADRO II-16.3" sheetId="42" r:id="rId41"/>
    <sheet name="CUADRO II-17.1" sheetId="43" r:id="rId42"/>
    <sheet name="CUADRO II-17.2" sheetId="44" r:id="rId43"/>
    <sheet name="CUADRO II-17.3" sheetId="45" r:id="rId44"/>
    <sheet name="Hoja1" sheetId="46" r:id="rId45"/>
  </sheets>
  <calcPr calcId="125725"/>
</workbook>
</file>

<file path=xl/calcChain.xml><?xml version="1.0" encoding="utf-8"?>
<calcChain xmlns="http://schemas.openxmlformats.org/spreadsheetml/2006/main">
  <c r="H36" i="31"/>
  <c r="C36"/>
  <c r="B36"/>
  <c r="H35"/>
  <c r="C35"/>
  <c r="B35" s="1"/>
  <c r="H34"/>
  <c r="C34"/>
  <c r="B34" s="1"/>
  <c r="H33"/>
  <c r="C33"/>
  <c r="B33" s="1"/>
  <c r="H32"/>
  <c r="C32"/>
  <c r="B32"/>
  <c r="H31"/>
  <c r="C31"/>
  <c r="B31" s="1"/>
  <c r="H30"/>
  <c r="C30"/>
  <c r="B30"/>
  <c r="H29"/>
  <c r="C29"/>
  <c r="B29" s="1"/>
  <c r="H28"/>
  <c r="C28"/>
  <c r="B28"/>
  <c r="H27"/>
  <c r="C27"/>
  <c r="B27" s="1"/>
  <c r="H26"/>
  <c r="C26"/>
  <c r="B26"/>
  <c r="H25"/>
  <c r="C25"/>
  <c r="B25" s="1"/>
  <c r="H24"/>
  <c r="C24"/>
  <c r="B24"/>
  <c r="H23"/>
  <c r="C23"/>
  <c r="B23" s="1"/>
  <c r="H22"/>
  <c r="C22"/>
  <c r="B22"/>
  <c r="H21"/>
  <c r="C21"/>
  <c r="B21" s="1"/>
  <c r="H20"/>
  <c r="C20"/>
  <c r="B20"/>
  <c r="H19"/>
  <c r="C19"/>
  <c r="B19" s="1"/>
  <c r="H18"/>
  <c r="C18"/>
  <c r="B18"/>
  <c r="H17"/>
  <c r="C17"/>
  <c r="B17" s="1"/>
  <c r="H16"/>
  <c r="C16"/>
  <c r="B16"/>
  <c r="H15"/>
  <c r="C15"/>
  <c r="B15" s="1"/>
  <c r="B13" s="1"/>
  <c r="K13"/>
  <c r="J13"/>
  <c r="I13"/>
  <c r="H13"/>
  <c r="G13"/>
  <c r="F13"/>
  <c r="E13"/>
  <c r="D13"/>
  <c r="C13"/>
  <c r="F26" i="22"/>
  <c r="D26"/>
  <c r="F25"/>
  <c r="D25"/>
  <c r="F24"/>
  <c r="D24"/>
  <c r="F23"/>
  <c r="D23"/>
  <c r="F22"/>
  <c r="D22"/>
  <c r="F21"/>
  <c r="D21"/>
  <c r="F20"/>
  <c r="D20"/>
  <c r="F19"/>
  <c r="D19"/>
  <c r="F18"/>
  <c r="D18"/>
  <c r="F17"/>
  <c r="D17"/>
  <c r="F16"/>
  <c r="D16"/>
  <c r="F15"/>
  <c r="D15"/>
  <c r="L13"/>
  <c r="K13"/>
  <c r="J13"/>
  <c r="I13"/>
  <c r="H13"/>
  <c r="G13"/>
  <c r="F13"/>
  <c r="E13"/>
  <c r="C13"/>
  <c r="B13"/>
  <c r="D13" s="1"/>
  <c r="F36" i="21"/>
  <c r="F35"/>
  <c r="F34"/>
  <c r="F33"/>
  <c r="F32"/>
  <c r="F31"/>
  <c r="F30"/>
  <c r="F29"/>
  <c r="F28"/>
  <c r="F27"/>
  <c r="F26"/>
  <c r="F25"/>
  <c r="F24"/>
  <c r="F23"/>
  <c r="F20"/>
  <c r="F19"/>
  <c r="F18"/>
  <c r="F17"/>
  <c r="F16"/>
  <c r="F15"/>
  <c r="D15"/>
  <c r="L13"/>
  <c r="K13"/>
  <c r="J13"/>
  <c r="I13"/>
  <c r="H13"/>
  <c r="G13"/>
  <c r="F13" s="1"/>
  <c r="E13"/>
  <c r="D13" s="1"/>
  <c r="C13"/>
  <c r="B13"/>
  <c r="F26" i="16"/>
  <c r="F25"/>
  <c r="F24"/>
  <c r="F23"/>
  <c r="F22"/>
  <c r="F21"/>
  <c r="D21"/>
  <c r="F20"/>
  <c r="F19"/>
  <c r="F18"/>
  <c r="F17"/>
  <c r="F16"/>
  <c r="F15"/>
  <c r="L13"/>
  <c r="K13"/>
  <c r="J13"/>
  <c r="I13"/>
  <c r="H13"/>
  <c r="G13"/>
  <c r="F13"/>
  <c r="E13"/>
  <c r="C13"/>
  <c r="B13"/>
  <c r="D13" s="1"/>
  <c r="F37" i="15"/>
  <c r="F36"/>
  <c r="F35"/>
  <c r="F33"/>
  <c r="F31"/>
  <c r="F30"/>
  <c r="F29"/>
  <c r="F28"/>
  <c r="F27"/>
  <c r="F23"/>
  <c r="F20"/>
  <c r="D20"/>
  <c r="F19"/>
  <c r="F18"/>
  <c r="F16"/>
  <c r="L14"/>
  <c r="K14"/>
  <c r="J14"/>
  <c r="I14"/>
  <c r="H14"/>
  <c r="G14"/>
  <c r="F14" s="1"/>
  <c r="E14"/>
  <c r="D14" s="1"/>
  <c r="C14"/>
  <c r="B14"/>
  <c r="F26" i="14"/>
  <c r="D26"/>
  <c r="F25"/>
  <c r="D25"/>
  <c r="F24"/>
  <c r="D24"/>
  <c r="F23"/>
  <c r="D23"/>
  <c r="F22"/>
  <c r="D22"/>
  <c r="F21"/>
  <c r="D21"/>
  <c r="F20"/>
  <c r="D20"/>
  <c r="F19"/>
  <c r="D19"/>
  <c r="F18"/>
  <c r="D18"/>
  <c r="F17"/>
  <c r="D17"/>
  <c r="F16"/>
  <c r="D16"/>
  <c r="F15"/>
  <c r="D15"/>
  <c r="L13"/>
  <c r="K13"/>
  <c r="J13"/>
  <c r="I13"/>
  <c r="H13"/>
  <c r="G13"/>
  <c r="F13"/>
  <c r="E13"/>
  <c r="C13"/>
  <c r="B13"/>
  <c r="D13" s="1"/>
  <c r="F36" i="13"/>
  <c r="D36"/>
  <c r="F35"/>
  <c r="D35"/>
  <c r="F34"/>
  <c r="D34"/>
  <c r="F33"/>
  <c r="D33"/>
  <c r="F32"/>
  <c r="D32"/>
  <c r="F31"/>
  <c r="D31"/>
  <c r="F30"/>
  <c r="D30"/>
  <c r="F29"/>
  <c r="D29"/>
  <c r="F28"/>
  <c r="D28"/>
  <c r="F27"/>
  <c r="D27"/>
  <c r="F26"/>
  <c r="D26"/>
  <c r="F25"/>
  <c r="D25"/>
  <c r="F24"/>
  <c r="D24"/>
  <c r="F23"/>
  <c r="D23"/>
  <c r="F22"/>
  <c r="D22"/>
  <c r="F21"/>
  <c r="D21"/>
  <c r="F20"/>
  <c r="D20"/>
  <c r="F19"/>
  <c r="D19"/>
  <c r="F18"/>
  <c r="D18"/>
  <c r="F17"/>
  <c r="D17"/>
  <c r="F16"/>
  <c r="D16"/>
  <c r="F15"/>
  <c r="D15"/>
  <c r="L13"/>
  <c r="K13"/>
  <c r="J13"/>
  <c r="I13"/>
  <c r="H13"/>
  <c r="G13"/>
  <c r="F13" s="1"/>
  <c r="E13"/>
  <c r="D13" s="1"/>
  <c r="C13"/>
  <c r="B13"/>
  <c r="F26" i="12"/>
  <c r="D26"/>
  <c r="F25"/>
  <c r="D25"/>
  <c r="F24"/>
  <c r="D24"/>
  <c r="F23"/>
  <c r="D23"/>
  <c r="F22"/>
  <c r="D22"/>
  <c r="F21"/>
  <c r="D21"/>
  <c r="F20"/>
  <c r="D20"/>
  <c r="F19"/>
  <c r="D19"/>
  <c r="F18"/>
  <c r="D18"/>
  <c r="F17"/>
  <c r="D17"/>
  <c r="F16"/>
  <c r="D16"/>
  <c r="F15"/>
  <c r="D15"/>
  <c r="L13"/>
  <c r="K13"/>
  <c r="J13"/>
  <c r="I13"/>
  <c r="H13"/>
  <c r="G13"/>
  <c r="F13"/>
  <c r="E13"/>
  <c r="D13" s="1"/>
  <c r="C13"/>
  <c r="B13"/>
  <c r="F36" i="11"/>
  <c r="D36"/>
  <c r="F35"/>
  <c r="D35"/>
  <c r="F34"/>
  <c r="D34"/>
  <c r="F33"/>
  <c r="D33"/>
  <c r="F32"/>
  <c r="D32"/>
  <c r="F31"/>
  <c r="D31"/>
  <c r="F30"/>
  <c r="D30"/>
  <c r="F29"/>
  <c r="D29"/>
  <c r="F28"/>
  <c r="D28"/>
  <c r="F27"/>
  <c r="D27"/>
  <c r="F26"/>
  <c r="D26"/>
  <c r="F25"/>
  <c r="D25"/>
  <c r="F24"/>
  <c r="D24"/>
  <c r="F23"/>
  <c r="D23"/>
  <c r="F22"/>
  <c r="D22"/>
  <c r="F21"/>
  <c r="D21"/>
  <c r="F20"/>
  <c r="D20"/>
  <c r="F19"/>
  <c r="D19"/>
  <c r="F18"/>
  <c r="D18"/>
  <c r="F17"/>
  <c r="D17"/>
  <c r="F16"/>
  <c r="D16"/>
  <c r="F15"/>
  <c r="D15"/>
  <c r="L13"/>
  <c r="K13"/>
  <c r="J13"/>
  <c r="I13"/>
  <c r="H13"/>
  <c r="G13"/>
  <c r="F13" s="1"/>
  <c r="E13"/>
  <c r="C13"/>
  <c r="B13"/>
  <c r="D13" s="1"/>
  <c r="D26" i="10"/>
  <c r="D25"/>
  <c r="D24"/>
  <c r="D23"/>
  <c r="D22"/>
  <c r="D21"/>
  <c r="D20"/>
  <c r="D19"/>
  <c r="D18"/>
  <c r="D17"/>
  <c r="D16"/>
  <c r="D15"/>
  <c r="F13"/>
  <c r="E13"/>
  <c r="D13"/>
  <c r="C13"/>
  <c r="B13"/>
  <c r="D26" i="9"/>
  <c r="D25"/>
  <c r="D24"/>
  <c r="D23"/>
  <c r="D22"/>
  <c r="D21"/>
  <c r="D20"/>
  <c r="D19"/>
  <c r="D18"/>
  <c r="D17"/>
  <c r="D16"/>
  <c r="D15"/>
  <c r="F13"/>
  <c r="E13"/>
  <c r="D13"/>
  <c r="C13"/>
  <c r="B13"/>
  <c r="F13" i="8"/>
  <c r="E13"/>
  <c r="D13"/>
  <c r="C13"/>
  <c r="B13"/>
  <c r="F13" i="3"/>
  <c r="E13"/>
  <c r="D13"/>
  <c r="C13"/>
  <c r="B13"/>
  <c r="F13" i="2"/>
  <c r="E13"/>
  <c r="D13"/>
  <c r="C13"/>
  <c r="B13"/>
  <c r="F26" i="38"/>
  <c r="D26"/>
  <c r="F25"/>
  <c r="D25"/>
  <c r="F24"/>
  <c r="D24"/>
  <c r="F23"/>
  <c r="D23"/>
  <c r="F22"/>
  <c r="D22"/>
  <c r="F21"/>
  <c r="D21"/>
  <c r="F20"/>
  <c r="D20"/>
  <c r="F19"/>
  <c r="D19"/>
  <c r="F18"/>
  <c r="D18"/>
  <c r="F17"/>
  <c r="D17"/>
  <c r="F16"/>
  <c r="D16"/>
  <c r="F15"/>
  <c r="D15"/>
  <c r="L13"/>
  <c r="K13"/>
  <c r="I13"/>
  <c r="H13"/>
  <c r="G13"/>
  <c r="F13"/>
  <c r="E13"/>
  <c r="C13"/>
  <c r="B13"/>
  <c r="D13" s="1"/>
</calcChain>
</file>

<file path=xl/sharedStrings.xml><?xml version="1.0" encoding="utf-8"?>
<sst xmlns="http://schemas.openxmlformats.org/spreadsheetml/2006/main" count="2554" uniqueCount="302">
  <si>
    <t>CUADRO  II - 1.1</t>
  </si>
  <si>
    <t>DESTACE DE GANADO BOVINO TOTAL EN LA REPÚBLICA, POR NÚMERO DE CABEZAS,</t>
  </si>
  <si>
    <t>Mes</t>
  </si>
  <si>
    <t>Destace de ganado bovino total en la república</t>
  </si>
  <si>
    <t>Cabezas destazadas</t>
  </si>
  <si>
    <t>Producción de carne, hueso y sebo</t>
  </si>
  <si>
    <t>y valor en pie</t>
  </si>
  <si>
    <t>(cifras en quintales)</t>
  </si>
  <si>
    <t>Número de cabezas</t>
  </si>
  <si>
    <t>Valor (quetzales)</t>
  </si>
  <si>
    <t>Total</t>
  </si>
  <si>
    <t>Carne y hueso</t>
  </si>
  <si>
    <t>Sebo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</si>
  <si>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</si>
  <si>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</si>
  <si>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</si>
  <si>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</si>
  <si>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</si>
  <si>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</si>
  <si>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</si>
  <si>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</si>
  <si>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</si>
  <si>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</si>
  <si>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</si>
  <si>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</si>
  <si>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CUADRO  II - 1.2</t>
  </si>
  <si>
    <t>DESTACE DE GANADO BOVINO MACHOS EN LA REPÚBLICA, POR NÚMERO DE CABEZAS,</t>
  </si>
  <si>
    <t>Destace de ganado bovino machos en la república</t>
  </si>
  <si>
    <t>CUADRO  II - 1.3</t>
  </si>
  <si>
    <t>DESTACE DE GANADO BOVINO HEMBRAS EN LA REPÚBLICA, POR NÚMERO DE CABEZAS,</t>
  </si>
  <si>
    <t>Destace de ganado bovino hembras en la república</t>
  </si>
  <si>
    <t>CUADRO  II - 2.1</t>
  </si>
  <si>
    <t>DESTACE DE GANADO BOVINO TOTAL, CARNE TIPO EXPORTACIÓN EN LA REPÚBLICA, POR NÚMERO DE CABEZAS,</t>
  </si>
  <si>
    <t>Destace de ganado bovino total, tipo exportación en la república</t>
  </si>
  <si>
    <t>CUADRO  II - 2.2</t>
  </si>
  <si>
    <t>DESTACE DE GANADO BOVINO MACHOS, CARNE TIPO EXPORTACIÓN EN LA REPÚBLICA, POR NÚMERO DE CABEZAS,</t>
  </si>
  <si>
    <t>Destace de ganado bovino machos, carne tipo exportación</t>
  </si>
  <si>
    <t>CUADRO  II - 2.3</t>
  </si>
  <si>
    <t>DESTACE DE GANADO BOVINO HEMBRAS, CARNE TIPO EXPORTACIÓN EN LA REPÚBLICA, POR NÚMERO DE CABEZAS,</t>
  </si>
  <si>
    <t>Destace de ganado bovino hembras, carne tipo exportación</t>
  </si>
  <si>
    <t>CUADRO  II - 3.1</t>
  </si>
  <si>
    <t>DESTACE DE GANADO BOVINO TOTAL PARA CONSUMO INTERNO EN LA REPÚBLICA, POR NÚMERO DE CABEZAS,</t>
  </si>
  <si>
    <t>Destace de ganado bovino total para consumo interno</t>
  </si>
  <si>
    <t>CUADRO  II - 3.2</t>
  </si>
  <si>
    <t>DESTACE DE GANADO BOVINO MACHOS PARA CONSUMO INTERNO EN LA REPÚBLICA, POR NÚMERO DE CABEZAS,</t>
  </si>
  <si>
    <t>Destace de ganado bovino machos para consumo interno</t>
  </si>
  <si>
    <t>CUADRO  II - 3.3</t>
  </si>
  <si>
    <t>DESTACE DE GANADO BOVINO HEMBRAS PARA CONSUMO INTERNO EN LA REPÚBLICA, POR NÚMERO DE CABEZAS,</t>
  </si>
  <si>
    <t>Destace de ganado bovino hembras para consumo interno</t>
  </si>
  <si>
    <t>CUADRO II - 4.1</t>
  </si>
  <si>
    <t xml:space="preserve">   DESTACE DE GANADO BOVINO TOROS, PARA CONSUMO INTERNO EN LA REPÚBLICA, POR NÚMERO DE CABEZAS, VALOR, PESO TOTAL, </t>
  </si>
  <si>
    <t>PRODUCCIÓN DE CARNE EN CANAL, VÍSCERAS, CUERO, SANGRE Y DESPERDICIO,  SEGÚN  DEPARTAMENTO.   AÑO  2012</t>
  </si>
  <si>
    <t>Departamento</t>
  </si>
  <si>
    <t>Destace de Toros para consumo interno (cifras en quintales)</t>
  </si>
  <si>
    <t>Número de Cabezas</t>
  </si>
  <si>
    <t>Peso Vivo Promedio</t>
  </si>
  <si>
    <t>Peso Total del Número de Cabezas</t>
  </si>
  <si>
    <t>Carne en Canal</t>
  </si>
  <si>
    <t>Vísceras</t>
  </si>
  <si>
    <t>Cuero</t>
  </si>
  <si>
    <t>Sangre</t>
  </si>
  <si>
    <t>Desperdicio</t>
  </si>
  <si>
    <t>TOTAL</t>
  </si>
  <si>
    <t>Carne y Hueso</t>
  </si>
  <si>
    <t>Guatemala</t>
  </si>
  <si>
    <t>El Progreso</t>
  </si>
  <si>
    <t>Sacatepéquez</t>
  </si>
  <si>
    <t>Chimaltenango</t>
  </si>
  <si>
    <t>Escuintla</t>
  </si>
  <si>
    <t>Santa Rosa</t>
  </si>
  <si>
    <t>Sololá</t>
  </si>
  <si>
    <t>Totonicapán</t>
  </si>
  <si>
    <t>Quetzaltenango</t>
  </si>
  <si>
    <t>Suchitepéquez</t>
  </si>
  <si>
    <t>Retalhuleu</t>
  </si>
  <si>
    <t>San Marcos</t>
  </si>
  <si>
    <t>Huehuetenango</t>
  </si>
  <si>
    <t>Quiché</t>
  </si>
  <si>
    <t>Baja Verapaz</t>
  </si>
  <si>
    <t>Alta Verapaz</t>
  </si>
  <si>
    <t>Petén</t>
  </si>
  <si>
    <t>Izabal</t>
  </si>
  <si>
    <t>Zacapa</t>
  </si>
  <si>
    <t>Chiquimula</t>
  </si>
  <si>
    <t>Jalapa</t>
  </si>
  <si>
    <t>Jutiapa</t>
  </si>
  <si>
    <t>CUADRO II - 4.2</t>
  </si>
  <si>
    <t xml:space="preserve">DESTACE DE GANADO BOVINO TOROS, PARA CONSUMO INTERNO EN LA REPÚBLICA, POR NÚMERO DE CABEZAS, VALOR, PESO TOTAL, </t>
  </si>
  <si>
    <t xml:space="preserve">Diciembre </t>
  </si>
  <si>
    <t>CUADRO II - 5.1</t>
  </si>
  <si>
    <t xml:space="preserve">   DESTACE DE GANADO BOVINO NOVILLOS, PARA CONSUMO INTERNO EN LA REPÚBLICA, POR NÚMERO DE CABEZAS, VALOR, PESO TOTAL, </t>
  </si>
  <si>
    <t>Destace de Novillos para consumo interno (cifras en quintales)</t>
  </si>
  <si>
    <t>CUADRO II - 5.2</t>
  </si>
  <si>
    <t xml:space="preserve">DESTACE DE GANADO BOVINO NOVILLOS, PARA CONSUMO INTERNO EN LA REPÚBLICA, POR NÚMERO DE CABEZAS, VALOR, PESO TOTAL, </t>
  </si>
  <si>
    <t>CUADRO II - 6.1</t>
  </si>
  <si>
    <t xml:space="preserve">   DESTACE DE GANADO BOVINO BUEYES, PARA CONSUMO INTERNO EN LA REPÚBLICA, POR NÚMERO DE CABEZAS, VALOR, PESO TOTAL, </t>
  </si>
  <si>
    <t>Destace de Bueyes para consumo interno (cifras en quintales)</t>
  </si>
  <si>
    <t>-</t>
  </si>
  <si>
    <t>CUADRO II - 6.2</t>
  </si>
  <si>
    <t xml:space="preserve">DESTACE DE GANADO BOVINO BUEYES, PARA CONSUMO INTERNO EN LA REPÚBLICA, POR NÚMERO DE CABEZAS, VALOR, PESO TOTAL, </t>
  </si>
  <si>
    <t>CUADRO II - 7.1</t>
  </si>
  <si>
    <t xml:space="preserve">   DESTACE DE GANADO BOVINO TERNEROS, PARA CONSUMO INTERNO EN LA REPÚBLICA, POR NÚMERO DE CABEZAS, VALOR, PESO TOTAL, </t>
  </si>
  <si>
    <t>Destace de Terneros para consumo interno (cifras en quintales)</t>
  </si>
  <si>
    <t>CUADRO II - 7.2</t>
  </si>
  <si>
    <t xml:space="preserve">DESTACE DE GANADO BOVINO TERNEROS, PARA CONSUMO INTERNO EN LA REPÚBLICA, POR NÚMERO DE CABEZAS, VALOR, PESO TOTAL, </t>
  </si>
  <si>
    <t>CUADRO II - 8.1</t>
  </si>
  <si>
    <t xml:space="preserve">   DESTACE DE GANADO BOVINO VACAS, PARA CONSUMO INTERNO EN LA REPÚBLICA, POR NÚMERO DE CABEZAS, VALOR, PESO TOTAL, </t>
  </si>
  <si>
    <t>Destace de Vacas para consumo interno (cifras en quintales)</t>
  </si>
  <si>
    <t>CUADRO II - 8.2</t>
  </si>
  <si>
    <t xml:space="preserve">DESTACE DE GANADO BOVINO VACAS, PARA CONSUMO INTERNO EN LA REPÚBLICA, POR NÚMERO DE CABEZAS, VALOR, PESO TOTAL, </t>
  </si>
  <si>
    <t>CUADRO II - 9.1</t>
  </si>
  <si>
    <t xml:space="preserve">   DESTACE DE GANADO BOVINO NOVILLAS, PARA CONSUMO INTERNO EN LA REPÚBLICA, POR NÚMERO DE CABEZAS, VALOR, PESO TOTAL, </t>
  </si>
  <si>
    <t>Destace de Novillas para consumo interno (cifras en quintales)</t>
  </si>
  <si>
    <t>CUADRO II - 9.2</t>
  </si>
  <si>
    <t xml:space="preserve">DESTACE DE GANADO BOVINO NOVILLAS, PARA CONSUMO INTERNO EN LA REPÚBLICA, POR NÚMERO DE CABEZAS, VALOR, PESO TOTAL, </t>
  </si>
  <si>
    <t>CUADRO II - 10.1</t>
  </si>
  <si>
    <t xml:space="preserve">   DESTACE DE GANADO BOVINO TERNERAS, PARA CONSUMO INTERNO EN LA REPÚBLICA, POR NÚMERO DE CABEZAS, VALOR, PESO TOTAL, </t>
  </si>
  <si>
    <t>Destace de Terneras para consumo interno (cifras en quintales)</t>
  </si>
  <si>
    <t>CUADRO II - 10.2</t>
  </si>
  <si>
    <t xml:space="preserve">DESTACE DE GANADO BOVINO TERNERAS, PARA CONSUMO INTERNO EN LA REPÚBLICA, POR NÚMERO DE CABEZAS, VALOR, PESO TOTAL, </t>
  </si>
  <si>
    <t>CUADRO II - 11.1</t>
  </si>
  <si>
    <t>DESTACE DE GANADO  BOVINO TOROS, TIPO DE EXPORTACIÓN EN LA REPÚBLICA, POR NÚMERO DE CABEZAS, VALOR,</t>
  </si>
  <si>
    <t>Destace de toros tipo exportación (cifras en quintales)</t>
  </si>
  <si>
    <t>CUADRO  II - 11.2</t>
  </si>
  <si>
    <t>DESTACE DE GANADO  BOVINO NOVILLOS, TIPO DE EXPORTACIÓN EN LA REPÚBLICA, POR NÚMERO DE CABEZAS, VALOR,</t>
  </si>
  <si>
    <t>Destace de novillos tipo exportación (cifras en quintales)</t>
  </si>
  <si>
    <t>CUADRO  II - 11.3</t>
  </si>
  <si>
    <t>DESTACE DE GANADO  BOVINO BUEYES, TIPO DE EXPORTACIÓN EN LA REPÚBLICA, POR NÚMERO DE CABEZAS, VALOR,</t>
  </si>
  <si>
    <t>CUADRO  II - 11.4</t>
  </si>
  <si>
    <t>DESTACE DE GANADO  BOVINO VACAS, TIPO DE EXPORTACIÓN EN LA REPÚBLICA, POR NÚMERO DE CABEZAS, VALOR,</t>
  </si>
  <si>
    <t>Destace de novillas tipo exportación (cifras en quintales)</t>
  </si>
  <si>
    <t>CUADRO  II - 11.5</t>
  </si>
  <si>
    <t>DESTACE DE GANADO  BOVINO NOVILLAS, TIPO DE EXPORTACIÓN EN LA REPÚBLICA, POR NÚMERO DE CABEZAS, VALOR,</t>
  </si>
  <si>
    <t>CUADRO  II - 11.6</t>
  </si>
  <si>
    <t>CUADRO II - 12.1</t>
  </si>
  <si>
    <t>DESTACE DE GANADO BOVINO EN LA REPÚBLICA, POR SEXO, CLASE Y NÚMERO DE CABEZAS,</t>
  </si>
  <si>
    <t>Ganado bovino por sexo y clase</t>
  </si>
  <si>
    <t>Machos</t>
  </si>
  <si>
    <t>Hembras</t>
  </si>
  <si>
    <t>Toros</t>
  </si>
  <si>
    <t>Novillos</t>
  </si>
  <si>
    <t>Bueyes</t>
  </si>
  <si>
    <t>Terneros</t>
  </si>
  <si>
    <t>Vacas</t>
  </si>
  <si>
    <t>Novillas</t>
  </si>
  <si>
    <t>Terneras</t>
  </si>
  <si>
    <t>República</t>
  </si>
  <si>
    <t>Guatemala 1/</t>
  </si>
  <si>
    <t>Progreso</t>
  </si>
  <si>
    <t xml:space="preserve">Escuintla </t>
  </si>
  <si>
    <t>CUADRO  II - 13.1</t>
  </si>
  <si>
    <t>Año</t>
  </si>
  <si>
    <t>CUADRO  II - 13.2</t>
  </si>
  <si>
    <t>CUADRO  II - 13.3</t>
  </si>
  <si>
    <t>CUADRO II - 14.1</t>
  </si>
  <si>
    <t>VENTA DE CARNE DE GANADO BOVINO EN LAS COMPAÑIAS EXPORTADORAS DE LA REPUBLICA,</t>
  </si>
  <si>
    <t xml:space="preserve">Exportación </t>
  </si>
  <si>
    <t xml:space="preserve">        Consumo Interno</t>
  </si>
  <si>
    <t>Deshuesada</t>
  </si>
  <si>
    <t>Procesada</t>
  </si>
  <si>
    <t>Peso</t>
  </si>
  <si>
    <t>(quintales)</t>
  </si>
  <si>
    <t>(Quintales)</t>
  </si>
  <si>
    <t>CAPÍTULO II</t>
  </si>
  <si>
    <t>PRODUCTOS DE ORIGEN ANIMAL</t>
  </si>
  <si>
    <t>DESTACE DE GANADO BOVINO</t>
  </si>
  <si>
    <t xml:space="preserve"> </t>
  </si>
  <si>
    <t>DESTACE DE GANADO PORCINO</t>
  </si>
  <si>
    <t>DESTACE DE GANADO OVINO</t>
  </si>
  <si>
    <t>DESTACE DE GANADO CAPRINO</t>
  </si>
  <si>
    <t xml:space="preserve">Cuadro II-1.1 </t>
  </si>
  <si>
    <t xml:space="preserve">Cuadro II-1.2 </t>
  </si>
  <si>
    <t xml:space="preserve">Cuadro II-1.3 </t>
  </si>
  <si>
    <t xml:space="preserve">Cuadro II-2.1 </t>
  </si>
  <si>
    <t xml:space="preserve">Cuadro II-2.2 </t>
  </si>
  <si>
    <t xml:space="preserve">Cuadro II-2.3 </t>
  </si>
  <si>
    <t>Cuadro II-3.1</t>
  </si>
  <si>
    <t>Cuadro II-3.2</t>
  </si>
  <si>
    <t>Cuadro II-3.3</t>
  </si>
  <si>
    <t>Cuadro II-4.1</t>
  </si>
  <si>
    <t>Cuadro II-4.2</t>
  </si>
  <si>
    <t>Cuadro II-5.1</t>
  </si>
  <si>
    <t>Cuadro II-5.2</t>
  </si>
  <si>
    <t>Cuadro II-6.1</t>
  </si>
  <si>
    <t>Cuadro II-6.2</t>
  </si>
  <si>
    <t>Cuadro II-7.1</t>
  </si>
  <si>
    <t>Cuadro II-7.2</t>
  </si>
  <si>
    <t>Cuadro II-8.1</t>
  </si>
  <si>
    <t>Cuadro II-8.2</t>
  </si>
  <si>
    <t>Cuadro II-9.1</t>
  </si>
  <si>
    <t>Cuadro II-9.2</t>
  </si>
  <si>
    <t>Cuadro II-10.1</t>
  </si>
  <si>
    <t>Cuadro II-10.2</t>
  </si>
  <si>
    <t>Cuadro II-11.1</t>
  </si>
  <si>
    <t>Cuadro II-11.2</t>
  </si>
  <si>
    <t>Cuadro II-11.3</t>
  </si>
  <si>
    <t>Cuadro II-11.4</t>
  </si>
  <si>
    <t>Cuadro II-11.5</t>
  </si>
  <si>
    <t>Cuadro II-11.6</t>
  </si>
  <si>
    <t>Cuadro II-12.1</t>
  </si>
  <si>
    <t>Cuadro II-13.1</t>
  </si>
  <si>
    <t>Cuadro II-13.2</t>
  </si>
  <si>
    <t>Cuadro II-13.3</t>
  </si>
  <si>
    <t>Cuadro II-14.1</t>
  </si>
  <si>
    <t xml:space="preserve">                      </t>
  </si>
  <si>
    <t>Cuadro II-15.1</t>
  </si>
  <si>
    <t>Cuadro II-15.2</t>
  </si>
  <si>
    <t>Cuadro II-15.3</t>
  </si>
  <si>
    <t>Cuadro II-16.1</t>
  </si>
  <si>
    <t>Cuadro II-16.2</t>
  </si>
  <si>
    <t>Cuadro II-16.3</t>
  </si>
  <si>
    <t>Cuadro II-17.1</t>
  </si>
  <si>
    <t>Cuadro II-17.2</t>
  </si>
  <si>
    <t>Cuadro II-17.3</t>
  </si>
  <si>
    <t>CUADRO II - 15.1</t>
  </si>
  <si>
    <t xml:space="preserve">   DESTACE DE GANADO PORCINO, PARA CONSUMO INTERNO EN LA REPÚBLICA, POR NÚMERO DE CABEZAS, VALOR, PESO TOTAL, </t>
  </si>
  <si>
    <t>Destace de Porcino para consumo interno (cifras en quintales)</t>
  </si>
  <si>
    <t>Manteca</t>
  </si>
  <si>
    <t>CUADRO II - 15.2</t>
  </si>
  <si>
    <t xml:space="preserve">DESTACE DE GANADO PORCINO, PARA CONSUMO INTERNO EN LA REPÚBLICA, POR NÚMERO DE CABEZAS, VALOR, PESO TOTAL, </t>
  </si>
  <si>
    <t>CUADRO  II - 15.3</t>
  </si>
  <si>
    <t>DESTACE DE GANADO PORCINO EN LA REPÚBLICA, POR NÚMERO DE CABEZAS, VALOR, PESO TOTAL,</t>
  </si>
  <si>
    <t>Destace de ganado  porcino en la república (cifras en quintales)</t>
  </si>
  <si>
    <t xml:space="preserve">Peso total del número de cabezas </t>
  </si>
  <si>
    <t>Carne en canal</t>
  </si>
  <si>
    <t xml:space="preserve">Manteca </t>
  </si>
  <si>
    <t>CUADRO II - 16.1</t>
  </si>
  <si>
    <t xml:space="preserve">   DESTACE DE GANADO OVINO, PARA CONSUMO INTERNO EN LA REPÚBLICA, POR NÚMERO DE CABEZAS, VALOR, PESO TOTAL, </t>
  </si>
  <si>
    <t>Destace de Ovino para consumo interno (cifras en quintales)</t>
  </si>
  <si>
    <t>CUADRO II - 16.2</t>
  </si>
  <si>
    <t xml:space="preserve">DESTACE DE GANADO OVINO, PARA CONSUMO INTERNO EN LA REPÚBLICA, POR NÚMERO DE CABEZAS, VALOR, PESO TOTAL, </t>
  </si>
  <si>
    <t>CUADRO  II - 16.3</t>
  </si>
  <si>
    <t>DESTACE DE GANADO OVINO EN LA REPÚBLICA, POR NÚMERO DE CABEZAS, VALOR, PESO TOTAL,</t>
  </si>
  <si>
    <t>Destace de ganado ovino en la república (cifras en quintales)</t>
  </si>
  <si>
    <t>Valor (quezales)</t>
  </si>
  <si>
    <t>CUADRO II - 17.1</t>
  </si>
  <si>
    <t xml:space="preserve">   DESTACE DE GANADO CAPRINO, PARA CONSUMO INTERNO EN LA REPÚBLICA, POR NÚMERO DE CABEZAS, VALOR, PESO TOTAL, </t>
  </si>
  <si>
    <t>Destace de Caprino para consumo interno (cifras en quintales)</t>
  </si>
  <si>
    <t>CUADRO II - 17.2</t>
  </si>
  <si>
    <t xml:space="preserve">DESTACE DE GANADO CAPRINO, PARA CONSUMO INTERNO EN LA REPÚBLICA, POR NÚMERO DE CABEZAS, VALOR, PESO TOTAL, </t>
  </si>
  <si>
    <t>CUADRO  II - 17.3</t>
  </si>
  <si>
    <t>DESTACE DE GANADO CAPRINO EN LA REPÚBLICA, POR NÚMERO DE CABEZAS, VALOR, PESO TOTAL,</t>
  </si>
  <si>
    <t>Destace de ganado  caprino en la república (cifras en quintales)</t>
  </si>
  <si>
    <t>REGRESAR</t>
  </si>
  <si>
    <t>Destace    de    ganado   bovino total en  la   República,   por   número   de cabezas,  valor  en   pie,producción de carne, hueso y sebo, según, mes. Año 2016.</t>
  </si>
  <si>
    <t>Destace  de   ganado bovino machos  en  la  República,     por   número   de  cabezas, valor en    pie,producción de carne, hueso y sebo, según mes. Año 2016.</t>
  </si>
  <si>
    <t>Destace de ganado bovino hembras en  la República,  por número   de    cabezas,    valor     en    pie,producción  de carne, hueso y sebo, según mes. Año 2016.</t>
  </si>
  <si>
    <t>Destace  de   ganado   bovino total,  carne   tipo  exportación en la  República,   por   número  de cabezas,  valor en pie, producción de carne, hueso y sebo, según mes. Año 2016.</t>
  </si>
  <si>
    <t>Destace de ganado bovino machos,  carne    tipo   exportación  en  la República,    por número  de cabezas, valor en pie, producción de carne, hueso y sebo, según mes. Año 2016.</t>
  </si>
  <si>
    <t>Destace de ganado bovino hembras,  carne  tipo exportación    en la    República,    por   número  de cabezas, valor en pie, producción de carne, hueso y sebo, según mes. Año 2016.</t>
  </si>
  <si>
    <t>Destace de ganado bovino total  para consumo interno  en la  República,   por    número de   cabezas,valor en pie, producción de carne, hueso y sebo, según mes. Año 2016.</t>
  </si>
  <si>
    <t>Destace de ganado bovino machos  para  consumo  interno  en  la República, por número de cabezas,valor en pie, producción de carne, hueso y sebo, según mes. Año 2016.</t>
  </si>
  <si>
    <t>Destace de ganado bovino hembras para consumo interno en la República, por número de  cabezas,valor en pie, producción de carne, hueso y sebo, según mes. Año 2016</t>
  </si>
  <si>
    <t>Destace de ganado bovino toros, para consumo  interno  en  la  República,  por  número de  cabezas, valor,    peso   total,   producción   de   carne  en  canal,  vísceras, cuero, sangre y desperdicio, según departamento. Año  2016.</t>
  </si>
  <si>
    <t>Destace  de  ganado  bovino toros, para consumo  interno en la  República,  por   número  de cabezas, valor,   peso  total,  producción  de  carne  en  canal,  vísceras,   cuero,   sangre  y   desperdicio, según mes. Año 2016</t>
  </si>
  <si>
    <t>Destace de  ganado  bovino  novillos, para consumo interno en la República, por número de  cabezas,valor,   peso  total,   producción  de  carne  en  canal,  vísceras,  cuero,   sangre  y  desperdicio,  según departamento. Año 2016</t>
  </si>
  <si>
    <t>Destace de ganado bovino novillos, para consumo interno en la República,  por  número  de   cabezas,valor,   peso  total,   producción  de  carne  en  canal,   vísceras,  cuero,  sangre  y  desperdicio,  según mes. Año 2016.</t>
  </si>
  <si>
    <t>Destace de ganado bovino bueyes, para consumo interno en la  República,  por  número  de   cabezas, valor,   peso  total,   producción  de  carne  en  canal,  vísceras,  cuero,   sangre  y  desperdicio,  según departamento. Año 2016.</t>
  </si>
  <si>
    <t>Destace de ganado bovino bueyes,  para consumo interno en la República,  por  número  de    cabezas, valor,   peso  total,   producción  de  carne  en  canal,   vísceras,  cuero,  sangre  y  desperdicio,  según mes. Año 2016.</t>
  </si>
  <si>
    <t>Destace de ganado bovino terneros, para consumo interno en la República, por número     de cabezas, valor,   peso  total,   producción  de  carne  en  canal,  vísceras,  cuero,   sangre  y  desperdicio,  según  departamento. Año 2016.</t>
  </si>
  <si>
    <t>Destace de ganado bovino terneros, para consumo interno en la República, por número    de  cabezas, valor,   peso  total,   producción  de  carne  en  canal,   vísceras,  cuero,  sangre  y  desperdicio,  según mes. Año 2016.</t>
  </si>
  <si>
    <t>Destace de ganado bovino vacas, para consumo interno en la República,   por   número  de    cabezas, valor,   peso  total,   producción  de  carne  en  canal,  vísceras,  cuero,   sangre  y  desperdicio,  según  departamento. Año 2016.</t>
  </si>
  <si>
    <t>Destace de ganado bovino vacas, para consumo interno en la República,    por   número  de   cabezas, valor,   peso  total,   producción  de  carne  en  canal,   vísceras,  cuero,  sangre  y  desperdicio,  según mes. Año 2016.</t>
  </si>
  <si>
    <t>Destace de  ganado  bovino  novillas,  para   consumo   interno   en   la   República,  por   número  de  cabezas, valor, peso  total,  producción  de  carne  en  canal,  vísceras,  cuero,   sangre  y  desperdicio,   según departamento. Año 2016.</t>
  </si>
  <si>
    <t>Destace de ganado bovino novillas, para consumo interno en la  República,  por número de    cabezas, valor,   peso  total,   producción  de  carne  en  canal,   vísceras,  cuero,  sangre  y  desperdicio,  según mes. Año 2016.</t>
  </si>
  <si>
    <t>Destace de ganado bovino terneras, para consumo interno en  la  República, por  número  de cabezas, cabezas, valor, peso  total,  producción  de  carne  en  canal,  vísceras,  cuero,   sangre  y  desperdicio, según departamento. Año 2016.</t>
  </si>
  <si>
    <t>Destace de ganado bovino terneras, para  consumo interno en la República,  por  número de  cabezas,valor,   peso  total,   producción  de  carne  en  canal,   vísceras,  cuero,  sangre  y  desperdicio, según mes. Año 2016</t>
  </si>
  <si>
    <t>Destace  de   ganado  bovino  toros,   tipo  exportación  en  la  República,   por  número  de  cabezas,valor,   peso  total,   producción  de  carne  en  canal,   vísceras,  cuero, sangre  y  desperdicio, según  mes. Año 2016.</t>
  </si>
  <si>
    <t>Destace  de  ganado bovino novillos,   tipo  exportación  en  la República,  por  número  de  cabezas,valor,   peso  total,   producción  de  carne  en  canal,   vísceras,  cuero,  sangre  y  desperdicio, según  mes. Año 2016.</t>
  </si>
  <si>
    <t>Destace  de  ganado  bovino bueyes,   tipo  exportación  en   la  República,  por  número  de  cabezas, valor,   peso  total,   producción  de  carne  en  canal,   vísceras,  cuero,  sangre  y  desperdicio, según  mes. Año 2016.</t>
  </si>
  <si>
    <t>Destace   de   ganado   bovino   en   la   República,   por  sexo,  clase  y  número  de   cabezas, según departamento. Año 2016.</t>
  </si>
  <si>
    <t>Destace de ganado bovino total en la República, por número  de  cabezas, valor   en  pie, producción  de carne, hueso y sebo. Período 2007-2016.</t>
  </si>
  <si>
    <t>Destace de ganado bovino machos en la República, por número de cabezas, valor en  pie, producción  de carne, hueso y  sebo. Período 2007-2016..</t>
  </si>
  <si>
    <t>Destace de ganado bovino hembras en la  República, por número de cabezas, valor en pie, producción   de carne, hueso y  sebo. Período 2007-2016.</t>
  </si>
  <si>
    <t>Venta de carne de ganado bovino en las compañías exportadoras de la República, por    destino y tipo de carne, según mes. Año 2016.</t>
  </si>
  <si>
    <t>Destace de ganado porcino para consumo interno  en  la   República, por  número  de  cabezas,  valor, peso   total,    producción    de    carne   en    canal,   vísceras,   cuero,   sangre  y   desperdicio,  según departamento.  Año 2016.</t>
  </si>
  <si>
    <t>Destace  de   ganado  porcino    para   consumo   interno   en   la   República,  por número de  cabezas, valor,   peso  total,   producción  de  carne  en  canal,   vísceras,  cuero,  sangre  y  desperdicio, según  mes. Año 2016..</t>
  </si>
  <si>
    <t>Destace de ganado  porcino  en  la  República, por número  de  cabezas,  valor,  peso  total,  producción de carne  en canal y vísceras.  período 2007-2016 .</t>
  </si>
  <si>
    <t>Destace de ganado ovino para consumo interno en la República, por número de cabezas,   valor, peso total,   producción   de  carne  en  canal, vísceras,   cuero,  sangre y desperdicio,  según departamento. Año 2016.</t>
  </si>
  <si>
    <t>Destace de ganado ovino para consumo  interno  en la República, por número de cabezas, valor, peso total,  producción de carne  en  canal,  vísceras, cuero,  sangre,  y desperdicio, según mes.   Año 2016..</t>
  </si>
  <si>
    <t>Destace de ganado  ovino  en  la  República, por número  de  cabezas,  valor,  peso  total,  producción de carne  en canal y vísceras. Según período 2007-2016.</t>
  </si>
  <si>
    <t>Destace de ganado caprino para consumo interno en la República, por número de cabezas, valor, peso total, producción carne en canal, vísceras, cuero, sangre y desperdicio, según departamento. Año 2016</t>
  </si>
  <si>
    <t>Destace de ganado caprino para consumo interno en la República, por número de cabezas, valor, peso total, producción carne en canal, vísceras, cuero, sangre y desperdicio, según mes. Año 2016</t>
  </si>
  <si>
    <t>Destace de ganado  caprino  en  la  República, por número  de  cabezas,  valor,  peso  total,  producción  de carne  en canal y vísceras. Período 2007-2016..</t>
  </si>
  <si>
    <t>VALOR EN PIE, PRODUCCIÓN DE CARNE, HUESO Y SEBO, SEGÚN MES.  AÑO 2016</t>
  </si>
  <si>
    <t>PRODUCCIÓN DE CARNE EN CANAL, VÍSCERAS, CUERO, SANGRE Y DESPERDICIO,  SEGÚN  DEPARTAMENTO.   AÑO  2016</t>
  </si>
  <si>
    <t>PRODUCCIÓN DE CARNE EN CANAL, VÍSCERAS, CUERO, SANGRE Y DESPERDICIO, SEGÚN  MES.   AÑO  2016</t>
  </si>
  <si>
    <t>PESO TOTAL, PRODUCCIÓN DE CARNE EN CANAL, VÍSCERAS, CUERO, SANGRE Y DESPERDICIO, SEGÚN MES.  AÑO 2016</t>
  </si>
  <si>
    <t>Destace de bueyes tipo exportación (cifras en quintales)</t>
  </si>
  <si>
    <t>DESTACE DE GANADO  BOVINO TERENROS, TIPO DE EXPORTACIÓN EN LA REPÚBLICA, POR NÚMERO DE CABEZAS, VALOR,</t>
  </si>
  <si>
    <t>Destace de terneros tipo exportación (cifras en quintales)</t>
  </si>
  <si>
    <t>Destace de vacas  tipo exportación (cifras en quintales)</t>
  </si>
  <si>
    <t>SEGÚN DEPARTAMENTO.  AÑO  2016</t>
  </si>
  <si>
    <t>VALOR EN PIE, PRODUCCIÓN DE CARNE, HUESO Y SEBO.  PERÍODO 2007 - 2016</t>
  </si>
  <si>
    <t>VALOR EN PIE, PRODUCCIÓN DE CARNE, HUESO Y SEBO. PERÍODO 2007 - 2016</t>
  </si>
  <si>
    <t>POR DESTINO Y TIPO DE CARNE, SEGUN MES. AÑO 2016</t>
  </si>
  <si>
    <t>Destace  de  ganado bovino  terneros,   tipo  exportación  en  la República,  por  número  de   cabezas, valor,   peso  total,   producción  de  carne  en  canal,   vísceras,  cuero,  sangre  y  desperdicio, según    mes. Año 2016.</t>
  </si>
  <si>
    <t>Destace  de  ganado bovino vacas,   tipo  exportación  en  la  República,  por  número  de  cabezas,valor,   peso  total,   producción  de  carne  en  canal,   vísceras,  cuero,  sangre  y  desperdicio, según       mes. Año 2016.</t>
  </si>
  <si>
    <t>Destace  de  ganado bovino novillas,   tipo  exportación  en  la  República,  por  número  de  cabezas, valor,   peso  total,   producción  de  carne  en  canal,   vísceras,  cuero,  sangre  y  desperdicio, según   mes. Año 2016.</t>
  </si>
  <si>
    <t>PRODUCCIÓN DE CARNE EN CANAL, VÍSCERAS, CUERO, SANGRE Y DESPERDICIO,  SEGUN  DEPARTAMENTO.   AÑO  2016</t>
  </si>
  <si>
    <t>PRODUCCIÓN DE CARNE EN CANAL Y VÍSCERAS, PERÍODO  2007 - 2016</t>
  </si>
  <si>
    <t xml:space="preserve">1/ Incluye  89,318 cabezas destazadas por ganado tipo exportacion. 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</si>
</sst>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#,##0;[Red]#,##0"/>
    <numFmt numFmtId="165" formatCode="_(* #,##0_);_(* \(#,##0\);_(* &quot;-&quot;??_);_(@_)"/>
    <numFmt numFmtId="166" formatCode="_-* #,##0_-;\-* #,##0_-;_-* &quot;-&quot;??_-;_-@_-"/>
    <numFmt numFmtId="167" formatCode="_-* #,##0.00_-;\-* #,##0.00_-;_-* &quot;-&quot;??_-;_-@_-"/>
    <numFmt numFmtId="168" formatCode="#,##0.00;[Red]#,##0.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</font>
    <font>
      <sz val="10"/>
      <name val="Courier"/>
    </font>
    <font>
      <sz val="10"/>
      <name val="Courier"/>
      <family val="3"/>
    </font>
    <font>
      <sz val="11"/>
      <name val="Arial"/>
      <family val="2"/>
    </font>
    <font>
      <sz val="10"/>
      <color indexed="56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29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Fill="1" applyBorder="1"/>
    <xf numFmtId="0" fontId="2" fillId="0" borderId="1" xfId="0" applyFont="1" applyBorder="1"/>
    <xf numFmtId="0" fontId="2" fillId="0" borderId="0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 shrinkToFit="1"/>
    </xf>
    <xf numFmtId="0" fontId="2" fillId="0" borderId="9" xfId="0" applyFont="1" applyFill="1" applyBorder="1" applyAlignment="1">
      <alignment horizontal="center" shrinkToFit="1"/>
    </xf>
    <xf numFmtId="0" fontId="2" fillId="0" borderId="0" xfId="0" applyFont="1" applyFill="1"/>
    <xf numFmtId="0" fontId="3" fillId="0" borderId="0" xfId="0" applyFont="1" applyFill="1" applyAlignment="1" applyProtection="1">
      <alignment horizontal="lef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Fill="1" applyAlignment="1">
      <alignment horizontal="right"/>
    </xf>
    <xf numFmtId="0" fontId="2" fillId="0" borderId="0" xfId="0" applyFont="1" applyFill="1" applyAlignment="1" applyProtection="1">
      <alignment horizontal="left"/>
    </xf>
    <xf numFmtId="0" fontId="2" fillId="0" borderId="1" xfId="0" applyFont="1" applyFill="1" applyBorder="1" applyAlignment="1" applyProtection="1">
      <alignment horizontal="left"/>
    </xf>
    <xf numFmtId="0" fontId="3" fillId="0" borderId="0" xfId="0" applyFont="1" applyFill="1"/>
    <xf numFmtId="3" fontId="3" fillId="0" borderId="0" xfId="0" applyNumberFormat="1" applyFont="1"/>
    <xf numFmtId="164" fontId="3" fillId="0" borderId="0" xfId="0" applyNumberFormat="1" applyFont="1"/>
    <xf numFmtId="164" fontId="2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164" fontId="4" fillId="0" borderId="0" xfId="0" applyNumberFormat="1" applyFont="1" applyFill="1"/>
    <xf numFmtId="164" fontId="2" fillId="0" borderId="0" xfId="0" applyNumberFormat="1" applyFont="1"/>
    <xf numFmtId="164" fontId="4" fillId="0" borderId="0" xfId="0" applyNumberFormat="1" applyFont="1" applyFill="1" applyBorder="1"/>
    <xf numFmtId="164" fontId="2" fillId="0" borderId="0" xfId="0" applyNumberFormat="1" applyFont="1" applyBorder="1"/>
    <xf numFmtId="164" fontId="4" fillId="0" borderId="1" xfId="0" applyNumberFormat="1" applyFont="1" applyFill="1" applyBorder="1"/>
    <xf numFmtId="164" fontId="2" fillId="0" borderId="1" xfId="0" applyNumberFormat="1" applyFont="1" applyBorder="1"/>
    <xf numFmtId="3" fontId="2" fillId="0" borderId="0" xfId="0" applyNumberFormat="1" applyFont="1" applyFill="1"/>
    <xf numFmtId="164" fontId="0" fillId="0" borderId="0" xfId="0" applyNumberFormat="1"/>
    <xf numFmtId="164" fontId="0" fillId="0" borderId="1" xfId="0" applyNumberFormat="1" applyBorder="1"/>
    <xf numFmtId="165" fontId="3" fillId="0" borderId="0" xfId="1" applyNumberFormat="1" applyFont="1" applyAlignment="1">
      <alignment horizontal="right"/>
    </xf>
    <xf numFmtId="3" fontId="2" fillId="0" borderId="0" xfId="0" applyNumberFormat="1" applyFont="1" applyFill="1" applyAlignment="1">
      <alignment horizontal="center"/>
    </xf>
    <xf numFmtId="3" fontId="3" fillId="0" borderId="0" xfId="0" applyNumberFormat="1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Fill="1" applyAlignment="1">
      <alignment horizontal="right"/>
    </xf>
    <xf numFmtId="165" fontId="2" fillId="0" borderId="0" xfId="1" applyNumberFormat="1" applyFont="1" applyBorder="1"/>
    <xf numFmtId="165" fontId="0" fillId="0" borderId="0" xfId="1" applyNumberFormat="1" applyFont="1" applyAlignment="1">
      <alignment horizontal="right"/>
    </xf>
    <xf numFmtId="3" fontId="2" fillId="0" borderId="1" xfId="0" applyNumberFormat="1" applyFont="1" applyFill="1" applyBorder="1" applyAlignment="1">
      <alignment horizontal="right"/>
    </xf>
    <xf numFmtId="165" fontId="2" fillId="0" borderId="1" xfId="1" applyNumberFormat="1" applyFont="1" applyBorder="1"/>
    <xf numFmtId="165" fontId="0" fillId="0" borderId="1" xfId="1" applyNumberFormat="1" applyFont="1" applyBorder="1" applyAlignment="1">
      <alignment horizontal="right"/>
    </xf>
    <xf numFmtId="3" fontId="3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2" fillId="0" borderId="0" xfId="0" applyNumberFormat="1" applyFont="1" applyAlignment="1">
      <alignment horizontal="right"/>
    </xf>
    <xf numFmtId="3" fontId="0" fillId="0" borderId="1" xfId="0" applyNumberForma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right" wrapText="1"/>
    </xf>
    <xf numFmtId="164" fontId="0" fillId="0" borderId="0" xfId="0" applyNumberFormat="1" applyAlignment="1">
      <alignment horizontal="right"/>
    </xf>
    <xf numFmtId="164" fontId="0" fillId="0" borderId="1" xfId="0" applyNumberFormat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4" fontId="3" fillId="0" borderId="0" xfId="0" applyNumberFormat="1" applyFont="1" applyFill="1" applyBorder="1" applyAlignment="1">
      <alignment horizontal="right"/>
    </xf>
    <xf numFmtId="3" fontId="3" fillId="0" borderId="0" xfId="0" applyNumberFormat="1" applyFont="1" applyFill="1" applyBorder="1" applyAlignment="1">
      <alignment horizontal="right"/>
    </xf>
    <xf numFmtId="0" fontId="3" fillId="0" borderId="0" xfId="0" applyFont="1" applyBorder="1" applyAlignment="1">
      <alignment horizontal="center" wrapText="1"/>
    </xf>
    <xf numFmtId="2" fontId="3" fillId="0" borderId="0" xfId="0" applyNumberFormat="1" applyFont="1"/>
    <xf numFmtId="2" fontId="0" fillId="0" borderId="0" xfId="0" applyNumberFormat="1"/>
    <xf numFmtId="3" fontId="2" fillId="0" borderId="0" xfId="0" applyNumberFormat="1" applyFont="1"/>
    <xf numFmtId="2" fontId="0" fillId="0" borderId="1" xfId="0" applyNumberFormat="1" applyBorder="1"/>
    <xf numFmtId="3" fontId="0" fillId="0" borderId="0" xfId="0" applyNumberFormat="1"/>
    <xf numFmtId="166" fontId="0" fillId="0" borderId="0" xfId="0" applyNumberFormat="1"/>
    <xf numFmtId="166" fontId="3" fillId="0" borderId="0" xfId="1" applyNumberFormat="1" applyFont="1"/>
    <xf numFmtId="0" fontId="3" fillId="0" borderId="0" xfId="0" applyFont="1" applyBorder="1" applyAlignment="1">
      <alignment horizontal="left" wrapText="1"/>
    </xf>
    <xf numFmtId="164" fontId="2" fillId="0" borderId="0" xfId="0" applyNumberFormat="1" applyFont="1" applyAlignment="1">
      <alignment horizontal="right"/>
    </xf>
    <xf numFmtId="166" fontId="0" fillId="0" borderId="0" xfId="1" applyNumberFormat="1" applyFont="1"/>
    <xf numFmtId="164" fontId="2" fillId="0" borderId="1" xfId="0" applyNumberFormat="1" applyFont="1" applyBorder="1" applyAlignment="1">
      <alignment horizontal="right"/>
    </xf>
    <xf numFmtId="166" fontId="0" fillId="0" borderId="1" xfId="1" applyNumberFormat="1" applyFont="1" applyBorder="1"/>
    <xf numFmtId="43" fontId="0" fillId="0" borderId="0" xfId="0" applyNumberFormat="1"/>
    <xf numFmtId="166" fontId="3" fillId="0" borderId="0" xfId="1" applyNumberFormat="1" applyFont="1" applyAlignment="1">
      <alignment horizontal="right"/>
    </xf>
    <xf numFmtId="164" fontId="3" fillId="0" borderId="0" xfId="0" applyNumberFormat="1" applyFont="1" applyAlignment="1"/>
    <xf numFmtId="167" fontId="3" fillId="0" borderId="0" xfId="1" applyNumberFormat="1" applyFont="1"/>
    <xf numFmtId="164" fontId="2" fillId="0" borderId="0" xfId="0" applyNumberFormat="1" applyFont="1" applyAlignment="1"/>
    <xf numFmtId="167" fontId="0" fillId="0" borderId="0" xfId="1" applyNumberFormat="1" applyFont="1"/>
    <xf numFmtId="166" fontId="0" fillId="0" borderId="0" xfId="1" applyNumberFormat="1" applyFont="1" applyBorder="1"/>
    <xf numFmtId="167" fontId="0" fillId="0" borderId="0" xfId="1" applyNumberFormat="1" applyFont="1" applyBorder="1"/>
    <xf numFmtId="164" fontId="2" fillId="0" borderId="1" xfId="0" applyNumberFormat="1" applyFont="1" applyBorder="1" applyAlignment="1"/>
    <xf numFmtId="167" fontId="0" fillId="0" borderId="1" xfId="1" applyNumberFormat="1" applyFont="1" applyBorder="1"/>
    <xf numFmtId="167" fontId="3" fillId="0" borderId="0" xfId="1" applyNumberFormat="1" applyFont="1" applyBorder="1"/>
    <xf numFmtId="166" fontId="3" fillId="0" borderId="0" xfId="1" applyNumberFormat="1" applyFont="1" applyBorder="1"/>
    <xf numFmtId="2" fontId="0" fillId="0" borderId="0" xfId="0" applyNumberFormat="1" applyBorder="1"/>
    <xf numFmtId="166" fontId="0" fillId="0" borderId="0" xfId="1" applyNumberFormat="1" applyFont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168" fontId="3" fillId="0" borderId="0" xfId="0" applyNumberFormat="1" applyFont="1" applyAlignment="1">
      <alignment horizontal="right"/>
    </xf>
    <xf numFmtId="37" fontId="0" fillId="0" borderId="0" xfId="1" applyNumberFormat="1" applyFont="1"/>
    <xf numFmtId="37" fontId="0" fillId="0" borderId="0" xfId="1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37" fontId="2" fillId="0" borderId="0" xfId="0" applyNumberFormat="1" applyFont="1" applyAlignment="1">
      <alignment horizontal="right"/>
    </xf>
    <xf numFmtId="37" fontId="0" fillId="0" borderId="1" xfId="1" applyNumberFormat="1" applyFont="1" applyBorder="1"/>
    <xf numFmtId="37" fontId="0" fillId="0" borderId="1" xfId="1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37" fontId="2" fillId="0" borderId="1" xfId="0" applyNumberFormat="1" applyFont="1" applyBorder="1" applyAlignment="1">
      <alignment horizontal="right"/>
    </xf>
    <xf numFmtId="37" fontId="0" fillId="0" borderId="0" xfId="0" applyNumberFormat="1"/>
    <xf numFmtId="0" fontId="2" fillId="0" borderId="0" xfId="0" applyFont="1" applyAlignment="1" applyProtection="1">
      <alignment horizontal="center"/>
    </xf>
    <xf numFmtId="0" fontId="0" fillId="0" borderId="0" xfId="0" applyFill="1"/>
    <xf numFmtId="0" fontId="3" fillId="0" borderId="1" xfId="0" applyFont="1" applyBorder="1" applyAlignment="1" applyProtection="1">
      <alignment horizontal="center"/>
    </xf>
    <xf numFmtId="3" fontId="3" fillId="0" borderId="1" xfId="0" applyNumberFormat="1" applyFont="1" applyBorder="1" applyAlignment="1">
      <alignment horizontal="right"/>
    </xf>
    <xf numFmtId="166" fontId="0" fillId="0" borderId="1" xfId="1" applyNumberFormat="1" applyFont="1" applyBorder="1" applyAlignment="1">
      <alignment horizontal="right"/>
    </xf>
    <xf numFmtId="4" fontId="3" fillId="0" borderId="0" xfId="0" applyNumberFormat="1" applyFont="1" applyAlignment="1">
      <alignment horizontal="right"/>
    </xf>
    <xf numFmtId="0" fontId="0" fillId="0" borderId="1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3" fontId="3" fillId="0" borderId="0" xfId="0" applyNumberFormat="1" applyFont="1" applyBorder="1" applyAlignment="1">
      <alignment horizontal="right" vertical="center" wrapText="1"/>
    </xf>
    <xf numFmtId="0" fontId="0" fillId="0" borderId="0" xfId="0" applyBorder="1"/>
    <xf numFmtId="3" fontId="0" fillId="0" borderId="0" xfId="0" applyNumberFormat="1" applyBorder="1"/>
    <xf numFmtId="3" fontId="0" fillId="0" borderId="0" xfId="0" applyNumberFormat="1" applyBorder="1" applyAlignment="1">
      <alignment horizontal="right"/>
    </xf>
    <xf numFmtId="0" fontId="0" fillId="0" borderId="0" xfId="0" applyFill="1" applyBorder="1"/>
    <xf numFmtId="0" fontId="0" fillId="0" borderId="0" xfId="0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shrinkToFit="1"/>
    </xf>
    <xf numFmtId="0" fontId="4" fillId="0" borderId="9" xfId="0" applyFont="1" applyFill="1" applyBorder="1" applyAlignment="1">
      <alignment horizontal="center" shrinkToFit="1"/>
    </xf>
    <xf numFmtId="3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3" fontId="2" fillId="0" borderId="0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/>
    </xf>
    <xf numFmtId="0" fontId="5" fillId="0" borderId="0" xfId="2"/>
    <xf numFmtId="0" fontId="6" fillId="0" borderId="0" xfId="2" applyFont="1" applyAlignment="1" applyProtection="1">
      <alignment horizontal="left"/>
    </xf>
    <xf numFmtId="0" fontId="6" fillId="0" borderId="0" xfId="2" applyFont="1"/>
    <xf numFmtId="0" fontId="2" fillId="0" borderId="0" xfId="2" applyFont="1"/>
    <xf numFmtId="0" fontId="3" fillId="0" borderId="0" xfId="2" applyFont="1" applyAlignment="1">
      <alignment horizontal="center"/>
    </xf>
    <xf numFmtId="0" fontId="7" fillId="0" borderId="1" xfId="2" applyFont="1" applyBorder="1" applyAlignment="1" applyProtection="1">
      <alignment horizontal="fill"/>
    </xf>
    <xf numFmtId="0" fontId="2" fillId="0" borderId="5" xfId="2" applyFont="1" applyBorder="1" applyAlignment="1" applyProtection="1">
      <alignment horizontal="center"/>
    </xf>
    <xf numFmtId="0" fontId="2" fillId="0" borderId="8" xfId="2" applyFont="1" applyBorder="1" applyAlignment="1" applyProtection="1">
      <alignment horizontal="center"/>
    </xf>
    <xf numFmtId="0" fontId="7" fillId="0" borderId="0" xfId="2" applyFont="1"/>
    <xf numFmtId="37" fontId="7" fillId="0" borderId="0" xfId="2" applyNumberFormat="1" applyFont="1" applyProtection="1"/>
    <xf numFmtId="0" fontId="3" fillId="0" borderId="0" xfId="2" applyFont="1" applyAlignment="1" applyProtection="1">
      <alignment horizontal="center"/>
    </xf>
    <xf numFmtId="37" fontId="2" fillId="0" borderId="0" xfId="2" applyNumberFormat="1" applyFont="1" applyAlignment="1" applyProtection="1">
      <alignment horizontal="right"/>
    </xf>
    <xf numFmtId="3" fontId="3" fillId="0" borderId="0" xfId="1" applyNumberFormat="1" applyFont="1"/>
    <xf numFmtId="3" fontId="2" fillId="0" borderId="0" xfId="1" applyNumberFormat="1" applyFont="1"/>
    <xf numFmtId="3" fontId="2" fillId="0" borderId="0" xfId="2" applyNumberFormat="1" applyFont="1"/>
    <xf numFmtId="0" fontId="2" fillId="0" borderId="0" xfId="2" applyFont="1" applyAlignment="1" applyProtection="1">
      <alignment horizontal="left"/>
    </xf>
    <xf numFmtId="0" fontId="2" fillId="0" borderId="0" xfId="2" applyFont="1" applyBorder="1" applyAlignment="1" applyProtection="1">
      <alignment horizontal="left"/>
    </xf>
    <xf numFmtId="0" fontId="2" fillId="0" borderId="1" xfId="2" applyFont="1" applyBorder="1" applyAlignment="1" applyProtection="1">
      <alignment horizontal="left"/>
    </xf>
    <xf numFmtId="0" fontId="2" fillId="0" borderId="1" xfId="2" applyFont="1" applyBorder="1" applyAlignment="1" applyProtection="1">
      <alignment horizontal="fill"/>
    </xf>
    <xf numFmtId="0" fontId="5" fillId="0" borderId="1" xfId="2" applyBorder="1"/>
    <xf numFmtId="0" fontId="8" fillId="0" borderId="0" xfId="2" applyFont="1" applyAlignment="1" applyProtection="1">
      <alignment horizontal="left"/>
    </xf>
    <xf numFmtId="0" fontId="8" fillId="0" borderId="0" xfId="2" applyFont="1"/>
    <xf numFmtId="0" fontId="9" fillId="0" borderId="0" xfId="0" applyFont="1"/>
    <xf numFmtId="4" fontId="3" fillId="0" borderId="0" xfId="1" applyNumberFormat="1" applyFont="1" applyAlignment="1">
      <alignment horizontal="right"/>
    </xf>
    <xf numFmtId="167" fontId="3" fillId="0" borderId="0" xfId="1" applyNumberFormat="1" applyFont="1" applyAlignment="1">
      <alignment horizontal="right"/>
    </xf>
    <xf numFmtId="166" fontId="3" fillId="0" borderId="0" xfId="1" applyNumberFormat="1" applyFont="1" applyFill="1" applyBorder="1" applyAlignment="1">
      <alignment horizontal="right"/>
    </xf>
    <xf numFmtId="167" fontId="2" fillId="0" borderId="0" xfId="1" applyNumberFormat="1" applyFont="1" applyAlignment="1">
      <alignment horizontal="right"/>
    </xf>
    <xf numFmtId="166" fontId="2" fillId="0" borderId="0" xfId="1" applyNumberFormat="1" applyFont="1" applyAlignment="1">
      <alignment horizontal="right"/>
    </xf>
    <xf numFmtId="167" fontId="2" fillId="0" borderId="0" xfId="1" applyNumberFormat="1" applyFont="1" applyBorder="1" applyAlignment="1">
      <alignment horizontal="right"/>
    </xf>
    <xf numFmtId="166" fontId="2" fillId="0" borderId="0" xfId="1" applyNumberFormat="1" applyFont="1" applyBorder="1" applyAlignment="1">
      <alignment horizontal="right"/>
    </xf>
    <xf numFmtId="167" fontId="2" fillId="0" borderId="1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0" fontId="0" fillId="0" borderId="0" xfId="0" applyBorder="1" applyAlignment="1">
      <alignment horizont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Alignment="1">
      <alignment horizontal="right"/>
    </xf>
    <xf numFmtId="3" fontId="2" fillId="0" borderId="0" xfId="0" applyNumberFormat="1" applyFont="1" applyBorder="1" applyAlignment="1">
      <alignment horizontal="right"/>
    </xf>
    <xf numFmtId="4" fontId="3" fillId="0" borderId="0" xfId="1" applyNumberFormat="1" applyFont="1"/>
    <xf numFmtId="0" fontId="10" fillId="0" borderId="0" xfId="3" applyAlignment="1" applyProtection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43" fontId="3" fillId="0" borderId="0" xfId="0" applyNumberFormat="1" applyFont="1"/>
    <xf numFmtId="165" fontId="3" fillId="0" borderId="0" xfId="0" applyNumberFormat="1" applyFont="1"/>
    <xf numFmtId="165" fontId="2" fillId="0" borderId="0" xfId="0" applyNumberFormat="1" applyFont="1" applyAlignment="1">
      <alignment horizontal="right"/>
    </xf>
    <xf numFmtId="165" fontId="0" fillId="0" borderId="0" xfId="0" applyNumberFormat="1"/>
    <xf numFmtId="43" fontId="2" fillId="0" borderId="0" xfId="0" applyNumberFormat="1" applyFont="1"/>
    <xf numFmtId="43" fontId="2" fillId="0" borderId="1" xfId="0" applyNumberFormat="1" applyFont="1" applyBorder="1"/>
    <xf numFmtId="165" fontId="0" fillId="0" borderId="1" xfId="0" applyNumberFormat="1" applyBorder="1"/>
    <xf numFmtId="165" fontId="2" fillId="0" borderId="1" xfId="0" applyNumberFormat="1" applyFont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7" fontId="0" fillId="0" borderId="0" xfId="1" applyNumberFormat="1" applyFont="1" applyBorder="1" applyAlignment="1">
      <alignment horizontal="right"/>
    </xf>
    <xf numFmtId="166" fontId="0" fillId="0" borderId="0" xfId="1" applyNumberFormat="1" applyFont="1" applyBorder="1" applyAlignment="1">
      <alignment horizontal="right"/>
    </xf>
    <xf numFmtId="164" fontId="0" fillId="0" borderId="0" xfId="0" applyNumberFormat="1" applyFont="1" applyFill="1" applyAlignment="1">
      <alignment horizontal="right"/>
    </xf>
    <xf numFmtId="164" fontId="0" fillId="0" borderId="0" xfId="0" applyNumberFormat="1" applyFont="1" applyAlignment="1">
      <alignment horizontal="right"/>
    </xf>
    <xf numFmtId="164" fontId="0" fillId="0" borderId="1" xfId="0" applyNumberFormat="1" applyFont="1" applyFill="1" applyBorder="1" applyAlignment="1">
      <alignment horizontal="right"/>
    </xf>
    <xf numFmtId="164" fontId="0" fillId="0" borderId="1" xfId="0" applyNumberFormat="1" applyFont="1" applyBorder="1" applyAlignment="1">
      <alignment horizontal="right"/>
    </xf>
    <xf numFmtId="3" fontId="0" fillId="0" borderId="0" xfId="0" applyNumberFormat="1" applyFont="1" applyFill="1" applyAlignment="1">
      <alignment horizontal="center"/>
    </xf>
    <xf numFmtId="3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3" fontId="0" fillId="0" borderId="0" xfId="0" applyNumberFormat="1" applyFont="1" applyFill="1" applyBorder="1"/>
    <xf numFmtId="3" fontId="0" fillId="0" borderId="0" xfId="0" applyNumberFormat="1" applyFont="1" applyBorder="1"/>
    <xf numFmtId="3" fontId="0" fillId="0" borderId="1" xfId="0" applyNumberFormat="1" applyFont="1" applyFill="1" applyBorder="1"/>
    <xf numFmtId="3" fontId="0" fillId="0" borderId="1" xfId="0" applyNumberFormat="1" applyFont="1" applyBorder="1"/>
    <xf numFmtId="164" fontId="0" fillId="0" borderId="0" xfId="0" applyNumberFormat="1" applyFont="1" applyFill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Font="1" applyBorder="1" applyAlignment="1">
      <alignment horizontal="right" wrapText="1"/>
    </xf>
    <xf numFmtId="164" fontId="0" fillId="0" borderId="1" xfId="0" applyNumberFormat="1" applyFont="1" applyBorder="1" applyAlignment="1">
      <alignment horizontal="right" wrapText="1"/>
    </xf>
    <xf numFmtId="4" fontId="2" fillId="0" borderId="0" xfId="0" applyNumberFormat="1" applyFont="1" applyFill="1" applyBorder="1" applyAlignment="1">
      <alignment horizontal="right"/>
    </xf>
    <xf numFmtId="4" fontId="2" fillId="0" borderId="1" xfId="0" applyNumberFormat="1" applyFont="1" applyFill="1" applyBorder="1" applyAlignment="1">
      <alignment horizontal="right"/>
    </xf>
    <xf numFmtId="43" fontId="0" fillId="0" borderId="1" xfId="0" applyNumberFormat="1" applyBorder="1"/>
    <xf numFmtId="43" fontId="3" fillId="0" borderId="0" xfId="0" applyNumberFormat="1" applyFont="1" applyBorder="1"/>
    <xf numFmtId="165" fontId="3" fillId="0" borderId="0" xfId="0" applyNumberFormat="1" applyFont="1" applyBorder="1"/>
    <xf numFmtId="43" fontId="0" fillId="0" borderId="0" xfId="0" applyNumberFormat="1" applyBorder="1"/>
    <xf numFmtId="165" fontId="0" fillId="0" borderId="0" xfId="0" applyNumberFormat="1" applyBorder="1"/>
    <xf numFmtId="37" fontId="0" fillId="0" borderId="0" xfId="0" applyNumberFormat="1" applyBorder="1"/>
    <xf numFmtId="37" fontId="0" fillId="0" borderId="1" xfId="0" applyNumberFormat="1" applyBorder="1"/>
    <xf numFmtId="0" fontId="10" fillId="0" borderId="0" xfId="3" applyAlignment="1" applyProtection="1"/>
    <xf numFmtId="0" fontId="10" fillId="0" borderId="0" xfId="3" applyAlignment="1" applyProtection="1">
      <alignment wrapText="1"/>
    </xf>
    <xf numFmtId="0" fontId="9" fillId="0" borderId="0" xfId="0" applyFont="1" applyAlignment="1"/>
    <xf numFmtId="0" fontId="11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Fill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shrinkToFit="1"/>
    </xf>
    <xf numFmtId="0" fontId="2" fillId="0" borderId="4" xfId="0" applyFont="1" applyBorder="1" applyAlignment="1"/>
    <xf numFmtId="0" fontId="2" fillId="0" borderId="5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5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0" fillId="0" borderId="0" xfId="0" applyAlignment="1"/>
    <xf numFmtId="0" fontId="0" fillId="0" borderId="1" xfId="0" applyBorder="1" applyAlignment="1"/>
    <xf numFmtId="0" fontId="2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0" borderId="0" xfId="0" applyFont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shrinkToFit="1"/>
    </xf>
    <xf numFmtId="0" fontId="0" fillId="0" borderId="4" xfId="0" applyBorder="1" applyAlignment="1"/>
    <xf numFmtId="0" fontId="4" fillId="0" borderId="5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2" fillId="0" borderId="16" xfId="2" applyFont="1" applyBorder="1" applyAlignment="1" applyProtection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3" fillId="0" borderId="0" xfId="2" applyFont="1" applyAlignment="1">
      <alignment horizontal="center"/>
    </xf>
    <xf numFmtId="0" fontId="2" fillId="0" borderId="2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22" xfId="2" applyFont="1" applyBorder="1" applyAlignment="1">
      <alignment horizontal="center" vertical="center"/>
    </xf>
    <xf numFmtId="0" fontId="2" fillId="0" borderId="4" xfId="2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 shrinkToFit="1"/>
    </xf>
    <xf numFmtId="0" fontId="0" fillId="0" borderId="20" xfId="0" applyBorder="1"/>
    <xf numFmtId="0" fontId="0" fillId="0" borderId="21" xfId="0" applyBorder="1"/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 shrinkToFit="1"/>
    </xf>
    <xf numFmtId="0" fontId="0" fillId="0" borderId="20" xfId="0" applyBorder="1" applyAlignment="1">
      <alignment horizontal="center" vertical="center" wrapText="1" shrinkToFit="1"/>
    </xf>
    <xf numFmtId="0" fontId="0" fillId="0" borderId="21" xfId="0" applyBorder="1" applyAlignment="1">
      <alignment horizontal="center" vertical="center" wrapText="1" shrinkToFit="1"/>
    </xf>
    <xf numFmtId="0" fontId="0" fillId="0" borderId="17" xfId="0" applyBorder="1" applyAlignment="1"/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3" fontId="0" fillId="0" borderId="0" xfId="0" applyNumberFormat="1" applyFont="1" applyBorder="1" applyAlignment="1">
      <alignment horizontal="right" vertical="center" wrapText="1"/>
    </xf>
    <xf numFmtId="3" fontId="0" fillId="0" borderId="0" xfId="0" applyNumberFormat="1" applyFont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</cellXfs>
  <cellStyles count="4">
    <cellStyle name="Hipervínculo" xfId="3" builtinId="8"/>
    <cellStyle name="Millares" xfId="1" builtinId="3"/>
    <cellStyle name="Normal" xfId="0" builtinId="0"/>
    <cellStyle name="Normal_EXMES  II -08.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CAPITULO%20II.xlsx" TargetMode="External"/><Relationship Id="rId1" Type="http://schemas.openxmlformats.org/officeDocument/2006/relationships/hyperlink" Target="CAPITULO%20II.xlsx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90"/>
  <sheetViews>
    <sheetView tabSelected="1" workbookViewId="0">
      <selection sqref="A1:L1"/>
    </sheetView>
  </sheetViews>
  <sheetFormatPr baseColWidth="10" defaultRowHeight="15"/>
  <cols>
    <col min="1" max="1" width="12.5703125" customWidth="1"/>
  </cols>
  <sheetData>
    <row r="1" spans="1:12" ht="18">
      <c r="A1" s="198" t="s">
        <v>163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</row>
    <row r="2" spans="1:12">
      <c r="A2" s="141" t="s">
        <v>164</v>
      </c>
      <c r="B2" s="141"/>
      <c r="C2" s="141"/>
    </row>
    <row r="3" spans="1:12">
      <c r="A3" s="197" t="s">
        <v>165</v>
      </c>
      <c r="B3" s="197"/>
      <c r="C3" s="197"/>
    </row>
    <row r="4" spans="1:12">
      <c r="A4" t="s">
        <v>170</v>
      </c>
      <c r="B4" s="196" t="s">
        <v>244</v>
      </c>
      <c r="C4" s="196"/>
      <c r="D4" s="196"/>
      <c r="E4" s="196"/>
      <c r="F4" s="196"/>
      <c r="G4" s="196"/>
      <c r="H4" s="196"/>
      <c r="I4" s="196"/>
      <c r="J4" s="196"/>
      <c r="K4" s="196"/>
      <c r="L4" s="196"/>
    </row>
    <row r="5" spans="1:12">
      <c r="B5" s="196"/>
      <c r="C5" s="196"/>
      <c r="D5" s="196"/>
      <c r="E5" s="196"/>
      <c r="F5" s="196"/>
      <c r="G5" s="196"/>
      <c r="H5" s="196"/>
      <c r="I5" s="196"/>
      <c r="J5" s="196"/>
      <c r="K5" s="196"/>
      <c r="L5" s="196"/>
    </row>
    <row r="6" spans="1:12">
      <c r="A6" t="s">
        <v>171</v>
      </c>
      <c r="B6" s="196" t="s">
        <v>245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</row>
    <row r="7" spans="1:12">
      <c r="B7" s="196"/>
      <c r="C7" s="196"/>
      <c r="D7" s="196"/>
      <c r="E7" s="196"/>
      <c r="F7" s="196"/>
      <c r="G7" s="196"/>
      <c r="H7" s="196"/>
      <c r="I7" s="196"/>
      <c r="J7" s="196"/>
      <c r="K7" s="196"/>
      <c r="L7" s="196"/>
    </row>
    <row r="8" spans="1:12">
      <c r="A8" t="s">
        <v>172</v>
      </c>
      <c r="B8" s="196" t="s">
        <v>246</v>
      </c>
      <c r="C8" s="196"/>
      <c r="D8" s="196"/>
      <c r="E8" s="196"/>
      <c r="F8" s="196"/>
      <c r="G8" s="196"/>
      <c r="H8" s="196"/>
      <c r="I8" s="196"/>
      <c r="J8" s="196"/>
      <c r="K8" s="196"/>
      <c r="L8" s="196"/>
    </row>
    <row r="9" spans="1:12">
      <c r="B9" s="196"/>
      <c r="C9" s="196"/>
      <c r="D9" s="196"/>
      <c r="E9" s="196"/>
      <c r="F9" s="196"/>
      <c r="G9" s="196"/>
      <c r="H9" s="196"/>
      <c r="I9" s="196"/>
      <c r="J9" s="196"/>
      <c r="K9" s="196"/>
      <c r="L9" s="196"/>
    </row>
    <row r="10" spans="1:12">
      <c r="A10" t="s">
        <v>173</v>
      </c>
      <c r="B10" s="196" t="s">
        <v>247</v>
      </c>
      <c r="C10" s="196"/>
      <c r="D10" s="196"/>
      <c r="E10" s="196"/>
      <c r="F10" s="196"/>
      <c r="G10" s="196"/>
      <c r="H10" s="196"/>
      <c r="I10" s="196"/>
      <c r="J10" s="196"/>
      <c r="K10" s="196"/>
      <c r="L10" s="196"/>
    </row>
    <row r="11" spans="1:12">
      <c r="B11" s="196"/>
      <c r="C11" s="196"/>
      <c r="D11" s="196"/>
      <c r="E11" s="196"/>
      <c r="F11" s="196"/>
      <c r="G11" s="196"/>
      <c r="H11" s="196"/>
      <c r="I11" s="196"/>
      <c r="J11" s="196"/>
      <c r="K11" s="196"/>
      <c r="L11" s="196"/>
    </row>
    <row r="12" spans="1:12">
      <c r="A12" t="s">
        <v>174</v>
      </c>
      <c r="B12" s="196" t="s">
        <v>248</v>
      </c>
      <c r="C12" s="196"/>
      <c r="D12" s="196"/>
      <c r="E12" s="196"/>
      <c r="F12" s="196"/>
      <c r="G12" s="196"/>
      <c r="H12" s="196"/>
      <c r="I12" s="196"/>
      <c r="J12" s="196"/>
      <c r="K12" s="196"/>
      <c r="L12" s="196"/>
    </row>
    <row r="13" spans="1:12"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</row>
    <row r="14" spans="1:12">
      <c r="A14" t="s">
        <v>175</v>
      </c>
      <c r="B14" s="196" t="s">
        <v>249</v>
      </c>
      <c r="C14" s="196"/>
      <c r="D14" s="196"/>
      <c r="E14" s="196"/>
      <c r="F14" s="196"/>
      <c r="G14" s="196"/>
      <c r="H14" s="196"/>
      <c r="I14" s="196"/>
      <c r="J14" s="196"/>
      <c r="K14" s="196"/>
      <c r="L14" s="196"/>
    </row>
    <row r="15" spans="1:12">
      <c r="B15" s="196"/>
      <c r="C15" s="196"/>
      <c r="D15" s="196"/>
      <c r="E15" s="196"/>
      <c r="F15" s="196"/>
      <c r="G15" s="196"/>
      <c r="H15" s="196"/>
      <c r="I15" s="196"/>
      <c r="J15" s="196"/>
      <c r="K15" s="196"/>
      <c r="L15" s="196"/>
    </row>
    <row r="16" spans="1:12">
      <c r="A16" t="s">
        <v>176</v>
      </c>
      <c r="B16" s="196" t="s">
        <v>250</v>
      </c>
      <c r="C16" s="196"/>
      <c r="D16" s="196"/>
      <c r="E16" s="196"/>
      <c r="F16" s="196"/>
      <c r="G16" s="196"/>
      <c r="H16" s="196"/>
      <c r="I16" s="196"/>
      <c r="J16" s="196"/>
      <c r="K16" s="196"/>
      <c r="L16" s="196"/>
    </row>
    <row r="17" spans="1:12">
      <c r="B17" s="196"/>
      <c r="C17" s="196"/>
      <c r="D17" s="196"/>
      <c r="E17" s="196"/>
      <c r="F17" s="196"/>
      <c r="G17" s="196"/>
      <c r="H17" s="196"/>
      <c r="I17" s="196"/>
      <c r="J17" s="196"/>
      <c r="K17" s="196"/>
      <c r="L17" s="196"/>
    </row>
    <row r="18" spans="1:12">
      <c r="A18" t="s">
        <v>177</v>
      </c>
      <c r="B18" s="196" t="s">
        <v>251</v>
      </c>
      <c r="C18" s="196"/>
      <c r="D18" s="196"/>
      <c r="E18" s="196"/>
      <c r="F18" s="196"/>
      <c r="G18" s="196"/>
      <c r="H18" s="196"/>
      <c r="I18" s="196"/>
      <c r="J18" s="196"/>
      <c r="K18" s="196"/>
      <c r="L18" s="196"/>
    </row>
    <row r="19" spans="1:12">
      <c r="B19" s="196"/>
      <c r="C19" s="196"/>
      <c r="D19" s="196"/>
      <c r="E19" s="196"/>
      <c r="F19" s="196"/>
      <c r="G19" s="196"/>
      <c r="H19" s="196"/>
      <c r="I19" s="196"/>
      <c r="J19" s="196"/>
      <c r="K19" s="196"/>
      <c r="L19" s="196"/>
    </row>
    <row r="20" spans="1:12">
      <c r="A20" t="s">
        <v>178</v>
      </c>
      <c r="B20" s="196" t="s">
        <v>252</v>
      </c>
      <c r="C20" s="196"/>
      <c r="D20" s="196"/>
      <c r="E20" s="196"/>
      <c r="F20" s="196"/>
      <c r="G20" s="196"/>
      <c r="H20" s="196"/>
      <c r="I20" s="196"/>
      <c r="J20" s="196"/>
      <c r="K20" s="196"/>
      <c r="L20" s="196"/>
    </row>
    <row r="21" spans="1:12">
      <c r="B21" s="196"/>
      <c r="C21" s="196"/>
      <c r="D21" s="196"/>
      <c r="E21" s="196"/>
      <c r="F21" s="196"/>
      <c r="G21" s="196"/>
      <c r="H21" s="196"/>
      <c r="I21" s="196"/>
      <c r="J21" s="196"/>
      <c r="K21" s="196"/>
      <c r="L21" s="196"/>
    </row>
    <row r="22" spans="1:12">
      <c r="A22" t="s">
        <v>179</v>
      </c>
      <c r="B22" s="196" t="s">
        <v>253</v>
      </c>
      <c r="C22" s="196"/>
      <c r="D22" s="196"/>
      <c r="E22" s="196"/>
      <c r="F22" s="196"/>
      <c r="G22" s="196"/>
      <c r="H22" s="196"/>
      <c r="I22" s="196"/>
      <c r="J22" s="196"/>
      <c r="K22" s="196"/>
      <c r="L22" s="196"/>
    </row>
    <row r="23" spans="1:12">
      <c r="B23" s="196"/>
      <c r="C23" s="196"/>
      <c r="D23" s="196"/>
      <c r="E23" s="196"/>
      <c r="F23" s="196"/>
      <c r="G23" s="196"/>
      <c r="H23" s="196"/>
      <c r="I23" s="196"/>
      <c r="J23" s="196"/>
      <c r="K23" s="196"/>
      <c r="L23" s="196"/>
    </row>
    <row r="24" spans="1:12">
      <c r="A24" t="s">
        <v>180</v>
      </c>
      <c r="B24" s="196" t="s">
        <v>254</v>
      </c>
      <c r="C24" s="196"/>
      <c r="D24" s="196"/>
      <c r="E24" s="196"/>
      <c r="F24" s="196"/>
      <c r="G24" s="196"/>
      <c r="H24" s="196"/>
      <c r="I24" s="196"/>
      <c r="J24" s="196"/>
      <c r="K24" s="196"/>
      <c r="L24" s="196"/>
    </row>
    <row r="25" spans="1:12">
      <c r="A25" t="s">
        <v>166</v>
      </c>
      <c r="B25" s="196"/>
      <c r="C25" s="196"/>
      <c r="D25" s="196"/>
      <c r="E25" s="196"/>
      <c r="F25" s="196"/>
      <c r="G25" s="196"/>
      <c r="H25" s="196"/>
      <c r="I25" s="196"/>
      <c r="J25" s="196"/>
      <c r="K25" s="196"/>
      <c r="L25" s="196"/>
    </row>
    <row r="26" spans="1:12">
      <c r="A26" t="s">
        <v>181</v>
      </c>
      <c r="B26" s="196" t="s">
        <v>255</v>
      </c>
      <c r="C26" s="196"/>
      <c r="D26" s="196"/>
      <c r="E26" s="196"/>
      <c r="F26" s="196"/>
      <c r="G26" s="196"/>
      <c r="H26" s="196"/>
      <c r="I26" s="196"/>
      <c r="J26" s="196"/>
      <c r="K26" s="196"/>
      <c r="L26" s="196"/>
    </row>
    <row r="27" spans="1:12">
      <c r="B27" s="196"/>
      <c r="C27" s="196"/>
      <c r="D27" s="196"/>
      <c r="E27" s="196"/>
      <c r="F27" s="196"/>
      <c r="G27" s="196"/>
      <c r="H27" s="196"/>
      <c r="I27" s="196"/>
      <c r="J27" s="196"/>
      <c r="K27" s="196"/>
      <c r="L27" s="196"/>
    </row>
    <row r="28" spans="1:12">
      <c r="A28" t="s">
        <v>182</v>
      </c>
      <c r="B28" s="196" t="s">
        <v>256</v>
      </c>
      <c r="C28" s="196"/>
      <c r="D28" s="196"/>
      <c r="E28" s="196"/>
      <c r="F28" s="196"/>
      <c r="G28" s="196"/>
      <c r="H28" s="196"/>
      <c r="I28" s="196"/>
      <c r="J28" s="196"/>
      <c r="K28" s="196"/>
      <c r="L28" s="196"/>
    </row>
    <row r="29" spans="1:12">
      <c r="B29" s="196"/>
      <c r="C29" s="196"/>
      <c r="D29" s="196"/>
      <c r="E29" s="196"/>
      <c r="F29" s="196"/>
      <c r="G29" s="196"/>
      <c r="H29" s="196"/>
      <c r="I29" s="196"/>
      <c r="J29" s="196"/>
      <c r="K29" s="196"/>
      <c r="L29" s="196"/>
    </row>
    <row r="30" spans="1:12">
      <c r="A30" t="s">
        <v>183</v>
      </c>
      <c r="B30" s="196" t="s">
        <v>257</v>
      </c>
      <c r="C30" s="196"/>
      <c r="D30" s="196"/>
      <c r="E30" s="196"/>
      <c r="F30" s="196"/>
      <c r="G30" s="196"/>
      <c r="H30" s="196"/>
      <c r="I30" s="196"/>
      <c r="J30" s="196"/>
      <c r="K30" s="196"/>
      <c r="L30" s="196"/>
    </row>
    <row r="31" spans="1:12">
      <c r="B31" s="196"/>
      <c r="C31" s="196"/>
      <c r="D31" s="196"/>
      <c r="E31" s="196"/>
      <c r="F31" s="196"/>
      <c r="G31" s="196"/>
      <c r="H31" s="196"/>
      <c r="I31" s="196"/>
      <c r="J31" s="196"/>
      <c r="K31" s="196"/>
      <c r="L31" s="196"/>
    </row>
    <row r="32" spans="1:12">
      <c r="A32" t="s">
        <v>184</v>
      </c>
      <c r="B32" s="196" t="s">
        <v>258</v>
      </c>
      <c r="C32" s="196"/>
      <c r="D32" s="196"/>
      <c r="E32" s="196"/>
      <c r="F32" s="196"/>
      <c r="G32" s="196"/>
      <c r="H32" s="196"/>
      <c r="I32" s="196"/>
      <c r="J32" s="196"/>
      <c r="K32" s="196"/>
      <c r="L32" s="196"/>
    </row>
    <row r="33" spans="1:12">
      <c r="B33" s="196"/>
      <c r="C33" s="196"/>
      <c r="D33" s="196"/>
      <c r="E33" s="196"/>
      <c r="F33" s="196"/>
      <c r="G33" s="196"/>
      <c r="H33" s="196"/>
      <c r="I33" s="196"/>
      <c r="J33" s="196"/>
      <c r="K33" s="196"/>
      <c r="L33" s="196"/>
    </row>
    <row r="34" spans="1:12">
      <c r="A34" t="s">
        <v>185</v>
      </c>
      <c r="B34" s="196" t="s">
        <v>259</v>
      </c>
      <c r="C34" s="196"/>
      <c r="D34" s="196"/>
      <c r="E34" s="196"/>
      <c r="F34" s="196"/>
      <c r="G34" s="196"/>
      <c r="H34" s="196"/>
      <c r="I34" s="196"/>
      <c r="J34" s="196"/>
      <c r="K34" s="196"/>
      <c r="L34" s="196"/>
    </row>
    <row r="35" spans="1:12">
      <c r="B35" s="196"/>
      <c r="C35" s="196"/>
      <c r="D35" s="196"/>
      <c r="E35" s="196"/>
      <c r="F35" s="196"/>
      <c r="G35" s="196"/>
      <c r="H35" s="196"/>
      <c r="I35" s="196"/>
      <c r="J35" s="196"/>
      <c r="K35" s="196"/>
      <c r="L35" s="196"/>
    </row>
    <row r="36" spans="1:12">
      <c r="A36" t="s">
        <v>186</v>
      </c>
      <c r="B36" s="196" t="s">
        <v>260</v>
      </c>
      <c r="C36" s="196"/>
      <c r="D36" s="196"/>
      <c r="E36" s="196"/>
      <c r="F36" s="196"/>
      <c r="G36" s="196"/>
      <c r="H36" s="196"/>
      <c r="I36" s="196"/>
      <c r="J36" s="196"/>
      <c r="K36" s="196"/>
      <c r="L36" s="196"/>
    </row>
    <row r="37" spans="1:12">
      <c r="B37" s="196"/>
      <c r="C37" s="196"/>
      <c r="D37" s="196"/>
      <c r="E37" s="196"/>
      <c r="F37" s="196"/>
      <c r="G37" s="196"/>
      <c r="H37" s="196"/>
      <c r="I37" s="196"/>
      <c r="J37" s="196"/>
      <c r="K37" s="196"/>
      <c r="L37" s="196"/>
    </row>
    <row r="38" spans="1:12">
      <c r="A38" t="s">
        <v>187</v>
      </c>
      <c r="B38" s="196" t="s">
        <v>261</v>
      </c>
      <c r="C38" s="196"/>
      <c r="D38" s="196"/>
      <c r="E38" s="196"/>
      <c r="F38" s="196"/>
      <c r="G38" s="196"/>
      <c r="H38" s="196"/>
      <c r="I38" s="196"/>
      <c r="J38" s="196"/>
      <c r="K38" s="196"/>
      <c r="L38" s="196"/>
    </row>
    <row r="39" spans="1:12">
      <c r="B39" s="196"/>
      <c r="C39" s="196"/>
      <c r="D39" s="196"/>
      <c r="E39" s="196"/>
      <c r="F39" s="196"/>
      <c r="G39" s="196"/>
      <c r="H39" s="196"/>
      <c r="I39" s="196"/>
      <c r="J39" s="196"/>
      <c r="K39" s="196"/>
      <c r="L39" s="196"/>
    </row>
    <row r="40" spans="1:12">
      <c r="A40" t="s">
        <v>188</v>
      </c>
      <c r="B40" s="196" t="s">
        <v>262</v>
      </c>
      <c r="C40" s="196"/>
      <c r="D40" s="196"/>
      <c r="E40" s="196"/>
      <c r="F40" s="196"/>
      <c r="G40" s="196"/>
      <c r="H40" s="196"/>
      <c r="I40" s="196"/>
      <c r="J40" s="196"/>
      <c r="K40" s="196"/>
      <c r="L40" s="196"/>
    </row>
    <row r="41" spans="1:12">
      <c r="B41" s="196"/>
      <c r="C41" s="196"/>
      <c r="D41" s="196"/>
      <c r="E41" s="196"/>
      <c r="F41" s="196"/>
      <c r="G41" s="196"/>
      <c r="H41" s="196"/>
      <c r="I41" s="196"/>
      <c r="J41" s="196"/>
      <c r="K41" s="196"/>
      <c r="L41" s="196"/>
    </row>
    <row r="42" spans="1:12">
      <c r="A42" t="s">
        <v>189</v>
      </c>
      <c r="B42" s="196" t="s">
        <v>263</v>
      </c>
      <c r="C42" s="196"/>
      <c r="D42" s="196"/>
      <c r="E42" s="196"/>
      <c r="F42" s="196"/>
      <c r="G42" s="196"/>
      <c r="H42" s="196"/>
      <c r="I42" s="196"/>
      <c r="J42" s="196"/>
      <c r="K42" s="196"/>
      <c r="L42" s="196"/>
    </row>
    <row r="43" spans="1:12">
      <c r="B43" s="196"/>
      <c r="C43" s="196"/>
      <c r="D43" s="196"/>
      <c r="E43" s="196"/>
      <c r="F43" s="196"/>
      <c r="G43" s="196"/>
      <c r="H43" s="196"/>
      <c r="I43" s="196"/>
      <c r="J43" s="196"/>
      <c r="K43" s="196"/>
      <c r="L43" s="196"/>
    </row>
    <row r="44" spans="1:12">
      <c r="A44" t="s">
        <v>190</v>
      </c>
      <c r="B44" s="196" t="s">
        <v>264</v>
      </c>
      <c r="C44" s="196"/>
      <c r="D44" s="196"/>
      <c r="E44" s="196"/>
      <c r="F44" s="196"/>
      <c r="G44" s="196"/>
      <c r="H44" s="196"/>
      <c r="I44" s="196"/>
      <c r="J44" s="196"/>
      <c r="K44" s="196"/>
      <c r="L44" s="196"/>
    </row>
    <row r="45" spans="1:12"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6"/>
    </row>
    <row r="46" spans="1:12">
      <c r="A46" t="s">
        <v>191</v>
      </c>
      <c r="B46" s="196" t="s">
        <v>265</v>
      </c>
      <c r="C46" s="196"/>
      <c r="D46" s="196"/>
      <c r="E46" s="196"/>
      <c r="F46" s="196"/>
      <c r="G46" s="196"/>
      <c r="H46" s="196"/>
      <c r="I46" s="196"/>
      <c r="J46" s="196"/>
      <c r="K46" s="196"/>
      <c r="L46" s="196"/>
    </row>
    <row r="47" spans="1:12">
      <c r="B47" s="196"/>
      <c r="C47" s="196"/>
      <c r="D47" s="196"/>
      <c r="E47" s="196"/>
      <c r="F47" s="196"/>
      <c r="G47" s="196"/>
      <c r="H47" s="196"/>
      <c r="I47" s="196"/>
      <c r="J47" s="196"/>
      <c r="K47" s="196"/>
      <c r="L47" s="196"/>
    </row>
    <row r="48" spans="1:12">
      <c r="A48" t="s">
        <v>192</v>
      </c>
      <c r="B48" s="196" t="s">
        <v>266</v>
      </c>
      <c r="C48" s="196"/>
      <c r="D48" s="196"/>
      <c r="E48" s="196"/>
      <c r="F48" s="196"/>
      <c r="G48" s="196"/>
      <c r="H48" s="196"/>
      <c r="I48" s="196"/>
      <c r="J48" s="196"/>
      <c r="K48" s="196"/>
      <c r="L48" s="196"/>
    </row>
    <row r="49" spans="1:12">
      <c r="B49" s="196"/>
      <c r="C49" s="196"/>
      <c r="D49" s="196"/>
      <c r="E49" s="196"/>
      <c r="F49" s="196"/>
      <c r="G49" s="196"/>
      <c r="H49" s="196"/>
      <c r="I49" s="196"/>
      <c r="J49" s="196"/>
      <c r="K49" s="196"/>
      <c r="L49" s="196"/>
    </row>
    <row r="50" spans="1:12">
      <c r="A50" t="s">
        <v>193</v>
      </c>
      <c r="B50" s="196" t="s">
        <v>267</v>
      </c>
      <c r="C50" s="196"/>
      <c r="D50" s="196"/>
      <c r="E50" s="196"/>
      <c r="F50" s="196"/>
      <c r="G50" s="196"/>
      <c r="H50" s="196"/>
      <c r="I50" s="196"/>
      <c r="J50" s="196"/>
      <c r="K50" s="196"/>
      <c r="L50" s="196"/>
    </row>
    <row r="51" spans="1:12">
      <c r="B51" s="196"/>
      <c r="C51" s="196"/>
      <c r="D51" s="196"/>
      <c r="E51" s="196"/>
      <c r="F51" s="196"/>
      <c r="G51" s="196"/>
      <c r="H51" s="196"/>
      <c r="I51" s="196"/>
      <c r="J51" s="196"/>
      <c r="K51" s="196"/>
      <c r="L51" s="196"/>
    </row>
    <row r="52" spans="1:12">
      <c r="A52" t="s">
        <v>194</v>
      </c>
      <c r="B52" s="196" t="s">
        <v>268</v>
      </c>
      <c r="C52" s="196"/>
      <c r="D52" s="196"/>
      <c r="E52" s="196"/>
      <c r="F52" s="196"/>
      <c r="G52" s="196"/>
      <c r="H52" s="196"/>
      <c r="I52" s="196"/>
      <c r="J52" s="196"/>
      <c r="K52" s="196"/>
      <c r="L52" s="196"/>
    </row>
    <row r="53" spans="1:12">
      <c r="B53" s="196"/>
      <c r="C53" s="196"/>
      <c r="D53" s="196"/>
      <c r="E53" s="196"/>
      <c r="F53" s="196"/>
      <c r="G53" s="196"/>
      <c r="H53" s="196"/>
      <c r="I53" s="196"/>
      <c r="J53" s="196"/>
      <c r="K53" s="196"/>
      <c r="L53" s="196"/>
    </row>
    <row r="54" spans="1:12">
      <c r="A54" t="s">
        <v>195</v>
      </c>
      <c r="B54" s="196" t="s">
        <v>269</v>
      </c>
      <c r="C54" s="196"/>
      <c r="D54" s="196"/>
      <c r="E54" s="196"/>
      <c r="F54" s="196"/>
      <c r="G54" s="196"/>
      <c r="H54" s="196"/>
      <c r="I54" s="196"/>
      <c r="J54" s="196"/>
      <c r="K54" s="196"/>
      <c r="L54" s="196"/>
    </row>
    <row r="55" spans="1:12"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</row>
    <row r="56" spans="1:12">
      <c r="A56" t="s">
        <v>196</v>
      </c>
      <c r="B56" s="196" t="s">
        <v>296</v>
      </c>
      <c r="C56" s="196"/>
      <c r="D56" s="196"/>
      <c r="E56" s="196"/>
      <c r="F56" s="196"/>
      <c r="G56" s="196"/>
      <c r="H56" s="196"/>
      <c r="I56" s="196"/>
      <c r="J56" s="196"/>
      <c r="K56" s="196"/>
      <c r="L56" s="196"/>
    </row>
    <row r="57" spans="1:12"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</row>
    <row r="58" spans="1:12">
      <c r="A58" t="s">
        <v>197</v>
      </c>
      <c r="B58" s="196" t="s">
        <v>297</v>
      </c>
      <c r="C58" s="196"/>
      <c r="D58" s="196"/>
      <c r="E58" s="196"/>
      <c r="F58" s="196"/>
      <c r="G58" s="196"/>
      <c r="H58" s="196"/>
      <c r="I58" s="196"/>
      <c r="J58" s="196"/>
      <c r="K58" s="196"/>
      <c r="L58" s="196"/>
    </row>
    <row r="59" spans="1:12"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</row>
    <row r="60" spans="1:12">
      <c r="A60" t="s">
        <v>198</v>
      </c>
      <c r="B60" s="196" t="s">
        <v>298</v>
      </c>
      <c r="C60" s="196"/>
      <c r="D60" s="196"/>
      <c r="E60" s="196"/>
      <c r="F60" s="196"/>
      <c r="G60" s="196"/>
      <c r="H60" s="196"/>
      <c r="I60" s="196"/>
      <c r="J60" s="196"/>
      <c r="K60" s="196"/>
      <c r="L60" s="196"/>
    </row>
    <row r="61" spans="1:12"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</row>
    <row r="62" spans="1:12">
      <c r="A62" t="s">
        <v>199</v>
      </c>
      <c r="B62" s="195" t="s">
        <v>270</v>
      </c>
      <c r="C62" s="195"/>
      <c r="D62" s="195"/>
      <c r="E62" s="195"/>
      <c r="F62" s="195"/>
      <c r="G62" s="195"/>
      <c r="H62" s="195"/>
      <c r="I62" s="195"/>
      <c r="J62" s="195"/>
      <c r="K62" s="195"/>
      <c r="L62" s="195"/>
    </row>
    <row r="63" spans="1:12">
      <c r="A63" t="s">
        <v>200</v>
      </c>
      <c r="B63" s="196" t="s">
        <v>271</v>
      </c>
      <c r="C63" s="196"/>
      <c r="D63" s="196"/>
      <c r="E63" s="196"/>
      <c r="F63" s="196"/>
      <c r="G63" s="196"/>
      <c r="H63" s="196"/>
      <c r="I63" s="196"/>
      <c r="J63" s="196"/>
      <c r="K63" s="196"/>
      <c r="L63" s="196"/>
    </row>
    <row r="64" spans="1:12">
      <c r="B64" s="196"/>
      <c r="C64" s="196"/>
      <c r="D64" s="196"/>
      <c r="E64" s="196"/>
      <c r="F64" s="196"/>
      <c r="G64" s="196"/>
      <c r="H64" s="196"/>
      <c r="I64" s="196"/>
      <c r="J64" s="196"/>
      <c r="K64" s="196"/>
      <c r="L64" s="196"/>
    </row>
    <row r="65" spans="1:12">
      <c r="A65" t="s">
        <v>201</v>
      </c>
      <c r="B65" s="196" t="s">
        <v>272</v>
      </c>
      <c r="C65" s="196"/>
      <c r="D65" s="196"/>
      <c r="E65" s="196"/>
      <c r="F65" s="196"/>
      <c r="G65" s="196"/>
      <c r="H65" s="196"/>
      <c r="I65" s="196"/>
      <c r="J65" s="196"/>
      <c r="K65" s="196"/>
      <c r="L65" s="196"/>
    </row>
    <row r="66" spans="1:12">
      <c r="B66" s="196"/>
      <c r="C66" s="196"/>
      <c r="D66" s="196"/>
      <c r="E66" s="196"/>
      <c r="F66" s="196"/>
      <c r="G66" s="196"/>
      <c r="H66" s="196"/>
      <c r="I66" s="196"/>
      <c r="J66" s="196"/>
      <c r="K66" s="196"/>
      <c r="L66" s="196"/>
    </row>
    <row r="67" spans="1:12">
      <c r="A67" t="s">
        <v>202</v>
      </c>
      <c r="B67" s="196" t="s">
        <v>273</v>
      </c>
      <c r="C67" s="196"/>
      <c r="D67" s="196"/>
      <c r="E67" s="196"/>
      <c r="F67" s="196"/>
      <c r="G67" s="196"/>
      <c r="H67" s="196"/>
      <c r="I67" s="196"/>
      <c r="J67" s="196"/>
      <c r="K67" s="196"/>
      <c r="L67" s="196"/>
    </row>
    <row r="68" spans="1:12">
      <c r="A68" t="s">
        <v>204</v>
      </c>
      <c r="B68" s="196"/>
      <c r="C68" s="196"/>
      <c r="D68" s="196"/>
      <c r="E68" s="196"/>
      <c r="F68" s="196"/>
      <c r="G68" s="196"/>
      <c r="H68" s="196"/>
      <c r="I68" s="196"/>
      <c r="J68" s="196"/>
      <c r="K68" s="196"/>
      <c r="L68" s="196"/>
    </row>
    <row r="69" spans="1:12">
      <c r="A69" t="s">
        <v>203</v>
      </c>
      <c r="B69" s="195" t="s">
        <v>274</v>
      </c>
      <c r="C69" s="195"/>
      <c r="D69" s="195"/>
      <c r="E69" s="195"/>
      <c r="F69" s="195"/>
      <c r="G69" s="195"/>
      <c r="H69" s="195"/>
      <c r="I69" s="195"/>
      <c r="J69" s="195"/>
      <c r="K69" s="195"/>
      <c r="L69" s="195"/>
    </row>
    <row r="70" spans="1:12">
      <c r="A70" s="141" t="s">
        <v>167</v>
      </c>
      <c r="B70" s="141"/>
      <c r="C70" s="141"/>
    </row>
    <row r="71" spans="1:12">
      <c r="A71" t="s">
        <v>205</v>
      </c>
      <c r="B71" s="196" t="s">
        <v>275</v>
      </c>
      <c r="C71" s="196"/>
      <c r="D71" s="196"/>
      <c r="E71" s="196"/>
      <c r="F71" s="196"/>
      <c r="G71" s="196"/>
      <c r="H71" s="196"/>
      <c r="I71" s="196"/>
      <c r="J71" s="196"/>
      <c r="K71" s="196"/>
      <c r="L71" s="196"/>
    </row>
    <row r="72" spans="1:12">
      <c r="B72" s="196"/>
      <c r="C72" s="196"/>
      <c r="D72" s="196"/>
      <c r="E72" s="196"/>
      <c r="F72" s="196"/>
      <c r="G72" s="196"/>
      <c r="H72" s="196"/>
      <c r="I72" s="196"/>
      <c r="J72" s="196"/>
      <c r="K72" s="196"/>
      <c r="L72" s="196"/>
    </row>
    <row r="73" spans="1:12">
      <c r="A73" t="s">
        <v>206</v>
      </c>
      <c r="B73" s="196" t="s">
        <v>276</v>
      </c>
      <c r="C73" s="196"/>
      <c r="D73" s="196"/>
      <c r="E73" s="196"/>
      <c r="F73" s="196"/>
      <c r="G73" s="196"/>
      <c r="H73" s="196"/>
      <c r="I73" s="196"/>
      <c r="J73" s="196"/>
      <c r="K73" s="196"/>
      <c r="L73" s="196"/>
    </row>
    <row r="74" spans="1:12">
      <c r="B74" s="196"/>
      <c r="C74" s="196"/>
      <c r="D74" s="196"/>
      <c r="E74" s="196"/>
      <c r="F74" s="196"/>
      <c r="G74" s="196"/>
      <c r="H74" s="196"/>
      <c r="I74" s="196"/>
      <c r="J74" s="196"/>
      <c r="K74" s="196"/>
      <c r="L74" s="196"/>
    </row>
    <row r="75" spans="1:12">
      <c r="A75" t="s">
        <v>207</v>
      </c>
      <c r="B75" s="196" t="s">
        <v>277</v>
      </c>
      <c r="C75" s="196"/>
      <c r="D75" s="196"/>
      <c r="E75" s="196"/>
      <c r="F75" s="196"/>
      <c r="G75" s="196"/>
      <c r="H75" s="196"/>
      <c r="I75" s="196"/>
      <c r="J75" s="196"/>
      <c r="K75" s="196"/>
      <c r="L75" s="196"/>
    </row>
    <row r="76" spans="1:12">
      <c r="B76" s="196"/>
      <c r="C76" s="196"/>
      <c r="D76" s="196"/>
      <c r="E76" s="196"/>
      <c r="F76" s="196"/>
      <c r="G76" s="196"/>
      <c r="H76" s="196"/>
      <c r="I76" s="196"/>
      <c r="J76" s="196"/>
      <c r="K76" s="196"/>
      <c r="L76" s="196"/>
    </row>
    <row r="77" spans="1:12">
      <c r="A77" s="141" t="s">
        <v>168</v>
      </c>
      <c r="B77" s="141"/>
      <c r="C77" s="141"/>
    </row>
    <row r="78" spans="1:12">
      <c r="A78" t="s">
        <v>208</v>
      </c>
      <c r="B78" s="196" t="s">
        <v>278</v>
      </c>
      <c r="C78" s="196"/>
      <c r="D78" s="196"/>
      <c r="E78" s="196"/>
      <c r="F78" s="196"/>
      <c r="G78" s="196"/>
      <c r="H78" s="196"/>
      <c r="I78" s="196"/>
      <c r="J78" s="196"/>
      <c r="K78" s="196"/>
      <c r="L78" s="196"/>
    </row>
    <row r="79" spans="1:12">
      <c r="A79" t="s">
        <v>166</v>
      </c>
      <c r="B79" s="196"/>
      <c r="C79" s="196"/>
      <c r="D79" s="196"/>
      <c r="E79" s="196"/>
      <c r="F79" s="196"/>
      <c r="G79" s="196"/>
      <c r="H79" s="196"/>
      <c r="I79" s="196"/>
      <c r="J79" s="196"/>
      <c r="K79" s="196"/>
      <c r="L79" s="196"/>
    </row>
    <row r="80" spans="1:12">
      <c r="A80" t="s">
        <v>209</v>
      </c>
      <c r="B80" s="196" t="s">
        <v>279</v>
      </c>
      <c r="C80" s="196"/>
      <c r="D80" s="196"/>
      <c r="E80" s="196"/>
      <c r="F80" s="196"/>
      <c r="G80" s="196"/>
      <c r="H80" s="196"/>
      <c r="I80" s="196"/>
      <c r="J80" s="196"/>
      <c r="K80" s="196"/>
      <c r="L80" s="196"/>
    </row>
    <row r="81" spans="1:12">
      <c r="B81" s="196"/>
      <c r="C81" s="196"/>
      <c r="D81" s="196"/>
      <c r="E81" s="196"/>
      <c r="F81" s="196"/>
      <c r="G81" s="196"/>
      <c r="H81" s="196"/>
      <c r="I81" s="196"/>
      <c r="J81" s="196"/>
      <c r="K81" s="196"/>
      <c r="L81" s="196"/>
    </row>
    <row r="82" spans="1:12">
      <c r="A82" t="s">
        <v>210</v>
      </c>
      <c r="B82" s="196" t="s">
        <v>280</v>
      </c>
      <c r="C82" s="196"/>
      <c r="D82" s="196"/>
      <c r="E82" s="196"/>
      <c r="F82" s="196"/>
      <c r="G82" s="196"/>
      <c r="H82" s="196"/>
      <c r="I82" s="196"/>
      <c r="J82" s="196"/>
      <c r="K82" s="196"/>
      <c r="L82" s="196"/>
    </row>
    <row r="83" spans="1:12">
      <c r="B83" s="196"/>
      <c r="C83" s="196"/>
      <c r="D83" s="196"/>
      <c r="E83" s="196"/>
      <c r="F83" s="196"/>
      <c r="G83" s="196"/>
      <c r="H83" s="196"/>
      <c r="I83" s="196"/>
      <c r="J83" s="196"/>
      <c r="K83" s="196"/>
      <c r="L83" s="196"/>
    </row>
    <row r="84" spans="1:12">
      <c r="A84" s="141" t="s">
        <v>169</v>
      </c>
    </row>
    <row r="85" spans="1:12">
      <c r="A85" t="s">
        <v>211</v>
      </c>
      <c r="B85" s="196" t="s">
        <v>281</v>
      </c>
      <c r="C85" s="196"/>
      <c r="D85" s="196"/>
      <c r="E85" s="196"/>
      <c r="F85" s="196"/>
      <c r="G85" s="196"/>
      <c r="H85" s="196"/>
      <c r="I85" s="196"/>
      <c r="J85" s="196"/>
      <c r="K85" s="196"/>
      <c r="L85" s="196"/>
    </row>
    <row r="86" spans="1:12">
      <c r="A86" t="s">
        <v>166</v>
      </c>
      <c r="B86" s="196"/>
      <c r="C86" s="196"/>
      <c r="D86" s="196"/>
      <c r="E86" s="196"/>
      <c r="F86" s="196"/>
      <c r="G86" s="196"/>
      <c r="H86" s="196"/>
      <c r="I86" s="196"/>
      <c r="J86" s="196"/>
      <c r="K86" s="196"/>
      <c r="L86" s="196"/>
    </row>
    <row r="87" spans="1:12">
      <c r="A87" t="s">
        <v>212</v>
      </c>
      <c r="B87" s="196" t="s">
        <v>282</v>
      </c>
      <c r="C87" s="196"/>
      <c r="D87" s="196"/>
      <c r="E87" s="196"/>
      <c r="F87" s="196"/>
      <c r="G87" s="196"/>
      <c r="H87" s="196"/>
      <c r="I87" s="196"/>
      <c r="J87" s="196"/>
      <c r="K87" s="196"/>
      <c r="L87" s="196"/>
    </row>
    <row r="88" spans="1:12">
      <c r="A88" t="s">
        <v>166</v>
      </c>
      <c r="B88" s="196"/>
      <c r="C88" s="196"/>
      <c r="D88" s="196"/>
      <c r="E88" s="196"/>
      <c r="F88" s="196"/>
      <c r="G88" s="196"/>
      <c r="H88" s="196"/>
      <c r="I88" s="196"/>
      <c r="J88" s="196"/>
      <c r="K88" s="196"/>
      <c r="L88" s="196"/>
    </row>
    <row r="89" spans="1:12">
      <c r="A89" t="s">
        <v>213</v>
      </c>
      <c r="B89" s="196" t="s">
        <v>283</v>
      </c>
      <c r="C89" s="196"/>
      <c r="D89" s="196"/>
      <c r="E89" s="196"/>
      <c r="F89" s="196"/>
      <c r="G89" s="196"/>
      <c r="H89" s="196"/>
      <c r="I89" s="196"/>
      <c r="J89" s="196"/>
      <c r="K89" s="196"/>
      <c r="L89" s="196"/>
    </row>
    <row r="90" spans="1:12">
      <c r="B90" s="196"/>
      <c r="C90" s="196"/>
      <c r="D90" s="196"/>
      <c r="E90" s="196"/>
      <c r="F90" s="196"/>
      <c r="G90" s="196"/>
      <c r="H90" s="196"/>
      <c r="I90" s="196"/>
      <c r="J90" s="196"/>
      <c r="K90" s="196"/>
      <c r="L90" s="196"/>
    </row>
  </sheetData>
  <mergeCells count="45">
    <mergeCell ref="B85:L86"/>
    <mergeCell ref="B87:L88"/>
    <mergeCell ref="B89:L90"/>
    <mergeCell ref="A1:L1"/>
    <mergeCell ref="B73:L74"/>
    <mergeCell ref="B75:L76"/>
    <mergeCell ref="B78:L79"/>
    <mergeCell ref="B80:L81"/>
    <mergeCell ref="B82:L83"/>
    <mergeCell ref="B63:L64"/>
    <mergeCell ref="B65:L66"/>
    <mergeCell ref="B67:L68"/>
    <mergeCell ref="B69:L69"/>
    <mergeCell ref="B71:L72"/>
    <mergeCell ref="B52:L53"/>
    <mergeCell ref="B54:L55"/>
    <mergeCell ref="B56:L57"/>
    <mergeCell ref="B58:L59"/>
    <mergeCell ref="B60:L61"/>
    <mergeCell ref="B42:L43"/>
    <mergeCell ref="B44:L45"/>
    <mergeCell ref="B46:L47"/>
    <mergeCell ref="B48:L49"/>
    <mergeCell ref="B50:L51"/>
    <mergeCell ref="B32:L33"/>
    <mergeCell ref="B34:L35"/>
    <mergeCell ref="B36:L37"/>
    <mergeCell ref="B38:L39"/>
    <mergeCell ref="B40:L41"/>
    <mergeCell ref="B62:L62"/>
    <mergeCell ref="B4:L5"/>
    <mergeCell ref="A3:C3"/>
    <mergeCell ref="B6:L7"/>
    <mergeCell ref="B8:L9"/>
    <mergeCell ref="B10:L11"/>
    <mergeCell ref="B12:L13"/>
    <mergeCell ref="B14:L15"/>
    <mergeCell ref="B16:L17"/>
    <mergeCell ref="B18:L19"/>
    <mergeCell ref="B20:L21"/>
    <mergeCell ref="B22:L23"/>
    <mergeCell ref="B24:L25"/>
    <mergeCell ref="B26:L27"/>
    <mergeCell ref="B28:L29"/>
    <mergeCell ref="B30:L31"/>
  </mergeCells>
  <hyperlinks>
    <hyperlink ref="B4:L5" r:id="rId1" location="'CUADRO II-1.1'!A1" display="Destace    de    ganado   bovino total en  la   República,   por   número   de cabezas,  valor  en   pie,producción de carne, hueso y sebo, según, mes. Año 2012."/>
    <hyperlink ref="B6:L7" r:id="rId2" location="'CUADRO II-1.2'!A1" display="Destace  de   ganado bovino machos  en  la  República,     por   número   de  cabezas, valor en    pie,producción de carne, hueso y sebo, según mes. Año 2012."/>
    <hyperlink ref="B8:L9" location="'CUADRO II-1.3'!A1" display="Destace de ganado bovino hembras en  la República,  por número   de    cabezas,    valor     en    pie,producción  de carne, hueso y sebo, según mes. Año 2012."/>
    <hyperlink ref="B10:L11" location="'CUADRO 2.1'!A1" display="Destace  de   ganado   bovino total,  carne   tipo  exportación en la  República,   por   número  de cabezas,  valor en pie, producción de carne, hueso y sebo, según mes. Año 2012."/>
    <hyperlink ref="B12:L13" location="'CUADRO II.2.2'!A1" display="Destace de ganado bovino machos,  carne    tipo   exportación  en  la República,    por número  de cabezas, valor en pie, producción de carne, hueso y sebo, según mes. Año 2012."/>
    <hyperlink ref="B14:L15" location="'CUADRO II-2.3'!A1" display="Destace de ganado bovino hembras,  carne  tipo exportación    en la    República,    por   número  de cabezas, valor en pie, producción de carne, hueso y sebo, según mes. Año 2012."/>
    <hyperlink ref="B16:L17" location="'CUADRO II-3.1'!A1" display="Destace de ganado bovino total  para consumo interno  en la  República,   por    número de   cabezas,valor en pie, producción de carne, hueso y sebo, según mes. Año 2012."/>
    <hyperlink ref="B18:L19" location="'CUADRO II-3.2'!A1" display="Destace de ganado bovino machos  para  consumo  interno  en  la República, por número de cabezas,valor en pie, producción de carne, hueso y sebo, según mes. Año 2012."/>
    <hyperlink ref="B20:L21" location="'CUADRO II-3.3'!A1" display="Destace de ganado bovino hembras para consumo interno en la República, por número de  cabezas,valor en pie, producción de carne, hueso y sebo, según mes. Año 2012"/>
    <hyperlink ref="B22:L23" location="'CUADRO II -4.1'!A1" display="Destace de ganado bovino toros, para consumo  interno  en  la  República,  por  número de  cabezas, valor,    peso   total,   producción   de   carne  en  canal,  vísceras, cuero, sangre y desperdicio, según departamento. Año  2012."/>
    <hyperlink ref="B24:L25" location="'CUADRO II-4.2'!A1" display="Destace  de  ganado  bovino toros, para consumo  interno en la  República,  por   número  de cabezas, valor,   peso  total,  producción  de  carne  en  canal,  vísceras,   cuero,   sangre  y   desperdicio, según mes. Año 2012"/>
    <hyperlink ref="B26:L27" location="'CUADRO II-5.1'!A1" display="Destace de  ganado  bovino  novillos, para consumo interno en la República, por número de  cabezas,valor,   peso  total,   producción  de  carne  en  canal,  vísceras,  cuero,   sangre  y  desperdicio,  según departamento. Año 2012"/>
    <hyperlink ref="B28:L29" location="'CUADRO II-5.2'!A1" display="Destace de ganado bovino novillos, para consumo interno en la República,  por  número  de   cabezas,valor,   peso  total,   producción  de  carne  en  canal,   vísceras,  cuero,  sangre  y  desperdicio,  según mes. Año 2012."/>
    <hyperlink ref="B30:L31" location="'CUADRO II-6.1'!A1" display="Destace de ganado bovino bueyes, para consumo interno en la  República,  por  número  de   cabezas, valor,   peso  total,   producción  de  carne  en  canal,  vísceras,  cuero,   sangre  y  desperdicio,  según departamento. Año 2012."/>
    <hyperlink ref="B32:L33" location="'CUADRO II-6.2'!A1" display="Destace de ganado bovino bueyes,  para consumo interno en la República,  por  número  de    cabezas, valor,   peso  total,   producción  de  carne  en  canal,   vísceras,  cuero,  sangre  y  desperdicio,  según mes. Año 2012."/>
    <hyperlink ref="B34:L35" location="'CUADRO II-7.1'!A1" display="Destace de ganado bovino terneros, para consumo interno en la República, por número     de cabezas, valor,   peso  total,   producción  de  carne  en  canal,  vísceras,  cuero,   sangre  y  desperdicio,  según  departamento. Año 2012."/>
    <hyperlink ref="B36:L37" location="'CUADRO II-7.2'!A1" display="Destace de ganado bovino terneros, para consumo interno en la República, por número    de  cabezas, valor,   peso  total,   producción  de  carne  en  canal,   vísceras,  cuero,  sangre  y  desperdicio,  según mes. Año 2012."/>
    <hyperlink ref="B38:L39" location="'CUADRO II-8.1'!A1" display="Destace de ganado bovino vacas, para consumo interno en la República,   por   número  de    cabezas, valor,   peso  total,   producción  de  carne  en  canal,  vísceras,  cuero,   sangre  y  desperdicio,  según  departamento. Año 2012."/>
    <hyperlink ref="B40:L41" location="'CUADRO II-8.2'!A1" display="Destace de ganado bovino vacas, para consumo interno en la República,    por   número  de   cabezas, valor,   peso  total,   producción  de  carne  en  canal,   vísceras,  cuero,  sangre  y  desperdicio,  según mes. Año 2012."/>
    <hyperlink ref="B42:L43" location="'CUADRO II-9.1'!A1" display="Destace de  ganado  bovino  novillas,  para   consumo   interno   en   la   República,  por   número  de  cabezas, valor, peso  total,  producción  de  carne  en  canal,  vísceras,  cuero,   sangre  y  desperdicio,   según departamento. Año 2012."/>
    <hyperlink ref="B44:L45" location="'CUADRO II-92'!A1" display="Destace de ganado bovino novillas, para consumo interno en la  República,  por número de    cabezas, valor,   peso  total,   producción  de  carne  en  canal,   vísceras,  cuero,  sangre  y  desperdicio,  según mes. Año 2012."/>
    <hyperlink ref="B46:L47" location="'CUADRO II-10.1'!A1" display="Destace de ganado bovino terneras, para consumo interno en  la  República, por  número  de cabezas, cabezas, valor, peso  total,  producción  de  carne  en  canal,  vísceras,  cuero,   sangre  y  desperdicio, según departamento. Año 2012."/>
    <hyperlink ref="B48:L49" location="'CUADRO II-10.2'!A1" display="Destace de ganado bovino terneras, para  consumo interno en la República,  por  número de  cabezas,valor,   peso  total,   producción  de  carne  en  canal,   vísceras,  cuero,  sangre  y  desperdicio, según mes. Año 2012"/>
    <hyperlink ref="B50:L51" location="'CUADRO II-11.1'!A1" display="Destace  de   ganado  bovino  toros,   tipo  exportación  en  la  República,   por  número  de  cabezas,valor,   peso  total,   producción  de  carne  en  canal,   vísceras,  cuero, sangre  y  desperdicio, según  mes. Año 2012."/>
    <hyperlink ref="B52:L53" location="'CUADRO II-11.2'!A1" display="Destace  de  ganado bovino novillos,   tipo  exportación  en  la República,  por  número  de  cabezas,valor,   peso  total,   producción  de  carne  en  canal,   vísceras,  cuero,  sangre  y  desperdicio, según  mes. Año 2016."/>
    <hyperlink ref="B54:L55" location="'CUADRO II-11.3'!A1" display="Destace  de  ganado  bovino bueyes,   tipo  exportación  en   la  República,  por  número  de  cabezas, valor,   peso  total,   producción  de  carne  en  canal,   vísceras,  cuero,  sangre  y  desperdicio, según  mes. Año 2012."/>
    <hyperlink ref="B56:L57" location="'CUADRO II-11.4'!A1" display="Destace  de  ganado bovino  vacas,   tipo  exportación  en  la República,  por  número  de   cabezas, valor,   peso  total,   producción  de  carne  en  canal,   vísceras,  cuero,  sangre  y  desperdicio, según    mes. Año 2012."/>
    <hyperlink ref="B58:L59" location="'CUADRO II-11.5'!A1" display="Destace  de  ganado bovino novillas,   tipo  exportación  en  la  República,  por  número  de  cabezas,valor,   peso  total,   producción  de  carne  en  canal,   vísceras,  cuero,  sangre  y  desperdicio, según       mes. Año 2012."/>
    <hyperlink ref="B60:L61" location="'CUADRO II-11.6'!A1" display="Destace  de  ganado bovino terneras,   tipo  exportación  en  la  República,  por  número  de  cabezas, valor,   peso  total,   producción  de  carne  en  canal,   vísceras,  cuero,  sangre  y  desperdicio, según   mes. Año 2012."/>
    <hyperlink ref="B62:L62" location="'CUADRO II-12.1'!A1" display="Destace   de   ganado   bovino   en   la   República,   por  sexo,  clase  y  número  de   cabezas, según departamento. Año 2012."/>
    <hyperlink ref="B63:L64" location="'CUADRO II-13.1'!A1" display="Destace de ganado bovino total en la República, por número  de  cabezas, valor   en  pie, producción  de carne, hueso y sebo. Período 2003-2012."/>
    <hyperlink ref="B65:L66" location="'CUADRO II-13.2'!A1" display="Destace de ganado bovino machos en la República, por número de cabezas, valor en  pie, producción  de carne, hueso y  sebo. Período 2003-2012.."/>
    <hyperlink ref="B67:L68" location="'CUADRO II-13.3'!A1" display="Destace de ganado bovino hembras en la  República, por número de cabezas, valor en pie, producción   de carne, hueso y  sebo. Período 2003-2012."/>
    <hyperlink ref="B69:L69" location="'CUADRO II-14.1'!A1" display="Venta de carne de ganado bovino en las compañías exportadoras de la República, por    destino y tipo de carne, según mes. Año 2012."/>
    <hyperlink ref="B71:L72" location="'CUADRO II-15.1'!A1" display="Destace de ganado porcino para consumo interno  en  la   República, por  número  de  cabezas,  valor, peso   total,    producción    de    carne   en    canal,   vísceras,   cuero,   sangre  y   desperdicio,  según departamento.  Año 2012."/>
    <hyperlink ref="B73:L74" location="'CUADRO II-15.2'!A1" display="Destace  de   ganado  porcino    para   consumo   interno   en   la   República,  por número de  cabezas, valor,   peso  total,   producción  de  carne  en  canal,   vísceras,  cuero,  sangre  y  desperdicio, según  mes. Año 2012.."/>
    <hyperlink ref="B75:L76" location="'CUADRO II-15.3'!A1" display="Destace de ganado  porcino  en  la  República, por número  de  cabezas,  valor,  peso  total,  producción de carne  en canal y vísceras.  período 2003-2012 ."/>
    <hyperlink ref="B78:L79" location="'CUADRO II-16.1'!A1" display="Destace de ganado ovino para consumo interno en la República, por número de cabezas,   valor, peso total,   producción   de  carne  en  canal, vísceras,   cuero,  sangre y desperdicio,  según departamento. Año 2012."/>
    <hyperlink ref="B80:L81" location="'CUADRO II-16.2'!A1" display="Destace de ganado ovino para consumo  interno  en la República, por número de cabezas, valor, peso total,  producción de carne  en  canal,  vísceras, cuero,  sangre,  y desperdicio, según mes.   Año 2012.."/>
    <hyperlink ref="B82:L83" location="'CUADRO II-16.3'!A1" display="Destace de ganado  ovino  en  la  República, por número  de  cabezas,  valor,  peso  total,  producción de carne  en canal y vísceras. Según período 2003-2012."/>
    <hyperlink ref="B85:L86" location="'CUADRO II-17.1'!A1" display="Destace de ganado caprino para consumo interno en la República, por número de cabezas, valor, peso total, producción carne en canal, vísceras, cuero, sangre y desperdicio, según departamento. Año 2012"/>
    <hyperlink ref="B87:L88" location="'CUADRO II-17.2'!A1" display="Destace de ganado caprino para consumo interno en la República, por número de cabezas, valor, peso total, producción carne en canal, vísceras, cuero, sangre y desperdicio, según mes. Año 2012"/>
    <hyperlink ref="B89:L90" location="'CUADRO II-17.3'!A1" display="Destace de ganado  caprino  en  la  República, por número  de  cabezas,  valor,  peso  total,  producción  de carne  en canal y vísceras. Período 2003-2012..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B13" sqref="B13:F26"/>
    </sheetView>
  </sheetViews>
  <sheetFormatPr baseColWidth="10" defaultRowHeight="15"/>
  <cols>
    <col min="1" max="1" width="17.7109375" customWidth="1"/>
    <col min="2" max="2" width="19.7109375" customWidth="1"/>
    <col min="3" max="3" width="19.28515625" customWidth="1"/>
    <col min="4" max="4" width="16.7109375" customWidth="1"/>
    <col min="5" max="5" width="16.85546875" customWidth="1"/>
    <col min="6" max="6" width="17.28515625" customWidth="1"/>
  </cols>
  <sheetData>
    <row r="1" spans="1:6">
      <c r="A1" s="1"/>
      <c r="B1" s="1"/>
      <c r="C1" s="1"/>
      <c r="D1" s="1"/>
      <c r="E1" s="1"/>
      <c r="F1" s="156"/>
    </row>
    <row r="2" spans="1:6">
      <c r="A2" s="156" t="s">
        <v>243</v>
      </c>
      <c r="B2" s="1"/>
      <c r="C2" s="1"/>
      <c r="D2" s="1"/>
      <c r="E2" s="1"/>
      <c r="F2" s="1"/>
    </row>
    <row r="3" spans="1:6">
      <c r="A3" s="199" t="s">
        <v>46</v>
      </c>
      <c r="B3" s="199"/>
      <c r="C3" s="199"/>
      <c r="D3" s="199"/>
      <c r="E3" s="199"/>
      <c r="F3" s="200"/>
    </row>
    <row r="4" spans="1:6">
      <c r="A4" s="1"/>
      <c r="B4" s="2"/>
      <c r="C4" s="2"/>
      <c r="D4" s="2"/>
      <c r="E4" s="1"/>
      <c r="F4" s="1"/>
    </row>
    <row r="5" spans="1:6">
      <c r="A5" s="201" t="s">
        <v>47</v>
      </c>
      <c r="B5" s="201"/>
      <c r="C5" s="201"/>
      <c r="D5" s="201"/>
      <c r="E5" s="201"/>
      <c r="F5" s="200"/>
    </row>
    <row r="6" spans="1:6">
      <c r="A6" s="201" t="s">
        <v>284</v>
      </c>
      <c r="B6" s="201"/>
      <c r="C6" s="201"/>
      <c r="D6" s="201"/>
      <c r="E6" s="201"/>
      <c r="F6" s="200"/>
    </row>
    <row r="7" spans="1:6" ht="15.75" thickBot="1">
      <c r="A7" s="3"/>
      <c r="B7" s="3"/>
      <c r="C7" s="3"/>
      <c r="D7" s="3"/>
      <c r="E7" s="3"/>
      <c r="F7" s="4"/>
    </row>
    <row r="8" spans="1:6">
      <c r="A8" s="202" t="s">
        <v>2</v>
      </c>
      <c r="B8" s="204" t="s">
        <v>48</v>
      </c>
      <c r="C8" s="205"/>
      <c r="D8" s="205"/>
      <c r="E8" s="205"/>
      <c r="F8" s="205"/>
    </row>
    <row r="9" spans="1:6">
      <c r="A9" s="202"/>
      <c r="B9" s="206" t="s">
        <v>4</v>
      </c>
      <c r="C9" s="207"/>
      <c r="D9" s="206" t="s">
        <v>5</v>
      </c>
      <c r="E9" s="208"/>
      <c r="F9" s="200"/>
    </row>
    <row r="10" spans="1:6">
      <c r="A10" s="202"/>
      <c r="B10" s="209" t="s">
        <v>6</v>
      </c>
      <c r="C10" s="210"/>
      <c r="D10" s="209" t="s">
        <v>7</v>
      </c>
      <c r="E10" s="211"/>
      <c r="F10" s="205"/>
    </row>
    <row r="11" spans="1:6" ht="15.75" thickBot="1">
      <c r="A11" s="203"/>
      <c r="B11" s="6" t="s">
        <v>8</v>
      </c>
      <c r="C11" s="7" t="s">
        <v>9</v>
      </c>
      <c r="D11" s="8" t="s">
        <v>10</v>
      </c>
      <c r="E11" s="9" t="s">
        <v>11</v>
      </c>
      <c r="F11" s="10" t="s">
        <v>12</v>
      </c>
    </row>
    <row r="12" spans="1:6">
      <c r="A12" s="11"/>
      <c r="B12" s="17"/>
      <c r="C12" s="17"/>
      <c r="D12" s="17"/>
      <c r="E12" s="17"/>
      <c r="F12" s="17"/>
    </row>
    <row r="13" spans="1:6">
      <c r="A13" s="12" t="s">
        <v>10</v>
      </c>
      <c r="B13" s="19">
        <f>SUM(B15:B26)</f>
        <v>77591</v>
      </c>
      <c r="C13" s="19">
        <f>SUM(C15:C26)</f>
        <v>391485945.23891735</v>
      </c>
      <c r="D13" s="19">
        <f>SUM(D15:D26)</f>
        <v>256884.31236147031</v>
      </c>
      <c r="E13" s="19">
        <f>SUM(E15:E26)</f>
        <v>232997.77975292306</v>
      </c>
      <c r="F13" s="19">
        <f>SUM(F15:F26)</f>
        <v>23886.532608547219</v>
      </c>
    </row>
    <row r="14" spans="1:6">
      <c r="A14" s="11"/>
      <c r="B14" s="182"/>
      <c r="C14" s="21"/>
      <c r="D14" s="183"/>
      <c r="E14" s="182"/>
      <c r="F14" s="183"/>
    </row>
    <row r="15" spans="1:6">
      <c r="A15" s="15" t="s">
        <v>13</v>
      </c>
      <c r="B15" s="184">
        <v>7035</v>
      </c>
      <c r="C15" s="184">
        <v>36549775.605897173</v>
      </c>
      <c r="D15" s="184">
        <f>+E15+F15</f>
        <v>23994.246775289215</v>
      </c>
      <c r="E15" s="184">
        <v>21764.535618916223</v>
      </c>
      <c r="F15" s="184">
        <v>2229.7111563729923</v>
      </c>
    </row>
    <row r="16" spans="1:6">
      <c r="A16" s="15" t="s">
        <v>14</v>
      </c>
      <c r="B16" s="184">
        <v>7217</v>
      </c>
      <c r="C16" s="184">
        <v>37143339.787380643</v>
      </c>
      <c r="D16" s="184">
        <f t="shared" ref="D16:D26" si="0">+E16+F16</f>
        <v>28027.46998238744</v>
      </c>
      <c r="E16" s="184">
        <v>25414.981279472093</v>
      </c>
      <c r="F16" s="184">
        <v>2612.4887029153479</v>
      </c>
    </row>
    <row r="17" spans="1:6">
      <c r="A17" s="15" t="s">
        <v>15</v>
      </c>
      <c r="B17" s="184">
        <v>5217</v>
      </c>
      <c r="C17" s="184">
        <v>26661319.246028934</v>
      </c>
      <c r="D17" s="184">
        <f t="shared" si="0"/>
        <v>16896.275990194306</v>
      </c>
      <c r="E17" s="184">
        <v>15326.345916726992</v>
      </c>
      <c r="F17" s="184">
        <v>1569.9300734673125</v>
      </c>
    </row>
    <row r="18" spans="1:6">
      <c r="A18" s="15" t="s">
        <v>16</v>
      </c>
      <c r="B18" s="184">
        <v>7108</v>
      </c>
      <c r="C18" s="184">
        <v>36384023.397685431</v>
      </c>
      <c r="D18" s="184">
        <f t="shared" si="0"/>
        <v>24044.510286197426</v>
      </c>
      <c r="E18" s="184">
        <v>21810.023062424563</v>
      </c>
      <c r="F18" s="184">
        <v>2234.4872237728632</v>
      </c>
    </row>
    <row r="19" spans="1:6">
      <c r="A19" s="15" t="s">
        <v>17</v>
      </c>
      <c r="B19" s="184">
        <v>7015</v>
      </c>
      <c r="C19" s="184">
        <v>35252041.429722637</v>
      </c>
      <c r="D19" s="184">
        <f t="shared" si="0"/>
        <v>23112.653311558061</v>
      </c>
      <c r="E19" s="184">
        <v>20965.067753493895</v>
      </c>
      <c r="F19" s="184">
        <v>2147.5855580641664</v>
      </c>
    </row>
    <row r="20" spans="1:6">
      <c r="A20" s="15" t="s">
        <v>18</v>
      </c>
      <c r="B20" s="184">
        <v>6311</v>
      </c>
      <c r="C20" s="184">
        <v>31760565.377394259</v>
      </c>
      <c r="D20" s="184">
        <f t="shared" si="0"/>
        <v>20532.906074848524</v>
      </c>
      <c r="E20" s="184">
        <v>18624.43474165829</v>
      </c>
      <c r="F20" s="184">
        <v>1908.4713331902333</v>
      </c>
    </row>
    <row r="21" spans="1:6">
      <c r="A21" s="15" t="s">
        <v>19</v>
      </c>
      <c r="B21" s="184">
        <v>6234</v>
      </c>
      <c r="C21" s="184">
        <v>31124809.993989099</v>
      </c>
      <c r="D21" s="184">
        <f t="shared" si="0"/>
        <v>20396.039670673221</v>
      </c>
      <c r="E21" s="184">
        <v>18500.436922703404</v>
      </c>
      <c r="F21" s="184">
        <v>1895.602747969818</v>
      </c>
    </row>
    <row r="22" spans="1:6">
      <c r="A22" s="15" t="s">
        <v>20</v>
      </c>
      <c r="B22" s="184">
        <v>5855</v>
      </c>
      <c r="C22" s="184">
        <v>30018350.436413806</v>
      </c>
      <c r="D22" s="184">
        <f t="shared" si="0"/>
        <v>19193.16550698466</v>
      </c>
      <c r="E22" s="184">
        <v>17408.550856352624</v>
      </c>
      <c r="F22" s="184">
        <v>1784.6146506320383</v>
      </c>
    </row>
    <row r="23" spans="1:6">
      <c r="A23" s="15" t="s">
        <v>21</v>
      </c>
      <c r="B23" s="184">
        <v>6248</v>
      </c>
      <c r="C23" s="184">
        <v>30644149.601455916</v>
      </c>
      <c r="D23" s="184">
        <f t="shared" si="0"/>
        <v>19476.897998125776</v>
      </c>
      <c r="E23" s="184">
        <v>17661.010711365554</v>
      </c>
      <c r="F23" s="184">
        <v>1815.8872867602233</v>
      </c>
    </row>
    <row r="24" spans="1:6">
      <c r="A24" s="15" t="s">
        <v>22</v>
      </c>
      <c r="B24" s="184">
        <v>6546</v>
      </c>
      <c r="C24" s="184">
        <v>32317550.630797748</v>
      </c>
      <c r="D24" s="184">
        <f t="shared" si="0"/>
        <v>20731.904100552758</v>
      </c>
      <c r="E24" s="184">
        <v>18805.464104411916</v>
      </c>
      <c r="F24" s="184">
        <v>1926.4399961408424</v>
      </c>
    </row>
    <row r="25" spans="1:6">
      <c r="A25" s="15" t="s">
        <v>23</v>
      </c>
      <c r="B25" s="184">
        <v>6275</v>
      </c>
      <c r="C25" s="184">
        <v>31468691.379575141</v>
      </c>
      <c r="D25" s="184">
        <f t="shared" si="0"/>
        <v>19887.983831962785</v>
      </c>
      <c r="E25" s="184">
        <v>18040.368866122935</v>
      </c>
      <c r="F25" s="184">
        <v>1847.6149658398506</v>
      </c>
    </row>
    <row r="26" spans="1:6" ht="15.75" thickBot="1">
      <c r="A26" s="16" t="s">
        <v>24</v>
      </c>
      <c r="B26" s="185">
        <v>6530</v>
      </c>
      <c r="C26" s="185">
        <v>32161328.352576558</v>
      </c>
      <c r="D26" s="185">
        <f t="shared" si="0"/>
        <v>20590.258832696134</v>
      </c>
      <c r="E26" s="185">
        <v>18676.559919274601</v>
      </c>
      <c r="F26" s="185">
        <v>1913.6989134215341</v>
      </c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#INDICE!A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36"/>
  <sheetViews>
    <sheetView topLeftCell="A4" workbookViewId="0">
      <selection activeCell="C19" sqref="C19"/>
    </sheetView>
  </sheetViews>
  <sheetFormatPr baseColWidth="10" defaultRowHeight="15"/>
  <cols>
    <col min="1" max="1" width="13.85546875" customWidth="1"/>
    <col min="2" max="2" width="11.5703125" bestFit="1" customWidth="1"/>
    <col min="3" max="3" width="13.85546875" customWidth="1"/>
    <col min="4" max="4" width="9.7109375" customWidth="1"/>
    <col min="5" max="5" width="13.28515625" customWidth="1"/>
    <col min="6" max="6" width="10.85546875" customWidth="1"/>
    <col min="7" max="7" width="12.140625" customWidth="1"/>
    <col min="8" max="8" width="10.7109375" customWidth="1"/>
    <col min="9" max="9" width="11" customWidth="1"/>
    <col min="10" max="10" width="10.85546875" customWidth="1"/>
    <col min="11" max="11" width="10.42578125" customWidth="1"/>
    <col min="12" max="12" width="11.28515625" customWidth="1"/>
  </cols>
  <sheetData>
    <row r="1" spans="1:12">
      <c r="A1" s="1"/>
      <c r="B1" s="1"/>
      <c r="C1" s="1"/>
      <c r="D1" s="1"/>
      <c r="E1" s="1"/>
      <c r="F1" s="156"/>
      <c r="G1" s="1"/>
      <c r="H1" s="1"/>
      <c r="I1" s="1"/>
      <c r="J1" s="1"/>
      <c r="K1" s="1"/>
      <c r="L1" s="1"/>
    </row>
    <row r="2" spans="1:12">
      <c r="A2" s="156" t="s">
        <v>243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99" t="s">
        <v>49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221" t="s">
        <v>50</v>
      </c>
      <c r="B5" s="221"/>
      <c r="C5" s="221"/>
      <c r="D5" s="221"/>
      <c r="E5" s="221"/>
      <c r="F5" s="221"/>
      <c r="G5" s="221"/>
      <c r="H5" s="221"/>
      <c r="I5" s="221"/>
      <c r="J5" s="221"/>
      <c r="K5" s="221"/>
      <c r="L5" s="221"/>
    </row>
    <row r="6" spans="1:12">
      <c r="A6" s="221" t="s">
        <v>285</v>
      </c>
      <c r="B6" s="221"/>
      <c r="C6" s="221"/>
      <c r="D6" s="221"/>
      <c r="E6" s="221"/>
      <c r="F6" s="221"/>
      <c r="G6" s="221"/>
      <c r="H6" s="221"/>
      <c r="I6" s="221"/>
      <c r="J6" s="221"/>
      <c r="K6" s="221"/>
      <c r="L6" s="221"/>
    </row>
    <row r="7" spans="1:12" ht="15.75" thickBot="1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</row>
    <row r="8" spans="1:12">
      <c r="A8" s="222" t="s">
        <v>52</v>
      </c>
      <c r="B8" s="225" t="s">
        <v>53</v>
      </c>
      <c r="C8" s="226"/>
      <c r="D8" s="226"/>
      <c r="E8" s="226"/>
      <c r="F8" s="226"/>
      <c r="G8" s="226"/>
      <c r="H8" s="226"/>
      <c r="I8" s="226"/>
      <c r="J8" s="226"/>
      <c r="K8" s="226"/>
      <c r="L8" s="226"/>
    </row>
    <row r="9" spans="1:12">
      <c r="A9" s="223"/>
      <c r="B9" s="219" t="s">
        <v>54</v>
      </c>
      <c r="C9" s="219" t="s">
        <v>9</v>
      </c>
      <c r="D9" s="219" t="s">
        <v>55</v>
      </c>
      <c r="E9" s="219" t="s">
        <v>56</v>
      </c>
      <c r="F9" s="227" t="s">
        <v>57</v>
      </c>
      <c r="G9" s="227"/>
      <c r="H9" s="227"/>
      <c r="I9" s="219" t="s">
        <v>58</v>
      </c>
      <c r="J9" s="219" t="s">
        <v>59</v>
      </c>
      <c r="K9" s="212" t="s">
        <v>60</v>
      </c>
      <c r="L9" s="214" t="s">
        <v>61</v>
      </c>
    </row>
    <row r="10" spans="1:12">
      <c r="A10" s="223"/>
      <c r="B10" s="219"/>
      <c r="C10" s="219"/>
      <c r="D10" s="219"/>
      <c r="E10" s="219"/>
      <c r="F10" s="217" t="s">
        <v>62</v>
      </c>
      <c r="G10" s="219" t="s">
        <v>63</v>
      </c>
      <c r="H10" s="219" t="s">
        <v>12</v>
      </c>
      <c r="I10" s="219"/>
      <c r="J10" s="219"/>
      <c r="K10" s="212"/>
      <c r="L10" s="215"/>
    </row>
    <row r="11" spans="1:12" ht="15.75" thickBot="1">
      <c r="A11" s="224"/>
      <c r="B11" s="220"/>
      <c r="C11" s="220"/>
      <c r="D11" s="220"/>
      <c r="E11" s="220"/>
      <c r="F11" s="218"/>
      <c r="G11" s="220"/>
      <c r="H11" s="220"/>
      <c r="I11" s="220"/>
      <c r="J11" s="220"/>
      <c r="K11" s="213"/>
      <c r="L11" s="216"/>
    </row>
    <row r="12" spans="1:12">
      <c r="A12" s="1"/>
      <c r="B12" s="42"/>
      <c r="C12" s="42"/>
      <c r="D12" s="52"/>
      <c r="E12" s="53"/>
      <c r="F12" s="53"/>
      <c r="G12" s="53"/>
      <c r="H12" s="53"/>
      <c r="I12" s="53"/>
      <c r="J12" s="53"/>
      <c r="K12" s="53"/>
      <c r="L12" s="53"/>
    </row>
    <row r="13" spans="1:12">
      <c r="A13" s="54" t="s">
        <v>62</v>
      </c>
      <c r="B13" s="42">
        <f>SUM(B15:B36)</f>
        <v>56478</v>
      </c>
      <c r="C13" s="42">
        <f>SUM(C15:C36)</f>
        <v>349532257.97757292</v>
      </c>
      <c r="D13" s="52">
        <f>+E13/B13</f>
        <v>7.934406848684441</v>
      </c>
      <c r="E13" s="42">
        <f>SUM(E15:E36)</f>
        <v>448119.42999999988</v>
      </c>
      <c r="F13" s="53">
        <f>+G13+H13</f>
        <v>243564.36726181014</v>
      </c>
      <c r="G13" s="42">
        <f t="shared" ref="G13:L13" si="0">SUM(G15:G36)</f>
        <v>223587.99032556702</v>
      </c>
      <c r="H13" s="42">
        <f t="shared" si="0"/>
        <v>19976.376936243109</v>
      </c>
      <c r="I13" s="42">
        <f t="shared" si="0"/>
        <v>55888.409407833868</v>
      </c>
      <c r="J13" s="42">
        <f t="shared" si="0"/>
        <v>35565.305004614238</v>
      </c>
      <c r="K13" s="42">
        <f t="shared" si="0"/>
        <v>22405.823444259295</v>
      </c>
      <c r="L13" s="42">
        <f t="shared" si="0"/>
        <v>4481.7344531403141</v>
      </c>
    </row>
    <row r="14" spans="1:12">
      <c r="A14" s="1"/>
      <c r="B14" s="42"/>
      <c r="C14" s="42"/>
      <c r="D14" s="52"/>
      <c r="E14" s="53"/>
      <c r="F14" s="53"/>
      <c r="G14" s="53"/>
      <c r="H14" s="53"/>
      <c r="I14" s="53"/>
      <c r="J14" s="53"/>
      <c r="K14" s="53"/>
      <c r="L14" s="53"/>
    </row>
    <row r="15" spans="1:12">
      <c r="A15" s="1" t="s">
        <v>64</v>
      </c>
      <c r="B15" s="44">
        <v>4653</v>
      </c>
      <c r="C15" s="44">
        <v>39922700.700720042</v>
      </c>
      <c r="D15" s="186">
        <f>+E15/B15</f>
        <v>11</v>
      </c>
      <c r="E15" s="81">
        <v>51183</v>
      </c>
      <c r="F15" s="81">
        <f>SUM(G15:H15)</f>
        <v>26743.021446008399</v>
      </c>
      <c r="G15" s="81">
        <v>25524</v>
      </c>
      <c r="H15" s="81">
        <v>1219.0214460083989</v>
      </c>
      <c r="I15" s="81">
        <v>6382.2566619484278</v>
      </c>
      <c r="J15" s="81">
        <v>4061.2928795618191</v>
      </c>
      <c r="K15" s="81">
        <v>2558.2575235399099</v>
      </c>
      <c r="L15" s="81">
        <v>511.86149916917964</v>
      </c>
    </row>
    <row r="16" spans="1:12">
      <c r="A16" s="1" t="s">
        <v>65</v>
      </c>
      <c r="B16" s="44">
        <v>21</v>
      </c>
      <c r="C16" s="44">
        <v>163301.92937799045</v>
      </c>
      <c r="D16" s="186">
        <f t="shared" ref="D16:D36" si="1">+E16/B16</f>
        <v>9.9600000000000009</v>
      </c>
      <c r="E16" s="81">
        <v>209.16000000000003</v>
      </c>
      <c r="F16" s="81">
        <f t="shared" ref="F16:F36" si="2">SUM(G16:H16)</f>
        <v>123.48164761939557</v>
      </c>
      <c r="G16" s="81">
        <v>113.12961332477359</v>
      </c>
      <c r="H16" s="81">
        <v>10.352034294621982</v>
      </c>
      <c r="I16" s="81">
        <v>26.124621979735</v>
      </c>
      <c r="J16" s="81">
        <v>16.587708495713173</v>
      </c>
      <c r="K16" s="81">
        <v>10.474302416212005</v>
      </c>
      <c r="L16" s="81">
        <v>2.0785580670303978</v>
      </c>
    </row>
    <row r="17" spans="1:12">
      <c r="A17" s="1" t="s">
        <v>66</v>
      </c>
      <c r="B17" s="44">
        <v>546</v>
      </c>
      <c r="C17" s="44">
        <v>4002902.9721745909</v>
      </c>
      <c r="D17" s="186">
        <f t="shared" si="1"/>
        <v>9.4</v>
      </c>
      <c r="E17" s="81">
        <v>5132.4000000000005</v>
      </c>
      <c r="F17" s="81">
        <f t="shared" si="2"/>
        <v>2776.9995973651558</v>
      </c>
      <c r="G17" s="81">
        <v>2567.0750381104326</v>
      </c>
      <c r="H17" s="81">
        <v>209.92455925472296</v>
      </c>
      <c r="I17" s="81">
        <v>641.04996102883877</v>
      </c>
      <c r="J17" s="81">
        <v>407.03172252533125</v>
      </c>
      <c r="K17" s="81">
        <v>257.02003117692908</v>
      </c>
      <c r="L17" s="81">
        <v>51.003975058456746</v>
      </c>
    </row>
    <row r="18" spans="1:12">
      <c r="A18" s="1" t="s">
        <v>67</v>
      </c>
      <c r="B18" s="44">
        <v>3411</v>
      </c>
      <c r="C18" s="44">
        <v>17798959</v>
      </c>
      <c r="D18" s="186">
        <f t="shared" si="1"/>
        <v>6.69</v>
      </c>
      <c r="E18" s="81">
        <v>22819.59</v>
      </c>
      <c r="F18" s="81">
        <f t="shared" si="2"/>
        <v>12469.172017648747</v>
      </c>
      <c r="G18" s="81">
        <v>11384.683187494467</v>
      </c>
      <c r="H18" s="81">
        <v>1084.4888301542801</v>
      </c>
      <c r="I18" s="81">
        <v>2844.951513054144</v>
      </c>
      <c r="J18" s="81">
        <v>1810.3328145260207</v>
      </c>
      <c r="K18" s="81">
        <v>1140.5796473628877</v>
      </c>
      <c r="L18" s="81">
        <v>227.91600315402135</v>
      </c>
    </row>
    <row r="19" spans="1:12">
      <c r="A19" s="1" t="s">
        <v>68</v>
      </c>
      <c r="B19" s="44">
        <v>1984</v>
      </c>
      <c r="C19" s="44">
        <v>14856259.178950569</v>
      </c>
      <c r="D19" s="186">
        <f t="shared" si="1"/>
        <v>9.6</v>
      </c>
      <c r="E19" s="81">
        <v>19046.399999999998</v>
      </c>
      <c r="F19" s="81">
        <f t="shared" si="2"/>
        <v>10402.883541424497</v>
      </c>
      <c r="G19" s="81">
        <v>9503.5905513828529</v>
      </c>
      <c r="H19" s="81">
        <v>899.29299004164398</v>
      </c>
      <c r="I19" s="81">
        <v>2374.4029201520907</v>
      </c>
      <c r="J19" s="81">
        <v>1511.1592395437262</v>
      </c>
      <c r="K19" s="81">
        <v>952.0786007604562</v>
      </c>
      <c r="L19" s="81">
        <v>190.22260076045626</v>
      </c>
    </row>
    <row r="20" spans="1:12">
      <c r="A20" s="1" t="s">
        <v>69</v>
      </c>
      <c r="B20" s="44">
        <v>271</v>
      </c>
      <c r="C20" s="44">
        <v>1674217.6615384617</v>
      </c>
      <c r="D20" s="186">
        <f t="shared" si="1"/>
        <v>7.9200000000000008</v>
      </c>
      <c r="E20" s="81">
        <v>2146.3200000000002</v>
      </c>
      <c r="F20" s="81">
        <f t="shared" si="2"/>
        <v>1140.5035004768527</v>
      </c>
      <c r="G20" s="81">
        <v>1078.53350780286</v>
      </c>
      <c r="H20" s="81">
        <v>61.969992673992685</v>
      </c>
      <c r="I20" s="81">
        <v>267.16430769230772</v>
      </c>
      <c r="J20" s="81">
        <v>170.10461538461539</v>
      </c>
      <c r="K20" s="81">
        <v>107.06584615384617</v>
      </c>
      <c r="L20" s="81">
        <v>21.01292307692308</v>
      </c>
    </row>
    <row r="21" spans="1:12">
      <c r="A21" s="1" t="s">
        <v>70</v>
      </c>
      <c r="B21" s="44">
        <v>6336</v>
      </c>
      <c r="C21" s="44">
        <v>36719253</v>
      </c>
      <c r="D21" s="186">
        <f t="shared" si="1"/>
        <v>7.43</v>
      </c>
      <c r="E21" s="81">
        <v>47076.479999999996</v>
      </c>
      <c r="F21" s="81">
        <f t="shared" si="2"/>
        <v>25761.303596808375</v>
      </c>
      <c r="G21" s="81">
        <v>23476.622429984433</v>
      </c>
      <c r="H21" s="81">
        <v>2284.6811668239434</v>
      </c>
      <c r="I21" s="81">
        <v>5874</v>
      </c>
      <c r="J21" s="81">
        <v>3735.6413262250167</v>
      </c>
      <c r="K21" s="81">
        <v>2357</v>
      </c>
      <c r="L21" s="81">
        <v>470.95478175909597</v>
      </c>
    </row>
    <row r="22" spans="1:12">
      <c r="A22" s="1" t="s">
        <v>71</v>
      </c>
      <c r="B22" s="44">
        <v>2902</v>
      </c>
      <c r="C22" s="44">
        <v>16433471.602741729</v>
      </c>
      <c r="D22" s="186">
        <f t="shared" si="1"/>
        <v>7.26</v>
      </c>
      <c r="E22" s="81">
        <v>21068.52</v>
      </c>
      <c r="F22" s="81">
        <f t="shared" si="2"/>
        <v>11509.613331893834</v>
      </c>
      <c r="G22" s="81">
        <v>10511.633388900165</v>
      </c>
      <c r="H22" s="81">
        <v>997.97994299366883</v>
      </c>
      <c r="I22" s="81">
        <v>2627.1895400389235</v>
      </c>
      <c r="J22" s="81">
        <v>1672.120636065885</v>
      </c>
      <c r="K22" s="81">
        <v>1053.075974747235</v>
      </c>
      <c r="L22" s="81">
        <v>211.01522380974984</v>
      </c>
    </row>
    <row r="23" spans="1:12">
      <c r="A23" s="1" t="s">
        <v>72</v>
      </c>
      <c r="B23" s="44">
        <v>6140</v>
      </c>
      <c r="C23" s="44">
        <v>37642900.027347878</v>
      </c>
      <c r="D23" s="186">
        <f t="shared" si="1"/>
        <v>7.86</v>
      </c>
      <c r="E23" s="81">
        <v>48260.4</v>
      </c>
      <c r="F23" s="81">
        <f t="shared" si="2"/>
        <v>26410.163803502808</v>
      </c>
      <c r="G23" s="81">
        <v>24066.585575254583</v>
      </c>
      <c r="H23" s="81">
        <v>2343.5782282482264</v>
      </c>
      <c r="I23" s="81">
        <v>6017.1771023680776</v>
      </c>
      <c r="J23" s="81">
        <v>3829.4762881471815</v>
      </c>
      <c r="K23" s="81">
        <v>2412.6700478587854</v>
      </c>
      <c r="L23" s="81">
        <v>482.93395487600225</v>
      </c>
    </row>
    <row r="24" spans="1:12">
      <c r="A24" s="1" t="s">
        <v>73</v>
      </c>
      <c r="B24" s="44">
        <v>5267</v>
      </c>
      <c r="C24" s="44">
        <v>33851800.341922104</v>
      </c>
      <c r="D24" s="186">
        <f t="shared" si="1"/>
        <v>8.24</v>
      </c>
      <c r="E24" s="81">
        <v>43400.08</v>
      </c>
      <c r="F24" s="81">
        <f t="shared" si="2"/>
        <v>23747.304096289427</v>
      </c>
      <c r="G24" s="81">
        <v>21643.900561395498</v>
      </c>
      <c r="H24" s="81">
        <v>2103.4035348939301</v>
      </c>
      <c r="I24" s="81">
        <v>5411.2568057156022</v>
      </c>
      <c r="J24" s="81">
        <v>3443.7998488130906</v>
      </c>
      <c r="K24" s="81">
        <v>2169.5038838442038</v>
      </c>
      <c r="L24" s="81">
        <v>434.10082323115932</v>
      </c>
    </row>
    <row r="25" spans="1:12">
      <c r="A25" s="1" t="s">
        <v>74</v>
      </c>
      <c r="B25" s="44">
        <v>2430</v>
      </c>
      <c r="C25" s="44">
        <v>15902685.13851703</v>
      </c>
      <c r="D25" s="186">
        <f t="shared" si="1"/>
        <v>8.39</v>
      </c>
      <c r="E25" s="81">
        <v>20387.7</v>
      </c>
      <c r="F25" s="81">
        <f t="shared" si="2"/>
        <v>11137.095955009267</v>
      </c>
      <c r="G25" s="81">
        <v>10172.711381543017</v>
      </c>
      <c r="H25" s="81">
        <v>964.38457346624978</v>
      </c>
      <c r="I25" s="81">
        <v>2542.2095249779172</v>
      </c>
      <c r="J25" s="81">
        <v>1617.7696977132202</v>
      </c>
      <c r="K25" s="81">
        <v>1019.4850476003534</v>
      </c>
      <c r="L25" s="81">
        <v>204.09710472077731</v>
      </c>
    </row>
    <row r="26" spans="1:12">
      <c r="A26" s="1" t="s">
        <v>75</v>
      </c>
      <c r="B26" s="44">
        <v>5111</v>
      </c>
      <c r="C26" s="44">
        <v>30329117.729375485</v>
      </c>
      <c r="D26" s="186">
        <f t="shared" si="1"/>
        <v>7.6077088632361569</v>
      </c>
      <c r="E26" s="81">
        <v>38883</v>
      </c>
      <c r="F26" s="81">
        <f t="shared" si="2"/>
        <v>21272.4845484574</v>
      </c>
      <c r="G26" s="81">
        <v>19392.558666385219</v>
      </c>
      <c r="H26" s="81">
        <v>1879.9258820721811</v>
      </c>
      <c r="I26" s="81">
        <v>4848.0621213790064</v>
      </c>
      <c r="J26" s="81">
        <v>3085.7144509307195</v>
      </c>
      <c r="K26" s="81">
        <v>1943.293451922018</v>
      </c>
      <c r="L26" s="81">
        <v>388.65869038440354</v>
      </c>
    </row>
    <row r="27" spans="1:12">
      <c r="A27" s="1" t="s">
        <v>76</v>
      </c>
      <c r="B27" s="44">
        <v>2338</v>
      </c>
      <c r="C27" s="44">
        <v>13385174.832835263</v>
      </c>
      <c r="D27" s="186">
        <f t="shared" si="1"/>
        <v>7.339999999999999</v>
      </c>
      <c r="E27" s="81">
        <v>17160.919999999998</v>
      </c>
      <c r="F27" s="81">
        <f t="shared" si="2"/>
        <v>9369.160445681533</v>
      </c>
      <c r="G27" s="81">
        <v>8563.8535991089793</v>
      </c>
      <c r="H27" s="81">
        <v>805.30684657255438</v>
      </c>
      <c r="I27" s="81">
        <v>2139.4939567926394</v>
      </c>
      <c r="J27" s="81">
        <v>1362.0412251790601</v>
      </c>
      <c r="K27" s="81">
        <v>857.39645722937166</v>
      </c>
      <c r="L27" s="81">
        <v>171.87901007395328</v>
      </c>
    </row>
    <row r="28" spans="1:12">
      <c r="A28" s="1" t="s">
        <v>77</v>
      </c>
      <c r="B28" s="44">
        <v>6596</v>
      </c>
      <c r="C28" s="44">
        <v>35808172.818975016</v>
      </c>
      <c r="D28" s="186">
        <f t="shared" si="1"/>
        <v>6.9599999999999991</v>
      </c>
      <c r="E28" s="81">
        <v>45908.159999999996</v>
      </c>
      <c r="F28" s="81">
        <f t="shared" si="2"/>
        <v>25121.128243125571</v>
      </c>
      <c r="G28" s="81">
        <v>22894.462882697517</v>
      </c>
      <c r="H28" s="81">
        <v>2226.6653604280559</v>
      </c>
      <c r="I28" s="81">
        <v>5724.3964890118259</v>
      </c>
      <c r="J28" s="81">
        <v>3642.6159667196653</v>
      </c>
      <c r="K28" s="81">
        <v>2294.7580685208982</v>
      </c>
      <c r="L28" s="81">
        <v>457.95171912094611</v>
      </c>
    </row>
    <row r="29" spans="1:12">
      <c r="A29" s="1" t="s">
        <v>78</v>
      </c>
      <c r="B29" s="44">
        <v>282</v>
      </c>
      <c r="C29" s="44">
        <v>1535133.856881666</v>
      </c>
      <c r="D29" s="186">
        <f t="shared" si="1"/>
        <v>6.98</v>
      </c>
      <c r="E29" s="81">
        <v>1968.3600000000001</v>
      </c>
      <c r="F29" s="81">
        <f t="shared" si="2"/>
        <v>1044.4293824161423</v>
      </c>
      <c r="G29" s="81">
        <v>991.55614920614926</v>
      </c>
      <c r="H29" s="81">
        <v>52.873233209992996</v>
      </c>
      <c r="I29" s="81">
        <v>250</v>
      </c>
      <c r="J29" s="81">
        <v>155.94929405789742</v>
      </c>
      <c r="K29" s="81">
        <v>97.968146267140682</v>
      </c>
      <c r="L29" s="81">
        <v>19.993499238191976</v>
      </c>
    </row>
    <row r="30" spans="1:12">
      <c r="A30" s="1" t="s">
        <v>79</v>
      </c>
      <c r="B30" s="44">
        <v>4223</v>
      </c>
      <c r="C30" s="44">
        <v>24078363.31412157</v>
      </c>
      <c r="D30" s="186">
        <f t="shared" si="1"/>
        <v>7.31</v>
      </c>
      <c r="E30" s="81">
        <v>30870.129999999997</v>
      </c>
      <c r="F30" s="81">
        <f t="shared" si="2"/>
        <v>16881.235564503811</v>
      </c>
      <c r="G30" s="81">
        <v>15397.928543834225</v>
      </c>
      <c r="H30" s="81">
        <v>1483.3070206695859</v>
      </c>
      <c r="I30" s="81">
        <v>3849.013681550126</v>
      </c>
      <c r="J30" s="81">
        <v>2457</v>
      </c>
      <c r="K30" s="81">
        <v>1543.4064736569242</v>
      </c>
      <c r="L30" s="81">
        <v>309.08140010368732</v>
      </c>
    </row>
    <row r="31" spans="1:12">
      <c r="A31" s="1" t="s">
        <v>80</v>
      </c>
      <c r="B31" s="44">
        <v>770</v>
      </c>
      <c r="C31" s="44">
        <v>4732521.0128543181</v>
      </c>
      <c r="D31" s="186">
        <f t="shared" si="1"/>
        <v>7.8800000000000008</v>
      </c>
      <c r="E31" s="81">
        <v>6067.6</v>
      </c>
      <c r="F31" s="81">
        <f t="shared" si="2"/>
        <v>3289.5612409565442</v>
      </c>
      <c r="G31" s="81">
        <v>3033.6762549252167</v>
      </c>
      <c r="H31" s="81">
        <v>255.88498603132749</v>
      </c>
      <c r="I31" s="81">
        <v>756.95009887936726</v>
      </c>
      <c r="J31" s="81">
        <v>481.9682267633487</v>
      </c>
      <c r="K31" s="81">
        <v>302.98002636783127</v>
      </c>
      <c r="L31" s="81">
        <v>60.995978905735001</v>
      </c>
    </row>
    <row r="32" spans="1:12">
      <c r="A32" s="1" t="s">
        <v>81</v>
      </c>
      <c r="B32" s="44">
        <v>436</v>
      </c>
      <c r="C32" s="44">
        <v>2520364.0087581296</v>
      </c>
      <c r="D32" s="186">
        <f t="shared" si="1"/>
        <v>7.41</v>
      </c>
      <c r="E32" s="81">
        <v>3230.76</v>
      </c>
      <c r="F32" s="81">
        <f t="shared" si="2"/>
        <v>1735.745180444454</v>
      </c>
      <c r="G32" s="81">
        <v>1619.753208877258</v>
      </c>
      <c r="H32" s="81">
        <v>115.99197156719609</v>
      </c>
      <c r="I32" s="81">
        <v>404.22020439764634</v>
      </c>
      <c r="J32" s="81">
        <v>256.13953545989472</v>
      </c>
      <c r="K32" s="81">
        <v>162.08829978321461</v>
      </c>
      <c r="L32" s="81">
        <v>32.01744193248684</v>
      </c>
    </row>
    <row r="33" spans="1:12">
      <c r="A33" s="1" t="s">
        <v>82</v>
      </c>
      <c r="B33" s="44">
        <v>299</v>
      </c>
      <c r="C33" s="44">
        <v>2176015.5899462369</v>
      </c>
      <c r="D33" s="186">
        <f t="shared" si="1"/>
        <v>9.33</v>
      </c>
      <c r="E33" s="81">
        <v>2789.67</v>
      </c>
      <c r="F33" s="81">
        <f t="shared" si="2"/>
        <v>1494.59945581184</v>
      </c>
      <c r="G33" s="81">
        <v>1399.7111347672933</v>
      </c>
      <c r="H33" s="81">
        <v>94.888321044546842</v>
      </c>
      <c r="I33" s="81">
        <v>347.95883870967742</v>
      </c>
      <c r="J33" s="81">
        <v>220.97386021505378</v>
      </c>
      <c r="K33" s="81">
        <v>138.98355913978494</v>
      </c>
      <c r="L33" s="81">
        <v>27.996688172043012</v>
      </c>
    </row>
    <row r="34" spans="1:12">
      <c r="A34" s="1" t="s">
        <v>83</v>
      </c>
      <c r="B34" s="44">
        <v>1221</v>
      </c>
      <c r="C34" s="44">
        <v>8152416.7826456241</v>
      </c>
      <c r="D34" s="186">
        <f t="shared" si="1"/>
        <v>8.56</v>
      </c>
      <c r="E34" s="81">
        <v>10451.76</v>
      </c>
      <c r="F34" s="81">
        <f t="shared" si="2"/>
        <v>5692.0050089196293</v>
      </c>
      <c r="G34" s="81">
        <v>5219.2604650923422</v>
      </c>
      <c r="H34" s="81">
        <v>472.74454382728709</v>
      </c>
      <c r="I34" s="81">
        <v>1303.5958909612625</v>
      </c>
      <c r="J34" s="81">
        <v>829.74278335724534</v>
      </c>
      <c r="K34" s="81">
        <v>523.83761262553799</v>
      </c>
      <c r="L34" s="81">
        <v>103.96777044476327</v>
      </c>
    </row>
    <row r="35" spans="1:12">
      <c r="A35" s="1" t="s">
        <v>84</v>
      </c>
      <c r="B35" s="44">
        <v>802</v>
      </c>
      <c r="C35" s="44">
        <v>5154880.3781267973</v>
      </c>
      <c r="D35" s="186">
        <f t="shared" si="1"/>
        <v>8.24</v>
      </c>
      <c r="E35" s="81">
        <v>6608.4800000000005</v>
      </c>
      <c r="F35" s="81">
        <f t="shared" si="2"/>
        <v>3586.4954424673783</v>
      </c>
      <c r="G35" s="81">
        <v>3303.6164091145911</v>
      </c>
      <c r="H35" s="81">
        <v>282.87903335278736</v>
      </c>
      <c r="I35" s="81">
        <v>823.93516719624768</v>
      </c>
      <c r="J35" s="81">
        <v>523.95877137237107</v>
      </c>
      <c r="K35" s="81">
        <v>329.97403540626419</v>
      </c>
      <c r="L35" s="81">
        <v>65.994807081252844</v>
      </c>
    </row>
    <row r="36" spans="1:12" ht="15.75" thickBot="1">
      <c r="A36" s="4" t="s">
        <v>85</v>
      </c>
      <c r="B36" s="46">
        <v>439</v>
      </c>
      <c r="C36" s="46">
        <v>2691646.0997624565</v>
      </c>
      <c r="D36" s="187">
        <f t="shared" si="1"/>
        <v>7.86</v>
      </c>
      <c r="E36" s="39">
        <v>3450.54</v>
      </c>
      <c r="F36" s="39">
        <f t="shared" si="2"/>
        <v>1855.9802149790362</v>
      </c>
      <c r="G36" s="39">
        <v>1729.1477763651201</v>
      </c>
      <c r="H36" s="39">
        <v>126.832438613916</v>
      </c>
      <c r="I36" s="39">
        <v>433</v>
      </c>
      <c r="J36" s="39">
        <v>273.88411355735809</v>
      </c>
      <c r="K36" s="39">
        <v>173.92640787949014</v>
      </c>
      <c r="L36" s="39">
        <v>36</v>
      </c>
    </row>
  </sheetData>
  <mergeCells count="17"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  <mergeCell ref="H10:H11"/>
  </mergeCells>
  <hyperlinks>
    <hyperlink ref="A2" location="INDICE!A1" display="#INDICE!A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activeCell="B13" sqref="B13:L26"/>
    </sheetView>
  </sheetViews>
  <sheetFormatPr baseColWidth="10" defaultRowHeight="15"/>
  <cols>
    <col min="1" max="1" width="14.7109375" customWidth="1"/>
    <col min="2" max="2" width="11" customWidth="1"/>
    <col min="3" max="3" width="14.28515625" customWidth="1"/>
    <col min="4" max="4" width="9.7109375" customWidth="1"/>
    <col min="5" max="5" width="14" bestFit="1" customWidth="1"/>
    <col min="6" max="6" width="10.85546875" customWidth="1"/>
    <col min="7" max="7" width="12.28515625" customWidth="1"/>
    <col min="8" max="8" width="9.7109375" customWidth="1"/>
    <col min="9" max="9" width="10" customWidth="1"/>
    <col min="10" max="10" width="9.5703125" customWidth="1"/>
    <col min="11" max="11" width="9.85546875" customWidth="1"/>
    <col min="12" max="12" width="12.28515625" customWidth="1"/>
  </cols>
  <sheetData>
    <row r="1" spans="1:12">
      <c r="F1" s="156"/>
      <c r="G1" s="59"/>
      <c r="L1" s="60"/>
    </row>
    <row r="2" spans="1:12">
      <c r="A2" s="156" t="s">
        <v>243</v>
      </c>
    </row>
    <row r="3" spans="1:12">
      <c r="A3" s="235" t="s">
        <v>86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221" t="s">
        <v>87</v>
      </c>
      <c r="B5" s="221"/>
      <c r="C5" s="221"/>
      <c r="D5" s="221"/>
      <c r="E5" s="221"/>
      <c r="F5" s="221"/>
      <c r="G5" s="221"/>
      <c r="H5" s="221"/>
      <c r="I5" s="221"/>
      <c r="J5" s="221"/>
      <c r="K5" s="221"/>
      <c r="L5" s="221"/>
    </row>
    <row r="6" spans="1:12">
      <c r="A6" s="221" t="s">
        <v>286</v>
      </c>
      <c r="B6" s="221"/>
      <c r="C6" s="221"/>
      <c r="D6" s="221"/>
      <c r="E6" s="221"/>
      <c r="F6" s="221"/>
      <c r="G6" s="221"/>
      <c r="H6" s="221"/>
      <c r="I6" s="221"/>
      <c r="J6" s="221"/>
      <c r="K6" s="221"/>
      <c r="L6" s="221"/>
    </row>
    <row r="7" spans="1:12" ht="15.75" thickBot="1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</row>
    <row r="8" spans="1:12">
      <c r="A8" s="222" t="s">
        <v>2</v>
      </c>
      <c r="B8" s="225" t="s">
        <v>53</v>
      </c>
      <c r="C8" s="226"/>
      <c r="D8" s="226"/>
      <c r="E8" s="226"/>
      <c r="F8" s="226"/>
      <c r="G8" s="226"/>
      <c r="H8" s="226"/>
      <c r="I8" s="226"/>
      <c r="J8" s="226"/>
      <c r="K8" s="226"/>
      <c r="L8" s="226"/>
    </row>
    <row r="9" spans="1:12">
      <c r="A9" s="237"/>
      <c r="B9" s="219" t="s">
        <v>54</v>
      </c>
      <c r="C9" s="219" t="s">
        <v>9</v>
      </c>
      <c r="D9" s="219" t="s">
        <v>55</v>
      </c>
      <c r="E9" s="219" t="s">
        <v>56</v>
      </c>
      <c r="F9" s="239" t="s">
        <v>57</v>
      </c>
      <c r="G9" s="240"/>
      <c r="H9" s="241"/>
      <c r="I9" s="228" t="s">
        <v>58</v>
      </c>
      <c r="J9" s="228" t="s">
        <v>59</v>
      </c>
      <c r="K9" s="228" t="s">
        <v>60</v>
      </c>
      <c r="L9" s="214" t="s">
        <v>61</v>
      </c>
    </row>
    <row r="10" spans="1:12">
      <c r="A10" s="237"/>
      <c r="B10" s="219"/>
      <c r="C10" s="219"/>
      <c r="D10" s="219"/>
      <c r="E10" s="219"/>
      <c r="F10" s="233" t="s">
        <v>62</v>
      </c>
      <c r="G10" s="228" t="s">
        <v>63</v>
      </c>
      <c r="H10" s="228" t="s">
        <v>12</v>
      </c>
      <c r="I10" s="229"/>
      <c r="J10" s="229"/>
      <c r="K10" s="229"/>
      <c r="L10" s="231"/>
    </row>
    <row r="11" spans="1:12" ht="15.75" thickBot="1">
      <c r="A11" s="238"/>
      <c r="B11" s="220"/>
      <c r="C11" s="220"/>
      <c r="D11" s="220"/>
      <c r="E11" s="220"/>
      <c r="F11" s="234"/>
      <c r="G11" s="230"/>
      <c r="H11" s="230"/>
      <c r="I11" s="230"/>
      <c r="J11" s="230"/>
      <c r="K11" s="230"/>
      <c r="L11" s="232"/>
    </row>
    <row r="12" spans="1:12">
      <c r="A12" s="1"/>
      <c r="B12" s="18"/>
      <c r="C12" s="18"/>
      <c r="D12" s="52"/>
      <c r="E12" s="18"/>
      <c r="F12" s="53"/>
      <c r="G12" s="18"/>
      <c r="H12" s="18"/>
      <c r="I12" s="18"/>
      <c r="J12" s="18"/>
      <c r="K12" s="18"/>
      <c r="L12" s="18"/>
    </row>
    <row r="13" spans="1:12">
      <c r="A13" s="54" t="s">
        <v>62</v>
      </c>
      <c r="B13" s="160">
        <f>SUM(B15:B26)</f>
        <v>56478</v>
      </c>
      <c r="C13" s="160">
        <f>SUM(C15:C26)</f>
        <v>349532257.57389855</v>
      </c>
      <c r="D13" s="67">
        <f>+E13/B13</f>
        <v>7.9344013598215231</v>
      </c>
      <c r="E13" s="160">
        <f t="shared" ref="E13:L13" si="0">SUM(E15:E26)</f>
        <v>448119.12</v>
      </c>
      <c r="F13" s="160">
        <f t="shared" si="0"/>
        <v>243564.46790677437</v>
      </c>
      <c r="G13" s="160">
        <f t="shared" si="0"/>
        <v>223588.24299503188</v>
      </c>
      <c r="H13" s="160">
        <f t="shared" si="0"/>
        <v>19976.224911742502</v>
      </c>
      <c r="I13" s="160">
        <f t="shared" si="0"/>
        <v>55888.47124002569</v>
      </c>
      <c r="J13" s="160">
        <f t="shared" si="0"/>
        <v>35565.446441065171</v>
      </c>
      <c r="K13" s="160">
        <f t="shared" si="0"/>
        <v>22406.360583035119</v>
      </c>
      <c r="L13" s="160">
        <f t="shared" si="0"/>
        <v>4481.5907501725233</v>
      </c>
    </row>
    <row r="14" spans="1:12">
      <c r="A14" s="62"/>
      <c r="B14" s="13"/>
      <c r="C14" s="13"/>
      <c r="D14" s="67"/>
      <c r="E14" s="162"/>
      <c r="F14" s="162"/>
      <c r="G14" s="162"/>
      <c r="H14" s="162"/>
      <c r="I14" s="162"/>
      <c r="J14" s="162"/>
      <c r="K14" s="162"/>
      <c r="L14" s="162"/>
    </row>
    <row r="15" spans="1:12">
      <c r="A15" s="1" t="s">
        <v>13</v>
      </c>
      <c r="B15" s="63">
        <v>4868</v>
      </c>
      <c r="C15" s="63">
        <v>31097463.342649408</v>
      </c>
      <c r="D15" s="67">
        <f>+E15/B15</f>
        <v>8.19</v>
      </c>
      <c r="E15" s="162">
        <v>39868.92</v>
      </c>
      <c r="F15" s="162">
        <f>SUM(G15:H15)</f>
        <v>21669.65090978302</v>
      </c>
      <c r="G15" s="162">
        <v>19892.302786448417</v>
      </c>
      <c r="H15" s="162">
        <v>1777.348123334602</v>
      </c>
      <c r="I15" s="162">
        <v>4972.0217662733148</v>
      </c>
      <c r="J15" s="162">
        <v>3164.3204491815754</v>
      </c>
      <c r="K15" s="162">
        <v>1993.1930567186905</v>
      </c>
      <c r="L15" s="162">
        <v>398.8072401979444</v>
      </c>
    </row>
    <row r="16" spans="1:12">
      <c r="A16" s="1" t="s">
        <v>14</v>
      </c>
      <c r="B16" s="63">
        <v>3690</v>
      </c>
      <c r="C16" s="63">
        <v>23198142.733249687</v>
      </c>
      <c r="D16" s="67">
        <f t="shared" ref="D16:D26" si="1">+E16/B16</f>
        <v>8.06</v>
      </c>
      <c r="E16" s="162">
        <v>29741.4</v>
      </c>
      <c r="F16" s="162">
        <f t="shared" ref="F16:F26" si="2">SUM(G16:H16)</f>
        <v>16165.589058971142</v>
      </c>
      <c r="G16" s="162">
        <v>14839.602760351318</v>
      </c>
      <c r="H16" s="162">
        <v>1325.9862986198243</v>
      </c>
      <c r="I16" s="162">
        <v>3709.278745294856</v>
      </c>
      <c r="J16" s="162">
        <v>2360.0731744040149</v>
      </c>
      <c r="K16" s="162">
        <v>1486.8626850690089</v>
      </c>
      <c r="L16" s="162">
        <v>297.7042409033877</v>
      </c>
    </row>
    <row r="17" spans="1:12">
      <c r="A17" s="1" t="s">
        <v>15</v>
      </c>
      <c r="B17" s="63">
        <v>2635</v>
      </c>
      <c r="C17" s="63">
        <v>16010647.0569272</v>
      </c>
      <c r="D17" s="67">
        <f t="shared" si="1"/>
        <v>7.7900000000000009</v>
      </c>
      <c r="E17" s="162">
        <v>20526.650000000001</v>
      </c>
      <c r="F17" s="162">
        <f t="shared" si="2"/>
        <v>11156.295083597111</v>
      </c>
      <c r="G17" s="162">
        <v>10241.667143494848</v>
      </c>
      <c r="H17" s="162">
        <v>914.62794010226446</v>
      </c>
      <c r="I17" s="162">
        <v>2559.792040012986</v>
      </c>
      <c r="J17" s="162">
        <v>1629.3372047723399</v>
      </c>
      <c r="K17" s="162">
        <v>1026.2492005519034</v>
      </c>
      <c r="L17" s="162">
        <v>204.91664231799371</v>
      </c>
    </row>
    <row r="18" spans="1:12">
      <c r="A18" s="1" t="s">
        <v>16</v>
      </c>
      <c r="B18" s="63">
        <v>4551</v>
      </c>
      <c r="C18" s="63">
        <v>27936564.741501752</v>
      </c>
      <c r="D18" s="67">
        <f t="shared" si="1"/>
        <v>7.870000000000001</v>
      </c>
      <c r="E18" s="162">
        <v>35816.370000000003</v>
      </c>
      <c r="F18" s="162">
        <f t="shared" si="2"/>
        <v>19467.615392586111</v>
      </c>
      <c r="G18" s="162">
        <v>17870.723822971398</v>
      </c>
      <c r="H18" s="162">
        <v>1596.891569614711</v>
      </c>
      <c r="I18" s="162">
        <v>4466.5919680385296</v>
      </c>
      <c r="J18" s="162">
        <v>2842.6935033566842</v>
      </c>
      <c r="K18" s="162">
        <v>1791.1669760653824</v>
      </c>
      <c r="L18" s="162">
        <v>358.05915718038528</v>
      </c>
    </row>
    <row r="19" spans="1:12">
      <c r="A19" s="1" t="s">
        <v>17</v>
      </c>
      <c r="B19" s="63">
        <v>4557</v>
      </c>
      <c r="C19" s="63">
        <v>27902644.891861051</v>
      </c>
      <c r="D19" s="67">
        <f t="shared" si="1"/>
        <v>7.85</v>
      </c>
      <c r="E19" s="162">
        <v>35772.449999999997</v>
      </c>
      <c r="F19" s="162">
        <f t="shared" si="2"/>
        <v>19442.825862068963</v>
      </c>
      <c r="G19" s="162">
        <v>17848.216987829612</v>
      </c>
      <c r="H19" s="162">
        <v>1594.6088742393506</v>
      </c>
      <c r="I19" s="162">
        <v>4461.622337728194</v>
      </c>
      <c r="J19" s="162">
        <v>2839.3712728194723</v>
      </c>
      <c r="K19" s="162">
        <v>1788.9680273833671</v>
      </c>
      <c r="L19" s="162">
        <v>357.62084178498986</v>
      </c>
    </row>
    <row r="20" spans="1:12">
      <c r="A20" s="1" t="s">
        <v>18</v>
      </c>
      <c r="B20" s="63">
        <v>5121</v>
      </c>
      <c r="C20" s="63">
        <v>30956770.446041379</v>
      </c>
      <c r="D20" s="67">
        <f t="shared" si="1"/>
        <v>7.75</v>
      </c>
      <c r="E20" s="162">
        <v>39687.75</v>
      </c>
      <c r="F20" s="162">
        <f t="shared" si="2"/>
        <v>21571.546101054308</v>
      </c>
      <c r="G20" s="162">
        <v>19802.207380147207</v>
      </c>
      <c r="H20" s="162">
        <v>1769.3387209071016</v>
      </c>
      <c r="I20" s="162">
        <v>4950.1132385120354</v>
      </c>
      <c r="J20" s="162">
        <v>3150.072060871295</v>
      </c>
      <c r="K20" s="162">
        <v>1984.2559180425701</v>
      </c>
      <c r="L20" s="162">
        <v>397.37751143823351</v>
      </c>
    </row>
    <row r="21" spans="1:12">
      <c r="A21" s="1" t="s">
        <v>19</v>
      </c>
      <c r="B21" s="63">
        <v>5078</v>
      </c>
      <c r="C21" s="63">
        <v>30974015.642838117</v>
      </c>
      <c r="D21" s="67">
        <f t="shared" si="1"/>
        <v>7.8199999999999994</v>
      </c>
      <c r="E21" s="162">
        <v>39709.96</v>
      </c>
      <c r="F21" s="162">
        <f t="shared" si="2"/>
        <v>21583.761448361602</v>
      </c>
      <c r="G21" s="162">
        <v>19813.54566645946</v>
      </c>
      <c r="H21" s="162">
        <v>1770.2157819021402</v>
      </c>
      <c r="I21" s="162">
        <v>4952.725230441346</v>
      </c>
      <c r="J21" s="162">
        <v>3151.6540937749751</v>
      </c>
      <c r="K21" s="162">
        <v>1985.3216836870615</v>
      </c>
      <c r="L21" s="162">
        <v>397.59328567622765</v>
      </c>
    </row>
    <row r="22" spans="1:12">
      <c r="A22" s="1" t="s">
        <v>20</v>
      </c>
      <c r="B22" s="63">
        <v>4968</v>
      </c>
      <c r="C22" s="63">
        <v>31659281.824241757</v>
      </c>
      <c r="D22" s="67">
        <f t="shared" si="1"/>
        <v>8.17</v>
      </c>
      <c r="E22" s="162">
        <v>40588.559999999998</v>
      </c>
      <c r="F22" s="162">
        <f t="shared" si="2"/>
        <v>22061.499822985526</v>
      </c>
      <c r="G22" s="162">
        <v>20251.938037028089</v>
      </c>
      <c r="H22" s="162">
        <v>1809.5617859574372</v>
      </c>
      <c r="I22" s="162">
        <v>5062.3159519469391</v>
      </c>
      <c r="J22" s="162">
        <v>3221.554824852305</v>
      </c>
      <c r="K22" s="162">
        <v>2029.7399934113719</v>
      </c>
      <c r="L22" s="162">
        <v>405.59143478356356</v>
      </c>
    </row>
    <row r="23" spans="1:12">
      <c r="A23" s="1" t="s">
        <v>21</v>
      </c>
      <c r="B23" s="63">
        <v>5041</v>
      </c>
      <c r="C23" s="63">
        <v>30826537.226163387</v>
      </c>
      <c r="D23" s="67">
        <f t="shared" si="1"/>
        <v>7.8400000000000007</v>
      </c>
      <c r="E23" s="162">
        <v>39521.440000000002</v>
      </c>
      <c r="F23" s="162">
        <f t="shared" si="2"/>
        <v>21480.977988716575</v>
      </c>
      <c r="G23" s="162">
        <v>19719.225837528778</v>
      </c>
      <c r="H23" s="162">
        <v>1761.7521511877958</v>
      </c>
      <c r="I23" s="162">
        <v>4929.3065297138664</v>
      </c>
      <c r="J23" s="162">
        <v>3136.5587390897363</v>
      </c>
      <c r="K23" s="162">
        <v>1975.7220492321703</v>
      </c>
      <c r="L23" s="162">
        <v>394.94443797910293</v>
      </c>
    </row>
    <row r="24" spans="1:12">
      <c r="A24" s="1" t="s">
        <v>22</v>
      </c>
      <c r="B24" s="63">
        <v>5385</v>
      </c>
      <c r="C24" s="63">
        <v>33854092.976785719</v>
      </c>
      <c r="D24" s="67">
        <f t="shared" si="1"/>
        <v>8.06</v>
      </c>
      <c r="E24" s="162">
        <v>43403.100000000006</v>
      </c>
      <c r="F24" s="162">
        <f t="shared" si="2"/>
        <v>23590.684928571431</v>
      </c>
      <c r="G24" s="162">
        <v>21655.546714285716</v>
      </c>
      <c r="H24" s="162">
        <v>1935.1382142857146</v>
      </c>
      <c r="I24" s="162">
        <v>5413.3866428571437</v>
      </c>
      <c r="J24" s="162">
        <v>3444.2460000000005</v>
      </c>
      <c r="K24" s="162">
        <v>2170.1550000000002</v>
      </c>
      <c r="L24" s="162">
        <v>434.03100000000006</v>
      </c>
    </row>
    <row r="25" spans="1:12">
      <c r="A25" s="1" t="s">
        <v>23</v>
      </c>
      <c r="B25" s="63">
        <v>4889</v>
      </c>
      <c r="C25" s="63">
        <v>29668346.564023256</v>
      </c>
      <c r="D25" s="67">
        <f t="shared" si="1"/>
        <v>7.7799999999999994</v>
      </c>
      <c r="E25" s="162">
        <v>38036.42</v>
      </c>
      <c r="F25" s="162">
        <f t="shared" si="2"/>
        <v>20673.185500605039</v>
      </c>
      <c r="G25" s="162">
        <v>18978.186408691534</v>
      </c>
      <c r="H25" s="162">
        <v>1694.9990919135055</v>
      </c>
      <c r="I25" s="162">
        <v>4743.7961598358497</v>
      </c>
      <c r="J25" s="162">
        <v>3018.7793744409951</v>
      </c>
      <c r="K25" s="162">
        <v>1902.1211769348133</v>
      </c>
      <c r="L25" s="162">
        <v>380.22411743042034</v>
      </c>
    </row>
    <row r="26" spans="1:12" ht="15.75" thickBot="1">
      <c r="A26" s="4" t="s">
        <v>88</v>
      </c>
      <c r="B26" s="65">
        <v>5695</v>
      </c>
      <c r="C26" s="65">
        <v>35447750.127615787</v>
      </c>
      <c r="D26" s="188">
        <f t="shared" si="1"/>
        <v>7.9800000000000013</v>
      </c>
      <c r="E26" s="165">
        <v>45446.100000000006</v>
      </c>
      <c r="F26" s="165">
        <f t="shared" si="2"/>
        <v>24700.835809473549</v>
      </c>
      <c r="G26" s="165">
        <v>22675.079449795492</v>
      </c>
      <c r="H26" s="165">
        <v>2025.7563596780578</v>
      </c>
      <c r="I26" s="165">
        <v>5667.5206293706296</v>
      </c>
      <c r="J26" s="165">
        <v>3606.7857435017818</v>
      </c>
      <c r="K26" s="165">
        <v>2272.6048159387788</v>
      </c>
      <c r="L26" s="165">
        <v>454.72084048027449</v>
      </c>
    </row>
    <row r="27" spans="1:12">
      <c r="D27" s="67"/>
      <c r="E27" s="67"/>
      <c r="F27" s="67"/>
      <c r="G27" s="67"/>
      <c r="H27" s="67"/>
      <c r="I27" s="67"/>
      <c r="J27" s="67"/>
      <c r="K27" s="67"/>
      <c r="L27" s="67"/>
    </row>
  </sheetData>
  <mergeCells count="17"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  <mergeCell ref="H10:H11"/>
  </mergeCells>
  <hyperlinks>
    <hyperlink ref="A2" location="INDICE!A1" display="#INDICE!A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36"/>
  <sheetViews>
    <sheetView workbookViewId="0">
      <selection activeCell="N16" sqref="N16"/>
    </sheetView>
  </sheetViews>
  <sheetFormatPr baseColWidth="10" defaultRowHeight="15"/>
  <cols>
    <col min="1" max="1" width="13.85546875" customWidth="1"/>
    <col min="2" max="2" width="11.5703125" bestFit="1" customWidth="1"/>
    <col min="3" max="3" width="13.85546875" customWidth="1"/>
    <col min="4" max="4" width="9.7109375" customWidth="1"/>
    <col min="5" max="5" width="13.28515625" customWidth="1"/>
    <col min="6" max="6" width="10.85546875" customWidth="1"/>
    <col min="7" max="7" width="12.140625" customWidth="1"/>
    <col min="8" max="8" width="10.7109375" customWidth="1"/>
    <col min="9" max="9" width="11" customWidth="1"/>
    <col min="10" max="10" width="10.85546875" customWidth="1"/>
    <col min="11" max="11" width="10.42578125" customWidth="1"/>
    <col min="12" max="12" width="11.28515625" customWidth="1"/>
  </cols>
  <sheetData>
    <row r="1" spans="1:12">
      <c r="A1" s="1"/>
      <c r="B1" s="1"/>
      <c r="C1" s="1"/>
      <c r="D1" s="1"/>
      <c r="E1" s="1"/>
      <c r="F1" s="156"/>
      <c r="G1" s="1"/>
      <c r="H1" s="1"/>
      <c r="I1" s="1"/>
      <c r="J1" s="1"/>
      <c r="K1" s="1"/>
      <c r="L1" s="1"/>
    </row>
    <row r="2" spans="1:12">
      <c r="A2" s="156" t="s">
        <v>243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99" t="s">
        <v>89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221" t="s">
        <v>90</v>
      </c>
      <c r="B5" s="221"/>
      <c r="C5" s="221"/>
      <c r="D5" s="221"/>
      <c r="E5" s="221"/>
      <c r="F5" s="221"/>
      <c r="G5" s="221"/>
      <c r="H5" s="221"/>
      <c r="I5" s="221"/>
      <c r="J5" s="221"/>
      <c r="K5" s="221"/>
      <c r="L5" s="221"/>
    </row>
    <row r="6" spans="1:12">
      <c r="A6" s="221" t="s">
        <v>285</v>
      </c>
      <c r="B6" s="221"/>
      <c r="C6" s="221"/>
      <c r="D6" s="221"/>
      <c r="E6" s="221"/>
      <c r="F6" s="221"/>
      <c r="G6" s="221"/>
      <c r="H6" s="221"/>
      <c r="I6" s="221"/>
      <c r="J6" s="221"/>
      <c r="K6" s="221"/>
      <c r="L6" s="221"/>
    </row>
    <row r="7" spans="1:12" ht="15.75" thickBot="1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</row>
    <row r="8" spans="1:12">
      <c r="A8" s="222" t="s">
        <v>52</v>
      </c>
      <c r="B8" s="225" t="s">
        <v>91</v>
      </c>
      <c r="C8" s="226"/>
      <c r="D8" s="226"/>
      <c r="E8" s="226"/>
      <c r="F8" s="226"/>
      <c r="G8" s="226"/>
      <c r="H8" s="226"/>
      <c r="I8" s="226"/>
      <c r="J8" s="226"/>
      <c r="K8" s="226"/>
      <c r="L8" s="226"/>
    </row>
    <row r="9" spans="1:12">
      <c r="A9" s="223"/>
      <c r="B9" s="219" t="s">
        <v>54</v>
      </c>
      <c r="C9" s="219" t="s">
        <v>9</v>
      </c>
      <c r="D9" s="219" t="s">
        <v>55</v>
      </c>
      <c r="E9" s="219" t="s">
        <v>56</v>
      </c>
      <c r="F9" s="227" t="s">
        <v>57</v>
      </c>
      <c r="G9" s="227"/>
      <c r="H9" s="227"/>
      <c r="I9" s="219" t="s">
        <v>58</v>
      </c>
      <c r="J9" s="219" t="s">
        <v>59</v>
      </c>
      <c r="K9" s="212" t="s">
        <v>60</v>
      </c>
      <c r="L9" s="214" t="s">
        <v>61</v>
      </c>
    </row>
    <row r="10" spans="1:12">
      <c r="A10" s="223"/>
      <c r="B10" s="219"/>
      <c r="C10" s="219"/>
      <c r="D10" s="219"/>
      <c r="E10" s="219"/>
      <c r="F10" s="217" t="s">
        <v>62</v>
      </c>
      <c r="G10" s="219" t="s">
        <v>63</v>
      </c>
      <c r="H10" s="219" t="s">
        <v>12</v>
      </c>
      <c r="I10" s="219"/>
      <c r="J10" s="219"/>
      <c r="K10" s="212"/>
      <c r="L10" s="215"/>
    </row>
    <row r="11" spans="1:12" ht="15.75" thickBot="1">
      <c r="A11" s="224"/>
      <c r="B11" s="220"/>
      <c r="C11" s="220"/>
      <c r="D11" s="220"/>
      <c r="E11" s="220"/>
      <c r="F11" s="218"/>
      <c r="G11" s="220"/>
      <c r="H11" s="220"/>
      <c r="I11" s="220"/>
      <c r="J11" s="220"/>
      <c r="K11" s="213"/>
      <c r="L11" s="216"/>
    </row>
    <row r="12" spans="1:12">
      <c r="A12" s="1"/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</row>
    <row r="13" spans="1:12">
      <c r="A13" s="54" t="s">
        <v>62</v>
      </c>
      <c r="B13" s="42">
        <f>SUM(B15:B36)</f>
        <v>74392</v>
      </c>
      <c r="C13" s="42">
        <f>SUM(C15:C36)</f>
        <v>411728138.35241663</v>
      </c>
      <c r="D13" s="52">
        <f>+E13/B13</f>
        <v>7.0956168674050959</v>
      </c>
      <c r="E13" s="42">
        <f>SUM(E15:E36)</f>
        <v>527857.12999999989</v>
      </c>
      <c r="F13" s="42">
        <f>+G13+H13</f>
        <v>283010.10496954859</v>
      </c>
      <c r="G13" s="42">
        <f t="shared" ref="G13:L13" si="0">SUM(G15:G36)</f>
        <v>259172.71694376861</v>
      </c>
      <c r="H13" s="42">
        <f t="shared" si="0"/>
        <v>23837.388025779976</v>
      </c>
      <c r="I13" s="42">
        <f t="shared" si="0"/>
        <v>68410.602280426814</v>
      </c>
      <c r="J13" s="42">
        <f t="shared" si="0"/>
        <v>37612.972694889882</v>
      </c>
      <c r="K13" s="42">
        <f t="shared" si="0"/>
        <v>26394.448656217879</v>
      </c>
      <c r="L13" s="42">
        <f t="shared" si="0"/>
        <v>2641.9159008281354</v>
      </c>
    </row>
    <row r="14" spans="1:12">
      <c r="A14" s="1"/>
      <c r="B14" s="42"/>
      <c r="C14" s="42"/>
      <c r="D14" s="186"/>
      <c r="E14" s="81"/>
      <c r="F14" s="81"/>
      <c r="G14" s="81"/>
      <c r="H14" s="81"/>
      <c r="I14" s="81"/>
      <c r="J14" s="81"/>
      <c r="K14" s="81"/>
      <c r="L14" s="81"/>
    </row>
    <row r="15" spans="1:12">
      <c r="A15" s="1" t="s">
        <v>64</v>
      </c>
      <c r="B15" s="44">
        <v>34569</v>
      </c>
      <c r="C15" s="44">
        <v>216517979.901595</v>
      </c>
      <c r="D15" s="186">
        <f>+E15/B15</f>
        <v>8.0299979750643633</v>
      </c>
      <c r="E15" s="81">
        <v>277589</v>
      </c>
      <c r="F15" s="81">
        <f>SUM(G15:H15)</f>
        <v>148828.07171350578</v>
      </c>
      <c r="G15" s="81">
        <v>136293.87344343224</v>
      </c>
      <c r="H15" s="81">
        <v>12534.198270073528</v>
      </c>
      <c r="I15" s="81">
        <v>35976.156871071318</v>
      </c>
      <c r="J15" s="81">
        <v>19779.134423863365</v>
      </c>
      <c r="K15" s="81">
        <v>13879.595165828201</v>
      </c>
      <c r="L15" s="81">
        <v>1388.365980901779</v>
      </c>
    </row>
    <row r="16" spans="1:12">
      <c r="A16" s="1" t="s">
        <v>65</v>
      </c>
      <c r="B16" s="44">
        <v>444</v>
      </c>
      <c r="C16" s="44">
        <v>1988193.1177376274</v>
      </c>
      <c r="D16" s="186">
        <f t="shared" ref="D16:D36" si="1">+E16/B16</f>
        <v>5.74</v>
      </c>
      <c r="E16" s="81">
        <v>2548.56</v>
      </c>
      <c r="F16" s="81">
        <f t="shared" ref="F16:F36" si="2">SUM(G16:H16)</f>
        <v>1366.3725058915948</v>
      </c>
      <c r="G16" s="81">
        <v>1251.2568735271013</v>
      </c>
      <c r="H16" s="81">
        <v>115.11563236449332</v>
      </c>
      <c r="I16" s="81">
        <v>331.33282010997641</v>
      </c>
      <c r="J16" s="81">
        <v>182.18300078554594</v>
      </c>
      <c r="K16" s="81">
        <v>129</v>
      </c>
      <c r="L16" s="81">
        <v>13.013071484681854</v>
      </c>
    </row>
    <row r="17" spans="1:12">
      <c r="A17" s="1" t="s">
        <v>66</v>
      </c>
      <c r="B17" s="44">
        <v>2443</v>
      </c>
      <c r="C17" s="44">
        <v>15111186.344172088</v>
      </c>
      <c r="D17" s="186">
        <f t="shared" si="1"/>
        <v>7.9299999999999988</v>
      </c>
      <c r="E17" s="81">
        <v>19372.989999999998</v>
      </c>
      <c r="F17" s="81">
        <f t="shared" si="2"/>
        <v>10386.892324656543</v>
      </c>
      <c r="G17" s="81">
        <v>9512.3962364425151</v>
      </c>
      <c r="H17" s="81">
        <v>874.49608821402728</v>
      </c>
      <c r="I17" s="81">
        <v>2510.4241250903829</v>
      </c>
      <c r="J17" s="81">
        <v>1380.7832971800433</v>
      </c>
      <c r="K17" s="81">
        <v>968.54944323933478</v>
      </c>
      <c r="L17" s="81">
        <v>97.055057845263917</v>
      </c>
    </row>
    <row r="18" spans="1:12">
      <c r="A18" s="1" t="s">
        <v>67</v>
      </c>
      <c r="B18" s="44">
        <v>1821</v>
      </c>
      <c r="C18" s="44">
        <v>6831788.9360805554</v>
      </c>
      <c r="D18" s="186">
        <f t="shared" si="1"/>
        <v>4.8099999999999987</v>
      </c>
      <c r="E18" s="81">
        <v>8759.0099999999984</v>
      </c>
      <c r="F18" s="81">
        <f t="shared" si="2"/>
        <v>4696.3245082154253</v>
      </c>
      <c r="G18" s="81">
        <v>4300.5499806024636</v>
      </c>
      <c r="H18" s="81">
        <v>395.77452761296206</v>
      </c>
      <c r="I18" s="81">
        <v>1135.3531903240528</v>
      </c>
      <c r="J18" s="81">
        <v>623.64471017800076</v>
      </c>
      <c r="K18" s="81">
        <v>437.75061387494287</v>
      </c>
      <c r="L18" s="81">
        <v>43.974947512551338</v>
      </c>
    </row>
    <row r="19" spans="1:12">
      <c r="A19" s="1" t="s">
        <v>68</v>
      </c>
      <c r="B19" s="44">
        <v>2001</v>
      </c>
      <c r="C19" s="44">
        <v>11331330.185091108</v>
      </c>
      <c r="D19" s="186">
        <f t="shared" si="1"/>
        <v>7.26</v>
      </c>
      <c r="E19" s="81">
        <v>14527.26</v>
      </c>
      <c r="F19" s="81">
        <f t="shared" si="2"/>
        <v>7788.7508891233047</v>
      </c>
      <c r="G19" s="81">
        <v>7132.7433822233143</v>
      </c>
      <c r="H19" s="81">
        <v>656.00750689998995</v>
      </c>
      <c r="I19" s="81">
        <v>1882.7940254035229</v>
      </c>
      <c r="J19" s="81">
        <v>1035.1273652876321</v>
      </c>
      <c r="K19" s="81">
        <v>726</v>
      </c>
      <c r="L19" s="81">
        <v>72.633151163966886</v>
      </c>
    </row>
    <row r="20" spans="1:12">
      <c r="A20" s="1" t="s">
        <v>69</v>
      </c>
      <c r="B20" s="44">
        <v>177</v>
      </c>
      <c r="C20" s="44">
        <v>963726.82532793528</v>
      </c>
      <c r="D20" s="186">
        <f t="shared" si="1"/>
        <v>6.98</v>
      </c>
      <c r="E20" s="81">
        <v>1235.46</v>
      </c>
      <c r="F20" s="81">
        <f t="shared" si="2"/>
        <v>662.24657489878541</v>
      </c>
      <c r="G20" s="81">
        <v>606.22571659919026</v>
      </c>
      <c r="H20" s="81">
        <v>56.020858299595147</v>
      </c>
      <c r="I20" s="81">
        <v>160.05959514170041</v>
      </c>
      <c r="J20" s="81">
        <v>88.032777327935221</v>
      </c>
      <c r="K20" s="81">
        <v>62.023093117408905</v>
      </c>
      <c r="L20" s="81">
        <v>7.0026072874493934</v>
      </c>
    </row>
    <row r="21" spans="1:12">
      <c r="A21" s="1" t="s">
        <v>70</v>
      </c>
      <c r="B21" s="44">
        <v>170</v>
      </c>
      <c r="C21" s="44">
        <v>839657.30595348834</v>
      </c>
      <c r="D21" s="186">
        <f t="shared" si="1"/>
        <v>6.3299999999999992</v>
      </c>
      <c r="E21" s="81">
        <v>1076.0999999999999</v>
      </c>
      <c r="F21" s="81">
        <f t="shared" si="2"/>
        <v>577.59041860465106</v>
      </c>
      <c r="G21" s="81">
        <v>528.54027906976739</v>
      </c>
      <c r="H21" s="81">
        <v>49.050139534883712</v>
      </c>
      <c r="I21" s="81">
        <v>139.14223255813951</v>
      </c>
      <c r="J21" s="81">
        <v>77.078790697674421</v>
      </c>
      <c r="K21" s="81">
        <v>54.055255813953487</v>
      </c>
      <c r="L21" s="81">
        <v>6.0061395348837205</v>
      </c>
    </row>
    <row r="22" spans="1:12">
      <c r="A22" s="1" t="s">
        <v>71</v>
      </c>
      <c r="B22" s="44">
        <v>3241</v>
      </c>
      <c r="C22" s="44">
        <v>15521764.188819181</v>
      </c>
      <c r="D22" s="186">
        <f t="shared" si="1"/>
        <v>6.14</v>
      </c>
      <c r="E22" s="81">
        <v>19899.739999999998</v>
      </c>
      <c r="F22" s="81">
        <f t="shared" si="2"/>
        <v>10668.613436887346</v>
      </c>
      <c r="G22" s="81">
        <v>9770.3091831297425</v>
      </c>
      <c r="H22" s="81">
        <v>898.30425375760308</v>
      </c>
      <c r="I22" s="81">
        <v>2578.8734590056802</v>
      </c>
      <c r="J22" s="81">
        <v>1417.4800975217411</v>
      </c>
      <c r="K22" s="81">
        <v>995.33711858442655</v>
      </c>
      <c r="L22" s="81">
        <v>99.033542452118837</v>
      </c>
    </row>
    <row r="23" spans="1:12">
      <c r="A23" s="1" t="s">
        <v>72</v>
      </c>
      <c r="B23" s="44">
        <v>5606</v>
      </c>
      <c r="C23" s="44">
        <v>29690585.162425358</v>
      </c>
      <c r="D23" s="186">
        <f t="shared" si="1"/>
        <v>6.79</v>
      </c>
      <c r="E23" s="81">
        <v>38064.74</v>
      </c>
      <c r="F23" s="81">
        <f t="shared" si="2"/>
        <v>20408.282255718073</v>
      </c>
      <c r="G23" s="81">
        <v>18689.016669205113</v>
      </c>
      <c r="H23" s="81">
        <v>1719.2655865129593</v>
      </c>
      <c r="I23" s="81">
        <v>4932.8928310706124</v>
      </c>
      <c r="J23" s="81">
        <v>2711.8415908195684</v>
      </c>
      <c r="K23" s="81">
        <v>1903.1870213492293</v>
      </c>
      <c r="L23" s="81">
        <v>189.91887292875711</v>
      </c>
    </row>
    <row r="24" spans="1:12">
      <c r="A24" s="1" t="s">
        <v>73</v>
      </c>
      <c r="B24" s="44">
        <v>4459</v>
      </c>
      <c r="C24" s="44">
        <v>24207348.983648367</v>
      </c>
      <c r="D24" s="186">
        <f t="shared" si="1"/>
        <v>6.96</v>
      </c>
      <c r="E24" s="81">
        <v>31034.639999999999</v>
      </c>
      <c r="F24" s="81">
        <f t="shared" si="2"/>
        <v>16639.084076638221</v>
      </c>
      <c r="G24" s="81">
        <v>15238.003243278054</v>
      </c>
      <c r="H24" s="81">
        <v>1401.0808333601674</v>
      </c>
      <c r="I24" s="81">
        <v>4022.361165673804</v>
      </c>
      <c r="J24" s="81">
        <v>2211.5491328288522</v>
      </c>
      <c r="K24" s="81">
        <v>1551.981836097247</v>
      </c>
      <c r="L24" s="81">
        <v>154.89838029302848</v>
      </c>
    </row>
    <row r="25" spans="1:12">
      <c r="A25" s="1" t="s">
        <v>74</v>
      </c>
      <c r="B25" s="44">
        <v>2686</v>
      </c>
      <c r="C25" s="44">
        <v>15042521.396191858</v>
      </c>
      <c r="D25" s="186">
        <f t="shared" si="1"/>
        <v>7.18</v>
      </c>
      <c r="E25" s="81">
        <v>19285.48</v>
      </c>
      <c r="F25" s="81">
        <f t="shared" si="2"/>
        <v>10340.257360642987</v>
      </c>
      <c r="G25" s="81">
        <v>9469.2356816178381</v>
      </c>
      <c r="H25" s="81">
        <v>871.02167902514907</v>
      </c>
      <c r="I25" s="81">
        <v>2499.0621996370237</v>
      </c>
      <c r="J25" s="81">
        <v>1374.034198599948</v>
      </c>
      <c r="K25" s="81">
        <v>964</v>
      </c>
      <c r="L25" s="81">
        <v>96.002389421830443</v>
      </c>
    </row>
    <row r="26" spans="1:12">
      <c r="A26" s="1" t="s">
        <v>75</v>
      </c>
      <c r="B26" s="44">
        <v>4621</v>
      </c>
      <c r="C26" s="44">
        <v>20616724.386769637</v>
      </c>
      <c r="D26" s="186">
        <f t="shared" si="1"/>
        <v>5.72</v>
      </c>
      <c r="E26" s="81">
        <v>26432.12</v>
      </c>
      <c r="F26" s="81">
        <f t="shared" si="2"/>
        <v>14171.178627295096</v>
      </c>
      <c r="G26" s="81">
        <v>12977.4054241908</v>
      </c>
      <c r="H26" s="81">
        <v>1193.7732031042967</v>
      </c>
      <c r="I26" s="81">
        <v>3425.2185031232257</v>
      </c>
      <c r="J26" s="81">
        <v>1883.2197554419836</v>
      </c>
      <c r="K26" s="81">
        <v>1321.85616202915</v>
      </c>
      <c r="L26" s="81">
        <v>132.08555139125497</v>
      </c>
    </row>
    <row r="27" spans="1:12">
      <c r="A27" s="1" t="s">
        <v>76</v>
      </c>
      <c r="B27" s="44">
        <v>2459</v>
      </c>
      <c r="C27" s="44">
        <v>10357472.93292683</v>
      </c>
      <c r="D27" s="186">
        <f t="shared" si="1"/>
        <v>5.4</v>
      </c>
      <c r="E27" s="81">
        <v>13278.6</v>
      </c>
      <c r="F27" s="81">
        <f t="shared" si="2"/>
        <v>7119.1048780487808</v>
      </c>
      <c r="G27" s="81">
        <v>6519.348780487805</v>
      </c>
      <c r="H27" s="81">
        <v>599.7560975609756</v>
      </c>
      <c r="I27" s="81">
        <v>1721.3</v>
      </c>
      <c r="J27" s="81">
        <v>946.61504065040651</v>
      </c>
      <c r="K27" s="81">
        <v>663.73008130081303</v>
      </c>
      <c r="L27" s="81">
        <v>65.973170731707313</v>
      </c>
    </row>
    <row r="28" spans="1:12">
      <c r="A28" s="1" t="s">
        <v>77</v>
      </c>
      <c r="B28" s="44">
        <v>3305</v>
      </c>
      <c r="C28" s="44">
        <v>14694395.029065138</v>
      </c>
      <c r="D28" s="186">
        <f t="shared" si="1"/>
        <v>5.7</v>
      </c>
      <c r="E28" s="81">
        <v>18838.5</v>
      </c>
      <c r="F28" s="81">
        <f t="shared" si="2"/>
        <v>10100.804268195574</v>
      </c>
      <c r="G28" s="81">
        <v>9249.7365026278076</v>
      </c>
      <c r="H28" s="81">
        <v>851.0677655677656</v>
      </c>
      <c r="I28" s="81">
        <v>2441.1943780856827</v>
      </c>
      <c r="J28" s="81">
        <v>1342.1068641503423</v>
      </c>
      <c r="K28" s="81">
        <v>942</v>
      </c>
      <c r="L28" s="81">
        <v>94.007485268354827</v>
      </c>
    </row>
    <row r="29" spans="1:12">
      <c r="A29" s="1" t="s">
        <v>78</v>
      </c>
      <c r="B29" s="44">
        <v>20</v>
      </c>
      <c r="C29" s="44">
        <v>84159</v>
      </c>
      <c r="D29" s="186">
        <f t="shared" si="1"/>
        <v>5.37</v>
      </c>
      <c r="E29" s="81">
        <v>107.4</v>
      </c>
      <c r="F29" s="81">
        <f t="shared" si="2"/>
        <v>58.216822429906543</v>
      </c>
      <c r="G29" s="81">
        <v>53.198130841121497</v>
      </c>
      <c r="H29" s="81">
        <v>5.018691588785047</v>
      </c>
      <c r="I29" s="81">
        <v>14.05233644859813</v>
      </c>
      <c r="J29" s="81">
        <v>8.0299065420560751</v>
      </c>
      <c r="K29" s="81">
        <v>5.018691588785047</v>
      </c>
      <c r="L29" s="81">
        <v>2.0074766355140188</v>
      </c>
    </row>
    <row r="30" spans="1:12">
      <c r="A30" s="1" t="s">
        <v>79</v>
      </c>
      <c r="B30" s="44">
        <v>2881</v>
      </c>
      <c r="C30" s="44">
        <v>11752520.451653508</v>
      </c>
      <c r="D30" s="186">
        <f t="shared" si="1"/>
        <v>5.23</v>
      </c>
      <c r="E30" s="81">
        <v>15067.630000000001</v>
      </c>
      <c r="F30" s="81">
        <f t="shared" si="2"/>
        <v>8079.1930216973005</v>
      </c>
      <c r="G30" s="81">
        <v>7398.3452989184534</v>
      </c>
      <c r="H30" s="81">
        <v>680.84772277884679</v>
      </c>
      <c r="I30" s="81">
        <v>1952.5632930794241</v>
      </c>
      <c r="J30" s="81">
        <v>1073.7598447349214</v>
      </c>
      <c r="K30" s="81">
        <v>753.83139937628562</v>
      </c>
      <c r="L30" s="81">
        <v>74.983229380930268</v>
      </c>
    </row>
    <row r="31" spans="1:12">
      <c r="A31" s="1" t="s">
        <v>80</v>
      </c>
      <c r="B31" s="44">
        <v>1298</v>
      </c>
      <c r="C31" s="44">
        <v>6266724.8213679893</v>
      </c>
      <c r="D31" s="186">
        <f t="shared" si="1"/>
        <v>6.19</v>
      </c>
      <c r="E31" s="81">
        <v>8034.6200000000008</v>
      </c>
      <c r="F31" s="81">
        <f t="shared" si="2"/>
        <v>4307.5795075239403</v>
      </c>
      <c r="G31" s="81">
        <v>3944.8675239398085</v>
      </c>
      <c r="H31" s="81">
        <v>362.71198358413136</v>
      </c>
      <c r="I31" s="81">
        <v>1041.173242134063</v>
      </c>
      <c r="J31" s="81">
        <v>572.54536251709999</v>
      </c>
      <c r="K31" s="81">
        <v>401.6810396716827</v>
      </c>
      <c r="L31" s="81">
        <v>39.968262653898769</v>
      </c>
    </row>
    <row r="32" spans="1:12">
      <c r="A32" s="1" t="s">
        <v>81</v>
      </c>
      <c r="B32" s="44">
        <v>1277</v>
      </c>
      <c r="C32" s="44">
        <v>5548394.0514052836</v>
      </c>
      <c r="D32" s="186">
        <f t="shared" si="1"/>
        <v>5.57</v>
      </c>
      <c r="E32" s="81">
        <v>7112.89</v>
      </c>
      <c r="F32" s="81">
        <f t="shared" si="2"/>
        <v>3813.3326798763351</v>
      </c>
      <c r="G32" s="81">
        <v>3492.4729707700958</v>
      </c>
      <c r="H32" s="81">
        <v>320.85970910623945</v>
      </c>
      <c r="I32" s="81">
        <v>921.59704609331095</v>
      </c>
      <c r="J32" s="81">
        <v>506.77841905564924</v>
      </c>
      <c r="K32" s="81">
        <v>355.84441259134343</v>
      </c>
      <c r="L32" s="81">
        <v>35.984266441821248</v>
      </c>
    </row>
    <row r="33" spans="1:12">
      <c r="A33" s="1" t="s">
        <v>82</v>
      </c>
      <c r="B33" s="44">
        <v>60</v>
      </c>
      <c r="C33" s="44">
        <v>257340.00000000003</v>
      </c>
      <c r="D33" s="186">
        <f t="shared" si="1"/>
        <v>5.5</v>
      </c>
      <c r="E33" s="81">
        <v>330</v>
      </c>
      <c r="F33" s="81">
        <f t="shared" si="2"/>
        <v>177</v>
      </c>
      <c r="G33" s="81">
        <v>162</v>
      </c>
      <c r="H33" s="81">
        <v>15</v>
      </c>
      <c r="I33" s="81">
        <v>43</v>
      </c>
      <c r="J33" s="81">
        <v>24</v>
      </c>
      <c r="K33" s="81">
        <v>16</v>
      </c>
      <c r="L33" s="81">
        <v>2</v>
      </c>
    </row>
    <row r="34" spans="1:12">
      <c r="A34" s="1" t="s">
        <v>83</v>
      </c>
      <c r="B34" s="44">
        <v>86</v>
      </c>
      <c r="C34" s="44">
        <v>400642.7432748538</v>
      </c>
      <c r="D34" s="186">
        <f t="shared" si="1"/>
        <v>5.97</v>
      </c>
      <c r="E34" s="81">
        <v>513.41999999999996</v>
      </c>
      <c r="F34" s="81">
        <f t="shared" si="2"/>
        <v>275.22514619883037</v>
      </c>
      <c r="G34" s="81">
        <v>252.20631578947365</v>
      </c>
      <c r="H34" s="81">
        <v>23.01883040935672</v>
      </c>
      <c r="I34" s="81">
        <v>67.054853801169585</v>
      </c>
      <c r="J34" s="81">
        <v>37.030292397660816</v>
      </c>
      <c r="K34" s="81">
        <v>26.0212865497076</v>
      </c>
      <c r="L34" s="81">
        <v>3.0024561403508767</v>
      </c>
    </row>
    <row r="35" spans="1:12">
      <c r="A35" s="1" t="s">
        <v>84</v>
      </c>
      <c r="B35" s="44">
        <v>345</v>
      </c>
      <c r="C35" s="44">
        <v>1843014.9661447313</v>
      </c>
      <c r="D35" s="186">
        <f t="shared" si="1"/>
        <v>6.85</v>
      </c>
      <c r="E35" s="81">
        <v>2363.25</v>
      </c>
      <c r="F35" s="81">
        <f t="shared" si="2"/>
        <v>1267.1340457046128</v>
      </c>
      <c r="G35" s="81">
        <v>1160.1227253491325</v>
      </c>
      <c r="H35" s="81">
        <v>107.01132035548032</v>
      </c>
      <c r="I35" s="81">
        <v>306.03237410071944</v>
      </c>
      <c r="J35" s="81">
        <v>168.01777401608123</v>
      </c>
      <c r="K35" s="81">
        <v>118</v>
      </c>
      <c r="L35" s="81">
        <v>12.001269572577232</v>
      </c>
    </row>
    <row r="36" spans="1:12" ht="15.75" thickBot="1">
      <c r="A36" s="4" t="s">
        <v>85</v>
      </c>
      <c r="B36" s="46">
        <v>423</v>
      </c>
      <c r="C36" s="46">
        <v>1860667.6227661357</v>
      </c>
      <c r="D36" s="187">
        <f t="shared" si="1"/>
        <v>5.64</v>
      </c>
      <c r="E36" s="39">
        <v>2385.7199999999998</v>
      </c>
      <c r="F36" s="39">
        <f t="shared" si="2"/>
        <v>1278.8499077954737</v>
      </c>
      <c r="G36" s="39">
        <v>1170.8625817267393</v>
      </c>
      <c r="H36" s="39">
        <v>107.98732606873428</v>
      </c>
      <c r="I36" s="39">
        <v>308.96373847443419</v>
      </c>
      <c r="J36" s="39">
        <v>169.98005029337804</v>
      </c>
      <c r="K36" s="39">
        <v>118.98603520536462</v>
      </c>
      <c r="L36" s="39">
        <v>11.99859178541492</v>
      </c>
    </row>
  </sheetData>
  <mergeCells count="17"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  <mergeCell ref="H10:H11"/>
  </mergeCells>
  <hyperlinks>
    <hyperlink ref="A2" location="INDICE!A1" display="#INDICE!A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activeCell="C29" sqref="C29"/>
    </sheetView>
  </sheetViews>
  <sheetFormatPr baseColWidth="10" defaultRowHeight="15"/>
  <cols>
    <col min="1" max="1" width="14.7109375" customWidth="1"/>
    <col min="2" max="2" width="11.7109375" customWidth="1"/>
    <col min="3" max="3" width="13.5703125" customWidth="1"/>
    <col min="4" max="4" width="9.7109375" customWidth="1"/>
    <col min="5" max="5" width="13.7109375" customWidth="1"/>
    <col min="6" max="6" width="10.85546875" customWidth="1"/>
    <col min="7" max="7" width="12.140625" customWidth="1"/>
    <col min="8" max="8" width="10.5703125" customWidth="1"/>
    <col min="9" max="9" width="10" customWidth="1"/>
    <col min="10" max="10" width="11.7109375" customWidth="1"/>
    <col min="11" max="11" width="10.7109375" customWidth="1"/>
    <col min="12" max="12" width="11.7109375" customWidth="1"/>
  </cols>
  <sheetData>
    <row r="1" spans="1:12">
      <c r="F1" s="156"/>
      <c r="G1" s="59"/>
      <c r="L1" s="60"/>
    </row>
    <row r="2" spans="1:12">
      <c r="A2" s="156" t="s">
        <v>243</v>
      </c>
    </row>
    <row r="3" spans="1:12">
      <c r="A3" s="235" t="s">
        <v>92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221" t="s">
        <v>93</v>
      </c>
      <c r="B5" s="221"/>
      <c r="C5" s="221"/>
      <c r="D5" s="221"/>
      <c r="E5" s="221"/>
      <c r="F5" s="221"/>
      <c r="G5" s="221"/>
      <c r="H5" s="221"/>
      <c r="I5" s="221"/>
      <c r="J5" s="221"/>
      <c r="K5" s="221"/>
      <c r="L5" s="221"/>
    </row>
    <row r="6" spans="1:12">
      <c r="A6" s="221" t="s">
        <v>286</v>
      </c>
      <c r="B6" s="221"/>
      <c r="C6" s="221"/>
      <c r="D6" s="221"/>
      <c r="E6" s="221"/>
      <c r="F6" s="221"/>
      <c r="G6" s="221"/>
      <c r="H6" s="221"/>
      <c r="I6" s="221"/>
      <c r="J6" s="221"/>
      <c r="K6" s="221"/>
      <c r="L6" s="221"/>
    </row>
    <row r="7" spans="1:12" ht="15.75" thickBot="1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</row>
    <row r="8" spans="1:12">
      <c r="A8" s="222" t="s">
        <v>2</v>
      </c>
      <c r="B8" s="225" t="s">
        <v>91</v>
      </c>
      <c r="C8" s="226"/>
      <c r="D8" s="226"/>
      <c r="E8" s="226"/>
      <c r="F8" s="226"/>
      <c r="G8" s="226"/>
      <c r="H8" s="226"/>
      <c r="I8" s="226"/>
      <c r="J8" s="226"/>
      <c r="K8" s="226"/>
      <c r="L8" s="226"/>
    </row>
    <row r="9" spans="1:12">
      <c r="A9" s="237"/>
      <c r="B9" s="219" t="s">
        <v>54</v>
      </c>
      <c r="C9" s="219" t="s">
        <v>9</v>
      </c>
      <c r="D9" s="219" t="s">
        <v>55</v>
      </c>
      <c r="E9" s="219" t="s">
        <v>56</v>
      </c>
      <c r="F9" s="239" t="s">
        <v>57</v>
      </c>
      <c r="G9" s="240"/>
      <c r="H9" s="241"/>
      <c r="I9" s="228" t="s">
        <v>58</v>
      </c>
      <c r="J9" s="228" t="s">
        <v>59</v>
      </c>
      <c r="K9" s="228" t="s">
        <v>60</v>
      </c>
      <c r="L9" s="214" t="s">
        <v>61</v>
      </c>
    </row>
    <row r="10" spans="1:12">
      <c r="A10" s="237"/>
      <c r="B10" s="219"/>
      <c r="C10" s="219"/>
      <c r="D10" s="219"/>
      <c r="E10" s="219"/>
      <c r="F10" s="233" t="s">
        <v>62</v>
      </c>
      <c r="G10" s="228" t="s">
        <v>63</v>
      </c>
      <c r="H10" s="228" t="s">
        <v>12</v>
      </c>
      <c r="I10" s="229"/>
      <c r="J10" s="229"/>
      <c r="K10" s="229"/>
      <c r="L10" s="231"/>
    </row>
    <row r="11" spans="1:12" ht="15.75" thickBot="1">
      <c r="A11" s="238"/>
      <c r="B11" s="220"/>
      <c r="C11" s="220"/>
      <c r="D11" s="220"/>
      <c r="E11" s="220"/>
      <c r="F11" s="234"/>
      <c r="G11" s="230"/>
      <c r="H11" s="230"/>
      <c r="I11" s="230"/>
      <c r="J11" s="230"/>
      <c r="K11" s="230"/>
      <c r="L11" s="232"/>
    </row>
    <row r="12" spans="1:12">
      <c r="A12" s="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</row>
    <row r="13" spans="1:12">
      <c r="A13" s="62" t="s">
        <v>10</v>
      </c>
      <c r="B13" s="13">
        <f>SUM(B15:B26)</f>
        <v>74392</v>
      </c>
      <c r="C13" s="13">
        <f>SUM(C15:C26)</f>
        <v>411728138.35624576</v>
      </c>
      <c r="D13" s="189">
        <f>+E13/B13</f>
        <v>7.0956136412517461</v>
      </c>
      <c r="E13" s="13">
        <f>SUM(E15:E26)</f>
        <v>527856.8899999999</v>
      </c>
      <c r="F13" s="190">
        <f>+G13+H13</f>
        <v>283009.59172878519</v>
      </c>
      <c r="G13" s="13">
        <f t="shared" ref="G13:L13" si="0">SUM(G15:G26)</f>
        <v>259172.82082085803</v>
      </c>
      <c r="H13" s="13">
        <f t="shared" si="0"/>
        <v>23836.770907927155</v>
      </c>
      <c r="I13" s="13">
        <f t="shared" si="0"/>
        <v>68410.875809413614</v>
      </c>
      <c r="J13" s="13">
        <f t="shared" si="0"/>
        <v>37612.728836311871</v>
      </c>
      <c r="K13" s="13">
        <f t="shared" si="0"/>
        <v>26394.280881362803</v>
      </c>
      <c r="L13" s="13">
        <f t="shared" si="0"/>
        <v>2641.5984997183614</v>
      </c>
    </row>
    <row r="14" spans="1:12">
      <c r="A14" s="62"/>
      <c r="B14" s="13"/>
      <c r="C14" s="13"/>
      <c r="D14" s="191"/>
      <c r="E14" s="192"/>
      <c r="F14" s="192"/>
      <c r="G14" s="192"/>
      <c r="H14" s="192"/>
      <c r="I14" s="192"/>
      <c r="J14" s="192"/>
      <c r="K14" s="192"/>
      <c r="L14" s="192"/>
    </row>
    <row r="15" spans="1:12">
      <c r="A15" s="1" t="s">
        <v>13</v>
      </c>
      <c r="B15" s="63">
        <v>5670</v>
      </c>
      <c r="C15" s="63">
        <v>33169540.241719812</v>
      </c>
      <c r="D15" s="191">
        <f>+E15/B15</f>
        <v>7.5</v>
      </c>
      <c r="E15" s="193">
        <v>42525</v>
      </c>
      <c r="F15" s="192">
        <f>SUM(G15:H15)</f>
        <v>22800.141946101623</v>
      </c>
      <c r="G15" s="192">
        <v>20879.620448467391</v>
      </c>
      <c r="H15" s="192">
        <v>1920.5214976342315</v>
      </c>
      <c r="I15" s="192">
        <v>5511.3659740794074</v>
      </c>
      <c r="J15" s="192">
        <v>3030.3764657477886</v>
      </c>
      <c r="K15" s="192">
        <v>2126.3958033326476</v>
      </c>
      <c r="L15" s="192">
        <v>212.87286566550091</v>
      </c>
    </row>
    <row r="16" spans="1:12">
      <c r="A16" s="1" t="s">
        <v>14</v>
      </c>
      <c r="B16" s="63">
        <v>5821</v>
      </c>
      <c r="C16" s="63">
        <v>32554291.972682688</v>
      </c>
      <c r="D16" s="191">
        <f t="shared" ref="D16:D26" si="1">+E16/B16</f>
        <v>7.17</v>
      </c>
      <c r="E16" s="193">
        <v>41736.57</v>
      </c>
      <c r="F16" s="192">
        <f t="shared" ref="F16:F26" si="2">SUM(G16:H16)</f>
        <v>22377.07348736245</v>
      </c>
      <c r="G16" s="192">
        <v>20492.134402080468</v>
      </c>
      <c r="H16" s="192">
        <v>1884.9390852819806</v>
      </c>
      <c r="I16" s="192">
        <v>5409.0336378094908</v>
      </c>
      <c r="J16" s="192">
        <v>2973.9219768741405</v>
      </c>
      <c r="K16" s="192">
        <v>2087.0677054676753</v>
      </c>
      <c r="L16" s="192">
        <v>208.70677054676756</v>
      </c>
    </row>
    <row r="17" spans="1:12">
      <c r="A17" s="1" t="s">
        <v>15</v>
      </c>
      <c r="B17" s="63">
        <v>3753</v>
      </c>
      <c r="C17" s="63">
        <v>20637610.648191661</v>
      </c>
      <c r="D17" s="191">
        <f t="shared" si="1"/>
        <v>7.05</v>
      </c>
      <c r="E17" s="193">
        <v>26458.649999999998</v>
      </c>
      <c r="F17" s="192">
        <f t="shared" si="2"/>
        <v>14185.510515153206</v>
      </c>
      <c r="G17" s="192">
        <v>12990.832396606575</v>
      </c>
      <c r="H17" s="192">
        <v>1194.6781185466316</v>
      </c>
      <c r="I17" s="192">
        <v>3428.9772450745104</v>
      </c>
      <c r="J17" s="192">
        <v>1885.2975665569011</v>
      </c>
      <c r="K17" s="192">
        <v>1323.1540101579503</v>
      </c>
      <c r="L17" s="192">
        <v>132.41384997488416</v>
      </c>
    </row>
    <row r="18" spans="1:12">
      <c r="A18" s="1" t="s">
        <v>16</v>
      </c>
      <c r="B18" s="63">
        <v>6231</v>
      </c>
      <c r="C18" s="63">
        <v>33729828.113108523</v>
      </c>
      <c r="D18" s="191">
        <f t="shared" si="1"/>
        <v>6.9399999999999995</v>
      </c>
      <c r="E18" s="193">
        <v>43243.14</v>
      </c>
      <c r="F18" s="192">
        <f t="shared" si="2"/>
        <v>23184.81668863503</v>
      </c>
      <c r="G18" s="192">
        <v>21232.077746045692</v>
      </c>
      <c r="H18" s="192">
        <v>1952.7389425893382</v>
      </c>
      <c r="I18" s="192">
        <v>5604.3607652313995</v>
      </c>
      <c r="J18" s="192">
        <v>3081.1053910369069</v>
      </c>
      <c r="K18" s="192">
        <v>2162.2625534563563</v>
      </c>
      <c r="L18" s="192">
        <v>216.38458553016989</v>
      </c>
    </row>
    <row r="19" spans="1:12">
      <c r="A19" s="1" t="s">
        <v>17</v>
      </c>
      <c r="B19" s="63">
        <v>6303</v>
      </c>
      <c r="C19" s="63">
        <v>34217506.993557043</v>
      </c>
      <c r="D19" s="191">
        <f t="shared" si="1"/>
        <v>6.96</v>
      </c>
      <c r="E19" s="193">
        <v>43868.88</v>
      </c>
      <c r="F19" s="192">
        <f t="shared" si="2"/>
        <v>23519.919463087248</v>
      </c>
      <c r="G19" s="192">
        <v>21539.057181208052</v>
      </c>
      <c r="H19" s="192">
        <v>1980.8622818791946</v>
      </c>
      <c r="I19" s="192">
        <v>5685.3906040268448</v>
      </c>
      <c r="J19" s="192">
        <v>3125.83677852349</v>
      </c>
      <c r="K19" s="192">
        <v>2193.5004026845636</v>
      </c>
      <c r="L19" s="192">
        <v>219.4064429530201</v>
      </c>
    </row>
    <row r="20" spans="1:12">
      <c r="A20" s="1" t="s">
        <v>18</v>
      </c>
      <c r="B20" s="63">
        <v>6440</v>
      </c>
      <c r="C20" s="63">
        <v>34258321.914141916</v>
      </c>
      <c r="D20" s="191">
        <f t="shared" si="1"/>
        <v>6.82</v>
      </c>
      <c r="E20" s="193">
        <v>43920.800000000003</v>
      </c>
      <c r="F20" s="192">
        <f t="shared" si="2"/>
        <v>23548.050779583129</v>
      </c>
      <c r="G20" s="192">
        <v>21564.538530554189</v>
      </c>
      <c r="H20" s="192">
        <v>1983.5122490289402</v>
      </c>
      <c r="I20" s="192">
        <v>5692.2356365227852</v>
      </c>
      <c r="J20" s="192">
        <v>3129.6483396247063</v>
      </c>
      <c r="K20" s="192">
        <v>2196.1601400514255</v>
      </c>
      <c r="L20" s="192">
        <v>219.8562941079928</v>
      </c>
    </row>
    <row r="21" spans="1:12">
      <c r="A21" s="1" t="s">
        <v>19</v>
      </c>
      <c r="B21" s="63">
        <v>7114</v>
      </c>
      <c r="C21" s="63">
        <v>37732601.449974254</v>
      </c>
      <c r="D21" s="191">
        <f t="shared" si="1"/>
        <v>6.8</v>
      </c>
      <c r="E21" s="193">
        <v>48375.199999999997</v>
      </c>
      <c r="F21" s="192">
        <f t="shared" si="2"/>
        <v>25936.165498982667</v>
      </c>
      <c r="G21" s="192">
        <v>23751.792729144705</v>
      </c>
      <c r="H21" s="192">
        <v>2184.3727698379621</v>
      </c>
      <c r="I21" s="192">
        <v>6269.6953496923488</v>
      </c>
      <c r="J21" s="192">
        <v>3446.7315176623438</v>
      </c>
      <c r="K21" s="192">
        <v>2418.5821194812834</v>
      </c>
      <c r="L21" s="192">
        <v>241.91750545436713</v>
      </c>
    </row>
    <row r="22" spans="1:12">
      <c r="A22" s="1" t="s">
        <v>20</v>
      </c>
      <c r="B22" s="63">
        <v>6673</v>
      </c>
      <c r="C22" s="63">
        <v>37943853.870594196</v>
      </c>
      <c r="D22" s="191">
        <f t="shared" si="1"/>
        <v>7.29</v>
      </c>
      <c r="E22" s="193">
        <v>48646.17</v>
      </c>
      <c r="F22" s="192">
        <f t="shared" si="2"/>
        <v>26081.40852854769</v>
      </c>
      <c r="G22" s="192">
        <v>23884.968411274593</v>
      </c>
      <c r="H22" s="192">
        <v>2196.4401172730995</v>
      </c>
      <c r="I22" s="192">
        <v>6304.6617126207038</v>
      </c>
      <c r="J22" s="192">
        <v>3466.2753637392539</v>
      </c>
      <c r="K22" s="192">
        <v>2432.484215209382</v>
      </c>
      <c r="L22" s="192">
        <v>243.07270631155635</v>
      </c>
    </row>
    <row r="23" spans="1:12">
      <c r="A23" s="1" t="s">
        <v>21</v>
      </c>
      <c r="B23" s="63">
        <v>6667</v>
      </c>
      <c r="C23" s="63">
        <v>35154023.457954004</v>
      </c>
      <c r="D23" s="191">
        <f t="shared" si="1"/>
        <v>6.76</v>
      </c>
      <c r="E23" s="193">
        <v>45068.92</v>
      </c>
      <c r="F23" s="192">
        <f t="shared" si="2"/>
        <v>24163.089834785886</v>
      </c>
      <c r="G23" s="192">
        <v>22128.177074046969</v>
      </c>
      <c r="H23" s="192">
        <v>2034.9127607389173</v>
      </c>
      <c r="I23" s="192">
        <v>5840.8792601955956</v>
      </c>
      <c r="J23" s="192">
        <v>3211.2842339165727</v>
      </c>
      <c r="K23" s="192">
        <v>2253.7958130973766</v>
      </c>
      <c r="L23" s="192">
        <v>225.87931430598985</v>
      </c>
    </row>
    <row r="24" spans="1:12">
      <c r="A24" s="1" t="s">
        <v>22</v>
      </c>
      <c r="B24" s="63">
        <v>6563</v>
      </c>
      <c r="C24" s="63">
        <v>36908825.307175964</v>
      </c>
      <c r="D24" s="191">
        <f t="shared" si="1"/>
        <v>7.2100000000000009</v>
      </c>
      <c r="E24" s="193">
        <v>47319.23</v>
      </c>
      <c r="F24" s="192">
        <f t="shared" si="2"/>
        <v>25370.527236224469</v>
      </c>
      <c r="G24" s="192">
        <v>23233.387741151098</v>
      </c>
      <c r="H24" s="192">
        <v>2137.1394950733711</v>
      </c>
      <c r="I24" s="192">
        <v>6132.2696466782254</v>
      </c>
      <c r="J24" s="192">
        <v>3371.7977988751222</v>
      </c>
      <c r="K24" s="192">
        <v>2366.2616600414431</v>
      </c>
      <c r="L24" s="192">
        <v>237.12643273988243</v>
      </c>
    </row>
    <row r="25" spans="1:12">
      <c r="A25" s="1" t="s">
        <v>23</v>
      </c>
      <c r="B25" s="63">
        <v>6338</v>
      </c>
      <c r="C25" s="63">
        <v>36434701.812943488</v>
      </c>
      <c r="D25" s="191">
        <f t="shared" si="1"/>
        <v>7.3699999999999992</v>
      </c>
      <c r="E25" s="193">
        <v>46711.06</v>
      </c>
      <c r="F25" s="192">
        <f t="shared" si="2"/>
        <v>25044.321401194782</v>
      </c>
      <c r="G25" s="192">
        <v>22934.957430143673</v>
      </c>
      <c r="H25" s="192">
        <v>2109.3639710511102</v>
      </c>
      <c r="I25" s="192">
        <v>6054.0446262552714</v>
      </c>
      <c r="J25" s="192">
        <v>3328.5743459734922</v>
      </c>
      <c r="K25" s="192">
        <v>2335.4029741130121</v>
      </c>
      <c r="L25" s="192">
        <v>234.04038370126113</v>
      </c>
    </row>
    <row r="26" spans="1:12" ht="15.75" thickBot="1">
      <c r="A26" s="4" t="s">
        <v>88</v>
      </c>
      <c r="B26" s="65">
        <v>6819</v>
      </c>
      <c r="C26" s="65">
        <v>38987032.574202284</v>
      </c>
      <c r="D26" s="188">
        <f t="shared" si="1"/>
        <v>7.330000000000001</v>
      </c>
      <c r="E26" s="194">
        <v>49983.270000000004</v>
      </c>
      <c r="F26" s="165">
        <f t="shared" si="2"/>
        <v>26798.566349126988</v>
      </c>
      <c r="G26" s="165">
        <v>24541.276730134607</v>
      </c>
      <c r="H26" s="165">
        <v>2257.2896189923799</v>
      </c>
      <c r="I26" s="165">
        <v>6477.9613512270253</v>
      </c>
      <c r="J26" s="165">
        <v>3561.8790577811556</v>
      </c>
      <c r="K26" s="165">
        <v>2499.2134842696855</v>
      </c>
      <c r="L26" s="165">
        <v>249.92134842696856</v>
      </c>
    </row>
    <row r="27" spans="1:12">
      <c r="D27" s="67"/>
      <c r="E27" s="67"/>
      <c r="F27" s="67"/>
      <c r="G27" s="67"/>
      <c r="H27" s="67"/>
      <c r="I27" s="67"/>
      <c r="J27" s="67"/>
      <c r="K27" s="67"/>
      <c r="L27" s="67"/>
    </row>
  </sheetData>
  <mergeCells count="17"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  <mergeCell ref="H10:H11"/>
  </mergeCells>
  <hyperlinks>
    <hyperlink ref="A2" location="INDICE!A1" display="#INDICE!A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37"/>
  <sheetViews>
    <sheetView workbookViewId="0">
      <selection activeCell="B14" sqref="B14:L37"/>
    </sheetView>
  </sheetViews>
  <sheetFormatPr baseColWidth="10" defaultRowHeight="15"/>
  <cols>
    <col min="1" max="1" width="14.7109375" customWidth="1"/>
    <col min="2" max="2" width="11.7109375" customWidth="1"/>
    <col min="3" max="3" width="13.28515625" customWidth="1"/>
    <col min="4" max="4" width="9.7109375" customWidth="1"/>
    <col min="5" max="5" width="13.7109375" customWidth="1"/>
    <col min="6" max="6" width="10.85546875" customWidth="1"/>
    <col min="7" max="7" width="12.7109375" customWidth="1"/>
    <col min="8" max="8" width="10.7109375" customWidth="1"/>
    <col min="9" max="9" width="10.42578125" customWidth="1"/>
    <col min="10" max="10" width="10.5703125" customWidth="1"/>
    <col min="11" max="11" width="10.7109375" customWidth="1"/>
    <col min="12" max="12" width="11.28515625" customWidth="1"/>
  </cols>
  <sheetData>
    <row r="1" spans="1:12">
      <c r="F1" s="156"/>
    </row>
    <row r="2" spans="1:12">
      <c r="A2" s="156" t="s">
        <v>243</v>
      </c>
    </row>
    <row r="4" spans="1:12">
      <c r="A4" s="199" t="s">
        <v>94</v>
      </c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</row>
    <row r="5" spans="1:1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221" t="s">
        <v>95</v>
      </c>
      <c r="B6" s="221"/>
      <c r="C6" s="221"/>
      <c r="D6" s="221"/>
      <c r="E6" s="221"/>
      <c r="F6" s="221"/>
      <c r="G6" s="221"/>
      <c r="H6" s="221"/>
      <c r="I6" s="221"/>
      <c r="J6" s="221"/>
      <c r="K6" s="221"/>
      <c r="L6" s="221"/>
    </row>
    <row r="7" spans="1:12">
      <c r="A7" s="221" t="s">
        <v>285</v>
      </c>
      <c r="B7" s="221"/>
      <c r="C7" s="221"/>
      <c r="D7" s="221"/>
      <c r="E7" s="221"/>
      <c r="F7" s="221"/>
      <c r="G7" s="221"/>
      <c r="H7" s="221"/>
      <c r="I7" s="221"/>
      <c r="J7" s="221"/>
      <c r="K7" s="221"/>
      <c r="L7" s="221"/>
    </row>
    <row r="8" spans="1:12" ht="15.75" thickBot="1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</row>
    <row r="9" spans="1:12">
      <c r="A9" s="222" t="s">
        <v>52</v>
      </c>
      <c r="B9" s="225" t="s">
        <v>96</v>
      </c>
      <c r="C9" s="226"/>
      <c r="D9" s="226"/>
      <c r="E9" s="226"/>
      <c r="F9" s="226"/>
      <c r="G9" s="226"/>
      <c r="H9" s="226"/>
      <c r="I9" s="226"/>
      <c r="J9" s="226"/>
      <c r="K9" s="226"/>
      <c r="L9" s="226"/>
    </row>
    <row r="10" spans="1:12">
      <c r="A10" s="223"/>
      <c r="B10" s="219" t="s">
        <v>54</v>
      </c>
      <c r="C10" s="219" t="s">
        <v>9</v>
      </c>
      <c r="D10" s="219" t="s">
        <v>55</v>
      </c>
      <c r="E10" s="219" t="s">
        <v>56</v>
      </c>
      <c r="F10" s="227" t="s">
        <v>57</v>
      </c>
      <c r="G10" s="227"/>
      <c r="H10" s="227"/>
      <c r="I10" s="219" t="s">
        <v>58</v>
      </c>
      <c r="J10" s="219" t="s">
        <v>59</v>
      </c>
      <c r="K10" s="212" t="s">
        <v>60</v>
      </c>
      <c r="L10" s="214" t="s">
        <v>61</v>
      </c>
    </row>
    <row r="11" spans="1:12">
      <c r="A11" s="223"/>
      <c r="B11" s="219"/>
      <c r="C11" s="219"/>
      <c r="D11" s="219"/>
      <c r="E11" s="219"/>
      <c r="F11" s="217" t="s">
        <v>62</v>
      </c>
      <c r="G11" s="219" t="s">
        <v>63</v>
      </c>
      <c r="H11" s="219" t="s">
        <v>12</v>
      </c>
      <c r="I11" s="219"/>
      <c r="J11" s="219"/>
      <c r="K11" s="212"/>
      <c r="L11" s="215"/>
    </row>
    <row r="12" spans="1:12" ht="15.75" thickBot="1">
      <c r="A12" s="224"/>
      <c r="B12" s="220"/>
      <c r="C12" s="220"/>
      <c r="D12" s="220"/>
      <c r="E12" s="220"/>
      <c r="F12" s="218"/>
      <c r="G12" s="220"/>
      <c r="H12" s="220"/>
      <c r="I12" s="220"/>
      <c r="J12" s="220"/>
      <c r="K12" s="213"/>
      <c r="L12" s="216"/>
    </row>
    <row r="13" spans="1:12">
      <c r="A13" s="1"/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</row>
    <row r="14" spans="1:12">
      <c r="A14" s="54" t="s">
        <v>62</v>
      </c>
      <c r="B14" s="42">
        <f>SUM(B16:B37)</f>
        <v>2177</v>
      </c>
      <c r="C14" s="42">
        <f>SUM(C16:C37)</f>
        <v>12139542.292788226</v>
      </c>
      <c r="D14" s="186">
        <f>+E14/B14</f>
        <v>7.1483325677537897</v>
      </c>
      <c r="E14" s="42">
        <f>SUM(E16:E37)</f>
        <v>15561.92</v>
      </c>
      <c r="F14" s="53">
        <f>+G14+H14</f>
        <v>8313.7675878986101</v>
      </c>
      <c r="G14" s="42">
        <f t="shared" ref="G14:L14" si="0">SUM(G16:G37)</f>
        <v>7666.6907931316437</v>
      </c>
      <c r="H14" s="42">
        <f t="shared" si="0"/>
        <v>647.07679476696649</v>
      </c>
      <c r="I14" s="42">
        <f t="shared" si="0"/>
        <v>1994.9226819296812</v>
      </c>
      <c r="J14" s="42">
        <f t="shared" si="0"/>
        <v>1164.9228454619788</v>
      </c>
      <c r="K14" s="42">
        <f t="shared" si="0"/>
        <v>776.30753883892066</v>
      </c>
      <c r="L14" s="42">
        <f t="shared" si="0"/>
        <v>154.07689288634504</v>
      </c>
    </row>
    <row r="15" spans="1:12">
      <c r="A15" s="1"/>
      <c r="B15" s="42"/>
      <c r="C15" s="42"/>
      <c r="D15" s="186"/>
      <c r="E15" s="81"/>
      <c r="F15" s="81"/>
      <c r="G15" s="186"/>
      <c r="H15" s="186"/>
      <c r="I15" s="186"/>
      <c r="J15" s="186"/>
      <c r="K15" s="186"/>
      <c r="L15" s="186"/>
    </row>
    <row r="16" spans="1:12">
      <c r="A16" s="1" t="s">
        <v>64</v>
      </c>
      <c r="B16" s="44">
        <v>14</v>
      </c>
      <c r="C16" s="44">
        <v>141958</v>
      </c>
      <c r="D16" s="85">
        <v>13</v>
      </c>
      <c r="E16" s="44">
        <v>182</v>
      </c>
      <c r="F16" s="44">
        <f>SUM(G16:H16)</f>
        <v>207</v>
      </c>
      <c r="G16" s="44">
        <v>191</v>
      </c>
      <c r="H16" s="44">
        <v>16</v>
      </c>
      <c r="I16" s="44">
        <v>51</v>
      </c>
      <c r="J16" s="44">
        <v>29</v>
      </c>
      <c r="K16" s="44">
        <v>19</v>
      </c>
      <c r="L16" s="44">
        <v>4</v>
      </c>
    </row>
    <row r="17" spans="1:12">
      <c r="A17" s="1" t="s">
        <v>65</v>
      </c>
      <c r="B17" s="44" t="s">
        <v>97</v>
      </c>
      <c r="C17" s="44" t="s">
        <v>97</v>
      </c>
      <c r="D17" s="44" t="s">
        <v>97</v>
      </c>
      <c r="E17" s="44" t="s">
        <v>97</v>
      </c>
      <c r="F17" s="44" t="s">
        <v>97</v>
      </c>
      <c r="G17" s="44" t="s">
        <v>97</v>
      </c>
      <c r="H17" s="44" t="s">
        <v>97</v>
      </c>
      <c r="I17" s="44" t="s">
        <v>97</v>
      </c>
      <c r="J17" s="44" t="s">
        <v>97</v>
      </c>
      <c r="K17" s="44" t="s">
        <v>97</v>
      </c>
      <c r="L17" s="44" t="s">
        <v>97</v>
      </c>
    </row>
    <row r="18" spans="1:12">
      <c r="A18" s="1" t="s">
        <v>66</v>
      </c>
      <c r="B18" s="44">
        <v>1</v>
      </c>
      <c r="C18" s="44">
        <v>8003</v>
      </c>
      <c r="D18" s="186">
        <v>10.26</v>
      </c>
      <c r="E18" s="81">
        <v>10</v>
      </c>
      <c r="F18" s="44">
        <f t="shared" ref="F18:F36" si="1">SUM(G18:H18)</f>
        <v>1098</v>
      </c>
      <c r="G18" s="81">
        <v>1013</v>
      </c>
      <c r="H18" s="81">
        <v>85</v>
      </c>
      <c r="I18" s="81">
        <v>263</v>
      </c>
      <c r="J18" s="81">
        <v>154</v>
      </c>
      <c r="K18" s="81">
        <v>103</v>
      </c>
      <c r="L18" s="81">
        <v>21</v>
      </c>
    </row>
    <row r="19" spans="1:12">
      <c r="A19" s="1" t="s">
        <v>67</v>
      </c>
      <c r="B19" s="44">
        <v>134</v>
      </c>
      <c r="C19" s="44">
        <v>661116</v>
      </c>
      <c r="D19" s="186">
        <v>6.33</v>
      </c>
      <c r="E19" s="81">
        <v>848</v>
      </c>
      <c r="F19" s="44">
        <f t="shared" si="1"/>
        <v>387</v>
      </c>
      <c r="G19" s="81">
        <v>357</v>
      </c>
      <c r="H19" s="81">
        <v>30</v>
      </c>
      <c r="I19" s="81">
        <v>93</v>
      </c>
      <c r="J19" s="81">
        <v>54</v>
      </c>
      <c r="K19" s="81">
        <v>36</v>
      </c>
      <c r="L19" s="81">
        <v>7</v>
      </c>
    </row>
    <row r="20" spans="1:12">
      <c r="A20" s="1" t="s">
        <v>68</v>
      </c>
      <c r="B20" s="44">
        <v>310</v>
      </c>
      <c r="C20" s="44">
        <v>2323977.2927882262</v>
      </c>
      <c r="D20" s="186">
        <f>+E20/B20</f>
        <v>9.6094193548387103</v>
      </c>
      <c r="E20" s="59">
        <v>2978.92</v>
      </c>
      <c r="F20" s="44">
        <f t="shared" si="1"/>
        <v>1352.7675878986101</v>
      </c>
      <c r="G20" s="59">
        <v>1247.6907931316437</v>
      </c>
      <c r="H20" s="59">
        <v>105.07679476696649</v>
      </c>
      <c r="I20" s="59">
        <v>323.92268192968118</v>
      </c>
      <c r="J20" s="59">
        <v>189.9228454619788</v>
      </c>
      <c r="K20" s="59">
        <v>126.30753883892066</v>
      </c>
      <c r="L20" s="59">
        <v>25.076892886345036</v>
      </c>
    </row>
    <row r="21" spans="1:12">
      <c r="A21" s="1" t="s">
        <v>69</v>
      </c>
      <c r="B21" s="44" t="s">
        <v>97</v>
      </c>
      <c r="C21" s="44" t="s">
        <v>97</v>
      </c>
      <c r="D21" s="44" t="s">
        <v>97</v>
      </c>
      <c r="E21" s="44" t="s">
        <v>97</v>
      </c>
      <c r="F21" s="44" t="s">
        <v>97</v>
      </c>
      <c r="G21" s="44" t="s">
        <v>97</v>
      </c>
      <c r="H21" s="44" t="s">
        <v>97</v>
      </c>
      <c r="I21" s="44" t="s">
        <v>97</v>
      </c>
      <c r="J21" s="44" t="s">
        <v>97</v>
      </c>
      <c r="K21" s="44" t="s">
        <v>97</v>
      </c>
      <c r="L21" s="44" t="s">
        <v>97</v>
      </c>
    </row>
    <row r="22" spans="1:12">
      <c r="A22" s="1" t="s">
        <v>70</v>
      </c>
      <c r="B22" s="44" t="s">
        <v>97</v>
      </c>
      <c r="C22" s="44" t="s">
        <v>97</v>
      </c>
      <c r="D22" s="44" t="s">
        <v>97</v>
      </c>
      <c r="E22" s="44" t="s">
        <v>97</v>
      </c>
      <c r="F22" s="44" t="s">
        <v>97</v>
      </c>
      <c r="G22" s="44" t="s">
        <v>97</v>
      </c>
      <c r="H22" s="44" t="s">
        <v>97</v>
      </c>
      <c r="I22" s="44" t="s">
        <v>97</v>
      </c>
      <c r="J22" s="44" t="s">
        <v>97</v>
      </c>
      <c r="K22" s="44" t="s">
        <v>97</v>
      </c>
      <c r="L22" s="44" t="s">
        <v>97</v>
      </c>
    </row>
    <row r="23" spans="1:12">
      <c r="A23" s="1" t="s">
        <v>71</v>
      </c>
      <c r="B23" s="44">
        <v>198</v>
      </c>
      <c r="C23" s="44">
        <v>1026922</v>
      </c>
      <c r="D23" s="186">
        <v>6.65</v>
      </c>
      <c r="E23" s="81">
        <v>1317</v>
      </c>
      <c r="F23" s="44">
        <f t="shared" si="1"/>
        <v>601</v>
      </c>
      <c r="G23" s="81">
        <v>554</v>
      </c>
      <c r="H23" s="81">
        <v>47</v>
      </c>
      <c r="I23" s="81">
        <v>144</v>
      </c>
      <c r="J23" s="81">
        <v>84</v>
      </c>
      <c r="K23" s="81">
        <v>56</v>
      </c>
      <c r="L23" s="81">
        <v>11</v>
      </c>
    </row>
    <row r="24" spans="1:12">
      <c r="A24" s="1" t="s">
        <v>72</v>
      </c>
      <c r="B24" s="44" t="s">
        <v>97</v>
      </c>
      <c r="C24" s="44" t="s">
        <v>97</v>
      </c>
      <c r="D24" s="44" t="s">
        <v>97</v>
      </c>
      <c r="E24" s="44" t="s">
        <v>97</v>
      </c>
      <c r="F24" s="44" t="s">
        <v>97</v>
      </c>
      <c r="G24" s="44" t="s">
        <v>97</v>
      </c>
      <c r="H24" s="44" t="s">
        <v>97</v>
      </c>
      <c r="I24" s="44" t="s">
        <v>97</v>
      </c>
      <c r="J24" s="44" t="s">
        <v>97</v>
      </c>
      <c r="K24" s="44" t="s">
        <v>97</v>
      </c>
      <c r="L24" s="44" t="s">
        <v>97</v>
      </c>
    </row>
    <row r="25" spans="1:12">
      <c r="A25" s="1" t="s">
        <v>73</v>
      </c>
      <c r="B25" s="44" t="s">
        <v>97</v>
      </c>
      <c r="C25" s="44" t="s">
        <v>97</v>
      </c>
      <c r="D25" s="44" t="s">
        <v>97</v>
      </c>
      <c r="E25" s="44" t="s">
        <v>97</v>
      </c>
      <c r="F25" s="44" t="s">
        <v>97</v>
      </c>
      <c r="G25" s="44" t="s">
        <v>97</v>
      </c>
      <c r="H25" s="44" t="s">
        <v>97</v>
      </c>
      <c r="I25" s="44" t="s">
        <v>97</v>
      </c>
      <c r="J25" s="44" t="s">
        <v>97</v>
      </c>
      <c r="K25" s="44" t="s">
        <v>97</v>
      </c>
      <c r="L25" s="44" t="s">
        <v>97</v>
      </c>
    </row>
    <row r="26" spans="1:12">
      <c r="A26" s="1" t="s">
        <v>74</v>
      </c>
      <c r="B26" s="44" t="s">
        <v>97</v>
      </c>
      <c r="C26" s="44" t="s">
        <v>97</v>
      </c>
      <c r="D26" s="44" t="s">
        <v>97</v>
      </c>
      <c r="E26" s="44" t="s">
        <v>97</v>
      </c>
      <c r="F26" s="44" t="s">
        <v>97</v>
      </c>
      <c r="G26" s="44" t="s">
        <v>97</v>
      </c>
      <c r="H26" s="44" t="s">
        <v>97</v>
      </c>
      <c r="I26" s="44" t="s">
        <v>97</v>
      </c>
      <c r="J26" s="44" t="s">
        <v>97</v>
      </c>
      <c r="K26" s="44" t="s">
        <v>97</v>
      </c>
      <c r="L26" s="44" t="s">
        <v>97</v>
      </c>
    </row>
    <row r="27" spans="1:12">
      <c r="A27" s="1" t="s">
        <v>75</v>
      </c>
      <c r="B27" s="44">
        <v>262</v>
      </c>
      <c r="C27" s="44">
        <v>1345441</v>
      </c>
      <c r="D27" s="186">
        <v>6.58</v>
      </c>
      <c r="E27" s="81">
        <v>1725</v>
      </c>
      <c r="F27" s="44">
        <f t="shared" si="1"/>
        <v>787</v>
      </c>
      <c r="G27" s="81">
        <v>726</v>
      </c>
      <c r="H27" s="81">
        <v>61</v>
      </c>
      <c r="I27" s="81">
        <v>189</v>
      </c>
      <c r="J27" s="81">
        <v>110</v>
      </c>
      <c r="K27" s="81">
        <v>74</v>
      </c>
      <c r="L27" s="81">
        <v>15</v>
      </c>
    </row>
    <row r="28" spans="1:12">
      <c r="A28" s="1" t="s">
        <v>76</v>
      </c>
      <c r="B28" s="44">
        <v>504</v>
      </c>
      <c r="C28" s="44">
        <v>2683069</v>
      </c>
      <c r="D28" s="186">
        <v>6.83</v>
      </c>
      <c r="E28" s="81">
        <v>3440</v>
      </c>
      <c r="F28" s="44">
        <f t="shared" si="1"/>
        <v>1569</v>
      </c>
      <c r="G28" s="81">
        <v>1447</v>
      </c>
      <c r="H28" s="81">
        <v>122</v>
      </c>
      <c r="I28" s="81">
        <v>376</v>
      </c>
      <c r="J28" s="81">
        <v>220</v>
      </c>
      <c r="K28" s="81">
        <v>146</v>
      </c>
      <c r="L28" s="81">
        <v>29</v>
      </c>
    </row>
    <row r="29" spans="1:12">
      <c r="A29" s="1" t="s">
        <v>77</v>
      </c>
      <c r="B29" s="44">
        <v>684</v>
      </c>
      <c r="C29" s="44">
        <v>3556185</v>
      </c>
      <c r="D29" s="186">
        <v>6.67</v>
      </c>
      <c r="E29" s="81">
        <v>4558</v>
      </c>
      <c r="F29" s="44">
        <f t="shared" si="1"/>
        <v>2080</v>
      </c>
      <c r="G29" s="81">
        <v>1918</v>
      </c>
      <c r="H29" s="81">
        <v>162</v>
      </c>
      <c r="I29" s="81">
        <v>499</v>
      </c>
      <c r="J29" s="81">
        <v>292</v>
      </c>
      <c r="K29" s="81">
        <v>195</v>
      </c>
      <c r="L29" s="81">
        <v>38</v>
      </c>
    </row>
    <row r="30" spans="1:12">
      <c r="A30" s="1" t="s">
        <v>78</v>
      </c>
      <c r="B30" s="44">
        <v>26</v>
      </c>
      <c r="C30" s="44">
        <v>145678</v>
      </c>
      <c r="D30" s="186">
        <v>7.18</v>
      </c>
      <c r="E30" s="81">
        <v>187</v>
      </c>
      <c r="F30" s="44">
        <f t="shared" si="1"/>
        <v>86</v>
      </c>
      <c r="G30" s="81">
        <v>79</v>
      </c>
      <c r="H30" s="81">
        <v>7</v>
      </c>
      <c r="I30" s="81">
        <v>20</v>
      </c>
      <c r="J30" s="81">
        <v>12</v>
      </c>
      <c r="K30" s="81">
        <v>8</v>
      </c>
      <c r="L30" s="81">
        <v>2</v>
      </c>
    </row>
    <row r="31" spans="1:12">
      <c r="A31" s="1" t="s">
        <v>79</v>
      </c>
      <c r="B31" s="44">
        <v>8</v>
      </c>
      <c r="C31" s="44">
        <v>43754</v>
      </c>
      <c r="D31" s="186">
        <v>7.01</v>
      </c>
      <c r="E31" s="81">
        <v>56</v>
      </c>
      <c r="F31" s="44">
        <f t="shared" si="1"/>
        <v>26</v>
      </c>
      <c r="G31" s="81">
        <v>24</v>
      </c>
      <c r="H31" s="81">
        <v>2</v>
      </c>
      <c r="I31" s="81">
        <v>6</v>
      </c>
      <c r="J31" s="81">
        <v>4</v>
      </c>
      <c r="K31" s="81">
        <v>2</v>
      </c>
      <c r="L31" s="81">
        <v>0</v>
      </c>
    </row>
    <row r="32" spans="1:12">
      <c r="A32" s="1" t="s">
        <v>80</v>
      </c>
      <c r="B32" s="44" t="s">
        <v>97</v>
      </c>
      <c r="C32" s="44" t="s">
        <v>97</v>
      </c>
      <c r="D32" s="44" t="s">
        <v>97</v>
      </c>
      <c r="E32" s="44" t="s">
        <v>97</v>
      </c>
      <c r="F32" s="44" t="s">
        <v>97</v>
      </c>
      <c r="G32" s="44" t="s">
        <v>97</v>
      </c>
      <c r="H32" s="44" t="s">
        <v>97</v>
      </c>
      <c r="I32" s="44" t="s">
        <v>97</v>
      </c>
      <c r="J32" s="44" t="s">
        <v>97</v>
      </c>
      <c r="K32" s="44" t="s">
        <v>97</v>
      </c>
      <c r="L32" s="44" t="s">
        <v>97</v>
      </c>
    </row>
    <row r="33" spans="1:12">
      <c r="A33" s="1" t="s">
        <v>81</v>
      </c>
      <c r="B33" s="44">
        <v>1</v>
      </c>
      <c r="C33" s="44">
        <v>4986</v>
      </c>
      <c r="D33" s="186">
        <v>6.39</v>
      </c>
      <c r="E33" s="81">
        <v>6</v>
      </c>
      <c r="F33" s="44">
        <f t="shared" si="1"/>
        <v>3</v>
      </c>
      <c r="G33" s="81">
        <v>3</v>
      </c>
      <c r="H33" s="81">
        <v>0</v>
      </c>
      <c r="I33" s="81">
        <v>1</v>
      </c>
      <c r="J33" s="81">
        <v>0</v>
      </c>
      <c r="K33" s="81">
        <v>0</v>
      </c>
      <c r="L33" s="81">
        <v>0</v>
      </c>
    </row>
    <row r="34" spans="1:12">
      <c r="A34" s="1" t="s">
        <v>82</v>
      </c>
      <c r="B34" s="44" t="s">
        <v>97</v>
      </c>
      <c r="C34" s="44" t="s">
        <v>97</v>
      </c>
      <c r="D34" s="44" t="s">
        <v>97</v>
      </c>
      <c r="E34" s="44" t="s">
        <v>97</v>
      </c>
      <c r="F34" s="44" t="s">
        <v>97</v>
      </c>
      <c r="G34" s="44" t="s">
        <v>97</v>
      </c>
      <c r="H34" s="44" t="s">
        <v>97</v>
      </c>
      <c r="I34" s="44" t="s">
        <v>97</v>
      </c>
      <c r="J34" s="44" t="s">
        <v>97</v>
      </c>
      <c r="K34" s="44" t="s">
        <v>97</v>
      </c>
      <c r="L34" s="44" t="s">
        <v>97</v>
      </c>
    </row>
    <row r="35" spans="1:12">
      <c r="A35" s="1" t="s">
        <v>83</v>
      </c>
      <c r="B35" s="44">
        <v>2</v>
      </c>
      <c r="C35" s="44">
        <v>13605</v>
      </c>
      <c r="D35" s="186">
        <v>8.7200000000000006</v>
      </c>
      <c r="E35" s="81">
        <v>17</v>
      </c>
      <c r="F35" s="44">
        <f t="shared" si="1"/>
        <v>8</v>
      </c>
      <c r="G35" s="81">
        <v>7</v>
      </c>
      <c r="H35" s="81">
        <v>1</v>
      </c>
      <c r="I35" s="81">
        <v>3</v>
      </c>
      <c r="J35" s="81">
        <v>1</v>
      </c>
      <c r="K35" s="81">
        <v>1</v>
      </c>
      <c r="L35" s="81">
        <v>0</v>
      </c>
    </row>
    <row r="36" spans="1:12">
      <c r="A36" s="1" t="s">
        <v>84</v>
      </c>
      <c r="B36" s="44">
        <v>26</v>
      </c>
      <c r="C36" s="44">
        <v>147457</v>
      </c>
      <c r="D36" s="186">
        <v>7.27</v>
      </c>
      <c r="E36" s="81">
        <v>189</v>
      </c>
      <c r="F36" s="44">
        <f t="shared" si="1"/>
        <v>87</v>
      </c>
      <c r="G36" s="81">
        <v>80</v>
      </c>
      <c r="H36" s="81">
        <v>7</v>
      </c>
      <c r="I36" s="81">
        <v>21</v>
      </c>
      <c r="J36" s="81">
        <v>12</v>
      </c>
      <c r="K36" s="81">
        <v>8</v>
      </c>
      <c r="L36" s="81">
        <v>2</v>
      </c>
    </row>
    <row r="37" spans="1:12" ht="15.75" thickBot="1">
      <c r="A37" s="4" t="s">
        <v>85</v>
      </c>
      <c r="B37" s="46">
        <v>7</v>
      </c>
      <c r="C37" s="46">
        <v>37391</v>
      </c>
      <c r="D37" s="187">
        <v>6.85</v>
      </c>
      <c r="E37" s="39">
        <v>48</v>
      </c>
      <c r="F37" s="46">
        <f>SUM(G37:H37)</f>
        <v>22</v>
      </c>
      <c r="G37" s="39">
        <v>20</v>
      </c>
      <c r="H37" s="39">
        <v>2</v>
      </c>
      <c r="I37" s="39">
        <v>5</v>
      </c>
      <c r="J37" s="39">
        <v>3</v>
      </c>
      <c r="K37" s="39">
        <v>2</v>
      </c>
      <c r="L37" s="39">
        <v>0</v>
      </c>
    </row>
  </sheetData>
  <mergeCells count="17">
    <mergeCell ref="A4:L4"/>
    <mergeCell ref="A6:L6"/>
    <mergeCell ref="A7:L7"/>
    <mergeCell ref="A9:A12"/>
    <mergeCell ref="B9:L9"/>
    <mergeCell ref="B10:B12"/>
    <mergeCell ref="C10:C12"/>
    <mergeCell ref="D10:D12"/>
    <mergeCell ref="E10:E12"/>
    <mergeCell ref="F10:H10"/>
    <mergeCell ref="I10:I12"/>
    <mergeCell ref="J10:J12"/>
    <mergeCell ref="K10:K12"/>
    <mergeCell ref="L10:L12"/>
    <mergeCell ref="F11:F12"/>
    <mergeCell ref="G11:G12"/>
    <mergeCell ref="H11:H12"/>
  </mergeCells>
  <hyperlinks>
    <hyperlink ref="A2" location="INDICE!A1" display="#INDICE!A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activeCell="C28" sqref="C28"/>
    </sheetView>
  </sheetViews>
  <sheetFormatPr baseColWidth="10" defaultRowHeight="15"/>
  <cols>
    <col min="1" max="1" width="14.7109375" customWidth="1"/>
    <col min="2" max="2" width="11.7109375" customWidth="1"/>
    <col min="3" max="3" width="14.140625" customWidth="1"/>
    <col min="4" max="4" width="9.7109375" customWidth="1"/>
    <col min="5" max="5" width="13.7109375" customWidth="1"/>
    <col min="6" max="6" width="11.7109375" customWidth="1"/>
    <col min="7" max="7" width="11.85546875" customWidth="1"/>
    <col min="8" max="8" width="10.42578125" customWidth="1"/>
    <col min="9" max="9" width="11.42578125" customWidth="1"/>
    <col min="10" max="10" width="11.140625" customWidth="1"/>
    <col min="11" max="11" width="10.7109375" customWidth="1"/>
    <col min="12" max="12" width="11.5703125" customWidth="1"/>
  </cols>
  <sheetData>
    <row r="1" spans="1:12">
      <c r="F1" s="156"/>
      <c r="G1" s="59"/>
      <c r="L1" s="60"/>
    </row>
    <row r="2" spans="1:12">
      <c r="A2" s="156" t="s">
        <v>243</v>
      </c>
    </row>
    <row r="3" spans="1:12">
      <c r="A3" s="235" t="s">
        <v>98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221" t="s">
        <v>99</v>
      </c>
      <c r="B5" s="221"/>
      <c r="C5" s="221"/>
      <c r="D5" s="221"/>
      <c r="E5" s="221"/>
      <c r="F5" s="221"/>
      <c r="G5" s="221"/>
      <c r="H5" s="221"/>
      <c r="I5" s="221"/>
      <c r="J5" s="221"/>
      <c r="K5" s="221"/>
      <c r="L5" s="221"/>
    </row>
    <row r="6" spans="1:12">
      <c r="A6" s="221" t="s">
        <v>286</v>
      </c>
      <c r="B6" s="221"/>
      <c r="C6" s="221"/>
      <c r="D6" s="221"/>
      <c r="E6" s="221"/>
      <c r="F6" s="221"/>
      <c r="G6" s="221"/>
      <c r="H6" s="221"/>
      <c r="I6" s="221"/>
      <c r="J6" s="221"/>
      <c r="K6" s="221"/>
      <c r="L6" s="221"/>
    </row>
    <row r="7" spans="1:12" ht="15.75" thickBot="1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</row>
    <row r="8" spans="1:12">
      <c r="A8" s="222" t="s">
        <v>2</v>
      </c>
      <c r="B8" s="225" t="s">
        <v>96</v>
      </c>
      <c r="C8" s="226"/>
      <c r="D8" s="226"/>
      <c r="E8" s="226"/>
      <c r="F8" s="226"/>
      <c r="G8" s="226"/>
      <c r="H8" s="226"/>
      <c r="I8" s="226"/>
      <c r="J8" s="226"/>
      <c r="K8" s="226"/>
      <c r="L8" s="226"/>
    </row>
    <row r="9" spans="1:12">
      <c r="A9" s="237"/>
      <c r="B9" s="219" t="s">
        <v>54</v>
      </c>
      <c r="C9" s="219" t="s">
        <v>9</v>
      </c>
      <c r="D9" s="219" t="s">
        <v>55</v>
      </c>
      <c r="E9" s="219" t="s">
        <v>56</v>
      </c>
      <c r="F9" s="239" t="s">
        <v>57</v>
      </c>
      <c r="G9" s="240"/>
      <c r="H9" s="241"/>
      <c r="I9" s="228" t="s">
        <v>58</v>
      </c>
      <c r="J9" s="228" t="s">
        <v>59</v>
      </c>
      <c r="K9" s="228" t="s">
        <v>60</v>
      </c>
      <c r="L9" s="214" t="s">
        <v>61</v>
      </c>
    </row>
    <row r="10" spans="1:12">
      <c r="A10" s="237"/>
      <c r="B10" s="219"/>
      <c r="C10" s="219"/>
      <c r="D10" s="219"/>
      <c r="E10" s="219"/>
      <c r="F10" s="233" t="s">
        <v>62</v>
      </c>
      <c r="G10" s="228" t="s">
        <v>63</v>
      </c>
      <c r="H10" s="228" t="s">
        <v>12</v>
      </c>
      <c r="I10" s="229"/>
      <c r="J10" s="229"/>
      <c r="K10" s="229"/>
      <c r="L10" s="231"/>
    </row>
    <row r="11" spans="1:12" ht="15.75" thickBot="1">
      <c r="A11" s="238"/>
      <c r="B11" s="220"/>
      <c r="C11" s="220"/>
      <c r="D11" s="220"/>
      <c r="E11" s="220"/>
      <c r="F11" s="234"/>
      <c r="G11" s="230"/>
      <c r="H11" s="230"/>
      <c r="I11" s="230"/>
      <c r="J11" s="230"/>
      <c r="K11" s="230"/>
      <c r="L11" s="232"/>
    </row>
    <row r="12" spans="1:12">
      <c r="A12" s="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</row>
    <row r="13" spans="1:12">
      <c r="A13" s="62" t="s">
        <v>10</v>
      </c>
      <c r="B13" s="13">
        <f>SUM(B15:B26)</f>
        <v>2177</v>
      </c>
      <c r="C13" s="13">
        <f>SUM(C15:C26)</f>
        <v>12139542.292788226</v>
      </c>
      <c r="D13" s="159">
        <f>+E13/B13</f>
        <v>7.1483325677537897</v>
      </c>
      <c r="E13" s="13">
        <f>SUM(E15:E26)</f>
        <v>15561.92</v>
      </c>
      <c r="F13" s="160">
        <f>+G13+H13</f>
        <v>8313.7675878986101</v>
      </c>
      <c r="G13" s="13">
        <f t="shared" ref="G13:L13" si="0">SUM(G15:G26)</f>
        <v>7666.6907931316437</v>
      </c>
      <c r="H13" s="13">
        <f t="shared" si="0"/>
        <v>647.07679476696649</v>
      </c>
      <c r="I13" s="13">
        <f t="shared" si="0"/>
        <v>1994.9226819296812</v>
      </c>
      <c r="J13" s="13">
        <f t="shared" si="0"/>
        <v>1164.9228454619788</v>
      </c>
      <c r="K13" s="13">
        <f t="shared" si="0"/>
        <v>776.30753883892066</v>
      </c>
      <c r="L13" s="13">
        <f t="shared" si="0"/>
        <v>154.07689288634504</v>
      </c>
    </row>
    <row r="14" spans="1:12">
      <c r="A14" s="62"/>
      <c r="B14" s="13"/>
      <c r="C14" s="13"/>
      <c r="D14" s="67"/>
      <c r="E14" s="162"/>
      <c r="F14" s="162"/>
      <c r="G14" s="162"/>
      <c r="H14" s="162"/>
      <c r="I14" s="162"/>
      <c r="J14" s="162"/>
      <c r="K14" s="162"/>
      <c r="L14" s="162"/>
    </row>
    <row r="15" spans="1:12">
      <c r="A15" s="1" t="s">
        <v>13</v>
      </c>
      <c r="B15" s="63">
        <v>149</v>
      </c>
      <c r="C15" s="63">
        <v>828606</v>
      </c>
      <c r="D15" s="67">
        <v>7.13</v>
      </c>
      <c r="E15" s="162">
        <v>1062</v>
      </c>
      <c r="F15" s="162">
        <f>SUM(G15:H15)</f>
        <v>567</v>
      </c>
      <c r="G15" s="162">
        <v>523</v>
      </c>
      <c r="H15" s="162">
        <v>44</v>
      </c>
      <c r="I15" s="162">
        <v>136</v>
      </c>
      <c r="J15" s="162">
        <v>80</v>
      </c>
      <c r="K15" s="162">
        <v>53</v>
      </c>
      <c r="L15" s="162">
        <v>11</v>
      </c>
    </row>
    <row r="16" spans="1:12">
      <c r="A16" s="1" t="s">
        <v>14</v>
      </c>
      <c r="B16" s="63">
        <v>144</v>
      </c>
      <c r="C16" s="63">
        <v>782514</v>
      </c>
      <c r="D16" s="67">
        <v>6.97</v>
      </c>
      <c r="E16" s="162">
        <v>1003</v>
      </c>
      <c r="F16" s="162">
        <f t="shared" ref="F16:F26" si="1">SUM(G16:H16)</f>
        <v>536</v>
      </c>
      <c r="G16" s="162">
        <v>494</v>
      </c>
      <c r="H16" s="162">
        <v>42</v>
      </c>
      <c r="I16" s="162">
        <v>128</v>
      </c>
      <c r="J16" s="162">
        <v>75</v>
      </c>
      <c r="K16" s="162">
        <v>50</v>
      </c>
      <c r="L16" s="162">
        <v>10</v>
      </c>
    </row>
    <row r="17" spans="1:12">
      <c r="A17" s="1" t="s">
        <v>15</v>
      </c>
      <c r="B17" s="63">
        <v>90</v>
      </c>
      <c r="C17" s="63">
        <v>472239</v>
      </c>
      <c r="D17" s="67">
        <v>6.73</v>
      </c>
      <c r="E17" s="162">
        <v>605</v>
      </c>
      <c r="F17" s="162">
        <f t="shared" si="1"/>
        <v>323</v>
      </c>
      <c r="G17" s="162">
        <v>298</v>
      </c>
      <c r="H17" s="162">
        <v>25</v>
      </c>
      <c r="I17" s="162">
        <v>78</v>
      </c>
      <c r="J17" s="162">
        <v>45</v>
      </c>
      <c r="K17" s="162">
        <v>30</v>
      </c>
      <c r="L17" s="162">
        <v>6</v>
      </c>
    </row>
    <row r="18" spans="1:12">
      <c r="A18" s="1" t="s">
        <v>16</v>
      </c>
      <c r="B18" s="63">
        <v>327</v>
      </c>
      <c r="C18" s="63">
        <v>1970858</v>
      </c>
      <c r="D18" s="67">
        <v>7.73</v>
      </c>
      <c r="E18" s="162">
        <v>2527</v>
      </c>
      <c r="F18" s="162">
        <f t="shared" si="1"/>
        <v>1350</v>
      </c>
      <c r="G18" s="162">
        <v>1245</v>
      </c>
      <c r="H18" s="162">
        <v>105</v>
      </c>
      <c r="I18" s="162">
        <v>324</v>
      </c>
      <c r="J18" s="162">
        <v>189</v>
      </c>
      <c r="K18" s="162">
        <v>126</v>
      </c>
      <c r="L18" s="162">
        <v>25</v>
      </c>
    </row>
    <row r="19" spans="1:12">
      <c r="A19" s="1" t="s">
        <v>17</v>
      </c>
      <c r="B19" s="63">
        <v>207</v>
      </c>
      <c r="C19" s="63">
        <v>1213443</v>
      </c>
      <c r="D19" s="67">
        <v>7.52</v>
      </c>
      <c r="E19" s="162">
        <v>1556</v>
      </c>
      <c r="F19" s="162">
        <f t="shared" si="1"/>
        <v>831</v>
      </c>
      <c r="G19" s="162">
        <v>766</v>
      </c>
      <c r="H19" s="162">
        <v>65</v>
      </c>
      <c r="I19" s="162">
        <v>199</v>
      </c>
      <c r="J19" s="162">
        <v>116</v>
      </c>
      <c r="K19" s="162">
        <v>78</v>
      </c>
      <c r="L19" s="162">
        <v>16</v>
      </c>
    </row>
    <row r="20" spans="1:12">
      <c r="A20" s="1" t="s">
        <v>18</v>
      </c>
      <c r="B20" s="63">
        <v>199</v>
      </c>
      <c r="C20" s="63">
        <v>1049374</v>
      </c>
      <c r="D20" s="67">
        <v>6.76</v>
      </c>
      <c r="E20" s="162">
        <v>1345</v>
      </c>
      <c r="F20" s="162">
        <f t="shared" si="1"/>
        <v>719</v>
      </c>
      <c r="G20" s="162">
        <v>663</v>
      </c>
      <c r="H20" s="162">
        <v>56</v>
      </c>
      <c r="I20" s="162">
        <v>172</v>
      </c>
      <c r="J20" s="162">
        <v>101</v>
      </c>
      <c r="K20" s="162">
        <v>67</v>
      </c>
      <c r="L20" s="162">
        <v>13</v>
      </c>
    </row>
    <row r="21" spans="1:12">
      <c r="A21" s="1" t="s">
        <v>19</v>
      </c>
      <c r="B21" s="63">
        <v>168</v>
      </c>
      <c r="C21" s="63">
        <v>880381.29278822569</v>
      </c>
      <c r="D21" s="67">
        <f>+E21/B21</f>
        <v>6.7197619047619055</v>
      </c>
      <c r="E21" s="162">
        <v>1128.92</v>
      </c>
      <c r="F21" s="162">
        <f t="shared" si="1"/>
        <v>602.76758789861003</v>
      </c>
      <c r="G21" s="162">
        <v>555.69079313164355</v>
      </c>
      <c r="H21" s="162">
        <v>47.076794766966479</v>
      </c>
      <c r="I21" s="162">
        <v>144.92268192968112</v>
      </c>
      <c r="J21" s="162">
        <v>84.922845461978739</v>
      </c>
      <c r="K21" s="162">
        <v>56.307538838920685</v>
      </c>
      <c r="L21" s="162">
        <v>11.076892886345053</v>
      </c>
    </row>
    <row r="22" spans="1:12">
      <c r="A22" s="1" t="s">
        <v>20</v>
      </c>
      <c r="B22" s="63">
        <v>155</v>
      </c>
      <c r="C22" s="63">
        <v>889693</v>
      </c>
      <c r="D22" s="67">
        <v>7.36</v>
      </c>
      <c r="E22" s="162">
        <v>1141</v>
      </c>
      <c r="F22" s="162">
        <f t="shared" si="1"/>
        <v>609</v>
      </c>
      <c r="G22" s="162">
        <v>562</v>
      </c>
      <c r="H22" s="162">
        <v>47</v>
      </c>
      <c r="I22" s="162">
        <v>146</v>
      </c>
      <c r="J22" s="162">
        <v>85</v>
      </c>
      <c r="K22" s="162">
        <v>57</v>
      </c>
      <c r="L22" s="162">
        <v>11</v>
      </c>
    </row>
    <row r="23" spans="1:12">
      <c r="A23" s="1" t="s">
        <v>21</v>
      </c>
      <c r="B23" s="63">
        <v>161</v>
      </c>
      <c r="C23" s="63">
        <v>880921</v>
      </c>
      <c r="D23" s="67">
        <v>7.01</v>
      </c>
      <c r="E23" s="162">
        <v>1129</v>
      </c>
      <c r="F23" s="162">
        <f t="shared" si="1"/>
        <v>603</v>
      </c>
      <c r="G23" s="162">
        <v>556</v>
      </c>
      <c r="H23" s="162">
        <v>47</v>
      </c>
      <c r="I23" s="162">
        <v>145</v>
      </c>
      <c r="J23" s="162">
        <v>85</v>
      </c>
      <c r="K23" s="162">
        <v>56</v>
      </c>
      <c r="L23" s="162">
        <v>11</v>
      </c>
    </row>
    <row r="24" spans="1:12">
      <c r="A24" s="1" t="s">
        <v>22</v>
      </c>
      <c r="B24" s="63">
        <v>181</v>
      </c>
      <c r="C24" s="63">
        <v>954163</v>
      </c>
      <c r="D24" s="67">
        <v>6.76</v>
      </c>
      <c r="E24" s="162">
        <v>1223</v>
      </c>
      <c r="F24" s="162">
        <f t="shared" si="1"/>
        <v>654</v>
      </c>
      <c r="G24" s="162">
        <v>603</v>
      </c>
      <c r="H24" s="162">
        <v>51</v>
      </c>
      <c r="I24" s="162">
        <v>157</v>
      </c>
      <c r="J24" s="162">
        <v>92</v>
      </c>
      <c r="K24" s="162">
        <v>61</v>
      </c>
      <c r="L24" s="162">
        <v>12</v>
      </c>
    </row>
    <row r="25" spans="1:12">
      <c r="A25" s="1" t="s">
        <v>23</v>
      </c>
      <c r="B25" s="63">
        <v>183</v>
      </c>
      <c r="C25" s="63">
        <v>1014329</v>
      </c>
      <c r="D25" s="67">
        <v>7.11</v>
      </c>
      <c r="E25" s="162">
        <v>1300</v>
      </c>
      <c r="F25" s="162">
        <f t="shared" si="1"/>
        <v>695</v>
      </c>
      <c r="G25" s="162">
        <v>641</v>
      </c>
      <c r="H25" s="162">
        <v>54</v>
      </c>
      <c r="I25" s="162">
        <v>167</v>
      </c>
      <c r="J25" s="162">
        <v>97</v>
      </c>
      <c r="K25" s="162">
        <v>65</v>
      </c>
      <c r="L25" s="162">
        <v>13</v>
      </c>
    </row>
    <row r="26" spans="1:12" ht="15.75" thickBot="1">
      <c r="A26" s="4" t="s">
        <v>88</v>
      </c>
      <c r="B26" s="65">
        <v>213</v>
      </c>
      <c r="C26" s="65">
        <v>1203021</v>
      </c>
      <c r="D26" s="188">
        <v>7.24</v>
      </c>
      <c r="E26" s="165">
        <v>1542</v>
      </c>
      <c r="F26" s="165">
        <f t="shared" si="1"/>
        <v>824</v>
      </c>
      <c r="G26" s="165">
        <v>760</v>
      </c>
      <c r="H26" s="165">
        <v>64</v>
      </c>
      <c r="I26" s="165">
        <v>198</v>
      </c>
      <c r="J26" s="165">
        <v>115</v>
      </c>
      <c r="K26" s="165">
        <v>77</v>
      </c>
      <c r="L26" s="165">
        <v>15</v>
      </c>
    </row>
    <row r="27" spans="1:12">
      <c r="D27" s="67"/>
      <c r="E27" s="67"/>
      <c r="F27" s="67"/>
      <c r="G27" s="67"/>
      <c r="H27" s="67"/>
      <c r="I27" s="67"/>
      <c r="J27" s="67"/>
      <c r="K27" s="67"/>
      <c r="L27" s="67"/>
    </row>
  </sheetData>
  <mergeCells count="17"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  <mergeCell ref="H10:H11"/>
  </mergeCells>
  <hyperlinks>
    <hyperlink ref="A2" location="INDICE!A1" display="#INDICE!A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38"/>
  <sheetViews>
    <sheetView workbookViewId="0">
      <selection activeCell="A2" sqref="A2"/>
    </sheetView>
  </sheetViews>
  <sheetFormatPr baseColWidth="10" defaultRowHeight="15"/>
  <cols>
    <col min="1" max="1" width="14.85546875" customWidth="1"/>
    <col min="2" max="2" width="11.5703125" bestFit="1" customWidth="1"/>
    <col min="3" max="3" width="13.85546875" customWidth="1"/>
    <col min="4" max="4" width="9.7109375" customWidth="1"/>
    <col min="5" max="5" width="13.28515625" customWidth="1"/>
    <col min="6" max="6" width="10.85546875" customWidth="1"/>
    <col min="7" max="7" width="12.140625" customWidth="1"/>
    <col min="8" max="8" width="10.7109375" customWidth="1"/>
    <col min="9" max="9" width="11" customWidth="1"/>
    <col min="10" max="10" width="10.5703125" customWidth="1"/>
    <col min="11" max="11" width="10.7109375" customWidth="1"/>
    <col min="12" max="12" width="11.28515625" customWidth="1"/>
  </cols>
  <sheetData>
    <row r="1" spans="1:12">
      <c r="A1" s="1"/>
      <c r="B1" s="1"/>
      <c r="C1" s="1"/>
      <c r="D1" s="1"/>
      <c r="E1" s="1"/>
      <c r="F1" s="156"/>
      <c r="G1" s="1"/>
      <c r="H1" s="1"/>
      <c r="I1" s="1"/>
      <c r="J1" s="1"/>
      <c r="K1" s="1"/>
      <c r="L1" s="1"/>
    </row>
    <row r="2" spans="1:12">
      <c r="A2" s="156" t="s">
        <v>243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99" t="s">
        <v>100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221" t="s">
        <v>101</v>
      </c>
      <c r="B5" s="221"/>
      <c r="C5" s="221"/>
      <c r="D5" s="221"/>
      <c r="E5" s="221"/>
      <c r="F5" s="221"/>
      <c r="G5" s="221"/>
      <c r="H5" s="221"/>
      <c r="I5" s="221"/>
      <c r="J5" s="221"/>
      <c r="K5" s="221"/>
      <c r="L5" s="221"/>
    </row>
    <row r="6" spans="1:12">
      <c r="A6" s="221" t="s">
        <v>285</v>
      </c>
      <c r="B6" s="221"/>
      <c r="C6" s="221"/>
      <c r="D6" s="221"/>
      <c r="E6" s="221"/>
      <c r="F6" s="221"/>
      <c r="G6" s="221"/>
      <c r="H6" s="221"/>
      <c r="I6" s="221"/>
      <c r="J6" s="221"/>
      <c r="K6" s="221"/>
      <c r="L6" s="221"/>
    </row>
    <row r="7" spans="1:12" ht="15.75" thickBot="1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</row>
    <row r="8" spans="1:12">
      <c r="A8" s="222" t="s">
        <v>52</v>
      </c>
      <c r="B8" s="225" t="s">
        <v>102</v>
      </c>
      <c r="C8" s="226"/>
      <c r="D8" s="226"/>
      <c r="E8" s="226"/>
      <c r="F8" s="226"/>
      <c r="G8" s="226"/>
      <c r="H8" s="226"/>
      <c r="I8" s="226"/>
      <c r="J8" s="226"/>
      <c r="K8" s="226"/>
      <c r="L8" s="226"/>
    </row>
    <row r="9" spans="1:12">
      <c r="A9" s="223"/>
      <c r="B9" s="219" t="s">
        <v>54</v>
      </c>
      <c r="C9" s="219" t="s">
        <v>9</v>
      </c>
      <c r="D9" s="219" t="s">
        <v>55</v>
      </c>
      <c r="E9" s="219" t="s">
        <v>56</v>
      </c>
      <c r="F9" s="227" t="s">
        <v>57</v>
      </c>
      <c r="G9" s="227"/>
      <c r="H9" s="227"/>
      <c r="I9" s="219" t="s">
        <v>58</v>
      </c>
      <c r="J9" s="219" t="s">
        <v>59</v>
      </c>
      <c r="K9" s="212" t="s">
        <v>60</v>
      </c>
      <c r="L9" s="214" t="s">
        <v>61</v>
      </c>
    </row>
    <row r="10" spans="1:12">
      <c r="A10" s="223"/>
      <c r="B10" s="219"/>
      <c r="C10" s="219"/>
      <c r="D10" s="219"/>
      <c r="E10" s="219"/>
      <c r="F10" s="217" t="s">
        <v>62</v>
      </c>
      <c r="G10" s="219" t="s">
        <v>63</v>
      </c>
      <c r="H10" s="219" t="s">
        <v>12</v>
      </c>
      <c r="I10" s="219"/>
      <c r="J10" s="219"/>
      <c r="K10" s="212"/>
      <c r="L10" s="215"/>
    </row>
    <row r="11" spans="1:12" ht="15.75" thickBot="1">
      <c r="A11" s="224"/>
      <c r="B11" s="220"/>
      <c r="C11" s="220"/>
      <c r="D11" s="220"/>
      <c r="E11" s="220"/>
      <c r="F11" s="218"/>
      <c r="G11" s="220"/>
      <c r="H11" s="220"/>
      <c r="I11" s="220"/>
      <c r="J11" s="220"/>
      <c r="K11" s="213"/>
      <c r="L11" s="216"/>
    </row>
    <row r="12" spans="1:12">
      <c r="A12" s="1"/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</row>
    <row r="13" spans="1:12">
      <c r="A13" s="54" t="s">
        <v>62</v>
      </c>
      <c r="B13" s="13">
        <v>1021</v>
      </c>
      <c r="C13" s="13">
        <v>3236281</v>
      </c>
      <c r="D13" s="55">
        <v>4.0646425073457397</v>
      </c>
      <c r="E13" s="61">
        <v>4150</v>
      </c>
      <c r="F13" s="61">
        <v>2450</v>
      </c>
      <c r="G13" s="61">
        <v>2186</v>
      </c>
      <c r="H13" s="61">
        <v>264</v>
      </c>
      <c r="I13" s="61">
        <v>481</v>
      </c>
      <c r="J13" s="61">
        <v>304</v>
      </c>
      <c r="K13" s="61">
        <v>166</v>
      </c>
      <c r="L13" s="61">
        <v>37</v>
      </c>
    </row>
    <row r="14" spans="1:12">
      <c r="A14" s="1"/>
      <c r="B14" s="13"/>
      <c r="C14" s="13"/>
      <c r="D14" s="55"/>
      <c r="E14" s="61"/>
      <c r="F14" s="61"/>
      <c r="G14" s="61"/>
      <c r="H14" s="61"/>
      <c r="I14" s="61"/>
      <c r="J14" s="61"/>
      <c r="K14" s="61"/>
      <c r="L14" s="61"/>
    </row>
    <row r="15" spans="1:12">
      <c r="A15" s="1" t="s">
        <v>64</v>
      </c>
      <c r="B15" s="63" t="s">
        <v>97</v>
      </c>
      <c r="C15" s="63" t="s">
        <v>97</v>
      </c>
      <c r="D15" s="56" t="s">
        <v>97</v>
      </c>
      <c r="E15" s="64" t="s">
        <v>97</v>
      </c>
      <c r="F15" s="64" t="s">
        <v>97</v>
      </c>
      <c r="G15" s="64" t="s">
        <v>97</v>
      </c>
      <c r="H15" s="64" t="s">
        <v>97</v>
      </c>
      <c r="I15" s="64" t="s">
        <v>97</v>
      </c>
      <c r="J15" s="64" t="s">
        <v>97</v>
      </c>
      <c r="K15" s="64" t="s">
        <v>97</v>
      </c>
      <c r="L15" s="64" t="s">
        <v>97</v>
      </c>
    </row>
    <row r="16" spans="1:12">
      <c r="A16" s="1" t="s">
        <v>65</v>
      </c>
      <c r="B16" s="63" t="s">
        <v>97</v>
      </c>
      <c r="C16" s="63" t="s">
        <v>97</v>
      </c>
      <c r="D16" s="79" t="s">
        <v>97</v>
      </c>
      <c r="E16" s="64" t="s">
        <v>97</v>
      </c>
      <c r="F16" s="73" t="s">
        <v>97</v>
      </c>
      <c r="G16" s="64" t="s">
        <v>97</v>
      </c>
      <c r="H16" s="64" t="s">
        <v>97</v>
      </c>
      <c r="I16" s="64" t="s">
        <v>97</v>
      </c>
      <c r="J16" s="64" t="s">
        <v>97</v>
      </c>
      <c r="K16" s="64" t="s">
        <v>97</v>
      </c>
      <c r="L16" s="64" t="s">
        <v>97</v>
      </c>
    </row>
    <row r="17" spans="1:12">
      <c r="A17" s="1" t="s">
        <v>66</v>
      </c>
      <c r="B17" s="63">
        <v>8</v>
      </c>
      <c r="C17" s="63">
        <v>28975</v>
      </c>
      <c r="D17" s="79">
        <v>4.6399999999999997</v>
      </c>
      <c r="E17" s="64">
        <v>37</v>
      </c>
      <c r="F17" s="73">
        <v>22</v>
      </c>
      <c r="G17" s="64">
        <v>20</v>
      </c>
      <c r="H17" s="64">
        <v>2</v>
      </c>
      <c r="I17" s="64">
        <v>4</v>
      </c>
      <c r="J17" s="64">
        <v>3</v>
      </c>
      <c r="K17" s="64">
        <v>1</v>
      </c>
      <c r="L17" s="64">
        <v>0</v>
      </c>
    </row>
    <row r="18" spans="1:12">
      <c r="A18" s="1" t="s">
        <v>67</v>
      </c>
      <c r="B18" s="63">
        <v>106</v>
      </c>
      <c r="C18" s="63">
        <v>332731</v>
      </c>
      <c r="D18" s="79">
        <v>4.0199999999999996</v>
      </c>
      <c r="E18" s="64">
        <v>427</v>
      </c>
      <c r="F18" s="73">
        <v>252</v>
      </c>
      <c r="G18" s="64">
        <v>225</v>
      </c>
      <c r="H18" s="64">
        <v>27</v>
      </c>
      <c r="I18" s="64">
        <v>50</v>
      </c>
      <c r="J18" s="64">
        <v>31</v>
      </c>
      <c r="K18" s="64">
        <v>17</v>
      </c>
      <c r="L18" s="64">
        <v>4</v>
      </c>
    </row>
    <row r="19" spans="1:12">
      <c r="A19" s="1" t="s">
        <v>68</v>
      </c>
      <c r="B19" s="63">
        <v>165</v>
      </c>
      <c r="C19" s="63">
        <v>531210</v>
      </c>
      <c r="D19" s="79">
        <v>4.13</v>
      </c>
      <c r="E19" s="64">
        <v>681</v>
      </c>
      <c r="F19" s="73">
        <v>402</v>
      </c>
      <c r="G19" s="64">
        <v>359</v>
      </c>
      <c r="H19" s="64">
        <v>43</v>
      </c>
      <c r="I19" s="64">
        <v>78</v>
      </c>
      <c r="J19" s="64">
        <v>50</v>
      </c>
      <c r="K19" s="64">
        <v>27</v>
      </c>
      <c r="L19" s="64">
        <v>6</v>
      </c>
    </row>
    <row r="20" spans="1:12">
      <c r="A20" s="1" t="s">
        <v>69</v>
      </c>
      <c r="B20" s="63" t="s">
        <v>97</v>
      </c>
      <c r="C20" s="63" t="s">
        <v>97</v>
      </c>
      <c r="D20" s="79" t="s">
        <v>97</v>
      </c>
      <c r="E20" s="64" t="s">
        <v>97</v>
      </c>
      <c r="F20" s="73" t="s">
        <v>97</v>
      </c>
      <c r="G20" s="64" t="s">
        <v>97</v>
      </c>
      <c r="H20" s="64" t="s">
        <v>97</v>
      </c>
      <c r="I20" s="64" t="s">
        <v>97</v>
      </c>
      <c r="J20" s="64" t="s">
        <v>97</v>
      </c>
      <c r="K20" s="64" t="s">
        <v>97</v>
      </c>
      <c r="L20" s="64" t="s">
        <v>97</v>
      </c>
    </row>
    <row r="21" spans="1:12">
      <c r="A21" s="1" t="s">
        <v>70</v>
      </c>
      <c r="B21" s="80" t="s">
        <v>97</v>
      </c>
      <c r="C21" s="80" t="s">
        <v>97</v>
      </c>
      <c r="D21" s="80" t="s">
        <v>97</v>
      </c>
      <c r="E21" s="80" t="s">
        <v>97</v>
      </c>
      <c r="F21" s="80" t="s">
        <v>97</v>
      </c>
      <c r="G21" s="80" t="s">
        <v>97</v>
      </c>
      <c r="H21" s="80" t="s">
        <v>97</v>
      </c>
      <c r="I21" s="80" t="s">
        <v>97</v>
      </c>
      <c r="J21" s="80" t="s">
        <v>97</v>
      </c>
      <c r="K21" s="80" t="s">
        <v>97</v>
      </c>
      <c r="L21" s="80" t="s">
        <v>97</v>
      </c>
    </row>
    <row r="22" spans="1:12">
      <c r="A22" s="1" t="s">
        <v>71</v>
      </c>
      <c r="B22" s="63">
        <v>184</v>
      </c>
      <c r="C22" s="63">
        <v>597081</v>
      </c>
      <c r="D22" s="79">
        <v>4.16</v>
      </c>
      <c r="E22" s="64">
        <v>765</v>
      </c>
      <c r="F22" s="73">
        <v>452</v>
      </c>
      <c r="G22" s="64">
        <v>403</v>
      </c>
      <c r="H22" s="64">
        <v>49</v>
      </c>
      <c r="I22" s="64">
        <v>89</v>
      </c>
      <c r="J22" s="64">
        <v>56</v>
      </c>
      <c r="K22" s="64">
        <v>31</v>
      </c>
      <c r="L22" s="64">
        <v>7</v>
      </c>
    </row>
    <row r="23" spans="1:12">
      <c r="A23" s="1" t="s">
        <v>72</v>
      </c>
      <c r="B23" s="63" t="s">
        <v>97</v>
      </c>
      <c r="C23" s="63" t="s">
        <v>97</v>
      </c>
      <c r="D23" s="79" t="s">
        <v>97</v>
      </c>
      <c r="E23" s="64" t="s">
        <v>97</v>
      </c>
      <c r="F23" s="73" t="s">
        <v>97</v>
      </c>
      <c r="G23" s="64" t="s">
        <v>97</v>
      </c>
      <c r="H23" s="64" t="s">
        <v>97</v>
      </c>
      <c r="I23" s="64" t="s">
        <v>97</v>
      </c>
      <c r="J23" s="64" t="s">
        <v>97</v>
      </c>
      <c r="K23" s="64" t="s">
        <v>97</v>
      </c>
      <c r="L23" s="64" t="s">
        <v>97</v>
      </c>
    </row>
    <row r="24" spans="1:12">
      <c r="A24" s="1" t="s">
        <v>73</v>
      </c>
      <c r="B24" s="63">
        <v>22</v>
      </c>
      <c r="C24" s="63">
        <v>74414</v>
      </c>
      <c r="D24" s="79">
        <v>4.3636363636363633</v>
      </c>
      <c r="E24" s="64">
        <v>96</v>
      </c>
      <c r="F24" s="73">
        <v>57</v>
      </c>
      <c r="G24" s="64">
        <v>51</v>
      </c>
      <c r="H24" s="64">
        <v>6</v>
      </c>
      <c r="I24" s="64">
        <v>11</v>
      </c>
      <c r="J24" s="64">
        <v>8</v>
      </c>
      <c r="K24" s="64">
        <v>4</v>
      </c>
      <c r="L24" s="64">
        <v>1</v>
      </c>
    </row>
    <row r="25" spans="1:12">
      <c r="A25" s="1" t="s">
        <v>74</v>
      </c>
      <c r="B25" s="63" t="s">
        <v>97</v>
      </c>
      <c r="C25" s="63" t="s">
        <v>97</v>
      </c>
      <c r="D25" s="79" t="s">
        <v>97</v>
      </c>
      <c r="E25" s="64" t="s">
        <v>97</v>
      </c>
      <c r="F25" s="73" t="s">
        <v>97</v>
      </c>
      <c r="G25" s="64" t="s">
        <v>97</v>
      </c>
      <c r="H25" s="64" t="s">
        <v>97</v>
      </c>
      <c r="I25" s="64" t="s">
        <v>97</v>
      </c>
      <c r="J25" s="64" t="s">
        <v>97</v>
      </c>
      <c r="K25" s="64" t="s">
        <v>97</v>
      </c>
      <c r="L25" s="64" t="s">
        <v>97</v>
      </c>
    </row>
    <row r="26" spans="1:12">
      <c r="A26" s="1" t="s">
        <v>75</v>
      </c>
      <c r="B26" s="63">
        <v>262</v>
      </c>
      <c r="C26" s="63">
        <v>766996</v>
      </c>
      <c r="D26" s="79">
        <v>3.7557251908396947</v>
      </c>
      <c r="E26" s="64">
        <v>984</v>
      </c>
      <c r="F26" s="73">
        <v>581</v>
      </c>
      <c r="G26" s="64">
        <v>518</v>
      </c>
      <c r="H26" s="64">
        <v>63</v>
      </c>
      <c r="I26" s="64">
        <v>113</v>
      </c>
      <c r="J26" s="64">
        <v>72</v>
      </c>
      <c r="K26" s="64">
        <v>39</v>
      </c>
      <c r="L26" s="64">
        <v>9</v>
      </c>
    </row>
    <row r="27" spans="1:12">
      <c r="A27" s="1" t="s">
        <v>76</v>
      </c>
      <c r="B27" s="63" t="s">
        <v>97</v>
      </c>
      <c r="C27" s="63" t="s">
        <v>97</v>
      </c>
      <c r="D27" s="79" t="s">
        <v>97</v>
      </c>
      <c r="E27" s="64" t="s">
        <v>97</v>
      </c>
      <c r="F27" s="73" t="s">
        <v>97</v>
      </c>
      <c r="G27" s="64" t="s">
        <v>97</v>
      </c>
      <c r="H27" s="64" t="s">
        <v>97</v>
      </c>
      <c r="I27" s="64" t="s">
        <v>97</v>
      </c>
      <c r="J27" s="64" t="s">
        <v>97</v>
      </c>
      <c r="K27" s="64" t="s">
        <v>97</v>
      </c>
      <c r="L27" s="64" t="s">
        <v>97</v>
      </c>
    </row>
    <row r="28" spans="1:12">
      <c r="A28" s="1" t="s">
        <v>77</v>
      </c>
      <c r="B28" s="63">
        <v>132</v>
      </c>
      <c r="C28" s="63">
        <v>428130</v>
      </c>
      <c r="D28" s="79">
        <v>4.16</v>
      </c>
      <c r="E28" s="64">
        <v>549</v>
      </c>
      <c r="F28" s="73">
        <v>324</v>
      </c>
      <c r="G28" s="64">
        <v>289</v>
      </c>
      <c r="H28" s="64">
        <v>35</v>
      </c>
      <c r="I28" s="64">
        <v>64</v>
      </c>
      <c r="J28" s="64">
        <v>40</v>
      </c>
      <c r="K28" s="64">
        <v>22</v>
      </c>
      <c r="L28" s="64">
        <v>5</v>
      </c>
    </row>
    <row r="29" spans="1:12">
      <c r="A29" s="1" t="s">
        <v>78</v>
      </c>
      <c r="B29" s="63" t="s">
        <v>97</v>
      </c>
      <c r="C29" s="63" t="s">
        <v>97</v>
      </c>
      <c r="D29" s="79" t="s">
        <v>97</v>
      </c>
      <c r="E29" s="64" t="s">
        <v>97</v>
      </c>
      <c r="F29" s="73" t="s">
        <v>97</v>
      </c>
      <c r="G29" s="64" t="s">
        <v>97</v>
      </c>
      <c r="H29" s="64" t="s">
        <v>97</v>
      </c>
      <c r="I29" s="64" t="s">
        <v>97</v>
      </c>
      <c r="J29" s="64" t="s">
        <v>97</v>
      </c>
      <c r="K29" s="64" t="s">
        <v>97</v>
      </c>
      <c r="L29" s="64" t="s">
        <v>97</v>
      </c>
    </row>
    <row r="30" spans="1:12">
      <c r="A30" s="1" t="s">
        <v>79</v>
      </c>
      <c r="B30" s="80" t="s">
        <v>97</v>
      </c>
      <c r="C30" s="80" t="s">
        <v>97</v>
      </c>
      <c r="D30" s="80" t="s">
        <v>97</v>
      </c>
      <c r="E30" s="80" t="s">
        <v>97</v>
      </c>
      <c r="F30" s="80" t="s">
        <v>97</v>
      </c>
      <c r="G30" s="80" t="s">
        <v>97</v>
      </c>
      <c r="H30" s="80" t="s">
        <v>97</v>
      </c>
      <c r="I30" s="80" t="s">
        <v>97</v>
      </c>
      <c r="J30" s="80" t="s">
        <v>97</v>
      </c>
      <c r="K30" s="80" t="s">
        <v>97</v>
      </c>
      <c r="L30" s="80" t="s">
        <v>97</v>
      </c>
    </row>
    <row r="31" spans="1:12">
      <c r="A31" s="1" t="s">
        <v>80</v>
      </c>
      <c r="B31" s="63" t="s">
        <v>97</v>
      </c>
      <c r="C31" s="63" t="s">
        <v>97</v>
      </c>
      <c r="D31" s="79" t="s">
        <v>97</v>
      </c>
      <c r="E31" s="64" t="s">
        <v>97</v>
      </c>
      <c r="F31" s="73" t="s">
        <v>97</v>
      </c>
      <c r="G31" s="64" t="s">
        <v>97</v>
      </c>
      <c r="H31" s="64" t="s">
        <v>97</v>
      </c>
      <c r="I31" s="64" t="s">
        <v>97</v>
      </c>
      <c r="J31" s="64" t="s">
        <v>97</v>
      </c>
      <c r="K31" s="64" t="s">
        <v>97</v>
      </c>
      <c r="L31" s="64" t="s">
        <v>97</v>
      </c>
    </row>
    <row r="32" spans="1:12">
      <c r="A32" s="1" t="s">
        <v>81</v>
      </c>
      <c r="B32" s="63">
        <v>58</v>
      </c>
      <c r="C32" s="63">
        <v>192033</v>
      </c>
      <c r="D32" s="79">
        <v>4.24</v>
      </c>
      <c r="E32" s="64">
        <v>246</v>
      </c>
      <c r="F32" s="73">
        <v>146</v>
      </c>
      <c r="G32" s="64">
        <v>130</v>
      </c>
      <c r="H32" s="64">
        <v>16</v>
      </c>
      <c r="I32" s="64">
        <v>29</v>
      </c>
      <c r="J32" s="64">
        <v>18</v>
      </c>
      <c r="K32" s="64">
        <v>10</v>
      </c>
      <c r="L32" s="64">
        <v>2</v>
      </c>
    </row>
    <row r="33" spans="1:12">
      <c r="A33" s="1" t="s">
        <v>82</v>
      </c>
      <c r="B33" s="63">
        <v>8</v>
      </c>
      <c r="C33" s="63">
        <v>25756</v>
      </c>
      <c r="D33" s="79">
        <v>4.13</v>
      </c>
      <c r="E33" s="64">
        <v>33</v>
      </c>
      <c r="F33" s="73">
        <v>19</v>
      </c>
      <c r="G33" s="64">
        <v>17</v>
      </c>
      <c r="H33" s="64">
        <v>2</v>
      </c>
      <c r="I33" s="64">
        <v>4</v>
      </c>
      <c r="J33" s="64">
        <v>2</v>
      </c>
      <c r="K33" s="64">
        <v>1</v>
      </c>
      <c r="L33" s="64">
        <v>0</v>
      </c>
    </row>
    <row r="34" spans="1:12">
      <c r="A34" s="1" t="s">
        <v>83</v>
      </c>
      <c r="B34" s="63" t="s">
        <v>97</v>
      </c>
      <c r="C34" s="63" t="s">
        <v>97</v>
      </c>
      <c r="D34" s="79" t="s">
        <v>97</v>
      </c>
      <c r="E34" s="64" t="s">
        <v>97</v>
      </c>
      <c r="F34" s="73" t="s">
        <v>97</v>
      </c>
      <c r="G34" s="64" t="s">
        <v>97</v>
      </c>
      <c r="H34" s="64" t="s">
        <v>97</v>
      </c>
      <c r="I34" s="64" t="s">
        <v>97</v>
      </c>
      <c r="J34" s="64" t="s">
        <v>97</v>
      </c>
      <c r="K34" s="64" t="s">
        <v>97</v>
      </c>
      <c r="L34" s="64" t="s">
        <v>97</v>
      </c>
    </row>
    <row r="35" spans="1:12">
      <c r="A35" s="1" t="s">
        <v>84</v>
      </c>
      <c r="B35" s="80">
        <v>14</v>
      </c>
      <c r="C35" s="80">
        <v>51032</v>
      </c>
      <c r="D35" s="80">
        <v>4.67</v>
      </c>
      <c r="E35" s="80">
        <v>65</v>
      </c>
      <c r="F35" s="80">
        <v>38</v>
      </c>
      <c r="G35" s="80">
        <v>34</v>
      </c>
      <c r="H35" s="80">
        <v>4</v>
      </c>
      <c r="I35" s="80">
        <v>8</v>
      </c>
      <c r="J35" s="80">
        <v>5</v>
      </c>
      <c r="K35" s="80">
        <v>3</v>
      </c>
      <c r="L35" s="80">
        <v>1</v>
      </c>
    </row>
    <row r="36" spans="1:12" ht="15.75" thickBot="1">
      <c r="A36" s="4" t="s">
        <v>85</v>
      </c>
      <c r="B36" s="65">
        <v>62</v>
      </c>
      <c r="C36" s="65">
        <v>207923</v>
      </c>
      <c r="D36" s="58">
        <v>4.3</v>
      </c>
      <c r="E36" s="66">
        <v>267</v>
      </c>
      <c r="F36" s="66">
        <v>157</v>
      </c>
      <c r="G36" s="66">
        <v>140</v>
      </c>
      <c r="H36" s="66">
        <v>17</v>
      </c>
      <c r="I36" s="66">
        <v>31</v>
      </c>
      <c r="J36" s="66">
        <v>19</v>
      </c>
      <c r="K36" s="66">
        <v>11</v>
      </c>
      <c r="L36" s="66">
        <v>2</v>
      </c>
    </row>
    <row r="38" spans="1:12">
      <c r="D38" s="81"/>
      <c r="E38" s="81"/>
      <c r="F38" s="81"/>
      <c r="G38" s="81"/>
      <c r="H38" s="81"/>
      <c r="I38" s="81"/>
      <c r="J38" s="81"/>
      <c r="K38" s="81"/>
      <c r="L38" s="81"/>
    </row>
  </sheetData>
  <mergeCells count="17"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  <mergeCell ref="H10:H11"/>
  </mergeCells>
  <hyperlinks>
    <hyperlink ref="A2" location="INDICE!A1" display="#INDICE!A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L28"/>
  <sheetViews>
    <sheetView workbookViewId="0">
      <selection activeCell="A2" sqref="A2"/>
    </sheetView>
  </sheetViews>
  <sheetFormatPr baseColWidth="10" defaultRowHeight="15"/>
  <cols>
    <col min="1" max="1" width="14.5703125" customWidth="1"/>
    <col min="2" max="2" width="11.42578125" customWidth="1"/>
    <col min="3" max="3" width="14.140625" customWidth="1"/>
    <col min="4" max="4" width="9.7109375" customWidth="1"/>
    <col min="5" max="5" width="13.7109375" customWidth="1"/>
    <col min="6" max="6" width="11.140625" customWidth="1"/>
    <col min="7" max="7" width="12.5703125" customWidth="1"/>
    <col min="8" max="8" width="10.7109375" customWidth="1"/>
    <col min="9" max="9" width="10.140625" customWidth="1"/>
    <col min="10" max="10" width="10.85546875" customWidth="1"/>
    <col min="11" max="11" width="9.42578125" customWidth="1"/>
    <col min="12" max="12" width="11.5703125" customWidth="1"/>
  </cols>
  <sheetData>
    <row r="1" spans="1:12">
      <c r="F1" s="156"/>
      <c r="G1" s="59"/>
      <c r="L1" s="60"/>
    </row>
    <row r="2" spans="1:12">
      <c r="A2" s="156" t="s">
        <v>243</v>
      </c>
    </row>
    <row r="3" spans="1:12">
      <c r="A3" s="235" t="s">
        <v>103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221" t="s">
        <v>104</v>
      </c>
      <c r="B5" s="221"/>
      <c r="C5" s="221"/>
      <c r="D5" s="221"/>
      <c r="E5" s="221"/>
      <c r="F5" s="221"/>
      <c r="G5" s="221"/>
      <c r="H5" s="221"/>
      <c r="I5" s="221"/>
      <c r="J5" s="221"/>
      <c r="K5" s="221"/>
      <c r="L5" s="221"/>
    </row>
    <row r="6" spans="1:12">
      <c r="A6" s="221" t="s">
        <v>286</v>
      </c>
      <c r="B6" s="221"/>
      <c r="C6" s="221"/>
      <c r="D6" s="221"/>
      <c r="E6" s="221"/>
      <c r="F6" s="221"/>
      <c r="G6" s="221"/>
      <c r="H6" s="221"/>
      <c r="I6" s="221"/>
      <c r="J6" s="221"/>
      <c r="K6" s="221"/>
      <c r="L6" s="221"/>
    </row>
    <row r="7" spans="1:12" ht="15.75" thickBot="1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</row>
    <row r="8" spans="1:12">
      <c r="A8" s="222" t="s">
        <v>2</v>
      </c>
      <c r="B8" s="225" t="s">
        <v>102</v>
      </c>
      <c r="C8" s="226"/>
      <c r="D8" s="226"/>
      <c r="E8" s="226"/>
      <c r="F8" s="226"/>
      <c r="G8" s="226"/>
      <c r="H8" s="226"/>
      <c r="I8" s="226"/>
      <c r="J8" s="226"/>
      <c r="K8" s="226"/>
      <c r="L8" s="226"/>
    </row>
    <row r="9" spans="1:12">
      <c r="A9" s="237"/>
      <c r="B9" s="219" t="s">
        <v>54</v>
      </c>
      <c r="C9" s="219" t="s">
        <v>9</v>
      </c>
      <c r="D9" s="219" t="s">
        <v>55</v>
      </c>
      <c r="E9" s="219" t="s">
        <v>56</v>
      </c>
      <c r="F9" s="239" t="s">
        <v>57</v>
      </c>
      <c r="G9" s="240"/>
      <c r="H9" s="241"/>
      <c r="I9" s="228" t="s">
        <v>58</v>
      </c>
      <c r="J9" s="228" t="s">
        <v>59</v>
      </c>
      <c r="K9" s="228" t="s">
        <v>60</v>
      </c>
      <c r="L9" s="214" t="s">
        <v>61</v>
      </c>
    </row>
    <row r="10" spans="1:12">
      <c r="A10" s="237"/>
      <c r="B10" s="219"/>
      <c r="C10" s="219"/>
      <c r="D10" s="219"/>
      <c r="E10" s="219"/>
      <c r="F10" s="233" t="s">
        <v>62</v>
      </c>
      <c r="G10" s="228" t="s">
        <v>63</v>
      </c>
      <c r="H10" s="228" t="s">
        <v>12</v>
      </c>
      <c r="I10" s="229"/>
      <c r="J10" s="229"/>
      <c r="K10" s="229"/>
      <c r="L10" s="231"/>
    </row>
    <row r="11" spans="1:12" ht="15.75" thickBot="1">
      <c r="A11" s="238"/>
      <c r="B11" s="220"/>
      <c r="C11" s="220"/>
      <c r="D11" s="220"/>
      <c r="E11" s="220"/>
      <c r="F11" s="234"/>
      <c r="G11" s="230"/>
      <c r="H11" s="230"/>
      <c r="I11" s="230"/>
      <c r="J11" s="230"/>
      <c r="K11" s="230"/>
      <c r="L11" s="232"/>
    </row>
    <row r="12" spans="1:12">
      <c r="A12" s="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</row>
    <row r="13" spans="1:12">
      <c r="A13" s="62" t="s">
        <v>10</v>
      </c>
      <c r="B13" s="13">
        <v>1021</v>
      </c>
      <c r="C13" s="13">
        <v>3236281</v>
      </c>
      <c r="D13" s="77">
        <v>4.0599999999999996</v>
      </c>
      <c r="E13" s="78">
        <v>4150</v>
      </c>
      <c r="F13" s="78">
        <v>2450</v>
      </c>
      <c r="G13" s="78">
        <v>2186</v>
      </c>
      <c r="H13" s="78">
        <v>264</v>
      </c>
      <c r="I13" s="78">
        <v>481</v>
      </c>
      <c r="J13" s="78">
        <v>304</v>
      </c>
      <c r="K13" s="78">
        <v>166</v>
      </c>
      <c r="L13" s="78">
        <v>37</v>
      </c>
    </row>
    <row r="14" spans="1:12">
      <c r="A14" s="62"/>
      <c r="B14" s="13"/>
      <c r="C14" s="13"/>
      <c r="D14" s="74"/>
      <c r="E14" s="73"/>
      <c r="F14" s="73"/>
      <c r="G14" s="73"/>
      <c r="H14" s="73"/>
      <c r="I14" s="73"/>
      <c r="J14" s="73"/>
      <c r="K14" s="73"/>
      <c r="L14" s="73"/>
    </row>
    <row r="15" spans="1:12">
      <c r="A15" s="1" t="s">
        <v>13</v>
      </c>
      <c r="B15" s="63">
        <v>109</v>
      </c>
      <c r="C15" s="63">
        <v>370629</v>
      </c>
      <c r="D15" s="74">
        <v>4.3600000000000003</v>
      </c>
      <c r="E15" s="73">
        <v>475</v>
      </c>
      <c r="F15" s="73">
        <v>280</v>
      </c>
      <c r="G15" s="73">
        <v>250</v>
      </c>
      <c r="H15" s="73">
        <v>30</v>
      </c>
      <c r="I15" s="73">
        <v>55</v>
      </c>
      <c r="J15" s="73">
        <v>35</v>
      </c>
      <c r="K15" s="73">
        <v>19</v>
      </c>
      <c r="L15" s="73">
        <v>4</v>
      </c>
    </row>
    <row r="16" spans="1:12">
      <c r="A16" s="1" t="s">
        <v>14</v>
      </c>
      <c r="B16" s="63">
        <v>67</v>
      </c>
      <c r="C16" s="63">
        <v>211056</v>
      </c>
      <c r="D16" s="74">
        <v>4.04</v>
      </c>
      <c r="E16" s="73">
        <v>271</v>
      </c>
      <c r="F16" s="73">
        <v>160</v>
      </c>
      <c r="G16" s="73">
        <v>143</v>
      </c>
      <c r="H16" s="73">
        <v>17</v>
      </c>
      <c r="I16" s="73">
        <v>31</v>
      </c>
      <c r="J16" s="73">
        <v>20</v>
      </c>
      <c r="K16" s="73">
        <v>11</v>
      </c>
      <c r="L16" s="73">
        <v>2</v>
      </c>
    </row>
    <row r="17" spans="1:12">
      <c r="A17" s="1" t="s">
        <v>15</v>
      </c>
      <c r="B17" s="63">
        <v>44</v>
      </c>
      <c r="C17" s="63">
        <v>137040</v>
      </c>
      <c r="D17" s="74">
        <v>3.99</v>
      </c>
      <c r="E17" s="73">
        <v>176</v>
      </c>
      <c r="F17" s="73">
        <v>104</v>
      </c>
      <c r="G17" s="73">
        <v>93</v>
      </c>
      <c r="H17" s="73">
        <v>11</v>
      </c>
      <c r="I17" s="73">
        <v>20</v>
      </c>
      <c r="J17" s="73">
        <v>13</v>
      </c>
      <c r="K17" s="73">
        <v>7</v>
      </c>
      <c r="L17" s="73">
        <v>2</v>
      </c>
    </row>
    <row r="18" spans="1:12">
      <c r="A18" s="1" t="s">
        <v>16</v>
      </c>
      <c r="B18" s="63">
        <v>78</v>
      </c>
      <c r="C18" s="63">
        <v>244255</v>
      </c>
      <c r="D18" s="74">
        <v>4.01</v>
      </c>
      <c r="E18" s="73">
        <v>313</v>
      </c>
      <c r="F18" s="73">
        <v>185</v>
      </c>
      <c r="G18" s="73">
        <v>165</v>
      </c>
      <c r="H18" s="73">
        <v>20</v>
      </c>
      <c r="I18" s="73">
        <v>36</v>
      </c>
      <c r="J18" s="73">
        <v>23</v>
      </c>
      <c r="K18" s="73">
        <v>13</v>
      </c>
      <c r="L18" s="73">
        <v>3</v>
      </c>
    </row>
    <row r="19" spans="1:12">
      <c r="A19" s="1" t="s">
        <v>17</v>
      </c>
      <c r="B19" s="63">
        <v>65</v>
      </c>
      <c r="C19" s="63">
        <v>212306</v>
      </c>
      <c r="D19" s="74">
        <v>4.1900000000000004</v>
      </c>
      <c r="E19" s="73">
        <v>272</v>
      </c>
      <c r="F19" s="73">
        <v>160</v>
      </c>
      <c r="G19" s="73">
        <v>143</v>
      </c>
      <c r="H19" s="73">
        <v>17</v>
      </c>
      <c r="I19" s="73">
        <v>32</v>
      </c>
      <c r="J19" s="73">
        <v>20</v>
      </c>
      <c r="K19" s="73">
        <v>11</v>
      </c>
      <c r="L19" s="73">
        <v>2</v>
      </c>
    </row>
    <row r="20" spans="1:12">
      <c r="A20" s="1" t="s">
        <v>18</v>
      </c>
      <c r="B20" s="63">
        <v>138</v>
      </c>
      <c r="C20" s="63">
        <v>436024</v>
      </c>
      <c r="D20" s="74">
        <v>4.05</v>
      </c>
      <c r="E20" s="73">
        <v>559</v>
      </c>
      <c r="F20" s="73">
        <v>331</v>
      </c>
      <c r="G20" s="73">
        <v>295</v>
      </c>
      <c r="H20" s="73">
        <v>36</v>
      </c>
      <c r="I20" s="73">
        <v>65</v>
      </c>
      <c r="J20" s="73">
        <v>41</v>
      </c>
      <c r="K20" s="73">
        <v>22</v>
      </c>
      <c r="L20" s="73">
        <v>5</v>
      </c>
    </row>
    <row r="21" spans="1:12">
      <c r="A21" s="1" t="s">
        <v>19</v>
      </c>
      <c r="B21" s="63">
        <v>116</v>
      </c>
      <c r="C21" s="63">
        <v>378017</v>
      </c>
      <c r="D21" s="74">
        <v>4.18</v>
      </c>
      <c r="E21" s="73">
        <v>485</v>
      </c>
      <c r="F21" s="73">
        <v>286</v>
      </c>
      <c r="G21" s="73">
        <v>255</v>
      </c>
      <c r="H21" s="73">
        <v>31</v>
      </c>
      <c r="I21" s="73">
        <v>56</v>
      </c>
      <c r="J21" s="73">
        <v>35</v>
      </c>
      <c r="K21" s="73">
        <v>19</v>
      </c>
      <c r="L21" s="73">
        <v>4</v>
      </c>
    </row>
    <row r="22" spans="1:12">
      <c r="A22" s="1" t="s">
        <v>20</v>
      </c>
      <c r="B22" s="63">
        <v>88</v>
      </c>
      <c r="C22" s="63">
        <v>268100</v>
      </c>
      <c r="D22" s="74">
        <v>3.91</v>
      </c>
      <c r="E22" s="73">
        <v>344</v>
      </c>
      <c r="F22" s="73">
        <v>203</v>
      </c>
      <c r="G22" s="73">
        <v>181</v>
      </c>
      <c r="H22" s="73">
        <v>22</v>
      </c>
      <c r="I22" s="73">
        <v>40</v>
      </c>
      <c r="J22" s="73">
        <v>25</v>
      </c>
      <c r="K22" s="73">
        <v>14</v>
      </c>
      <c r="L22" s="73">
        <v>3</v>
      </c>
    </row>
    <row r="23" spans="1:12">
      <c r="A23" s="1" t="s">
        <v>21</v>
      </c>
      <c r="B23" s="63">
        <v>71</v>
      </c>
      <c r="C23" s="63">
        <v>221237</v>
      </c>
      <c r="D23" s="74">
        <v>3.99</v>
      </c>
      <c r="E23" s="73">
        <v>284</v>
      </c>
      <c r="F23" s="73">
        <v>167</v>
      </c>
      <c r="G23" s="73">
        <v>149</v>
      </c>
      <c r="H23" s="73">
        <v>18</v>
      </c>
      <c r="I23" s="73">
        <v>33</v>
      </c>
      <c r="J23" s="73">
        <v>21</v>
      </c>
      <c r="K23" s="73">
        <v>11</v>
      </c>
      <c r="L23" s="73">
        <v>3</v>
      </c>
    </row>
    <row r="24" spans="1:12">
      <c r="A24" s="1" t="s">
        <v>22</v>
      </c>
      <c r="B24" s="63">
        <v>79</v>
      </c>
      <c r="C24" s="63">
        <v>248181</v>
      </c>
      <c r="D24" s="74">
        <v>4.03</v>
      </c>
      <c r="E24" s="73">
        <v>318</v>
      </c>
      <c r="F24" s="73">
        <v>188</v>
      </c>
      <c r="G24" s="73">
        <v>168</v>
      </c>
      <c r="H24" s="73">
        <v>20</v>
      </c>
      <c r="I24" s="73">
        <v>37</v>
      </c>
      <c r="J24" s="73">
        <v>23</v>
      </c>
      <c r="K24" s="73">
        <v>13</v>
      </c>
      <c r="L24" s="73">
        <v>3</v>
      </c>
    </row>
    <row r="25" spans="1:12">
      <c r="A25" s="1" t="s">
        <v>23</v>
      </c>
      <c r="B25" s="63">
        <v>77</v>
      </c>
      <c r="C25" s="63">
        <v>230757</v>
      </c>
      <c r="D25" s="74">
        <v>3.84</v>
      </c>
      <c r="E25" s="73">
        <v>296</v>
      </c>
      <c r="F25" s="73">
        <v>175</v>
      </c>
      <c r="G25" s="73">
        <v>156</v>
      </c>
      <c r="H25" s="73">
        <v>19</v>
      </c>
      <c r="I25" s="73">
        <v>34</v>
      </c>
      <c r="J25" s="73">
        <v>22</v>
      </c>
      <c r="K25" s="73">
        <v>12</v>
      </c>
      <c r="L25" s="73">
        <v>3</v>
      </c>
    </row>
    <row r="26" spans="1:12" ht="15.75" thickBot="1">
      <c r="A26" s="4" t="s">
        <v>88</v>
      </c>
      <c r="B26" s="65">
        <v>89</v>
      </c>
      <c r="C26" s="65">
        <v>278679</v>
      </c>
      <c r="D26" s="76">
        <v>4.01</v>
      </c>
      <c r="E26" s="66">
        <v>357</v>
      </c>
      <c r="F26" s="66">
        <v>211</v>
      </c>
      <c r="G26" s="66">
        <v>188</v>
      </c>
      <c r="H26" s="66">
        <v>23</v>
      </c>
      <c r="I26" s="66">
        <v>42</v>
      </c>
      <c r="J26" s="66">
        <v>26</v>
      </c>
      <c r="K26" s="66">
        <v>14</v>
      </c>
      <c r="L26" s="66">
        <v>3</v>
      </c>
    </row>
    <row r="27" spans="1:12">
      <c r="D27" s="67"/>
      <c r="E27" s="67"/>
      <c r="F27" s="67"/>
      <c r="G27" s="67"/>
      <c r="H27" s="67"/>
      <c r="I27" s="67"/>
      <c r="J27" s="67"/>
      <c r="K27" s="67"/>
      <c r="L27" s="67"/>
    </row>
    <row r="28" spans="1:12">
      <c r="D28" s="67"/>
      <c r="E28" s="67"/>
      <c r="F28" s="67"/>
      <c r="G28" s="67"/>
      <c r="H28" s="67"/>
      <c r="I28" s="67"/>
      <c r="J28" s="67"/>
      <c r="K28" s="67"/>
      <c r="L28" s="67"/>
    </row>
  </sheetData>
  <mergeCells count="17"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  <mergeCell ref="H10:H11"/>
  </mergeCells>
  <hyperlinks>
    <hyperlink ref="A2" location="INDICE!A1" display="#INDICE!A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L36"/>
  <sheetViews>
    <sheetView topLeftCell="A4" workbookViewId="0">
      <selection activeCell="N28" sqref="N28"/>
    </sheetView>
  </sheetViews>
  <sheetFormatPr baseColWidth="10" defaultRowHeight="15"/>
  <cols>
    <col min="1" max="1" width="14.85546875" customWidth="1"/>
    <col min="2" max="2" width="11.7109375" customWidth="1"/>
    <col min="3" max="3" width="13.5703125" customWidth="1"/>
    <col min="4" max="4" width="9.7109375" customWidth="1"/>
    <col min="5" max="5" width="13.28515625" customWidth="1"/>
    <col min="6" max="6" width="11.42578125" customWidth="1"/>
    <col min="7" max="7" width="12.42578125" customWidth="1"/>
    <col min="8" max="9" width="10.7109375" customWidth="1"/>
    <col min="10" max="10" width="10.5703125" customWidth="1"/>
    <col min="11" max="11" width="10.42578125" customWidth="1"/>
    <col min="12" max="12" width="11.28515625" customWidth="1"/>
  </cols>
  <sheetData>
    <row r="1" spans="1:12">
      <c r="A1" s="1"/>
      <c r="B1" s="1"/>
      <c r="C1" s="1"/>
      <c r="D1" s="1"/>
      <c r="E1" s="1"/>
      <c r="F1" s="156"/>
      <c r="G1" s="1"/>
      <c r="H1" s="1"/>
      <c r="I1" s="1"/>
      <c r="J1" s="1"/>
      <c r="K1" s="1"/>
      <c r="L1" s="1"/>
    </row>
    <row r="2" spans="1:12">
      <c r="A2" s="156" t="s">
        <v>243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99" t="s">
        <v>105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221" t="s">
        <v>106</v>
      </c>
      <c r="B5" s="221"/>
      <c r="C5" s="221"/>
      <c r="D5" s="221"/>
      <c r="E5" s="221"/>
      <c r="F5" s="221"/>
      <c r="G5" s="221"/>
      <c r="H5" s="221"/>
      <c r="I5" s="221"/>
      <c r="J5" s="221"/>
      <c r="K5" s="221"/>
      <c r="L5" s="221"/>
    </row>
    <row r="6" spans="1:12">
      <c r="A6" s="221" t="s">
        <v>285</v>
      </c>
      <c r="B6" s="221"/>
      <c r="C6" s="221"/>
      <c r="D6" s="221"/>
      <c r="E6" s="221"/>
      <c r="F6" s="221"/>
      <c r="G6" s="221"/>
      <c r="H6" s="221"/>
      <c r="I6" s="221"/>
      <c r="J6" s="221"/>
      <c r="K6" s="221"/>
      <c r="L6" s="221"/>
    </row>
    <row r="7" spans="1:12" ht="15.75" thickBot="1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</row>
    <row r="8" spans="1:12">
      <c r="A8" s="222" t="s">
        <v>52</v>
      </c>
      <c r="B8" s="225" t="s">
        <v>107</v>
      </c>
      <c r="C8" s="226"/>
      <c r="D8" s="226"/>
      <c r="E8" s="226"/>
      <c r="F8" s="226"/>
      <c r="G8" s="226"/>
      <c r="H8" s="226"/>
      <c r="I8" s="226"/>
      <c r="J8" s="226"/>
      <c r="K8" s="226"/>
      <c r="L8" s="226"/>
    </row>
    <row r="9" spans="1:12">
      <c r="A9" s="223"/>
      <c r="B9" s="219" t="s">
        <v>54</v>
      </c>
      <c r="C9" s="219" t="s">
        <v>9</v>
      </c>
      <c r="D9" s="219" t="s">
        <v>55</v>
      </c>
      <c r="E9" s="219" t="s">
        <v>56</v>
      </c>
      <c r="F9" s="227" t="s">
        <v>57</v>
      </c>
      <c r="G9" s="227"/>
      <c r="H9" s="227"/>
      <c r="I9" s="219" t="s">
        <v>58</v>
      </c>
      <c r="J9" s="219" t="s">
        <v>59</v>
      </c>
      <c r="K9" s="212" t="s">
        <v>60</v>
      </c>
      <c r="L9" s="214" t="s">
        <v>61</v>
      </c>
    </row>
    <row r="10" spans="1:12">
      <c r="A10" s="223"/>
      <c r="B10" s="219"/>
      <c r="C10" s="219"/>
      <c r="D10" s="219"/>
      <c r="E10" s="219"/>
      <c r="F10" s="217" t="s">
        <v>62</v>
      </c>
      <c r="G10" s="219" t="s">
        <v>63</v>
      </c>
      <c r="H10" s="219" t="s">
        <v>12</v>
      </c>
      <c r="I10" s="219"/>
      <c r="J10" s="219"/>
      <c r="K10" s="212"/>
      <c r="L10" s="215"/>
    </row>
    <row r="11" spans="1:12" ht="15.75" thickBot="1">
      <c r="A11" s="224"/>
      <c r="B11" s="220"/>
      <c r="C11" s="220"/>
      <c r="D11" s="220"/>
      <c r="E11" s="220"/>
      <c r="F11" s="218"/>
      <c r="G11" s="220"/>
      <c r="H11" s="220"/>
      <c r="I11" s="220"/>
      <c r="J11" s="220"/>
      <c r="K11" s="213"/>
      <c r="L11" s="216"/>
    </row>
    <row r="12" spans="1:12">
      <c r="A12" s="1"/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</row>
    <row r="13" spans="1:12">
      <c r="A13" s="54" t="s">
        <v>62</v>
      </c>
      <c r="B13" s="69">
        <v>60803</v>
      </c>
      <c r="C13" s="69">
        <v>314476035.03468132</v>
      </c>
      <c r="D13" s="77">
        <v>6.6308261105537571</v>
      </c>
      <c r="E13" s="78">
        <v>403174.12000000011</v>
      </c>
      <c r="F13" s="78">
        <v>206447.76032639458</v>
      </c>
      <c r="G13" s="78">
        <v>187336.8176597674</v>
      </c>
      <c r="H13" s="78">
        <v>19110.942666627172</v>
      </c>
      <c r="I13" s="78">
        <v>55168.895393740095</v>
      </c>
      <c r="J13" s="78">
        <v>29632.837253146488</v>
      </c>
      <c r="K13" s="78">
        <v>23790.676859683743</v>
      </c>
      <c r="L13" s="78">
        <v>4144.7989449778852</v>
      </c>
    </row>
    <row r="14" spans="1:12">
      <c r="A14" s="1"/>
      <c r="B14" s="69"/>
      <c r="C14" s="69"/>
      <c r="D14" s="77"/>
      <c r="E14" s="78"/>
      <c r="F14" s="78"/>
      <c r="G14" s="78"/>
      <c r="H14" s="78"/>
      <c r="I14" s="78"/>
      <c r="J14" s="78"/>
      <c r="K14" s="78"/>
      <c r="L14" s="78"/>
    </row>
    <row r="15" spans="1:12">
      <c r="A15" s="1" t="s">
        <v>64</v>
      </c>
      <c r="B15" s="63" t="s">
        <v>97</v>
      </c>
      <c r="C15" s="63" t="s">
        <v>97</v>
      </c>
      <c r="D15" s="169" t="s">
        <v>97</v>
      </c>
      <c r="E15" s="170" t="s">
        <v>97</v>
      </c>
      <c r="F15" s="170" t="s">
        <v>97</v>
      </c>
      <c r="G15" s="170" t="s">
        <v>97</v>
      </c>
      <c r="H15" s="170" t="s">
        <v>97</v>
      </c>
      <c r="I15" s="170" t="s">
        <v>97</v>
      </c>
      <c r="J15" s="170" t="s">
        <v>97</v>
      </c>
      <c r="K15" s="170" t="s">
        <v>97</v>
      </c>
      <c r="L15" s="170" t="s">
        <v>97</v>
      </c>
    </row>
    <row r="16" spans="1:12">
      <c r="A16" s="1" t="s">
        <v>65</v>
      </c>
      <c r="B16" s="71">
        <v>286</v>
      </c>
      <c r="C16" s="71">
        <v>1895333</v>
      </c>
      <c r="D16" s="74">
        <v>8.5</v>
      </c>
      <c r="E16" s="73">
        <v>2430</v>
      </c>
      <c r="F16" s="73">
        <v>1244</v>
      </c>
      <c r="G16" s="73">
        <v>1129</v>
      </c>
      <c r="H16" s="73">
        <v>115</v>
      </c>
      <c r="I16" s="73">
        <v>332</v>
      </c>
      <c r="J16" s="73">
        <v>179</v>
      </c>
      <c r="K16" s="73">
        <v>143</v>
      </c>
      <c r="L16" s="73">
        <v>25</v>
      </c>
    </row>
    <row r="17" spans="1:12">
      <c r="A17" s="1" t="s">
        <v>66</v>
      </c>
      <c r="B17" s="71">
        <v>468</v>
      </c>
      <c r="C17" s="71">
        <v>2733855</v>
      </c>
      <c r="D17" s="74">
        <v>7.49</v>
      </c>
      <c r="E17" s="73">
        <v>3505</v>
      </c>
      <c r="F17" s="73">
        <v>1795</v>
      </c>
      <c r="G17" s="73">
        <v>1629</v>
      </c>
      <c r="H17" s="73">
        <v>166</v>
      </c>
      <c r="I17" s="73">
        <v>480</v>
      </c>
      <c r="J17" s="73">
        <v>258</v>
      </c>
      <c r="K17" s="73">
        <v>207</v>
      </c>
      <c r="L17" s="73">
        <v>36</v>
      </c>
    </row>
    <row r="18" spans="1:12">
      <c r="A18" s="1" t="s">
        <v>67</v>
      </c>
      <c r="B18" s="71">
        <v>3064</v>
      </c>
      <c r="C18" s="71">
        <v>13618002</v>
      </c>
      <c r="D18" s="74">
        <v>5.7</v>
      </c>
      <c r="E18" s="73">
        <v>17459</v>
      </c>
      <c r="F18" s="73">
        <v>8941</v>
      </c>
      <c r="G18" s="73">
        <v>8113</v>
      </c>
      <c r="H18" s="73">
        <v>828</v>
      </c>
      <c r="I18" s="73">
        <v>2389</v>
      </c>
      <c r="J18" s="73">
        <v>1283</v>
      </c>
      <c r="K18" s="73">
        <v>1030</v>
      </c>
      <c r="L18" s="73">
        <v>179</v>
      </c>
    </row>
    <row r="19" spans="1:12">
      <c r="A19" s="1" t="s">
        <v>68</v>
      </c>
      <c r="B19" s="71">
        <v>2963</v>
      </c>
      <c r="C19" s="71">
        <v>22262000.03468132</v>
      </c>
      <c r="D19" s="74">
        <v>9.6321700978738143</v>
      </c>
      <c r="E19" s="73">
        <v>28540.120000000112</v>
      </c>
      <c r="F19" s="73">
        <v>14617.760326394575</v>
      </c>
      <c r="G19" s="73">
        <v>13263.817659767403</v>
      </c>
      <c r="H19" s="73">
        <v>1353.942666627172</v>
      </c>
      <c r="I19" s="73">
        <v>3904.8953937400947</v>
      </c>
      <c r="J19" s="73">
        <v>2097.8372531464884</v>
      </c>
      <c r="K19" s="73">
        <v>1684.6768596837428</v>
      </c>
      <c r="L19" s="73">
        <v>292.79894497788518</v>
      </c>
    </row>
    <row r="20" spans="1:12">
      <c r="A20" s="1" t="s">
        <v>69</v>
      </c>
      <c r="B20" s="71">
        <v>1860</v>
      </c>
      <c r="C20" s="71">
        <v>9437717</v>
      </c>
      <c r="D20" s="74">
        <v>6.51</v>
      </c>
      <c r="E20" s="73">
        <v>12100</v>
      </c>
      <c r="F20" s="73">
        <v>6196</v>
      </c>
      <c r="G20" s="73">
        <v>5622</v>
      </c>
      <c r="H20" s="73">
        <v>574</v>
      </c>
      <c r="I20" s="73">
        <v>1656</v>
      </c>
      <c r="J20" s="73">
        <v>889</v>
      </c>
      <c r="K20" s="73">
        <v>714</v>
      </c>
      <c r="L20" s="73">
        <v>124</v>
      </c>
    </row>
    <row r="21" spans="1:12">
      <c r="A21" s="1" t="s">
        <v>70</v>
      </c>
      <c r="B21" s="71">
        <v>505</v>
      </c>
      <c r="C21" s="71">
        <v>2564742</v>
      </c>
      <c r="D21" s="74">
        <v>6.51</v>
      </c>
      <c r="E21" s="73">
        <v>3288</v>
      </c>
      <c r="F21" s="73">
        <v>1684</v>
      </c>
      <c r="G21" s="73">
        <v>1528</v>
      </c>
      <c r="H21" s="73">
        <v>156</v>
      </c>
      <c r="I21" s="73">
        <v>450</v>
      </c>
      <c r="J21" s="73">
        <v>242</v>
      </c>
      <c r="K21" s="73">
        <v>194</v>
      </c>
      <c r="L21" s="73">
        <v>34</v>
      </c>
    </row>
    <row r="22" spans="1:12">
      <c r="A22" s="1" t="s">
        <v>71</v>
      </c>
      <c r="B22" s="71">
        <v>253</v>
      </c>
      <c r="C22" s="71">
        <v>1196925</v>
      </c>
      <c r="D22" s="74">
        <v>6.07</v>
      </c>
      <c r="E22" s="73">
        <v>1535</v>
      </c>
      <c r="F22" s="73">
        <v>786</v>
      </c>
      <c r="G22" s="73">
        <v>713</v>
      </c>
      <c r="H22" s="73">
        <v>73</v>
      </c>
      <c r="I22" s="73">
        <v>210</v>
      </c>
      <c r="J22" s="73">
        <v>113</v>
      </c>
      <c r="K22" s="73">
        <v>91</v>
      </c>
      <c r="L22" s="73">
        <v>16</v>
      </c>
    </row>
    <row r="23" spans="1:12">
      <c r="A23" s="1" t="s">
        <v>72</v>
      </c>
      <c r="B23" s="71">
        <v>3567</v>
      </c>
      <c r="C23" s="71">
        <v>19067074</v>
      </c>
      <c r="D23" s="74">
        <v>6.85</v>
      </c>
      <c r="E23" s="73">
        <v>24445</v>
      </c>
      <c r="F23" s="73">
        <v>12517</v>
      </c>
      <c r="G23" s="73">
        <v>11358</v>
      </c>
      <c r="H23" s="73">
        <v>1159</v>
      </c>
      <c r="I23" s="73">
        <v>3345</v>
      </c>
      <c r="J23" s="73">
        <v>1797</v>
      </c>
      <c r="K23" s="73">
        <v>1442</v>
      </c>
      <c r="L23" s="73">
        <v>251</v>
      </c>
    </row>
    <row r="24" spans="1:12">
      <c r="A24" s="1" t="s">
        <v>73</v>
      </c>
      <c r="B24" s="71">
        <v>4712</v>
      </c>
      <c r="C24" s="71">
        <v>28311346</v>
      </c>
      <c r="D24" s="74">
        <v>7.7</v>
      </c>
      <c r="E24" s="73">
        <v>36297</v>
      </c>
      <c r="F24" s="73">
        <v>18585</v>
      </c>
      <c r="G24" s="73">
        <v>16865</v>
      </c>
      <c r="H24" s="73">
        <v>1720</v>
      </c>
      <c r="I24" s="73">
        <v>4967</v>
      </c>
      <c r="J24" s="73">
        <v>2667</v>
      </c>
      <c r="K24" s="73">
        <v>2142</v>
      </c>
      <c r="L24" s="73">
        <v>373</v>
      </c>
    </row>
    <row r="25" spans="1:12">
      <c r="A25" s="1" t="s">
        <v>74</v>
      </c>
      <c r="B25" s="71">
        <v>2210</v>
      </c>
      <c r="C25" s="71">
        <v>13490479</v>
      </c>
      <c r="D25" s="74">
        <v>7.83</v>
      </c>
      <c r="E25" s="73">
        <v>17295</v>
      </c>
      <c r="F25" s="73">
        <v>8856</v>
      </c>
      <c r="G25" s="73">
        <v>8036</v>
      </c>
      <c r="H25" s="73">
        <v>820</v>
      </c>
      <c r="I25" s="73">
        <v>2367</v>
      </c>
      <c r="J25" s="73">
        <v>1271</v>
      </c>
      <c r="K25" s="73">
        <v>1021</v>
      </c>
      <c r="L25" s="73">
        <v>178</v>
      </c>
    </row>
    <row r="26" spans="1:12">
      <c r="A26" s="1" t="s">
        <v>75</v>
      </c>
      <c r="B26" s="71">
        <v>5940</v>
      </c>
      <c r="C26" s="71">
        <v>28744548</v>
      </c>
      <c r="D26" s="74">
        <v>6.2</v>
      </c>
      <c r="E26" s="73">
        <v>36852</v>
      </c>
      <c r="F26" s="73">
        <v>18870</v>
      </c>
      <c r="G26" s="73">
        <v>17123</v>
      </c>
      <c r="H26" s="73">
        <v>1747</v>
      </c>
      <c r="I26" s="73">
        <v>5043</v>
      </c>
      <c r="J26" s="73">
        <v>2709</v>
      </c>
      <c r="K26" s="73">
        <v>2175</v>
      </c>
      <c r="L26" s="73">
        <v>379</v>
      </c>
    </row>
    <row r="27" spans="1:12">
      <c r="A27" s="1" t="s">
        <v>76</v>
      </c>
      <c r="B27" s="71">
        <v>4333</v>
      </c>
      <c r="C27" s="71">
        <v>19869198</v>
      </c>
      <c r="D27" s="74">
        <v>5.88</v>
      </c>
      <c r="E27" s="73">
        <v>25473</v>
      </c>
      <c r="F27" s="73">
        <v>13043</v>
      </c>
      <c r="G27" s="73">
        <v>11836</v>
      </c>
      <c r="H27" s="73">
        <v>1207</v>
      </c>
      <c r="I27" s="73">
        <v>3486</v>
      </c>
      <c r="J27" s="73">
        <v>1872</v>
      </c>
      <c r="K27" s="73">
        <v>1503</v>
      </c>
      <c r="L27" s="73">
        <v>262</v>
      </c>
    </row>
    <row r="28" spans="1:12">
      <c r="A28" s="1" t="s">
        <v>77</v>
      </c>
      <c r="B28" s="71">
        <v>3921</v>
      </c>
      <c r="C28" s="71">
        <v>16295559</v>
      </c>
      <c r="D28" s="74">
        <v>5.33</v>
      </c>
      <c r="E28" s="73">
        <v>20892</v>
      </c>
      <c r="F28" s="73">
        <v>10697</v>
      </c>
      <c r="G28" s="73">
        <v>9707</v>
      </c>
      <c r="H28" s="73">
        <v>990</v>
      </c>
      <c r="I28" s="73">
        <v>2859</v>
      </c>
      <c r="J28" s="73">
        <v>1536</v>
      </c>
      <c r="K28" s="73">
        <v>1233</v>
      </c>
      <c r="L28" s="73">
        <v>215</v>
      </c>
    </row>
    <row r="29" spans="1:12">
      <c r="A29" s="1" t="s">
        <v>78</v>
      </c>
      <c r="B29" s="71">
        <v>1708</v>
      </c>
      <c r="C29" s="71">
        <v>8014765</v>
      </c>
      <c r="D29" s="74">
        <v>6.02</v>
      </c>
      <c r="E29" s="73">
        <v>10275</v>
      </c>
      <c r="F29" s="73">
        <v>5261</v>
      </c>
      <c r="G29" s="73">
        <v>4774</v>
      </c>
      <c r="H29" s="73">
        <v>487</v>
      </c>
      <c r="I29" s="73">
        <v>1406</v>
      </c>
      <c r="J29" s="73">
        <v>755</v>
      </c>
      <c r="K29" s="73">
        <v>606</v>
      </c>
      <c r="L29" s="73">
        <v>106</v>
      </c>
    </row>
    <row r="30" spans="1:12">
      <c r="A30" s="1" t="s">
        <v>79</v>
      </c>
      <c r="B30" s="71">
        <v>2002</v>
      </c>
      <c r="C30" s="71">
        <v>9402668</v>
      </c>
      <c r="D30" s="74">
        <v>6.02</v>
      </c>
      <c r="E30" s="73">
        <v>12055</v>
      </c>
      <c r="F30" s="73">
        <v>6172</v>
      </c>
      <c r="G30" s="73">
        <v>5601</v>
      </c>
      <c r="H30" s="73">
        <v>571</v>
      </c>
      <c r="I30" s="73">
        <v>1649</v>
      </c>
      <c r="J30" s="73">
        <v>886</v>
      </c>
      <c r="K30" s="73">
        <v>711</v>
      </c>
      <c r="L30" s="73">
        <v>124</v>
      </c>
    </row>
    <row r="31" spans="1:12">
      <c r="A31" s="1" t="s">
        <v>80</v>
      </c>
      <c r="B31" s="71">
        <v>3176</v>
      </c>
      <c r="C31" s="71">
        <v>14077019</v>
      </c>
      <c r="D31" s="74">
        <v>5.68</v>
      </c>
      <c r="E31" s="73">
        <v>18047</v>
      </c>
      <c r="F31" s="73">
        <v>9241</v>
      </c>
      <c r="G31" s="73">
        <v>8386</v>
      </c>
      <c r="H31" s="73">
        <v>855</v>
      </c>
      <c r="I31" s="73">
        <v>2469</v>
      </c>
      <c r="J31" s="73">
        <v>1326</v>
      </c>
      <c r="K31" s="73">
        <v>1065</v>
      </c>
      <c r="L31" s="73">
        <v>186</v>
      </c>
    </row>
    <row r="32" spans="1:12">
      <c r="A32" s="1" t="s">
        <v>81</v>
      </c>
      <c r="B32" s="71">
        <v>4268</v>
      </c>
      <c r="C32" s="71">
        <v>20581976</v>
      </c>
      <c r="D32" s="74">
        <v>6.18</v>
      </c>
      <c r="E32" s="73">
        <v>26387</v>
      </c>
      <c r="F32" s="73">
        <v>13512</v>
      </c>
      <c r="G32" s="73">
        <v>12261</v>
      </c>
      <c r="H32" s="73">
        <v>1251</v>
      </c>
      <c r="I32" s="73">
        <v>3611</v>
      </c>
      <c r="J32" s="73">
        <v>1939</v>
      </c>
      <c r="K32" s="73">
        <v>1557</v>
      </c>
      <c r="L32" s="73">
        <v>271</v>
      </c>
    </row>
    <row r="33" spans="1:12">
      <c r="A33" s="1" t="s">
        <v>82</v>
      </c>
      <c r="B33" s="71">
        <v>4800</v>
      </c>
      <c r="C33" s="71">
        <v>25420326</v>
      </c>
      <c r="D33" s="74">
        <v>6.79</v>
      </c>
      <c r="E33" s="73">
        <v>32590</v>
      </c>
      <c r="F33" s="73">
        <v>16688</v>
      </c>
      <c r="G33" s="73">
        <v>15143</v>
      </c>
      <c r="H33" s="73">
        <v>1545</v>
      </c>
      <c r="I33" s="73">
        <v>4459</v>
      </c>
      <c r="J33" s="73">
        <v>2395</v>
      </c>
      <c r="K33" s="73">
        <v>1923</v>
      </c>
      <c r="L33" s="73">
        <v>335</v>
      </c>
    </row>
    <row r="34" spans="1:12">
      <c r="A34" s="1" t="s">
        <v>83</v>
      </c>
      <c r="B34" s="71">
        <v>4792</v>
      </c>
      <c r="C34" s="71">
        <v>26203096</v>
      </c>
      <c r="D34" s="74">
        <v>7.01</v>
      </c>
      <c r="E34" s="73">
        <v>33594</v>
      </c>
      <c r="F34" s="73">
        <v>17201</v>
      </c>
      <c r="G34" s="73">
        <v>15609</v>
      </c>
      <c r="H34" s="73">
        <v>1592</v>
      </c>
      <c r="I34" s="73">
        <v>4597</v>
      </c>
      <c r="J34" s="73">
        <v>2469</v>
      </c>
      <c r="K34" s="73">
        <v>1982</v>
      </c>
      <c r="L34" s="73">
        <v>345</v>
      </c>
    </row>
    <row r="35" spans="1:12">
      <c r="A35" s="1" t="s">
        <v>84</v>
      </c>
      <c r="B35" s="71">
        <v>3539</v>
      </c>
      <c r="C35" s="71">
        <v>18729767</v>
      </c>
      <c r="D35" s="74">
        <v>6.79</v>
      </c>
      <c r="E35" s="73">
        <v>24013</v>
      </c>
      <c r="F35" s="73">
        <v>12295</v>
      </c>
      <c r="G35" s="73">
        <v>11157</v>
      </c>
      <c r="H35" s="73">
        <v>1138</v>
      </c>
      <c r="I35" s="73">
        <v>3286</v>
      </c>
      <c r="J35" s="73">
        <v>1765</v>
      </c>
      <c r="K35" s="73">
        <v>1417</v>
      </c>
      <c r="L35" s="73">
        <v>247</v>
      </c>
    </row>
    <row r="36" spans="1:12" ht="15.75" thickBot="1">
      <c r="A36" s="4" t="s">
        <v>85</v>
      </c>
      <c r="B36" s="75">
        <v>2436</v>
      </c>
      <c r="C36" s="75">
        <v>12559640</v>
      </c>
      <c r="D36" s="76">
        <v>6.61</v>
      </c>
      <c r="E36" s="66">
        <v>16102</v>
      </c>
      <c r="F36" s="66">
        <v>8246</v>
      </c>
      <c r="G36" s="66">
        <v>7483</v>
      </c>
      <c r="H36" s="66">
        <v>763</v>
      </c>
      <c r="I36" s="66">
        <v>2203</v>
      </c>
      <c r="J36" s="66">
        <v>1184</v>
      </c>
      <c r="K36" s="66">
        <v>950</v>
      </c>
      <c r="L36" s="66">
        <v>166</v>
      </c>
    </row>
  </sheetData>
  <mergeCells count="17"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  <mergeCell ref="H10:H11"/>
  </mergeCells>
  <hyperlinks>
    <hyperlink ref="A2" location="INDICE!A1" display="#INDICE!A1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B32" sqref="B32"/>
    </sheetView>
  </sheetViews>
  <sheetFormatPr baseColWidth="10" defaultRowHeight="15"/>
  <cols>
    <col min="1" max="1" width="15.7109375" customWidth="1"/>
    <col min="2" max="2" width="18.7109375" customWidth="1"/>
    <col min="3" max="3" width="19.28515625" customWidth="1"/>
    <col min="4" max="4" width="15.5703125" customWidth="1"/>
    <col min="5" max="5" width="16.5703125" customWidth="1"/>
    <col min="6" max="6" width="13.140625" customWidth="1"/>
  </cols>
  <sheetData>
    <row r="1" spans="1:6">
      <c r="A1" s="1"/>
      <c r="B1" s="1"/>
      <c r="C1" s="1"/>
      <c r="D1" s="1"/>
      <c r="E1" s="1"/>
      <c r="F1" s="1"/>
    </row>
    <row r="2" spans="1:6">
      <c r="A2" s="156" t="s">
        <v>243</v>
      </c>
      <c r="B2" s="1"/>
      <c r="C2" s="1"/>
      <c r="D2" s="1"/>
      <c r="E2" s="1"/>
    </row>
    <row r="3" spans="1:6">
      <c r="A3" s="199" t="s">
        <v>0</v>
      </c>
      <c r="B3" s="199"/>
      <c r="C3" s="199"/>
      <c r="D3" s="199"/>
      <c r="E3" s="199"/>
      <c r="F3" s="200"/>
    </row>
    <row r="4" spans="1:6">
      <c r="A4" s="1"/>
      <c r="B4" s="2"/>
      <c r="C4" s="2"/>
      <c r="D4" s="2"/>
      <c r="E4" s="1"/>
      <c r="F4" s="1"/>
    </row>
    <row r="5" spans="1:6">
      <c r="A5" s="201" t="s">
        <v>1</v>
      </c>
      <c r="B5" s="201"/>
      <c r="C5" s="201"/>
      <c r="D5" s="201"/>
      <c r="E5" s="201"/>
      <c r="F5" s="200"/>
    </row>
    <row r="6" spans="1:6">
      <c r="A6" s="201" t="s">
        <v>284</v>
      </c>
      <c r="B6" s="201"/>
      <c r="C6" s="201"/>
      <c r="D6" s="201"/>
      <c r="E6" s="201"/>
      <c r="F6" s="200"/>
    </row>
    <row r="7" spans="1:6" ht="15.75" thickBot="1">
      <c r="A7" s="3"/>
      <c r="B7" s="3"/>
      <c r="C7" s="3"/>
      <c r="D7" s="3"/>
      <c r="E7" s="3"/>
      <c r="F7" s="4"/>
    </row>
    <row r="8" spans="1:6">
      <c r="A8" s="202" t="s">
        <v>2</v>
      </c>
      <c r="B8" s="204" t="s">
        <v>3</v>
      </c>
      <c r="C8" s="205"/>
      <c r="D8" s="205"/>
      <c r="E8" s="205"/>
      <c r="F8" s="205"/>
    </row>
    <row r="9" spans="1:6">
      <c r="A9" s="202"/>
      <c r="B9" s="206" t="s">
        <v>4</v>
      </c>
      <c r="C9" s="207"/>
      <c r="D9" s="206" t="s">
        <v>5</v>
      </c>
      <c r="E9" s="208"/>
      <c r="F9" s="200"/>
    </row>
    <row r="10" spans="1:6">
      <c r="A10" s="202"/>
      <c r="B10" s="209" t="s">
        <v>6</v>
      </c>
      <c r="C10" s="210"/>
      <c r="D10" s="209" t="s">
        <v>7</v>
      </c>
      <c r="E10" s="211"/>
      <c r="F10" s="205"/>
    </row>
    <row r="11" spans="1:6" ht="15.75" thickBot="1">
      <c r="A11" s="203"/>
      <c r="B11" s="6" t="s">
        <v>8</v>
      </c>
      <c r="C11" s="7" t="s">
        <v>9</v>
      </c>
      <c r="D11" s="8" t="s">
        <v>10</v>
      </c>
      <c r="E11" s="9" t="s">
        <v>11</v>
      </c>
      <c r="F11" s="10" t="s">
        <v>12</v>
      </c>
    </row>
    <row r="12" spans="1:6">
      <c r="A12" s="11"/>
      <c r="B12" s="11"/>
      <c r="C12" s="11"/>
      <c r="D12" s="11"/>
      <c r="E12" s="11"/>
      <c r="F12" s="1"/>
    </row>
    <row r="13" spans="1:6">
      <c r="A13" s="12" t="s">
        <v>10</v>
      </c>
      <c r="B13" s="13">
        <f>SUM(B15:B26)</f>
        <v>278902</v>
      </c>
      <c r="C13" s="13">
        <f>SUM(C15:C26)</f>
        <v>1705334672.6476097</v>
      </c>
      <c r="D13" s="13">
        <f>SUM(D15:D26)</f>
        <v>2128769.5833086222</v>
      </c>
      <c r="E13" s="13">
        <f>SUM(E15:E26)</f>
        <v>1565333.6659145821</v>
      </c>
      <c r="F13" s="13">
        <f>SUM(F15:F26)</f>
        <v>563435.91739403934</v>
      </c>
    </row>
    <row r="14" spans="1:6">
      <c r="A14" s="11"/>
      <c r="B14" s="171"/>
      <c r="C14" s="14"/>
      <c r="D14" s="172"/>
      <c r="E14" s="171"/>
      <c r="F14" s="172"/>
    </row>
    <row r="15" spans="1:6">
      <c r="A15" s="15" t="s">
        <v>13</v>
      </c>
      <c r="B15" s="171">
        <v>24206</v>
      </c>
      <c r="C15" s="171">
        <v>151453110.27627429</v>
      </c>
      <c r="D15" s="172">
        <v>187001.41832926814</v>
      </c>
      <c r="E15" s="171">
        <v>136570.81262000964</v>
      </c>
      <c r="F15" s="171">
        <v>50430.605709258503</v>
      </c>
    </row>
    <row r="16" spans="1:6">
      <c r="A16" s="15" t="s">
        <v>14</v>
      </c>
      <c r="B16" s="171">
        <v>23714</v>
      </c>
      <c r="C16" s="171">
        <v>146229265.48525974</v>
      </c>
      <c r="D16" s="172">
        <v>174709.08250813559</v>
      </c>
      <c r="E16" s="171">
        <v>130753.0154689863</v>
      </c>
      <c r="F16" s="171">
        <v>43956.067039149297</v>
      </c>
    </row>
    <row r="17" spans="1:6">
      <c r="A17" s="15" t="s">
        <v>15</v>
      </c>
      <c r="B17" s="171">
        <v>17382</v>
      </c>
      <c r="C17" s="171">
        <v>108300275.14656669</v>
      </c>
      <c r="D17" s="172">
        <v>117008.37198113184</v>
      </c>
      <c r="E17" s="171">
        <v>90808.700810524955</v>
      </c>
      <c r="F17" s="171">
        <v>26199.671170606889</v>
      </c>
    </row>
    <row r="18" spans="1:6">
      <c r="A18" s="15" t="s">
        <v>16</v>
      </c>
      <c r="B18" s="171">
        <v>25338</v>
      </c>
      <c r="C18" s="171">
        <v>152829832.91999891</v>
      </c>
      <c r="D18" s="172">
        <v>189017.15923904409</v>
      </c>
      <c r="E18" s="171">
        <v>136672.32241456024</v>
      </c>
      <c r="F18" s="171">
        <v>52344.836824483849</v>
      </c>
    </row>
    <row r="19" spans="1:6">
      <c r="A19" s="15" t="s">
        <v>17</v>
      </c>
      <c r="B19" s="171">
        <v>24396</v>
      </c>
      <c r="C19" s="171">
        <v>149842141.26252663</v>
      </c>
      <c r="D19" s="172">
        <v>185130.85474590477</v>
      </c>
      <c r="E19" s="171">
        <v>134499.37061147185</v>
      </c>
      <c r="F19" s="171">
        <v>50631.484134432918</v>
      </c>
    </row>
    <row r="20" spans="1:6">
      <c r="A20" s="15" t="s">
        <v>18</v>
      </c>
      <c r="B20" s="171">
        <v>23508</v>
      </c>
      <c r="C20" s="171">
        <v>140181378.56678641</v>
      </c>
      <c r="D20" s="172">
        <v>180951.15074033482</v>
      </c>
      <c r="E20" s="171">
        <v>130391.52784845936</v>
      </c>
      <c r="F20" s="171">
        <v>50559.62289187545</v>
      </c>
    </row>
    <row r="21" spans="1:6">
      <c r="A21" s="15" t="s">
        <v>19</v>
      </c>
      <c r="B21" s="171">
        <v>24558</v>
      </c>
      <c r="C21" s="171">
        <v>147804119.42673945</v>
      </c>
      <c r="D21" s="172">
        <v>193695.13910948008</v>
      </c>
      <c r="E21" s="171">
        <v>137601.41490737713</v>
      </c>
      <c r="F21" s="171">
        <v>56093.724202102967</v>
      </c>
    </row>
    <row r="22" spans="1:6">
      <c r="A22" s="15" t="s">
        <v>20</v>
      </c>
      <c r="B22" s="171">
        <v>23372</v>
      </c>
      <c r="C22" s="171">
        <v>149360326.43300414</v>
      </c>
      <c r="D22" s="172">
        <v>195892.37722489116</v>
      </c>
      <c r="E22" s="171">
        <v>138709.0059012069</v>
      </c>
      <c r="F22" s="171">
        <v>57183.371323684267</v>
      </c>
    </row>
    <row r="23" spans="1:6">
      <c r="A23" s="15" t="s">
        <v>21</v>
      </c>
      <c r="B23" s="171">
        <v>22536</v>
      </c>
      <c r="C23" s="171">
        <v>132167388.4008114</v>
      </c>
      <c r="D23" s="172">
        <v>166233.93894031821</v>
      </c>
      <c r="E23" s="171">
        <v>125217.86801260486</v>
      </c>
      <c r="F23" s="171">
        <v>41016.07092771335</v>
      </c>
    </row>
    <row r="24" spans="1:6">
      <c r="A24" s="15" t="s">
        <v>22</v>
      </c>
      <c r="B24" s="171">
        <v>23316</v>
      </c>
      <c r="C24" s="171">
        <v>141097485.17578265</v>
      </c>
      <c r="D24" s="172">
        <v>179039.83952727582</v>
      </c>
      <c r="E24" s="171">
        <v>134079.08730960244</v>
      </c>
      <c r="F24" s="171">
        <v>44960.752217673384</v>
      </c>
    </row>
    <row r="25" spans="1:6">
      <c r="A25" s="15" t="s">
        <v>23</v>
      </c>
      <c r="B25" s="171">
        <v>22298</v>
      </c>
      <c r="C25" s="171">
        <v>138135000.28336871</v>
      </c>
      <c r="D25" s="172">
        <v>170784.32304819665</v>
      </c>
      <c r="E25" s="171">
        <v>129069.80784159587</v>
      </c>
      <c r="F25" s="171">
        <v>41714.515206600772</v>
      </c>
    </row>
    <row r="26" spans="1:6" ht="15.75" thickBot="1">
      <c r="A26" s="16" t="s">
        <v>24</v>
      </c>
      <c r="B26" s="173">
        <v>24278</v>
      </c>
      <c r="C26" s="173">
        <v>147934349.27049059</v>
      </c>
      <c r="D26" s="174">
        <v>189305.9279146404</v>
      </c>
      <c r="E26" s="173">
        <v>140960.73216818282</v>
      </c>
      <c r="F26" s="173">
        <v>48345.195746457568</v>
      </c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#INDICE!A1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L28"/>
  <sheetViews>
    <sheetView workbookViewId="0">
      <selection activeCell="E32" sqref="E32"/>
    </sheetView>
  </sheetViews>
  <sheetFormatPr baseColWidth="10" defaultRowHeight="15"/>
  <cols>
    <col min="1" max="1" width="14.7109375" customWidth="1"/>
    <col min="2" max="2" width="11.28515625" customWidth="1"/>
    <col min="3" max="3" width="13.5703125" customWidth="1"/>
    <col min="4" max="4" width="10.28515625" customWidth="1"/>
    <col min="5" max="5" width="14" bestFit="1" customWidth="1"/>
    <col min="6" max="6" width="10.85546875" customWidth="1"/>
    <col min="7" max="7" width="11.7109375" customWidth="1"/>
    <col min="8" max="8" width="10.7109375" customWidth="1"/>
    <col min="9" max="9" width="11" customWidth="1"/>
    <col min="10" max="10" width="10.140625" customWidth="1"/>
    <col min="11" max="11" width="10.7109375" customWidth="1"/>
    <col min="12" max="12" width="11.7109375" customWidth="1"/>
  </cols>
  <sheetData>
    <row r="1" spans="1:12">
      <c r="F1" s="156"/>
      <c r="G1" s="59"/>
      <c r="L1" s="60"/>
    </row>
    <row r="2" spans="1:12">
      <c r="A2" s="156" t="s">
        <v>243</v>
      </c>
    </row>
    <row r="3" spans="1:12">
      <c r="A3" s="235" t="s">
        <v>108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221" t="s">
        <v>109</v>
      </c>
      <c r="B5" s="221"/>
      <c r="C5" s="221"/>
      <c r="D5" s="221"/>
      <c r="E5" s="221"/>
      <c r="F5" s="221"/>
      <c r="G5" s="221"/>
      <c r="H5" s="221"/>
      <c r="I5" s="221"/>
      <c r="J5" s="221"/>
      <c r="K5" s="221"/>
      <c r="L5" s="221"/>
    </row>
    <row r="6" spans="1:12">
      <c r="A6" s="221" t="s">
        <v>286</v>
      </c>
      <c r="B6" s="221"/>
      <c r="C6" s="221"/>
      <c r="D6" s="221"/>
      <c r="E6" s="221"/>
      <c r="F6" s="221"/>
      <c r="G6" s="221"/>
      <c r="H6" s="221"/>
      <c r="I6" s="221"/>
      <c r="J6" s="221"/>
      <c r="K6" s="221"/>
      <c r="L6" s="221"/>
    </row>
    <row r="7" spans="1:12" ht="15.75" thickBot="1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</row>
    <row r="8" spans="1:12">
      <c r="A8" s="222" t="s">
        <v>2</v>
      </c>
      <c r="B8" s="225" t="s">
        <v>107</v>
      </c>
      <c r="C8" s="226"/>
      <c r="D8" s="226"/>
      <c r="E8" s="226"/>
      <c r="F8" s="226"/>
      <c r="G8" s="226"/>
      <c r="H8" s="226"/>
      <c r="I8" s="226"/>
      <c r="J8" s="226"/>
      <c r="K8" s="226"/>
      <c r="L8" s="226"/>
    </row>
    <row r="9" spans="1:12">
      <c r="A9" s="237"/>
      <c r="B9" s="219" t="s">
        <v>54</v>
      </c>
      <c r="C9" s="219" t="s">
        <v>9</v>
      </c>
      <c r="D9" s="219" t="s">
        <v>55</v>
      </c>
      <c r="E9" s="219" t="s">
        <v>56</v>
      </c>
      <c r="F9" s="239" t="s">
        <v>57</v>
      </c>
      <c r="G9" s="240"/>
      <c r="H9" s="241"/>
      <c r="I9" s="228" t="s">
        <v>58</v>
      </c>
      <c r="J9" s="228" t="s">
        <v>59</v>
      </c>
      <c r="K9" s="228" t="s">
        <v>60</v>
      </c>
      <c r="L9" s="214" t="s">
        <v>61</v>
      </c>
    </row>
    <row r="10" spans="1:12">
      <c r="A10" s="237"/>
      <c r="B10" s="219"/>
      <c r="C10" s="219"/>
      <c r="D10" s="219"/>
      <c r="E10" s="219"/>
      <c r="F10" s="233" t="s">
        <v>62</v>
      </c>
      <c r="G10" s="228" t="s">
        <v>63</v>
      </c>
      <c r="H10" s="228" t="s">
        <v>12</v>
      </c>
      <c r="I10" s="229"/>
      <c r="J10" s="229"/>
      <c r="K10" s="229"/>
      <c r="L10" s="231"/>
    </row>
    <row r="11" spans="1:12" ht="15.75" thickBot="1">
      <c r="A11" s="238"/>
      <c r="B11" s="220"/>
      <c r="C11" s="220"/>
      <c r="D11" s="220"/>
      <c r="E11" s="220"/>
      <c r="F11" s="234"/>
      <c r="G11" s="230"/>
      <c r="H11" s="230"/>
      <c r="I11" s="230"/>
      <c r="J11" s="230"/>
      <c r="K11" s="230"/>
      <c r="L11" s="232"/>
    </row>
    <row r="12" spans="1:12">
      <c r="A12" s="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</row>
    <row r="13" spans="1:12">
      <c r="A13" s="62" t="s">
        <v>10</v>
      </c>
      <c r="B13" s="13">
        <v>60803</v>
      </c>
      <c r="C13" s="13">
        <v>314476035.03468132</v>
      </c>
      <c r="D13" s="77">
        <v>6.6308261105537571</v>
      </c>
      <c r="E13" s="78">
        <v>403174.12000000011</v>
      </c>
      <c r="F13" s="78">
        <v>206447.76032639458</v>
      </c>
      <c r="G13" s="78">
        <v>187336.8176597674</v>
      </c>
      <c r="H13" s="78">
        <v>19110.942666627172</v>
      </c>
      <c r="I13" s="78">
        <v>55168.895393740095</v>
      </c>
      <c r="J13" s="78">
        <v>29632.837253146488</v>
      </c>
      <c r="K13" s="78">
        <v>23790.676859683743</v>
      </c>
      <c r="L13" s="78">
        <v>4144.7989449778852</v>
      </c>
    </row>
    <row r="14" spans="1:12">
      <c r="A14" s="62"/>
      <c r="B14" s="13"/>
      <c r="C14" s="13"/>
      <c r="D14" s="74"/>
      <c r="E14" s="73"/>
      <c r="F14" s="73"/>
      <c r="G14" s="73"/>
      <c r="H14" s="73"/>
      <c r="I14" s="73"/>
      <c r="J14" s="73"/>
      <c r="K14" s="73"/>
      <c r="L14" s="73"/>
    </row>
    <row r="15" spans="1:12">
      <c r="A15" s="1" t="s">
        <v>13</v>
      </c>
      <c r="B15" s="63">
        <v>5650</v>
      </c>
      <c r="C15" s="63">
        <v>30011626.158613268</v>
      </c>
      <c r="D15" s="74">
        <v>6.81</v>
      </c>
      <c r="E15" s="73">
        <v>38476.5</v>
      </c>
      <c r="F15" s="73">
        <v>19701.832070813642</v>
      </c>
      <c r="G15" s="73">
        <v>17878.355133777855</v>
      </c>
      <c r="H15" s="73">
        <v>1823.4769370357867</v>
      </c>
      <c r="I15" s="73">
        <v>5265.0257954929102</v>
      </c>
      <c r="J15" s="73">
        <v>2827.7694442099933</v>
      </c>
      <c r="K15" s="73">
        <v>2270.8214572079673</v>
      </c>
      <c r="L15" s="73">
        <v>395.38435811951388</v>
      </c>
    </row>
    <row r="16" spans="1:12">
      <c r="A16" s="1" t="s">
        <v>14</v>
      </c>
      <c r="B16" s="63">
        <v>5260</v>
      </c>
      <c r="C16" s="63">
        <v>27940152.146419197</v>
      </c>
      <c r="D16" s="74">
        <v>6.81</v>
      </c>
      <c r="E16" s="73">
        <v>35820.6</v>
      </c>
      <c r="F16" s="73">
        <v>18342.403233725556</v>
      </c>
      <c r="G16" s="73">
        <v>16644.313332768983</v>
      </c>
      <c r="H16" s="73">
        <v>1698.089900956573</v>
      </c>
      <c r="I16" s="73">
        <v>4901.718437314822</v>
      </c>
      <c r="J16" s="73">
        <v>2632.7974223313299</v>
      </c>
      <c r="K16" s="73">
        <v>2113.5154660120206</v>
      </c>
      <c r="L16" s="73">
        <v>368.42486243968511</v>
      </c>
    </row>
    <row r="17" spans="1:12">
      <c r="A17" s="1" t="s">
        <v>15</v>
      </c>
      <c r="B17" s="63">
        <v>4128</v>
      </c>
      <c r="C17" s="63">
        <v>21605186.274139766</v>
      </c>
      <c r="D17" s="74">
        <v>6.71</v>
      </c>
      <c r="E17" s="73">
        <v>27698.880000000001</v>
      </c>
      <c r="F17" s="73">
        <v>14183.868583293041</v>
      </c>
      <c r="G17" s="73">
        <v>12870.576596604</v>
      </c>
      <c r="H17" s="73">
        <v>1313.2919866890413</v>
      </c>
      <c r="I17" s="73">
        <v>3790.1906106544557</v>
      </c>
      <c r="J17" s="73">
        <v>2035.720752012287</v>
      </c>
      <c r="K17" s="73">
        <v>1634.7215791120339</v>
      </c>
      <c r="L17" s="73">
        <v>284.40216388406952</v>
      </c>
    </row>
    <row r="18" spans="1:12">
      <c r="A18" s="1" t="s">
        <v>16</v>
      </c>
      <c r="B18" s="63">
        <v>5605</v>
      </c>
      <c r="C18" s="63">
        <v>29466685.476227213</v>
      </c>
      <c r="D18" s="74">
        <v>6.7400000000000011</v>
      </c>
      <c r="E18" s="73">
        <v>37777.700000000004</v>
      </c>
      <c r="F18" s="73">
        <v>19344.513702664797</v>
      </c>
      <c r="G18" s="73">
        <v>17553.649382889202</v>
      </c>
      <c r="H18" s="73">
        <v>1790.8643197755962</v>
      </c>
      <c r="I18" s="73">
        <v>5169.4870453482945</v>
      </c>
      <c r="J18" s="73">
        <v>2776.3695371669005</v>
      </c>
      <c r="K18" s="73">
        <v>2228.8666386161763</v>
      </c>
      <c r="L18" s="73">
        <v>388.55044413277238</v>
      </c>
    </row>
    <row r="19" spans="1:12">
      <c r="A19" s="1" t="s">
        <v>17</v>
      </c>
      <c r="B19" s="63">
        <v>5567</v>
      </c>
      <c r="C19" s="63">
        <v>28441662.209427308</v>
      </c>
      <c r="D19" s="74">
        <v>6.55</v>
      </c>
      <c r="E19" s="73">
        <v>36463.85</v>
      </c>
      <c r="F19" s="73">
        <v>18671.55491729773</v>
      </c>
      <c r="G19" s="73">
        <v>16943.010015195297</v>
      </c>
      <c r="H19" s="73">
        <v>1728.544902102431</v>
      </c>
      <c r="I19" s="73">
        <v>4989.4362308190512</v>
      </c>
      <c r="J19" s="73">
        <v>2680.4708387305695</v>
      </c>
      <c r="K19" s="73">
        <v>2151.8249464428059</v>
      </c>
      <c r="L19" s="73">
        <v>375.13875174372254</v>
      </c>
    </row>
    <row r="20" spans="1:12">
      <c r="A20" s="1" t="s">
        <v>18</v>
      </c>
      <c r="B20" s="63">
        <v>4913</v>
      </c>
      <c r="C20" s="63">
        <v>25484078.070215974</v>
      </c>
      <c r="D20" s="74">
        <v>6.65</v>
      </c>
      <c r="E20" s="73">
        <v>32671.45</v>
      </c>
      <c r="F20" s="73">
        <v>16730.122972696146</v>
      </c>
      <c r="G20" s="73">
        <v>15181.21457083492</v>
      </c>
      <c r="H20" s="73">
        <v>1548.9084018612275</v>
      </c>
      <c r="I20" s="73">
        <v>4470.7998068537645</v>
      </c>
      <c r="J20" s="73">
        <v>2401.7641391823477</v>
      </c>
      <c r="K20" s="73">
        <v>1927.5304556495273</v>
      </c>
      <c r="L20" s="73">
        <v>335.59682040326595</v>
      </c>
    </row>
    <row r="21" spans="1:12">
      <c r="A21" s="1" t="s">
        <v>19</v>
      </c>
      <c r="B21" s="63">
        <v>4881</v>
      </c>
      <c r="C21" s="63">
        <v>24860719.775726732</v>
      </c>
      <c r="D21" s="74">
        <v>6.53</v>
      </c>
      <c r="E21" s="73">
        <v>31872.93</v>
      </c>
      <c r="F21" s="73">
        <v>16320.810740027511</v>
      </c>
      <c r="G21" s="73">
        <v>14809.732811554333</v>
      </c>
      <c r="H21" s="73">
        <v>1511.0779284731775</v>
      </c>
      <c r="I21" s="73">
        <v>4360.7896891334258</v>
      </c>
      <c r="J21" s="73">
        <v>2343.0963365428702</v>
      </c>
      <c r="K21" s="73">
        <v>1880.322631820266</v>
      </c>
      <c r="L21" s="73">
        <v>327.35150481430537</v>
      </c>
    </row>
    <row r="22" spans="1:12">
      <c r="A22" s="1" t="s">
        <v>20</v>
      </c>
      <c r="B22" s="63">
        <v>4549</v>
      </c>
      <c r="C22" s="63">
        <v>23915367.243994854</v>
      </c>
      <c r="D22" s="74">
        <v>6.74</v>
      </c>
      <c r="E22" s="73">
        <v>30660.260000000002</v>
      </c>
      <c r="F22" s="73">
        <v>15699.270438085903</v>
      </c>
      <c r="G22" s="73">
        <v>14246.190901905522</v>
      </c>
      <c r="H22" s="73">
        <v>1453.0795361803812</v>
      </c>
      <c r="I22" s="73">
        <v>4195.802384045096</v>
      </c>
      <c r="J22" s="73">
        <v>2253.3534630230993</v>
      </c>
      <c r="K22" s="73">
        <v>1809.0699332148765</v>
      </c>
      <c r="L22" s="73">
        <v>315.60098523374796</v>
      </c>
    </row>
    <row r="23" spans="1:12">
      <c r="A23" s="1" t="s">
        <v>21</v>
      </c>
      <c r="B23" s="63">
        <v>4881</v>
      </c>
      <c r="C23" s="63">
        <v>24518014.181101464</v>
      </c>
      <c r="D23" s="74">
        <v>6.44</v>
      </c>
      <c r="E23" s="73">
        <v>31433.640000000003</v>
      </c>
      <c r="F23" s="73">
        <v>16095.351791543382</v>
      </c>
      <c r="G23" s="73">
        <v>14605.226641214089</v>
      </c>
      <c r="H23" s="73">
        <v>1490.1251503292929</v>
      </c>
      <c r="I23" s="73">
        <v>4301.3612560847578</v>
      </c>
      <c r="J23" s="73">
        <v>2310.1940250071584</v>
      </c>
      <c r="K23" s="73">
        <v>1855.1558079602942</v>
      </c>
      <c r="L23" s="73">
        <v>323.02712990359839</v>
      </c>
    </row>
    <row r="24" spans="1:12">
      <c r="A24" s="1" t="s">
        <v>22</v>
      </c>
      <c r="B24" s="63">
        <v>5178</v>
      </c>
      <c r="C24" s="63">
        <v>26171386.993073665</v>
      </c>
      <c r="D24" s="74">
        <v>6.48</v>
      </c>
      <c r="E24" s="73">
        <v>33553.440000000002</v>
      </c>
      <c r="F24" s="73">
        <v>17181.002426483748</v>
      </c>
      <c r="G24" s="73">
        <v>15590.891595586043</v>
      </c>
      <c r="H24" s="73">
        <v>1590.1108308977039</v>
      </c>
      <c r="I24" s="73">
        <v>4591.2073581866989</v>
      </c>
      <c r="J24" s="73">
        <v>2465.722521920668</v>
      </c>
      <c r="K24" s="73">
        <v>1980.383470325082</v>
      </c>
      <c r="L24" s="73">
        <v>345.24118103191176</v>
      </c>
    </row>
    <row r="25" spans="1:12">
      <c r="A25" s="1" t="s">
        <v>23</v>
      </c>
      <c r="B25" s="63">
        <v>5044</v>
      </c>
      <c r="C25" s="63">
        <v>26006051.128541362</v>
      </c>
      <c r="D25" s="74">
        <v>6.61</v>
      </c>
      <c r="E25" s="73">
        <v>33340.840000000004</v>
      </c>
      <c r="F25" s="73">
        <v>17072.773254579799</v>
      </c>
      <c r="G25" s="73">
        <v>15492.349663298655</v>
      </c>
      <c r="H25" s="73">
        <v>1580.4235912811444</v>
      </c>
      <c r="I25" s="73">
        <v>4562.3360345396222</v>
      </c>
      <c r="J25" s="73">
        <v>2450.1064024225711</v>
      </c>
      <c r="K25" s="73">
        <v>1967.2824969268133</v>
      </c>
      <c r="L25" s="73">
        <v>342.87494738104522</v>
      </c>
    </row>
    <row r="26" spans="1:12" ht="15.75" thickBot="1">
      <c r="A26" s="4" t="s">
        <v>88</v>
      </c>
      <c r="B26" s="65">
        <v>5147</v>
      </c>
      <c r="C26" s="65">
        <v>26055105.377200454</v>
      </c>
      <c r="D26" s="76">
        <v>6.49</v>
      </c>
      <c r="E26" s="66">
        <v>33404.03</v>
      </c>
      <c r="F26" s="66">
        <v>17104.256195183323</v>
      </c>
      <c r="G26" s="66">
        <v>15521.307014138511</v>
      </c>
      <c r="H26" s="66">
        <v>1582.9491810448117</v>
      </c>
      <c r="I26" s="66">
        <v>4570.7407452671941</v>
      </c>
      <c r="J26" s="66">
        <v>2455.4723705966931</v>
      </c>
      <c r="K26" s="66">
        <v>1971.1819763958783</v>
      </c>
      <c r="L26" s="66">
        <v>343.2057958902468</v>
      </c>
    </row>
    <row r="27" spans="1:12">
      <c r="D27" s="67"/>
      <c r="E27" s="67"/>
      <c r="F27" s="67"/>
      <c r="G27" s="67"/>
      <c r="H27" s="67"/>
      <c r="I27" s="67"/>
      <c r="J27" s="67"/>
      <c r="K27" s="67"/>
      <c r="L27" s="67"/>
    </row>
    <row r="28" spans="1:12">
      <c r="D28" s="67"/>
      <c r="E28" s="67"/>
      <c r="F28" s="67"/>
      <c r="G28" s="67"/>
      <c r="H28" s="67"/>
      <c r="I28" s="67"/>
      <c r="J28" s="67"/>
      <c r="K28" s="67"/>
      <c r="L28" s="67"/>
    </row>
  </sheetData>
  <mergeCells count="17"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  <mergeCell ref="H10:H11"/>
  </mergeCells>
  <hyperlinks>
    <hyperlink ref="A2" location="INDICE!A1" display="#INDICE!A1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L38"/>
  <sheetViews>
    <sheetView workbookViewId="0">
      <selection activeCell="B13" sqref="B13:L36"/>
    </sheetView>
  </sheetViews>
  <sheetFormatPr baseColWidth="10" defaultRowHeight="15"/>
  <cols>
    <col min="1" max="1" width="14.7109375" customWidth="1"/>
    <col min="2" max="2" width="11.5703125" bestFit="1" customWidth="1"/>
    <col min="3" max="3" width="13.85546875" customWidth="1"/>
    <col min="4" max="4" width="9.7109375" customWidth="1"/>
    <col min="5" max="5" width="13.28515625" customWidth="1"/>
    <col min="6" max="6" width="10.85546875" customWidth="1"/>
    <col min="7" max="7" width="12.140625" customWidth="1"/>
    <col min="8" max="8" width="10.7109375" customWidth="1"/>
    <col min="9" max="9" width="11" customWidth="1"/>
    <col min="10" max="10" width="10.85546875" customWidth="1"/>
    <col min="11" max="11" width="10.42578125" customWidth="1"/>
    <col min="12" max="12" width="11.28515625" customWidth="1"/>
  </cols>
  <sheetData>
    <row r="1" spans="1:12">
      <c r="A1" s="1"/>
      <c r="B1" s="1"/>
      <c r="C1" s="1"/>
      <c r="D1" s="1"/>
      <c r="E1" s="1"/>
      <c r="F1" s="156"/>
      <c r="G1" s="1"/>
      <c r="H1" s="1"/>
      <c r="I1" s="1"/>
      <c r="J1" s="1"/>
      <c r="K1" s="1"/>
      <c r="L1" s="1"/>
    </row>
    <row r="2" spans="1:12">
      <c r="A2" s="156" t="s">
        <v>243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99" t="s">
        <v>110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221" t="s">
        <v>111</v>
      </c>
      <c r="B5" s="221"/>
      <c r="C5" s="221"/>
      <c r="D5" s="221"/>
      <c r="E5" s="221"/>
      <c r="F5" s="221"/>
      <c r="G5" s="221"/>
      <c r="H5" s="221"/>
      <c r="I5" s="221"/>
      <c r="J5" s="221"/>
      <c r="K5" s="221"/>
      <c r="L5" s="221"/>
    </row>
    <row r="6" spans="1:12">
      <c r="A6" s="221" t="s">
        <v>285</v>
      </c>
      <c r="B6" s="221"/>
      <c r="C6" s="221"/>
      <c r="D6" s="221"/>
      <c r="E6" s="221"/>
      <c r="F6" s="221"/>
      <c r="G6" s="221"/>
      <c r="H6" s="221"/>
      <c r="I6" s="221"/>
      <c r="J6" s="221"/>
      <c r="K6" s="221"/>
      <c r="L6" s="221"/>
    </row>
    <row r="7" spans="1:12" ht="15.75" thickBot="1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</row>
    <row r="8" spans="1:12">
      <c r="A8" s="222" t="s">
        <v>52</v>
      </c>
      <c r="B8" s="225" t="s">
        <v>112</v>
      </c>
      <c r="C8" s="226"/>
      <c r="D8" s="226"/>
      <c r="E8" s="226"/>
      <c r="F8" s="226"/>
      <c r="G8" s="226"/>
      <c r="H8" s="226"/>
      <c r="I8" s="226"/>
      <c r="J8" s="226"/>
      <c r="K8" s="226"/>
      <c r="L8" s="226"/>
    </row>
    <row r="9" spans="1:12">
      <c r="A9" s="223"/>
      <c r="B9" s="219" t="s">
        <v>54</v>
      </c>
      <c r="C9" s="219" t="s">
        <v>9</v>
      </c>
      <c r="D9" s="219" t="s">
        <v>55</v>
      </c>
      <c r="E9" s="219" t="s">
        <v>56</v>
      </c>
      <c r="F9" s="227" t="s">
        <v>57</v>
      </c>
      <c r="G9" s="227"/>
      <c r="H9" s="227"/>
      <c r="I9" s="219" t="s">
        <v>58</v>
      </c>
      <c r="J9" s="219" t="s">
        <v>59</v>
      </c>
      <c r="K9" s="212" t="s">
        <v>60</v>
      </c>
      <c r="L9" s="214" t="s">
        <v>61</v>
      </c>
    </row>
    <row r="10" spans="1:12">
      <c r="A10" s="223"/>
      <c r="B10" s="219"/>
      <c r="C10" s="219"/>
      <c r="D10" s="219"/>
      <c r="E10" s="219"/>
      <c r="F10" s="217" t="s">
        <v>62</v>
      </c>
      <c r="G10" s="219" t="s">
        <v>63</v>
      </c>
      <c r="H10" s="219" t="s">
        <v>12</v>
      </c>
      <c r="I10" s="219"/>
      <c r="J10" s="219"/>
      <c r="K10" s="212"/>
      <c r="L10" s="215"/>
    </row>
    <row r="11" spans="1:12" ht="15.75" thickBot="1">
      <c r="A11" s="224"/>
      <c r="B11" s="220"/>
      <c r="C11" s="220"/>
      <c r="D11" s="220"/>
      <c r="E11" s="220"/>
      <c r="F11" s="218"/>
      <c r="G11" s="220"/>
      <c r="H11" s="220"/>
      <c r="I11" s="220"/>
      <c r="J11" s="220"/>
      <c r="K11" s="213"/>
      <c r="L11" s="216"/>
    </row>
    <row r="12" spans="1:12">
      <c r="A12" s="1"/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</row>
    <row r="13" spans="1:12">
      <c r="A13" s="54" t="s">
        <v>62</v>
      </c>
      <c r="B13" s="42">
        <f>SUM(B15:B36)</f>
        <v>16231</v>
      </c>
      <c r="C13" s="42">
        <f t="shared" ref="C13:L13" si="0">SUM(C15:C36)</f>
        <v>75151950.20423612</v>
      </c>
      <c r="D13" s="97">
        <f>+E13/B13</f>
        <v>5.9361339412235843</v>
      </c>
      <c r="E13" s="42">
        <f t="shared" si="0"/>
        <v>96349.39</v>
      </c>
      <c r="F13" s="42">
        <f>+G13+H13</f>
        <v>49064.552035075743</v>
      </c>
      <c r="G13" s="42">
        <f t="shared" si="0"/>
        <v>44444.962093155686</v>
      </c>
      <c r="H13" s="42">
        <f t="shared" si="0"/>
        <v>4619.5899419200559</v>
      </c>
      <c r="I13" s="42">
        <f t="shared" si="0"/>
        <v>13052.16707550393</v>
      </c>
      <c r="J13" s="42">
        <f t="shared" si="0"/>
        <v>7817.5909201685454</v>
      </c>
      <c r="K13" s="42">
        <f t="shared" si="0"/>
        <v>5470.1200876893299</v>
      </c>
      <c r="L13" s="42">
        <f t="shared" si="0"/>
        <v>791.9968625441295</v>
      </c>
    </row>
    <row r="14" spans="1:12">
      <c r="A14" s="1"/>
      <c r="B14" s="42"/>
      <c r="C14" s="42"/>
      <c r="D14" s="186"/>
      <c r="E14" s="81"/>
      <c r="F14" s="81"/>
      <c r="G14" s="186"/>
      <c r="H14" s="186"/>
      <c r="I14" s="186"/>
      <c r="J14" s="186"/>
      <c r="K14" s="186"/>
      <c r="L14" s="186"/>
    </row>
    <row r="15" spans="1:12">
      <c r="A15" s="1" t="s">
        <v>64</v>
      </c>
      <c r="B15" s="44">
        <v>15</v>
      </c>
      <c r="C15" s="44">
        <v>69643.626835442614</v>
      </c>
      <c r="D15" s="85">
        <f>+E15/B15</f>
        <v>5.9519999999999831</v>
      </c>
      <c r="E15" s="44">
        <v>89.279999999999745</v>
      </c>
      <c r="F15" s="44">
        <f>SUM(G15:H15)</f>
        <v>45.628860759493477</v>
      </c>
      <c r="G15" s="44">
        <v>41.320253164556789</v>
      </c>
      <c r="H15" s="44">
        <v>4.3086075949366887</v>
      </c>
      <c r="I15" s="44">
        <v>12.125316455696179</v>
      </c>
      <c r="J15" s="44">
        <v>7.2751898734176734</v>
      </c>
      <c r="K15" s="44">
        <v>5.0855696202531533</v>
      </c>
      <c r="L15" s="44">
        <v>0.72987341772151382</v>
      </c>
    </row>
    <row r="16" spans="1:12">
      <c r="A16" s="1" t="s">
        <v>65</v>
      </c>
      <c r="B16" s="44">
        <v>7</v>
      </c>
      <c r="C16" s="44">
        <v>38078</v>
      </c>
      <c r="D16" s="85">
        <v>6.97</v>
      </c>
      <c r="E16" s="44">
        <v>49</v>
      </c>
      <c r="F16" s="44">
        <f t="shared" ref="F16:F36" si="1">SUM(G16:H16)</f>
        <v>27</v>
      </c>
      <c r="G16" s="44">
        <v>24</v>
      </c>
      <c r="H16" s="44">
        <v>3</v>
      </c>
      <c r="I16" s="44">
        <v>8</v>
      </c>
      <c r="J16" s="44">
        <v>4</v>
      </c>
      <c r="K16" s="44">
        <v>3</v>
      </c>
      <c r="L16" s="44">
        <v>1</v>
      </c>
    </row>
    <row r="17" spans="1:12">
      <c r="A17" s="1" t="s">
        <v>66</v>
      </c>
      <c r="B17" s="44">
        <v>45</v>
      </c>
      <c r="C17" s="44">
        <v>225755</v>
      </c>
      <c r="D17" s="186">
        <v>6.43</v>
      </c>
      <c r="E17" s="81">
        <v>289</v>
      </c>
      <c r="F17" s="44">
        <f t="shared" si="1"/>
        <v>148</v>
      </c>
      <c r="G17" s="81">
        <v>134</v>
      </c>
      <c r="H17" s="81">
        <v>14</v>
      </c>
      <c r="I17" s="81">
        <v>39</v>
      </c>
      <c r="J17" s="81">
        <v>24</v>
      </c>
      <c r="K17" s="81">
        <v>16</v>
      </c>
      <c r="L17" s="81">
        <v>2</v>
      </c>
    </row>
    <row r="18" spans="1:12">
      <c r="A18" s="1" t="s">
        <v>67</v>
      </c>
      <c r="B18" s="44">
        <v>647</v>
      </c>
      <c r="C18" s="44">
        <v>2246752</v>
      </c>
      <c r="D18" s="186">
        <v>4.45</v>
      </c>
      <c r="E18" s="81">
        <v>2880</v>
      </c>
      <c r="F18" s="44">
        <f t="shared" si="1"/>
        <v>1470</v>
      </c>
      <c r="G18" s="81">
        <v>1332</v>
      </c>
      <c r="H18" s="81">
        <v>138</v>
      </c>
      <c r="I18" s="81">
        <v>391</v>
      </c>
      <c r="J18" s="81">
        <v>234</v>
      </c>
      <c r="K18" s="81">
        <v>164</v>
      </c>
      <c r="L18" s="81">
        <v>24</v>
      </c>
    </row>
    <row r="19" spans="1:12">
      <c r="A19" s="1" t="s">
        <v>68</v>
      </c>
      <c r="B19" s="81">
        <v>2026</v>
      </c>
      <c r="C19" s="81">
        <v>10677881.577400669</v>
      </c>
      <c r="D19" s="186">
        <v>6.65</v>
      </c>
      <c r="E19" s="81">
        <v>13689.11</v>
      </c>
      <c r="F19" s="44">
        <f t="shared" si="1"/>
        <v>6863.9231743162463</v>
      </c>
      <c r="G19" s="81">
        <v>6216.6418399911272</v>
      </c>
      <c r="H19" s="81">
        <v>647.28133432511913</v>
      </c>
      <c r="I19" s="81">
        <v>1825.0417590482339</v>
      </c>
      <c r="J19" s="81">
        <v>1093.3157302951277</v>
      </c>
      <c r="K19" s="81">
        <v>766.03451806907651</v>
      </c>
      <c r="L19" s="81">
        <v>110.26698912640802</v>
      </c>
    </row>
    <row r="20" spans="1:12">
      <c r="A20" s="1" t="s">
        <v>69</v>
      </c>
      <c r="B20" s="44">
        <v>1287</v>
      </c>
      <c r="C20" s="44">
        <v>5733683</v>
      </c>
      <c r="D20" s="186">
        <v>5.71</v>
      </c>
      <c r="E20" s="81">
        <v>7351</v>
      </c>
      <c r="F20" s="44">
        <f t="shared" si="1"/>
        <v>3753</v>
      </c>
      <c r="G20" s="81">
        <v>3400</v>
      </c>
      <c r="H20" s="81">
        <v>353</v>
      </c>
      <c r="I20" s="81">
        <v>998</v>
      </c>
      <c r="J20" s="81">
        <v>598</v>
      </c>
      <c r="K20" s="81">
        <v>418</v>
      </c>
      <c r="L20" s="81">
        <v>61</v>
      </c>
    </row>
    <row r="21" spans="1:12">
      <c r="A21" s="1" t="s">
        <v>70</v>
      </c>
      <c r="B21" s="44" t="s">
        <v>97</v>
      </c>
      <c r="C21" s="44" t="s">
        <v>97</v>
      </c>
      <c r="D21" s="44" t="s">
        <v>97</v>
      </c>
      <c r="E21" s="44" t="s">
        <v>97</v>
      </c>
      <c r="F21" s="44" t="s">
        <v>97</v>
      </c>
      <c r="G21" s="44" t="s">
        <v>97</v>
      </c>
      <c r="H21" s="44" t="s">
        <v>97</v>
      </c>
      <c r="I21" s="44" t="s">
        <v>97</v>
      </c>
      <c r="J21" s="44" t="s">
        <v>97</v>
      </c>
      <c r="K21" s="44" t="s">
        <v>97</v>
      </c>
      <c r="L21" s="44" t="s">
        <v>97</v>
      </c>
    </row>
    <row r="22" spans="1:12">
      <c r="A22" s="1" t="s">
        <v>71</v>
      </c>
      <c r="B22" s="44" t="s">
        <v>97</v>
      </c>
      <c r="C22" s="44" t="s">
        <v>97</v>
      </c>
      <c r="D22" s="44" t="s">
        <v>97</v>
      </c>
      <c r="E22" s="44" t="s">
        <v>97</v>
      </c>
      <c r="F22" s="44" t="s">
        <v>97</v>
      </c>
      <c r="G22" s="44" t="s">
        <v>97</v>
      </c>
      <c r="H22" s="44" t="s">
        <v>97</v>
      </c>
      <c r="I22" s="44" t="s">
        <v>97</v>
      </c>
      <c r="J22" s="44" t="s">
        <v>97</v>
      </c>
      <c r="K22" s="44" t="s">
        <v>97</v>
      </c>
      <c r="L22" s="44" t="s">
        <v>97</v>
      </c>
    </row>
    <row r="23" spans="1:12">
      <c r="A23" s="1" t="s">
        <v>72</v>
      </c>
      <c r="B23" s="44">
        <v>207</v>
      </c>
      <c r="C23" s="44">
        <v>966949</v>
      </c>
      <c r="D23" s="186">
        <v>5.99</v>
      </c>
      <c r="E23" s="81">
        <v>1240</v>
      </c>
      <c r="F23" s="44">
        <f t="shared" si="1"/>
        <v>633</v>
      </c>
      <c r="G23" s="81">
        <v>573</v>
      </c>
      <c r="H23" s="81">
        <v>60</v>
      </c>
      <c r="I23" s="81">
        <v>168</v>
      </c>
      <c r="J23" s="81">
        <v>101</v>
      </c>
      <c r="K23" s="81">
        <v>71</v>
      </c>
      <c r="L23" s="81">
        <v>10</v>
      </c>
    </row>
    <row r="24" spans="1:12">
      <c r="A24" s="1" t="s">
        <v>73</v>
      </c>
      <c r="B24" s="44">
        <v>2325</v>
      </c>
      <c r="C24" s="44">
        <v>11984210</v>
      </c>
      <c r="D24" s="186">
        <v>6.61</v>
      </c>
      <c r="E24" s="81">
        <v>15364</v>
      </c>
      <c r="F24" s="44">
        <f t="shared" si="1"/>
        <v>7844</v>
      </c>
      <c r="G24" s="81">
        <v>7105</v>
      </c>
      <c r="H24" s="81">
        <v>739</v>
      </c>
      <c r="I24" s="81">
        <v>2087</v>
      </c>
      <c r="J24" s="81">
        <v>1250</v>
      </c>
      <c r="K24" s="81">
        <v>875</v>
      </c>
      <c r="L24" s="81">
        <v>127</v>
      </c>
    </row>
    <row r="25" spans="1:12">
      <c r="A25" s="1" t="s">
        <v>74</v>
      </c>
      <c r="B25" s="44">
        <v>1114</v>
      </c>
      <c r="C25" s="44">
        <v>5966227</v>
      </c>
      <c r="D25" s="186">
        <v>6.87</v>
      </c>
      <c r="E25" s="81">
        <v>7649</v>
      </c>
      <c r="F25" s="44">
        <f t="shared" si="1"/>
        <v>3905</v>
      </c>
      <c r="G25" s="81">
        <v>3537</v>
      </c>
      <c r="H25" s="81">
        <v>368</v>
      </c>
      <c r="I25" s="81">
        <v>1039</v>
      </c>
      <c r="J25" s="81">
        <v>622</v>
      </c>
      <c r="K25" s="81">
        <v>435</v>
      </c>
      <c r="L25" s="81">
        <v>63</v>
      </c>
    </row>
    <row r="26" spans="1:12">
      <c r="A26" s="1" t="s">
        <v>75</v>
      </c>
      <c r="B26" s="44">
        <v>1573</v>
      </c>
      <c r="C26" s="44">
        <v>7079767</v>
      </c>
      <c r="D26" s="186">
        <v>5.77</v>
      </c>
      <c r="E26" s="81">
        <v>9077</v>
      </c>
      <c r="F26" s="44">
        <f t="shared" si="1"/>
        <v>4634</v>
      </c>
      <c r="G26" s="81">
        <v>4198</v>
      </c>
      <c r="H26" s="81">
        <v>436</v>
      </c>
      <c r="I26" s="81">
        <v>1233</v>
      </c>
      <c r="J26" s="81">
        <v>738</v>
      </c>
      <c r="K26" s="81">
        <v>517</v>
      </c>
      <c r="L26" s="81">
        <v>75</v>
      </c>
    </row>
    <row r="27" spans="1:12">
      <c r="A27" s="1" t="s">
        <v>76</v>
      </c>
      <c r="B27" s="44">
        <v>313</v>
      </c>
      <c r="C27" s="44">
        <v>1208741</v>
      </c>
      <c r="D27" s="186">
        <v>4.95</v>
      </c>
      <c r="E27" s="81">
        <v>1550</v>
      </c>
      <c r="F27" s="44">
        <f t="shared" si="1"/>
        <v>791</v>
      </c>
      <c r="G27" s="81">
        <v>717</v>
      </c>
      <c r="H27" s="81">
        <v>74</v>
      </c>
      <c r="I27" s="81">
        <v>210</v>
      </c>
      <c r="J27" s="81">
        <v>126</v>
      </c>
      <c r="K27" s="81">
        <v>88</v>
      </c>
      <c r="L27" s="81">
        <v>13</v>
      </c>
    </row>
    <row r="28" spans="1:12">
      <c r="A28" s="1" t="s">
        <v>77</v>
      </c>
      <c r="B28" s="44">
        <v>1534</v>
      </c>
      <c r="C28" s="44">
        <v>5482407</v>
      </c>
      <c r="D28" s="186">
        <v>4.58</v>
      </c>
      <c r="E28" s="81">
        <v>7029</v>
      </c>
      <c r="F28" s="44">
        <f t="shared" si="1"/>
        <v>3589</v>
      </c>
      <c r="G28" s="81">
        <v>3251</v>
      </c>
      <c r="H28" s="81">
        <v>338</v>
      </c>
      <c r="I28" s="81">
        <v>955</v>
      </c>
      <c r="J28" s="81">
        <v>572</v>
      </c>
      <c r="K28" s="81">
        <v>400</v>
      </c>
      <c r="L28" s="81">
        <v>58</v>
      </c>
    </row>
    <row r="29" spans="1:12">
      <c r="A29" s="1" t="s">
        <v>78</v>
      </c>
      <c r="B29" s="44">
        <v>320</v>
      </c>
      <c r="C29" s="44">
        <v>1125316</v>
      </c>
      <c r="D29" s="186">
        <v>4.51</v>
      </c>
      <c r="E29" s="81">
        <v>1443</v>
      </c>
      <c r="F29" s="44">
        <f t="shared" si="1"/>
        <v>736</v>
      </c>
      <c r="G29" s="81">
        <v>667</v>
      </c>
      <c r="H29" s="81">
        <v>69</v>
      </c>
      <c r="I29" s="81">
        <v>196</v>
      </c>
      <c r="J29" s="81">
        <v>117</v>
      </c>
      <c r="K29" s="81">
        <v>82</v>
      </c>
      <c r="L29" s="81">
        <v>12</v>
      </c>
    </row>
    <row r="30" spans="1:12">
      <c r="A30" s="1" t="s">
        <v>79</v>
      </c>
      <c r="B30" s="44">
        <v>199</v>
      </c>
      <c r="C30" s="44">
        <v>779333</v>
      </c>
      <c r="D30" s="186">
        <v>5.0199999999999996</v>
      </c>
      <c r="E30" s="81">
        <v>999</v>
      </c>
      <c r="F30" s="44">
        <f t="shared" si="1"/>
        <v>510</v>
      </c>
      <c r="G30" s="81">
        <v>462</v>
      </c>
      <c r="H30" s="81">
        <v>48</v>
      </c>
      <c r="I30" s="81">
        <v>136</v>
      </c>
      <c r="J30" s="81">
        <v>81</v>
      </c>
      <c r="K30" s="81">
        <v>57</v>
      </c>
      <c r="L30" s="81">
        <v>8</v>
      </c>
    </row>
    <row r="31" spans="1:12">
      <c r="A31" s="1" t="s">
        <v>80</v>
      </c>
      <c r="B31" s="44">
        <v>975</v>
      </c>
      <c r="C31" s="44">
        <v>4564365</v>
      </c>
      <c r="D31" s="186">
        <v>6</v>
      </c>
      <c r="E31" s="81">
        <v>5852</v>
      </c>
      <c r="F31" s="44">
        <f t="shared" si="1"/>
        <v>2987</v>
      </c>
      <c r="G31" s="81">
        <v>2706</v>
      </c>
      <c r="H31" s="81">
        <v>281</v>
      </c>
      <c r="I31" s="81">
        <v>795</v>
      </c>
      <c r="J31" s="81">
        <v>476</v>
      </c>
      <c r="K31" s="81">
        <v>333</v>
      </c>
      <c r="L31" s="81">
        <v>48</v>
      </c>
    </row>
    <row r="32" spans="1:12">
      <c r="A32" s="1" t="s">
        <v>81</v>
      </c>
      <c r="B32" s="44">
        <v>438</v>
      </c>
      <c r="C32" s="44">
        <v>2032093</v>
      </c>
      <c r="D32" s="186">
        <v>5.95</v>
      </c>
      <c r="E32" s="81">
        <v>2605</v>
      </c>
      <c r="F32" s="44">
        <f t="shared" si="1"/>
        <v>1330</v>
      </c>
      <c r="G32" s="81">
        <v>1205</v>
      </c>
      <c r="H32" s="81">
        <v>125</v>
      </c>
      <c r="I32" s="81">
        <v>354</v>
      </c>
      <c r="J32" s="81">
        <v>212</v>
      </c>
      <c r="K32" s="81">
        <v>148</v>
      </c>
      <c r="L32" s="81">
        <v>21</v>
      </c>
    </row>
    <row r="33" spans="1:12">
      <c r="A33" s="1" t="s">
        <v>82</v>
      </c>
      <c r="B33" s="44">
        <v>184</v>
      </c>
      <c r="C33" s="44">
        <v>676689</v>
      </c>
      <c r="D33" s="186">
        <v>4.71</v>
      </c>
      <c r="E33" s="81">
        <v>868</v>
      </c>
      <c r="F33" s="44">
        <f t="shared" si="1"/>
        <v>443</v>
      </c>
      <c r="G33" s="81">
        <v>401</v>
      </c>
      <c r="H33" s="81">
        <v>42</v>
      </c>
      <c r="I33" s="81">
        <v>118</v>
      </c>
      <c r="J33" s="81">
        <v>71</v>
      </c>
      <c r="K33" s="81">
        <v>49</v>
      </c>
      <c r="L33" s="81">
        <v>7</v>
      </c>
    </row>
    <row r="34" spans="1:12">
      <c r="A34" s="1" t="s">
        <v>83</v>
      </c>
      <c r="B34" s="44">
        <v>1000</v>
      </c>
      <c r="C34" s="44">
        <v>4630788</v>
      </c>
      <c r="D34" s="186">
        <v>5.94</v>
      </c>
      <c r="E34" s="81">
        <v>5937</v>
      </c>
      <c r="F34" s="44">
        <f t="shared" si="1"/>
        <v>3031</v>
      </c>
      <c r="G34" s="81">
        <v>2746</v>
      </c>
      <c r="H34" s="81">
        <v>285</v>
      </c>
      <c r="I34" s="81">
        <v>806</v>
      </c>
      <c r="J34" s="81">
        <v>483</v>
      </c>
      <c r="K34" s="81">
        <v>338</v>
      </c>
      <c r="L34" s="81">
        <v>49</v>
      </c>
    </row>
    <row r="35" spans="1:12">
      <c r="A35" s="1" t="s">
        <v>84</v>
      </c>
      <c r="B35" s="44">
        <v>1154</v>
      </c>
      <c r="C35" s="44">
        <v>5588607</v>
      </c>
      <c r="D35" s="186">
        <v>6.21</v>
      </c>
      <c r="E35" s="81">
        <v>7165</v>
      </c>
      <c r="F35" s="44">
        <f t="shared" si="1"/>
        <v>3657</v>
      </c>
      <c r="G35" s="81">
        <v>3313</v>
      </c>
      <c r="H35" s="81">
        <v>344</v>
      </c>
      <c r="I35" s="81">
        <v>973</v>
      </c>
      <c r="J35" s="81">
        <v>583</v>
      </c>
      <c r="K35" s="81">
        <v>408</v>
      </c>
      <c r="L35" s="81">
        <v>59</v>
      </c>
    </row>
    <row r="36" spans="1:12" ht="15.75" thickBot="1">
      <c r="A36" s="4" t="s">
        <v>85</v>
      </c>
      <c r="B36" s="46">
        <v>868</v>
      </c>
      <c r="C36" s="46">
        <v>4074665</v>
      </c>
      <c r="D36" s="187">
        <v>6.02</v>
      </c>
      <c r="E36" s="39">
        <v>5224</v>
      </c>
      <c r="F36" s="46">
        <f t="shared" si="1"/>
        <v>2667</v>
      </c>
      <c r="G36" s="39">
        <v>2416</v>
      </c>
      <c r="H36" s="39">
        <v>251</v>
      </c>
      <c r="I36" s="39">
        <v>709</v>
      </c>
      <c r="J36" s="39">
        <v>425</v>
      </c>
      <c r="K36" s="39">
        <v>297</v>
      </c>
      <c r="L36" s="39">
        <v>43</v>
      </c>
    </row>
    <row r="38" spans="1:12">
      <c r="D38" s="81"/>
      <c r="E38" s="81"/>
      <c r="F38" s="81"/>
      <c r="G38" s="81"/>
      <c r="H38" s="81"/>
      <c r="I38" s="81"/>
      <c r="J38" s="81"/>
      <c r="K38" s="81"/>
      <c r="L38" s="81"/>
    </row>
  </sheetData>
  <mergeCells count="17"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  <mergeCell ref="H10:H11"/>
  </mergeCells>
  <hyperlinks>
    <hyperlink ref="A2" location="INDICE!A1" display="#INDICE!A1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activeCell="C28" sqref="C28"/>
    </sheetView>
  </sheetViews>
  <sheetFormatPr baseColWidth="10" defaultRowHeight="15"/>
  <cols>
    <col min="1" max="1" width="14.7109375" customWidth="1"/>
    <col min="2" max="2" width="11" customWidth="1"/>
    <col min="3" max="3" width="13.42578125" customWidth="1"/>
    <col min="4" max="4" width="10.28515625" customWidth="1"/>
    <col min="5" max="5" width="14" bestFit="1" customWidth="1"/>
    <col min="6" max="7" width="11.7109375" customWidth="1"/>
    <col min="8" max="8" width="10.5703125" customWidth="1"/>
    <col min="9" max="9" width="11.140625" customWidth="1"/>
    <col min="10" max="10" width="9.5703125" customWidth="1"/>
    <col min="11" max="11" width="10.7109375" customWidth="1"/>
    <col min="12" max="12" width="11.7109375" customWidth="1"/>
  </cols>
  <sheetData>
    <row r="1" spans="1:12">
      <c r="F1" s="156"/>
      <c r="G1" s="59"/>
      <c r="L1" s="60"/>
    </row>
    <row r="2" spans="1:12">
      <c r="A2" s="156" t="s">
        <v>243</v>
      </c>
    </row>
    <row r="3" spans="1:12">
      <c r="A3" s="235" t="s">
        <v>113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221" t="s">
        <v>114</v>
      </c>
      <c r="B5" s="221"/>
      <c r="C5" s="221"/>
      <c r="D5" s="221"/>
      <c r="E5" s="221"/>
      <c r="F5" s="221"/>
      <c r="G5" s="221"/>
      <c r="H5" s="221"/>
      <c r="I5" s="221"/>
      <c r="J5" s="221"/>
      <c r="K5" s="221"/>
      <c r="L5" s="221"/>
    </row>
    <row r="6" spans="1:12">
      <c r="A6" s="221" t="s">
        <v>286</v>
      </c>
      <c r="B6" s="221"/>
      <c r="C6" s="221"/>
      <c r="D6" s="221"/>
      <c r="E6" s="221"/>
      <c r="F6" s="221"/>
      <c r="G6" s="221"/>
      <c r="H6" s="221"/>
      <c r="I6" s="221"/>
      <c r="J6" s="221"/>
      <c r="K6" s="221"/>
      <c r="L6" s="221"/>
    </row>
    <row r="7" spans="1:12" ht="15.75" thickBot="1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</row>
    <row r="8" spans="1:12">
      <c r="A8" s="222" t="s">
        <v>2</v>
      </c>
      <c r="B8" s="225" t="s">
        <v>112</v>
      </c>
      <c r="C8" s="226"/>
      <c r="D8" s="226"/>
      <c r="E8" s="226"/>
      <c r="F8" s="226"/>
      <c r="G8" s="226"/>
      <c r="H8" s="226"/>
      <c r="I8" s="226"/>
      <c r="J8" s="226"/>
      <c r="K8" s="226"/>
      <c r="L8" s="226"/>
    </row>
    <row r="9" spans="1:12">
      <c r="A9" s="237"/>
      <c r="B9" s="219" t="s">
        <v>54</v>
      </c>
      <c r="C9" s="219" t="s">
        <v>9</v>
      </c>
      <c r="D9" s="219" t="s">
        <v>55</v>
      </c>
      <c r="E9" s="219" t="s">
        <v>56</v>
      </c>
      <c r="F9" s="239" t="s">
        <v>57</v>
      </c>
      <c r="G9" s="240"/>
      <c r="H9" s="241"/>
      <c r="I9" s="228" t="s">
        <v>58</v>
      </c>
      <c r="J9" s="228" t="s">
        <v>59</v>
      </c>
      <c r="K9" s="228" t="s">
        <v>60</v>
      </c>
      <c r="L9" s="214" t="s">
        <v>61</v>
      </c>
    </row>
    <row r="10" spans="1:12">
      <c r="A10" s="237"/>
      <c r="B10" s="219"/>
      <c r="C10" s="219"/>
      <c r="D10" s="219"/>
      <c r="E10" s="219"/>
      <c r="F10" s="233" t="s">
        <v>62</v>
      </c>
      <c r="G10" s="228" t="s">
        <v>63</v>
      </c>
      <c r="H10" s="228" t="s">
        <v>12</v>
      </c>
      <c r="I10" s="229"/>
      <c r="J10" s="229"/>
      <c r="K10" s="229"/>
      <c r="L10" s="231"/>
    </row>
    <row r="11" spans="1:12" ht="15.75" thickBot="1">
      <c r="A11" s="238"/>
      <c r="B11" s="220"/>
      <c r="C11" s="220"/>
      <c r="D11" s="220"/>
      <c r="E11" s="220"/>
      <c r="F11" s="234"/>
      <c r="G11" s="230"/>
      <c r="H11" s="230"/>
      <c r="I11" s="230"/>
      <c r="J11" s="230"/>
      <c r="K11" s="230"/>
      <c r="L11" s="232"/>
    </row>
    <row r="12" spans="1:12">
      <c r="A12" s="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</row>
    <row r="13" spans="1:12">
      <c r="A13" s="62" t="s">
        <v>10</v>
      </c>
      <c r="B13" s="13">
        <f>SUM(B15:B26)</f>
        <v>16231</v>
      </c>
      <c r="C13" s="13">
        <f>SUM(C15:C26)</f>
        <v>75151950.204236105</v>
      </c>
      <c r="D13" s="189">
        <f>+E13/B13</f>
        <v>5.9361339412235843</v>
      </c>
      <c r="E13" s="13">
        <f t="shared" ref="E13:L13" si="0">SUM(E15:E26)</f>
        <v>96349.39</v>
      </c>
      <c r="F13" s="190">
        <f>SUM(G13:H13)</f>
        <v>49064.552035075743</v>
      </c>
      <c r="G13" s="13">
        <f t="shared" si="0"/>
        <v>44444.962093155686</v>
      </c>
      <c r="H13" s="13">
        <f t="shared" si="0"/>
        <v>4619.5899419200559</v>
      </c>
      <c r="I13" s="13">
        <f t="shared" si="0"/>
        <v>13052.16707550393</v>
      </c>
      <c r="J13" s="13">
        <f t="shared" si="0"/>
        <v>7817.5909201685454</v>
      </c>
      <c r="K13" s="13">
        <f t="shared" si="0"/>
        <v>5470.1200876893299</v>
      </c>
      <c r="L13" s="13">
        <f t="shared" si="0"/>
        <v>791.9968625441295</v>
      </c>
    </row>
    <row r="14" spans="1:12">
      <c r="A14" s="62"/>
      <c r="B14" s="13"/>
      <c r="C14" s="13"/>
      <c r="D14" s="191"/>
      <c r="E14" s="192"/>
      <c r="F14" s="192"/>
      <c r="G14" s="192"/>
      <c r="H14" s="192"/>
      <c r="I14" s="192"/>
      <c r="J14" s="192"/>
      <c r="K14" s="192"/>
      <c r="L14" s="192"/>
    </row>
    <row r="15" spans="1:12">
      <c r="A15" s="1" t="s">
        <v>13</v>
      </c>
      <c r="B15" s="63">
        <v>1337</v>
      </c>
      <c r="C15" s="63">
        <v>6382149.4472839087</v>
      </c>
      <c r="D15" s="191">
        <f>+E15/B15</f>
        <v>6.12</v>
      </c>
      <c r="E15" s="192">
        <v>8182.4400000000005</v>
      </c>
      <c r="F15" s="192">
        <f>SUM(G15:H15)</f>
        <v>4177.4147044755728</v>
      </c>
      <c r="G15" s="192">
        <v>3784.1804851383672</v>
      </c>
      <c r="H15" s="192">
        <v>393.23421933720533</v>
      </c>
      <c r="I15" s="192">
        <v>1111.6787290741372</v>
      </c>
      <c r="J15" s="192">
        <v>665.32993508711991</v>
      </c>
      <c r="K15" s="192">
        <v>465.91732148957982</v>
      </c>
      <c r="L15" s="192">
        <v>67.092094294499503</v>
      </c>
    </row>
    <row r="16" spans="1:12">
      <c r="A16" s="1" t="s">
        <v>14</v>
      </c>
      <c r="B16" s="63">
        <v>1912</v>
      </c>
      <c r="C16" s="63">
        <v>9052647.640961444</v>
      </c>
      <c r="D16" s="191">
        <f t="shared" ref="D16:D26" si="1">+E16/B16</f>
        <v>6.07</v>
      </c>
      <c r="E16" s="192">
        <v>11605.84</v>
      </c>
      <c r="F16" s="192">
        <f t="shared" ref="F16:F26" si="2">SUM(G16:H16)</f>
        <v>9573.066748661884</v>
      </c>
      <c r="G16" s="192">
        <v>8671.6679467031099</v>
      </c>
      <c r="H16" s="192">
        <v>901.3988019587747</v>
      </c>
      <c r="I16" s="192">
        <v>2546.9142102266255</v>
      </c>
      <c r="J16" s="192">
        <v>1525.2407880651408</v>
      </c>
      <c r="K16" s="192">
        <v>1067.9328914702198</v>
      </c>
      <c r="L16" s="192">
        <v>154.6387974034848</v>
      </c>
    </row>
    <row r="17" spans="1:12">
      <c r="A17" s="1" t="s">
        <v>15</v>
      </c>
      <c r="B17" s="63">
        <v>1068</v>
      </c>
      <c r="C17" s="63">
        <v>4964872.971889169</v>
      </c>
      <c r="D17" s="191">
        <f t="shared" si="1"/>
        <v>5.96</v>
      </c>
      <c r="E17" s="192">
        <v>6365.28</v>
      </c>
      <c r="F17" s="192">
        <f t="shared" si="2"/>
        <v>2644.407406901264</v>
      </c>
      <c r="G17" s="192">
        <v>2395.7693201229927</v>
      </c>
      <c r="H17" s="192">
        <v>248.63808677827126</v>
      </c>
      <c r="I17" s="192">
        <v>703.87050222070377</v>
      </c>
      <c r="J17" s="192">
        <v>421.16247352237787</v>
      </c>
      <c r="K17" s="192">
        <v>295.03119918004785</v>
      </c>
      <c r="L17" s="192">
        <v>42.768650495387767</v>
      </c>
    </row>
    <row r="18" spans="1:12">
      <c r="A18" s="1" t="s">
        <v>16</v>
      </c>
      <c r="B18" s="63">
        <v>1482</v>
      </c>
      <c r="C18" s="63">
        <v>6843237.9214582192</v>
      </c>
      <c r="D18" s="191">
        <f t="shared" si="1"/>
        <v>5.92</v>
      </c>
      <c r="E18" s="192">
        <v>8773.44</v>
      </c>
      <c r="F18" s="192">
        <f t="shared" si="2"/>
        <v>4645.9965835326275</v>
      </c>
      <c r="G18" s="192">
        <v>4208.3736795353607</v>
      </c>
      <c r="H18" s="192">
        <v>437.62290399726686</v>
      </c>
      <c r="I18" s="192">
        <v>1235.9350051247011</v>
      </c>
      <c r="J18" s="192">
        <v>740.36203621455411</v>
      </c>
      <c r="K18" s="192">
        <v>517.55402801503249</v>
      </c>
      <c r="L18" s="192">
        <v>74.935428766655278</v>
      </c>
    </row>
    <row r="19" spans="1:12">
      <c r="A19" s="1" t="s">
        <v>17</v>
      </c>
      <c r="B19" s="63">
        <v>1425</v>
      </c>
      <c r="C19" s="63">
        <v>6735499.2202953296</v>
      </c>
      <c r="D19" s="191">
        <f t="shared" si="1"/>
        <v>6.06</v>
      </c>
      <c r="E19" s="192">
        <v>8635.5</v>
      </c>
      <c r="F19" s="192">
        <f t="shared" si="2"/>
        <v>4386.0983942603343</v>
      </c>
      <c r="G19" s="192">
        <v>3973.0577382985989</v>
      </c>
      <c r="H19" s="192">
        <v>413.04065596173558</v>
      </c>
      <c r="I19" s="192">
        <v>1166.348138025282</v>
      </c>
      <c r="J19" s="192">
        <v>699.21882473522373</v>
      </c>
      <c r="K19" s="192">
        <v>488.76477622138708</v>
      </c>
      <c r="L19" s="192">
        <v>70.806969593440385</v>
      </c>
    </row>
    <row r="20" spans="1:12">
      <c r="A20" s="1" t="s">
        <v>18</v>
      </c>
      <c r="B20" s="63">
        <v>1371</v>
      </c>
      <c r="C20" s="63">
        <v>6191467.307178285</v>
      </c>
      <c r="D20" s="191">
        <f t="shared" si="1"/>
        <v>5.79</v>
      </c>
      <c r="E20" s="192">
        <v>7938.09</v>
      </c>
      <c r="F20" s="192">
        <f t="shared" si="2"/>
        <v>3740.7831021523748</v>
      </c>
      <c r="G20" s="192">
        <v>3388.2201708233688</v>
      </c>
      <c r="H20" s="192">
        <v>352.56293132900583</v>
      </c>
      <c r="I20" s="192">
        <v>995.31227536727022</v>
      </c>
      <c r="J20" s="192">
        <v>595.74095319439709</v>
      </c>
      <c r="K20" s="192">
        <v>416.74746498120948</v>
      </c>
      <c r="L20" s="192">
        <v>60.568503587290742</v>
      </c>
    </row>
    <row r="21" spans="1:12">
      <c r="A21" s="1" t="s">
        <v>19</v>
      </c>
      <c r="B21" s="63">
        <v>1331</v>
      </c>
      <c r="C21" s="63">
        <v>6187650.218262367</v>
      </c>
      <c r="D21" s="191">
        <f t="shared" si="1"/>
        <v>5.96</v>
      </c>
      <c r="E21" s="192">
        <v>7932.76</v>
      </c>
      <c r="F21" s="192">
        <f t="shared" si="2"/>
        <v>4019.2289306457124</v>
      </c>
      <c r="G21" s="192">
        <v>3640.7041111490721</v>
      </c>
      <c r="H21" s="192">
        <v>378.52481949664048</v>
      </c>
      <c r="I21" s="192">
        <v>1068.7228197244051</v>
      </c>
      <c r="J21" s="192">
        <v>640.51097141555624</v>
      </c>
      <c r="K21" s="192">
        <v>448.08665983373197</v>
      </c>
      <c r="L21" s="192">
        <v>65.044837717799808</v>
      </c>
    </row>
    <row r="22" spans="1:12">
      <c r="A22" s="1" t="s">
        <v>20</v>
      </c>
      <c r="B22" s="63">
        <v>1253</v>
      </c>
      <c r="C22" s="63">
        <v>5942303.1924189525</v>
      </c>
      <c r="D22" s="191">
        <f t="shared" si="1"/>
        <v>6.08</v>
      </c>
      <c r="E22" s="192">
        <v>7618.24</v>
      </c>
      <c r="F22" s="192">
        <f t="shared" si="2"/>
        <v>3374.8950688987588</v>
      </c>
      <c r="G22" s="192">
        <v>3057.3599544471017</v>
      </c>
      <c r="H22" s="192">
        <v>317.53511445165702</v>
      </c>
      <c r="I22" s="192">
        <v>897.94765971984964</v>
      </c>
      <c r="J22" s="192">
        <v>537.90101355198715</v>
      </c>
      <c r="K22" s="192">
        <v>376.53070948639106</v>
      </c>
      <c r="L22" s="192">
        <v>54.657683635121288</v>
      </c>
    </row>
    <row r="23" spans="1:12">
      <c r="A23" s="1" t="s">
        <v>21</v>
      </c>
      <c r="B23" s="63">
        <v>1223</v>
      </c>
      <c r="C23" s="63">
        <v>5590275.420354452</v>
      </c>
      <c r="D23" s="191">
        <f t="shared" si="1"/>
        <v>5.86</v>
      </c>
      <c r="E23" s="192">
        <v>7166.7800000000007</v>
      </c>
      <c r="F23" s="192">
        <f t="shared" si="2"/>
        <v>2985.546206582394</v>
      </c>
      <c r="G23" s="192">
        <v>2704.7840701514638</v>
      </c>
      <c r="H23" s="192">
        <v>280.76213643093047</v>
      </c>
      <c r="I23" s="192">
        <v>794.13243821888182</v>
      </c>
      <c r="J23" s="192">
        <v>475.82652773032692</v>
      </c>
      <c r="K23" s="192">
        <v>332.99695251110353</v>
      </c>
      <c r="L23" s="192">
        <v>48.153971073909581</v>
      </c>
    </row>
    <row r="24" spans="1:12">
      <c r="A24" s="1" t="s">
        <v>22</v>
      </c>
      <c r="B24" s="63">
        <v>1318</v>
      </c>
      <c r="C24" s="63">
        <v>6003423.6377240838</v>
      </c>
      <c r="D24" s="191">
        <f t="shared" si="1"/>
        <v>5.84</v>
      </c>
      <c r="E24" s="192">
        <v>7697.12</v>
      </c>
      <c r="F24" s="192">
        <f t="shared" si="2"/>
        <v>3444.9016740690122</v>
      </c>
      <c r="G24" s="192">
        <v>3120.5725088258737</v>
      </c>
      <c r="H24" s="192">
        <v>324.32916524313856</v>
      </c>
      <c r="I24" s="192">
        <v>916.01075048399946</v>
      </c>
      <c r="J24" s="192">
        <v>548.72988497893175</v>
      </c>
      <c r="K24" s="192">
        <v>383.93560642295864</v>
      </c>
      <c r="L24" s="192">
        <v>55.223614622480355</v>
      </c>
    </row>
    <row r="25" spans="1:12">
      <c r="A25" s="1" t="s">
        <v>23</v>
      </c>
      <c r="B25" s="63">
        <v>1183</v>
      </c>
      <c r="C25" s="63">
        <v>5333160.2510337774</v>
      </c>
      <c r="D25" s="191">
        <f t="shared" si="1"/>
        <v>5.78</v>
      </c>
      <c r="E25" s="192">
        <v>6837.7400000000007</v>
      </c>
      <c r="F25" s="192">
        <f t="shared" si="2"/>
        <v>2719.2105773829862</v>
      </c>
      <c r="G25" s="192">
        <v>2463.01920282428</v>
      </c>
      <c r="H25" s="192">
        <v>256.19137455870629</v>
      </c>
      <c r="I25" s="192">
        <v>723.40968682382425</v>
      </c>
      <c r="J25" s="192">
        <v>432.95563603234257</v>
      </c>
      <c r="K25" s="192">
        <v>302.91320578521811</v>
      </c>
      <c r="L25" s="192">
        <v>43.607042478077673</v>
      </c>
    </row>
    <row r="26" spans="1:12" ht="15.75" thickBot="1">
      <c r="A26" s="4" t="s">
        <v>88</v>
      </c>
      <c r="B26" s="65">
        <v>1328</v>
      </c>
      <c r="C26" s="65">
        <v>5925262.9753761031</v>
      </c>
      <c r="D26" s="188">
        <f t="shared" si="1"/>
        <v>5.72</v>
      </c>
      <c r="E26" s="165">
        <v>7596.16</v>
      </c>
      <c r="F26" s="165">
        <f t="shared" si="2"/>
        <v>3353.0026375128114</v>
      </c>
      <c r="G26" s="165">
        <v>3037.2529051360889</v>
      </c>
      <c r="H26" s="165">
        <v>315.74973237672248</v>
      </c>
      <c r="I26" s="165">
        <v>891.88486049424898</v>
      </c>
      <c r="J26" s="165">
        <v>534.61187564058764</v>
      </c>
      <c r="K26" s="165">
        <v>373.70927229244961</v>
      </c>
      <c r="L26" s="165">
        <v>54.499268875982239</v>
      </c>
    </row>
    <row r="27" spans="1:12">
      <c r="D27" s="67"/>
      <c r="E27" s="67"/>
      <c r="F27" s="67"/>
      <c r="G27" s="67"/>
      <c r="H27" s="67"/>
      <c r="I27" s="67"/>
      <c r="J27" s="67"/>
      <c r="K27" s="67"/>
      <c r="L27" s="67"/>
    </row>
  </sheetData>
  <mergeCells count="17"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  <mergeCell ref="H10:H11"/>
  </mergeCells>
  <hyperlinks>
    <hyperlink ref="A2" location="INDICE!A1" display="#INDICE!A1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L38"/>
  <sheetViews>
    <sheetView workbookViewId="0">
      <selection activeCell="A2" sqref="A2"/>
    </sheetView>
  </sheetViews>
  <sheetFormatPr baseColWidth="10" defaultRowHeight="15"/>
  <cols>
    <col min="1" max="1" width="13.85546875" customWidth="1"/>
    <col min="2" max="2" width="11.5703125" bestFit="1" customWidth="1"/>
    <col min="3" max="3" width="13.85546875" customWidth="1"/>
    <col min="4" max="4" width="9.7109375" customWidth="1"/>
    <col min="5" max="5" width="13.28515625" customWidth="1"/>
    <col min="6" max="6" width="10.85546875" customWidth="1"/>
    <col min="7" max="7" width="12.140625" customWidth="1"/>
    <col min="8" max="8" width="10.7109375" customWidth="1"/>
    <col min="9" max="9" width="11" customWidth="1"/>
    <col min="10" max="10" width="10.85546875" customWidth="1"/>
    <col min="11" max="11" width="10.42578125" customWidth="1"/>
    <col min="12" max="12" width="11.28515625" customWidth="1"/>
  </cols>
  <sheetData>
    <row r="1" spans="1:12">
      <c r="A1" s="1"/>
      <c r="B1" s="1"/>
      <c r="C1" s="1"/>
      <c r="D1" s="1"/>
      <c r="E1" s="1"/>
      <c r="F1" s="156"/>
      <c r="G1" s="1"/>
      <c r="H1" s="1"/>
      <c r="I1" s="1"/>
      <c r="J1" s="1"/>
      <c r="K1" s="1"/>
      <c r="L1" s="1"/>
    </row>
    <row r="2" spans="1:12">
      <c r="A2" s="156" t="s">
        <v>243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99" t="s">
        <v>115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221" t="s">
        <v>116</v>
      </c>
      <c r="B5" s="221"/>
      <c r="C5" s="221"/>
      <c r="D5" s="221"/>
      <c r="E5" s="221"/>
      <c r="F5" s="221"/>
      <c r="G5" s="221"/>
      <c r="H5" s="221"/>
      <c r="I5" s="221"/>
      <c r="J5" s="221"/>
      <c r="K5" s="221"/>
      <c r="L5" s="221"/>
    </row>
    <row r="6" spans="1:12">
      <c r="A6" s="221" t="s">
        <v>51</v>
      </c>
      <c r="B6" s="221"/>
      <c r="C6" s="221"/>
      <c r="D6" s="221"/>
      <c r="E6" s="221"/>
      <c r="F6" s="221"/>
      <c r="G6" s="221"/>
      <c r="H6" s="221"/>
      <c r="I6" s="221"/>
      <c r="J6" s="221"/>
      <c r="K6" s="221"/>
      <c r="L6" s="221"/>
    </row>
    <row r="7" spans="1:12" ht="15.75" thickBot="1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</row>
    <row r="8" spans="1:12">
      <c r="A8" s="222" t="s">
        <v>52</v>
      </c>
      <c r="B8" s="225" t="s">
        <v>117</v>
      </c>
      <c r="C8" s="226"/>
      <c r="D8" s="226"/>
      <c r="E8" s="226"/>
      <c r="F8" s="226"/>
      <c r="G8" s="226"/>
      <c r="H8" s="226"/>
      <c r="I8" s="226"/>
      <c r="J8" s="226"/>
      <c r="K8" s="226"/>
      <c r="L8" s="226"/>
    </row>
    <row r="9" spans="1:12">
      <c r="A9" s="223"/>
      <c r="B9" s="219" t="s">
        <v>54</v>
      </c>
      <c r="C9" s="219" t="s">
        <v>9</v>
      </c>
      <c r="D9" s="219" t="s">
        <v>55</v>
      </c>
      <c r="E9" s="219" t="s">
        <v>56</v>
      </c>
      <c r="F9" s="227" t="s">
        <v>57</v>
      </c>
      <c r="G9" s="227"/>
      <c r="H9" s="227"/>
      <c r="I9" s="219" t="s">
        <v>58</v>
      </c>
      <c r="J9" s="219" t="s">
        <v>59</v>
      </c>
      <c r="K9" s="212" t="s">
        <v>60</v>
      </c>
      <c r="L9" s="214" t="s">
        <v>61</v>
      </c>
    </row>
    <row r="10" spans="1:12">
      <c r="A10" s="223"/>
      <c r="B10" s="219"/>
      <c r="C10" s="219"/>
      <c r="D10" s="219"/>
      <c r="E10" s="219"/>
      <c r="F10" s="217" t="s">
        <v>62</v>
      </c>
      <c r="G10" s="219" t="s">
        <v>63</v>
      </c>
      <c r="H10" s="219" t="s">
        <v>12</v>
      </c>
      <c r="I10" s="219"/>
      <c r="J10" s="219"/>
      <c r="K10" s="212"/>
      <c r="L10" s="215"/>
    </row>
    <row r="11" spans="1:12" ht="15.75" thickBot="1">
      <c r="A11" s="224"/>
      <c r="B11" s="220"/>
      <c r="C11" s="220"/>
      <c r="D11" s="220"/>
      <c r="E11" s="220"/>
      <c r="F11" s="218"/>
      <c r="G11" s="220"/>
      <c r="H11" s="220"/>
      <c r="I11" s="220"/>
      <c r="J11" s="220"/>
      <c r="K11" s="213"/>
      <c r="L11" s="216"/>
    </row>
    <row r="12" spans="1:12">
      <c r="A12" s="1"/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</row>
    <row r="13" spans="1:12">
      <c r="A13" s="54" t="s">
        <v>62</v>
      </c>
      <c r="B13" s="13">
        <v>557</v>
      </c>
      <c r="C13" s="13">
        <v>1857960</v>
      </c>
      <c r="D13" s="70">
        <v>4.2764811490125672</v>
      </c>
      <c r="E13" s="61">
        <v>2382</v>
      </c>
      <c r="F13" s="61">
        <v>1372.312548874477</v>
      </c>
      <c r="G13" s="61">
        <v>1216.2405633482153</v>
      </c>
      <c r="H13" s="61">
        <v>156.07198552626159</v>
      </c>
      <c r="I13" s="61">
        <v>284.96578752744836</v>
      </c>
      <c r="J13" s="61">
        <v>159.43031530854657</v>
      </c>
      <c r="K13" s="61">
        <v>103.11899043699424</v>
      </c>
      <c r="L13" s="61">
        <v>22.329118077492673</v>
      </c>
    </row>
    <row r="14" spans="1:12">
      <c r="A14" s="1"/>
      <c r="B14" s="13"/>
      <c r="C14" s="13"/>
      <c r="D14" s="70"/>
      <c r="E14" s="61"/>
      <c r="F14" s="61"/>
      <c r="G14" s="61"/>
      <c r="H14" s="61"/>
      <c r="I14" s="61"/>
      <c r="J14" s="61"/>
      <c r="K14" s="61"/>
      <c r="L14" s="61"/>
    </row>
    <row r="15" spans="1:12">
      <c r="A15" s="1" t="s">
        <v>64</v>
      </c>
      <c r="B15" s="63" t="s">
        <v>97</v>
      </c>
      <c r="C15" s="63" t="s">
        <v>97</v>
      </c>
      <c r="D15" s="72" t="s">
        <v>97</v>
      </c>
      <c r="E15" s="64" t="s">
        <v>97</v>
      </c>
      <c r="F15" s="64" t="s">
        <v>97</v>
      </c>
      <c r="G15" s="64" t="s">
        <v>97</v>
      </c>
      <c r="H15" s="64" t="s">
        <v>97</v>
      </c>
      <c r="I15" s="64" t="s">
        <v>97</v>
      </c>
      <c r="J15" s="64" t="s">
        <v>97</v>
      </c>
      <c r="K15" s="64" t="s">
        <v>97</v>
      </c>
      <c r="L15" s="64" t="s">
        <v>97</v>
      </c>
    </row>
    <row r="16" spans="1:12">
      <c r="A16" s="1" t="s">
        <v>65</v>
      </c>
      <c r="B16" s="63" t="s">
        <v>97</v>
      </c>
      <c r="C16" s="63" t="s">
        <v>97</v>
      </c>
      <c r="D16" s="63" t="s">
        <v>97</v>
      </c>
      <c r="E16" s="63" t="s">
        <v>97</v>
      </c>
      <c r="F16" s="63" t="s">
        <v>97</v>
      </c>
      <c r="G16" s="63" t="s">
        <v>97</v>
      </c>
      <c r="H16" s="63" t="s">
        <v>97</v>
      </c>
      <c r="I16" s="63" t="s">
        <v>97</v>
      </c>
      <c r="J16" s="63" t="s">
        <v>97</v>
      </c>
      <c r="K16" s="63" t="s">
        <v>97</v>
      </c>
      <c r="L16" s="63" t="s">
        <v>97</v>
      </c>
    </row>
    <row r="17" spans="1:12">
      <c r="A17" s="1" t="s">
        <v>66</v>
      </c>
      <c r="B17" s="63" t="s">
        <v>97</v>
      </c>
      <c r="C17" s="63" t="s">
        <v>97</v>
      </c>
      <c r="D17" s="63" t="s">
        <v>97</v>
      </c>
      <c r="E17" s="63" t="s">
        <v>97</v>
      </c>
      <c r="F17" s="63" t="s">
        <v>97</v>
      </c>
      <c r="G17" s="63" t="s">
        <v>97</v>
      </c>
      <c r="H17" s="63" t="s">
        <v>97</v>
      </c>
      <c r="I17" s="63" t="s">
        <v>97</v>
      </c>
      <c r="J17" s="63" t="s">
        <v>97</v>
      </c>
      <c r="K17" s="63" t="s">
        <v>97</v>
      </c>
      <c r="L17" s="63" t="s">
        <v>97</v>
      </c>
    </row>
    <row r="18" spans="1:12">
      <c r="A18" s="1" t="s">
        <v>67</v>
      </c>
      <c r="B18" s="63">
        <v>2</v>
      </c>
      <c r="C18" s="63">
        <v>7800</v>
      </c>
      <c r="D18" s="72">
        <v>5.1312490888397306</v>
      </c>
      <c r="E18" s="64">
        <v>10</v>
      </c>
      <c r="F18" s="64">
        <v>5.9132664828346684</v>
      </c>
      <c r="G18" s="64">
        <v>5.2405633482153666</v>
      </c>
      <c r="H18" s="64">
        <v>0.67270313461930142</v>
      </c>
      <c r="I18" s="64">
        <v>1.2211621188650383</v>
      </c>
      <c r="J18" s="64">
        <v>0.69158000829484356</v>
      </c>
      <c r="K18" s="64">
        <v>0.44446457108775284</v>
      </c>
      <c r="L18" s="64">
        <v>9.0265777757589996E-2</v>
      </c>
    </row>
    <row r="19" spans="1:12">
      <c r="A19" s="1" t="s">
        <v>68</v>
      </c>
      <c r="B19" s="63" t="s">
        <v>97</v>
      </c>
      <c r="C19" s="63" t="s">
        <v>97</v>
      </c>
      <c r="D19" s="72" t="s">
        <v>97</v>
      </c>
      <c r="E19" s="64" t="s">
        <v>97</v>
      </c>
      <c r="F19" s="64" t="s">
        <v>97</v>
      </c>
      <c r="G19" s="64" t="s">
        <v>97</v>
      </c>
      <c r="H19" s="64" t="s">
        <v>97</v>
      </c>
      <c r="I19" s="64" t="s">
        <v>97</v>
      </c>
      <c r="J19" s="64" t="s">
        <v>97</v>
      </c>
      <c r="K19" s="64" t="s">
        <v>97</v>
      </c>
      <c r="L19" s="64" t="s">
        <v>97</v>
      </c>
    </row>
    <row r="20" spans="1:12">
      <c r="A20" s="1" t="s">
        <v>69</v>
      </c>
      <c r="B20" s="63" t="s">
        <v>97</v>
      </c>
      <c r="C20" s="63" t="s">
        <v>97</v>
      </c>
      <c r="D20" s="72" t="s">
        <v>97</v>
      </c>
      <c r="E20" s="64" t="s">
        <v>97</v>
      </c>
      <c r="F20" s="64" t="s">
        <v>97</v>
      </c>
      <c r="G20" s="64" t="s">
        <v>97</v>
      </c>
      <c r="H20" s="64" t="s">
        <v>97</v>
      </c>
      <c r="I20" s="64" t="s">
        <v>97</v>
      </c>
      <c r="J20" s="64" t="s">
        <v>97</v>
      </c>
      <c r="K20" s="64" t="s">
        <v>97</v>
      </c>
      <c r="L20" s="64" t="s">
        <v>97</v>
      </c>
    </row>
    <row r="21" spans="1:12">
      <c r="A21" s="1" t="s">
        <v>70</v>
      </c>
      <c r="B21" s="63" t="s">
        <v>97</v>
      </c>
      <c r="C21" s="63" t="s">
        <v>97</v>
      </c>
      <c r="D21" s="63" t="s">
        <v>97</v>
      </c>
      <c r="E21" s="63" t="s">
        <v>97</v>
      </c>
      <c r="F21" s="63" t="s">
        <v>97</v>
      </c>
      <c r="G21" s="63" t="s">
        <v>97</v>
      </c>
      <c r="H21" s="63" t="s">
        <v>97</v>
      </c>
      <c r="I21" s="63" t="s">
        <v>97</v>
      </c>
      <c r="J21" s="63" t="s">
        <v>97</v>
      </c>
      <c r="K21" s="63" t="s">
        <v>97</v>
      </c>
      <c r="L21" s="63" t="s">
        <v>97</v>
      </c>
    </row>
    <row r="22" spans="1:12">
      <c r="A22" s="1" t="s">
        <v>71</v>
      </c>
      <c r="B22" s="63">
        <v>135</v>
      </c>
      <c r="C22" s="63">
        <v>380640</v>
      </c>
      <c r="D22" s="72">
        <v>3.61753060763201</v>
      </c>
      <c r="E22" s="64">
        <v>488</v>
      </c>
      <c r="F22" s="64">
        <v>281.01226041869603</v>
      </c>
      <c r="G22" s="64">
        <v>249</v>
      </c>
      <c r="H22" s="64">
        <v>32.012260418696016</v>
      </c>
      <c r="I22" s="64">
        <v>58.112052331490027</v>
      </c>
      <c r="J22" s="64">
        <v>32.910563644730871</v>
      </c>
      <c r="K22" s="64">
        <v>21.150957776638435</v>
      </c>
      <c r="L22" s="64">
        <v>4.2955226990393145</v>
      </c>
    </row>
    <row r="23" spans="1:12">
      <c r="A23" s="1" t="s">
        <v>72</v>
      </c>
      <c r="B23" s="63" t="s">
        <v>97</v>
      </c>
      <c r="C23" s="63" t="s">
        <v>97</v>
      </c>
      <c r="D23" s="63" t="s">
        <v>97</v>
      </c>
      <c r="E23" s="63" t="s">
        <v>97</v>
      </c>
      <c r="F23" s="63" t="s">
        <v>97</v>
      </c>
      <c r="G23" s="63" t="s">
        <v>97</v>
      </c>
      <c r="H23" s="63" t="s">
        <v>97</v>
      </c>
      <c r="I23" s="63" t="s">
        <v>97</v>
      </c>
      <c r="J23" s="63" t="s">
        <v>97</v>
      </c>
      <c r="K23" s="63" t="s">
        <v>97</v>
      </c>
      <c r="L23" s="63" t="s">
        <v>97</v>
      </c>
    </row>
    <row r="24" spans="1:12">
      <c r="A24" s="1" t="s">
        <v>73</v>
      </c>
      <c r="B24" s="63">
        <v>39</v>
      </c>
      <c r="C24" s="63">
        <v>163020</v>
      </c>
      <c r="D24" s="72">
        <v>5.369220061075775</v>
      </c>
      <c r="E24" s="64">
        <v>209</v>
      </c>
      <c r="F24" s="64">
        <v>120.72606874247123</v>
      </c>
      <c r="G24" s="64">
        <v>107</v>
      </c>
      <c r="H24" s="64">
        <v>13.726068742471226</v>
      </c>
      <c r="I24" s="64">
        <v>24.917016625363594</v>
      </c>
      <c r="J24" s="64">
        <v>14.111239038816088</v>
      </c>
      <c r="K24" s="64">
        <v>9.0690097048470601</v>
      </c>
      <c r="L24" s="64">
        <v>1.8418143261581299</v>
      </c>
    </row>
    <row r="25" spans="1:12">
      <c r="A25" s="1" t="s">
        <v>74</v>
      </c>
      <c r="B25" s="63" t="s">
        <v>97</v>
      </c>
      <c r="C25" s="63" t="s">
        <v>97</v>
      </c>
      <c r="D25" s="63" t="s">
        <v>97</v>
      </c>
      <c r="E25" s="63" t="s">
        <v>97</v>
      </c>
      <c r="F25" s="63" t="s">
        <v>97</v>
      </c>
      <c r="G25" s="63" t="s">
        <v>97</v>
      </c>
      <c r="H25" s="63" t="s">
        <v>97</v>
      </c>
      <c r="I25" s="63" t="s">
        <v>97</v>
      </c>
      <c r="J25" s="63" t="s">
        <v>97</v>
      </c>
      <c r="K25" s="63" t="s">
        <v>97</v>
      </c>
      <c r="L25" s="63" t="s">
        <v>97</v>
      </c>
    </row>
    <row r="26" spans="1:12">
      <c r="A26" s="1" t="s">
        <v>75</v>
      </c>
      <c r="B26" s="63">
        <v>78</v>
      </c>
      <c r="C26" s="63">
        <v>233220</v>
      </c>
      <c r="D26" s="72">
        <v>3.8333333333333335</v>
      </c>
      <c r="E26" s="64">
        <v>299</v>
      </c>
      <c r="F26" s="64">
        <v>172.47475574722878</v>
      </c>
      <c r="G26" s="64">
        <v>153</v>
      </c>
      <c r="H26" s="64">
        <v>19.474755747228784</v>
      </c>
      <c r="I26" s="64">
        <v>37</v>
      </c>
      <c r="J26" s="64">
        <v>19</v>
      </c>
      <c r="K26" s="64">
        <v>12.867249332990449</v>
      </c>
      <c r="L26" s="64">
        <v>4</v>
      </c>
    </row>
    <row r="27" spans="1:12">
      <c r="A27" s="1" t="s">
        <v>76</v>
      </c>
      <c r="B27" s="63">
        <v>67</v>
      </c>
      <c r="C27" s="63">
        <v>201240</v>
      </c>
      <c r="D27" s="72">
        <v>3.8507462686567164</v>
      </c>
      <c r="E27" s="64">
        <v>258</v>
      </c>
      <c r="F27" s="64">
        <v>148.90166625730996</v>
      </c>
      <c r="G27" s="64">
        <v>132</v>
      </c>
      <c r="H27" s="64">
        <v>16.901666257309959</v>
      </c>
      <c r="I27" s="64">
        <v>30.681698236484092</v>
      </c>
      <c r="J27" s="64">
        <v>17.375947708407946</v>
      </c>
      <c r="K27" s="64">
        <v>11.167172348579792</v>
      </c>
      <c r="L27" s="64">
        <v>2.2679276661594487</v>
      </c>
    </row>
    <row r="28" spans="1:12">
      <c r="A28" s="1" t="s">
        <v>77</v>
      </c>
      <c r="B28" s="63">
        <v>7</v>
      </c>
      <c r="C28" s="63">
        <v>24180</v>
      </c>
      <c r="D28" s="72">
        <v>4.4285714285714288</v>
      </c>
      <c r="E28" s="64">
        <v>31</v>
      </c>
      <c r="F28" s="64">
        <v>18.001291825492423</v>
      </c>
      <c r="G28" s="64">
        <v>16</v>
      </c>
      <c r="H28" s="64">
        <v>2.0012918254924226</v>
      </c>
      <c r="I28" s="64">
        <v>3.6329573036234897</v>
      </c>
      <c r="J28" s="64">
        <v>2.0574505246771602</v>
      </c>
      <c r="K28" s="64">
        <v>1.3222820989860646</v>
      </c>
      <c r="L28" s="64">
        <v>0.26854068882883025</v>
      </c>
    </row>
    <row r="29" spans="1:12">
      <c r="A29" s="1" t="s">
        <v>78</v>
      </c>
      <c r="B29" s="63">
        <v>5</v>
      </c>
      <c r="C29" s="63">
        <v>18720</v>
      </c>
      <c r="D29" s="72">
        <v>4.8</v>
      </c>
      <c r="E29" s="64">
        <v>24</v>
      </c>
      <c r="F29" s="64">
        <v>13.585588794429063</v>
      </c>
      <c r="G29" s="64">
        <v>12</v>
      </c>
      <c r="H29" s="64">
        <v>1.585588794429063</v>
      </c>
      <c r="I29" s="64">
        <v>2.8783290462135733</v>
      </c>
      <c r="J29" s="64">
        <v>1.6300823575380416</v>
      </c>
      <c r="K29" s="64">
        <v>1.0476211677477734</v>
      </c>
      <c r="L29" s="64">
        <v>0.21276012904838962</v>
      </c>
    </row>
    <row r="30" spans="1:12">
      <c r="A30" s="1" t="s">
        <v>79</v>
      </c>
      <c r="B30" s="63" t="s">
        <v>97</v>
      </c>
      <c r="C30" s="63" t="s">
        <v>97</v>
      </c>
      <c r="D30" s="72" t="s">
        <v>97</v>
      </c>
      <c r="E30" s="64" t="s">
        <v>97</v>
      </c>
      <c r="F30" s="64" t="s">
        <v>97</v>
      </c>
      <c r="G30" s="64" t="s">
        <v>97</v>
      </c>
      <c r="H30" s="64" t="s">
        <v>97</v>
      </c>
      <c r="I30" s="64" t="s">
        <v>97</v>
      </c>
      <c r="J30" s="64" t="s">
        <v>97</v>
      </c>
      <c r="K30" s="64" t="s">
        <v>97</v>
      </c>
      <c r="L30" s="64" t="s">
        <v>97</v>
      </c>
    </row>
    <row r="31" spans="1:12">
      <c r="A31" s="1" t="s">
        <v>80</v>
      </c>
      <c r="B31" s="63">
        <v>83</v>
      </c>
      <c r="C31" s="63">
        <v>332280</v>
      </c>
      <c r="D31" s="72">
        <v>5.1325301204819276</v>
      </c>
      <c r="E31" s="64">
        <v>426</v>
      </c>
      <c r="F31" s="64">
        <v>244.91718008670102</v>
      </c>
      <c r="G31" s="64">
        <v>217</v>
      </c>
      <c r="H31" s="64">
        <v>27.917180086701023</v>
      </c>
      <c r="I31" s="64">
        <v>50.678227932899091</v>
      </c>
      <c r="J31" s="64">
        <v>28.700570344236013</v>
      </c>
      <c r="K31" s="64">
        <v>18.445279700141747</v>
      </c>
      <c r="L31" s="64">
        <v>3.7460297769399844</v>
      </c>
    </row>
    <row r="32" spans="1:12">
      <c r="A32" s="1" t="s">
        <v>81</v>
      </c>
      <c r="B32" s="63" t="s">
        <v>97</v>
      </c>
      <c r="C32" s="63" t="s">
        <v>97</v>
      </c>
      <c r="D32" s="72" t="s">
        <v>97</v>
      </c>
      <c r="E32" s="64" t="s">
        <v>97</v>
      </c>
      <c r="F32" s="64" t="s">
        <v>97</v>
      </c>
      <c r="G32" s="64" t="s">
        <v>97</v>
      </c>
      <c r="H32" s="64" t="s">
        <v>97</v>
      </c>
      <c r="I32" s="64" t="s">
        <v>97</v>
      </c>
      <c r="J32" s="64" t="s">
        <v>97</v>
      </c>
      <c r="K32" s="64" t="s">
        <v>97</v>
      </c>
      <c r="L32" s="64" t="s">
        <v>97</v>
      </c>
    </row>
    <row r="33" spans="1:12">
      <c r="A33" s="1" t="s">
        <v>82</v>
      </c>
      <c r="B33" s="63">
        <v>130</v>
      </c>
      <c r="C33" s="63">
        <v>452400</v>
      </c>
      <c r="D33" s="72">
        <v>4.4615384615384617</v>
      </c>
      <c r="E33" s="64">
        <v>580</v>
      </c>
      <c r="F33" s="64">
        <v>334.04136226272152</v>
      </c>
      <c r="G33" s="64">
        <v>296</v>
      </c>
      <c r="H33" s="64">
        <v>38.041362262721513</v>
      </c>
      <c r="I33" s="64">
        <v>69.056717821817927</v>
      </c>
      <c r="J33" s="64">
        <v>39.108849469073405</v>
      </c>
      <c r="K33" s="64">
        <v>25.134471495012424</v>
      </c>
      <c r="L33" s="64">
        <v>5.1045297321917156</v>
      </c>
    </row>
    <row r="34" spans="1:12">
      <c r="A34" s="1" t="s">
        <v>83</v>
      </c>
      <c r="B34" s="63" t="s">
        <v>97</v>
      </c>
      <c r="C34" s="63" t="s">
        <v>97</v>
      </c>
      <c r="D34" s="63" t="s">
        <v>97</v>
      </c>
      <c r="E34" s="63" t="s">
        <v>97</v>
      </c>
      <c r="F34" s="63" t="s">
        <v>97</v>
      </c>
      <c r="G34" s="63" t="s">
        <v>97</v>
      </c>
      <c r="H34" s="63" t="s">
        <v>97</v>
      </c>
      <c r="I34" s="63" t="s">
        <v>97</v>
      </c>
      <c r="J34" s="63" t="s">
        <v>97</v>
      </c>
      <c r="K34" s="63" t="s">
        <v>97</v>
      </c>
      <c r="L34" s="63" t="s">
        <v>97</v>
      </c>
    </row>
    <row r="35" spans="1:12">
      <c r="A35" s="1" t="s">
        <v>84</v>
      </c>
      <c r="B35" s="63">
        <v>6</v>
      </c>
      <c r="C35" s="63">
        <v>25740</v>
      </c>
      <c r="D35" s="63">
        <v>5.5</v>
      </c>
      <c r="E35" s="63">
        <v>33</v>
      </c>
      <c r="F35" s="63">
        <v>19.169467609147247</v>
      </c>
      <c r="G35" s="63">
        <v>17</v>
      </c>
      <c r="H35" s="63">
        <v>2.1694676091472478</v>
      </c>
      <c r="I35" s="63">
        <v>3.9382478333397488</v>
      </c>
      <c r="J35" s="63">
        <v>2.2303455267508707</v>
      </c>
      <c r="K35" s="63">
        <v>1.4333982417580031</v>
      </c>
      <c r="L35" s="63">
        <v>0.29110713326822774</v>
      </c>
    </row>
    <row r="36" spans="1:12" ht="15.75" thickBot="1">
      <c r="A36" s="4" t="s">
        <v>85</v>
      </c>
      <c r="B36" s="65">
        <v>5</v>
      </c>
      <c r="C36" s="65">
        <v>18720</v>
      </c>
      <c r="D36" s="76">
        <v>4.8</v>
      </c>
      <c r="E36" s="66">
        <v>24</v>
      </c>
      <c r="F36" s="66">
        <v>13.569640647445038</v>
      </c>
      <c r="G36" s="66">
        <v>12</v>
      </c>
      <c r="H36" s="66">
        <v>1.5696406474450375</v>
      </c>
      <c r="I36" s="66">
        <v>2.849378277351756</v>
      </c>
      <c r="J36" s="66">
        <v>1.6136866860213015</v>
      </c>
      <c r="K36" s="66">
        <v>1.0370839992047565</v>
      </c>
      <c r="L36" s="66">
        <v>0.21062014810104335</v>
      </c>
    </row>
    <row r="38" spans="1:12">
      <c r="D38" s="81"/>
      <c r="E38" s="81"/>
      <c r="F38" s="81"/>
      <c r="G38" s="81"/>
      <c r="H38" s="81"/>
      <c r="I38" s="81"/>
      <c r="J38" s="81"/>
      <c r="K38" s="81"/>
      <c r="L38" s="81"/>
    </row>
  </sheetData>
  <mergeCells count="17"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  <mergeCell ref="H10:H11"/>
  </mergeCells>
  <hyperlinks>
    <hyperlink ref="A2" location="INDICE!A1" display="#INDICE!A1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L27"/>
  <sheetViews>
    <sheetView workbookViewId="0"/>
  </sheetViews>
  <sheetFormatPr baseColWidth="10" defaultRowHeight="15"/>
  <cols>
    <col min="1" max="1" width="14.7109375" customWidth="1"/>
    <col min="2" max="2" width="11.42578125" customWidth="1"/>
    <col min="3" max="3" width="13.42578125" customWidth="1"/>
    <col min="4" max="4" width="10.28515625" customWidth="1"/>
    <col min="5" max="5" width="13.85546875" customWidth="1"/>
    <col min="6" max="6" width="10.85546875" customWidth="1"/>
    <col min="7" max="7" width="11.85546875" customWidth="1"/>
    <col min="8" max="8" width="10.140625" customWidth="1"/>
    <col min="9" max="9" width="11.140625" customWidth="1"/>
    <col min="10" max="10" width="10.140625" customWidth="1"/>
    <col min="11" max="11" width="10.85546875" customWidth="1"/>
    <col min="12" max="12" width="11.85546875" customWidth="1"/>
  </cols>
  <sheetData>
    <row r="1" spans="1:12">
      <c r="F1" s="156"/>
      <c r="G1" s="59"/>
      <c r="L1" s="60"/>
    </row>
    <row r="2" spans="1:12">
      <c r="A2" s="156" t="s">
        <v>243</v>
      </c>
    </row>
    <row r="3" spans="1:12">
      <c r="A3" s="235" t="s">
        <v>118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221" t="s">
        <v>119</v>
      </c>
      <c r="B5" s="221"/>
      <c r="C5" s="221"/>
      <c r="D5" s="221"/>
      <c r="E5" s="221"/>
      <c r="F5" s="221"/>
      <c r="G5" s="221"/>
      <c r="H5" s="221"/>
      <c r="I5" s="221"/>
      <c r="J5" s="221"/>
      <c r="K5" s="221"/>
      <c r="L5" s="221"/>
    </row>
    <row r="6" spans="1:12">
      <c r="A6" s="221" t="s">
        <v>286</v>
      </c>
      <c r="B6" s="221"/>
      <c r="C6" s="221"/>
      <c r="D6" s="221"/>
      <c r="E6" s="221"/>
      <c r="F6" s="221"/>
      <c r="G6" s="221"/>
      <c r="H6" s="221"/>
      <c r="I6" s="221"/>
      <c r="J6" s="221"/>
      <c r="K6" s="221"/>
      <c r="L6" s="221"/>
    </row>
    <row r="7" spans="1:12" ht="15.75" thickBot="1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</row>
    <row r="8" spans="1:12">
      <c r="A8" s="222" t="s">
        <v>2</v>
      </c>
      <c r="B8" s="225" t="s">
        <v>117</v>
      </c>
      <c r="C8" s="226"/>
      <c r="D8" s="226"/>
      <c r="E8" s="226"/>
      <c r="F8" s="226"/>
      <c r="G8" s="226"/>
      <c r="H8" s="226"/>
      <c r="I8" s="226"/>
      <c r="J8" s="226"/>
      <c r="K8" s="226"/>
      <c r="L8" s="226"/>
    </row>
    <row r="9" spans="1:12">
      <c r="A9" s="237"/>
      <c r="B9" s="219" t="s">
        <v>54</v>
      </c>
      <c r="C9" s="219" t="s">
        <v>9</v>
      </c>
      <c r="D9" s="219" t="s">
        <v>55</v>
      </c>
      <c r="E9" s="219" t="s">
        <v>56</v>
      </c>
      <c r="F9" s="239" t="s">
        <v>57</v>
      </c>
      <c r="G9" s="240"/>
      <c r="H9" s="241"/>
      <c r="I9" s="228" t="s">
        <v>58</v>
      </c>
      <c r="J9" s="228" t="s">
        <v>59</v>
      </c>
      <c r="K9" s="228" t="s">
        <v>60</v>
      </c>
      <c r="L9" s="214" t="s">
        <v>61</v>
      </c>
    </row>
    <row r="10" spans="1:12">
      <c r="A10" s="237"/>
      <c r="B10" s="219"/>
      <c r="C10" s="219"/>
      <c r="D10" s="219"/>
      <c r="E10" s="219"/>
      <c r="F10" s="233" t="s">
        <v>62</v>
      </c>
      <c r="G10" s="228" t="s">
        <v>63</v>
      </c>
      <c r="H10" s="228" t="s">
        <v>12</v>
      </c>
      <c r="I10" s="229"/>
      <c r="J10" s="229"/>
      <c r="K10" s="229"/>
      <c r="L10" s="231"/>
    </row>
    <row r="11" spans="1:12" ht="15.75" thickBot="1">
      <c r="A11" s="238"/>
      <c r="B11" s="220"/>
      <c r="C11" s="220"/>
      <c r="D11" s="220"/>
      <c r="E11" s="220"/>
      <c r="F11" s="234"/>
      <c r="G11" s="230"/>
      <c r="H11" s="230"/>
      <c r="I11" s="230"/>
      <c r="J11" s="230"/>
      <c r="K11" s="230"/>
      <c r="L11" s="232"/>
    </row>
    <row r="12" spans="1:12">
      <c r="A12" s="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</row>
    <row r="13" spans="1:12">
      <c r="A13" s="62" t="s">
        <v>10</v>
      </c>
      <c r="B13" s="13">
        <v>557</v>
      </c>
      <c r="C13" s="13">
        <v>1857960</v>
      </c>
      <c r="D13" s="77">
        <v>4.2764811490125672</v>
      </c>
      <c r="E13" s="78">
        <v>2382</v>
      </c>
      <c r="F13" s="78">
        <v>1372</v>
      </c>
      <c r="G13" s="78">
        <v>1216</v>
      </c>
      <c r="H13" s="78">
        <v>156</v>
      </c>
      <c r="I13" s="78">
        <v>285</v>
      </c>
      <c r="J13" s="78">
        <v>159</v>
      </c>
      <c r="K13" s="78">
        <v>103</v>
      </c>
      <c r="L13" s="78">
        <v>22</v>
      </c>
    </row>
    <row r="14" spans="1:12">
      <c r="A14" s="62"/>
      <c r="B14" s="13"/>
      <c r="C14" s="13"/>
      <c r="D14" s="74"/>
      <c r="E14" s="73"/>
      <c r="F14" s="73"/>
      <c r="G14" s="73"/>
      <c r="H14" s="73"/>
      <c r="I14" s="73"/>
      <c r="J14" s="73"/>
      <c r="K14" s="73"/>
      <c r="L14" s="73"/>
    </row>
    <row r="15" spans="1:12">
      <c r="A15" s="1" t="s">
        <v>13</v>
      </c>
      <c r="B15" s="63">
        <v>48</v>
      </c>
      <c r="C15" s="63">
        <v>156000</v>
      </c>
      <c r="D15" s="74">
        <v>4.166666666666667</v>
      </c>
      <c r="E15" s="73">
        <v>200</v>
      </c>
      <c r="F15" s="73">
        <v>115</v>
      </c>
      <c r="G15" s="73">
        <v>102</v>
      </c>
      <c r="H15" s="73">
        <v>13</v>
      </c>
      <c r="I15" s="73">
        <v>24</v>
      </c>
      <c r="J15" s="73">
        <v>13</v>
      </c>
      <c r="K15" s="73">
        <v>9</v>
      </c>
      <c r="L15" s="73">
        <v>2</v>
      </c>
    </row>
    <row r="16" spans="1:12">
      <c r="A16" s="1" t="s">
        <v>14</v>
      </c>
      <c r="B16" s="63">
        <v>45</v>
      </c>
      <c r="C16" s="63">
        <v>150540</v>
      </c>
      <c r="D16" s="74">
        <v>4.2888888888888888</v>
      </c>
      <c r="E16" s="73">
        <v>193</v>
      </c>
      <c r="F16" s="73">
        <v>112</v>
      </c>
      <c r="G16" s="73">
        <v>99</v>
      </c>
      <c r="H16" s="73">
        <v>13</v>
      </c>
      <c r="I16" s="73">
        <v>23</v>
      </c>
      <c r="J16" s="73">
        <v>13</v>
      </c>
      <c r="K16" s="73">
        <v>8</v>
      </c>
      <c r="L16" s="73">
        <v>2</v>
      </c>
    </row>
    <row r="17" spans="1:12">
      <c r="A17" s="1" t="s">
        <v>15</v>
      </c>
      <c r="B17" s="63">
        <v>21</v>
      </c>
      <c r="C17" s="63">
        <v>91260</v>
      </c>
      <c r="D17" s="74">
        <v>5.5714285714285712</v>
      </c>
      <c r="E17" s="73">
        <v>117</v>
      </c>
      <c r="F17" s="73">
        <v>68</v>
      </c>
      <c r="G17" s="73">
        <v>60</v>
      </c>
      <c r="H17" s="73">
        <v>8</v>
      </c>
      <c r="I17" s="73">
        <v>14</v>
      </c>
      <c r="J17" s="73">
        <v>8</v>
      </c>
      <c r="K17" s="73">
        <v>5</v>
      </c>
      <c r="L17" s="73">
        <v>1</v>
      </c>
    </row>
    <row r="18" spans="1:12">
      <c r="A18" s="1" t="s">
        <v>16</v>
      </c>
      <c r="B18" s="63">
        <v>21</v>
      </c>
      <c r="C18" s="63">
        <v>74100</v>
      </c>
      <c r="D18" s="74">
        <v>4.5238095238095237</v>
      </c>
      <c r="E18" s="73">
        <v>95</v>
      </c>
      <c r="F18" s="73">
        <v>54</v>
      </c>
      <c r="G18" s="73">
        <v>48</v>
      </c>
      <c r="H18" s="73">
        <v>6</v>
      </c>
      <c r="I18" s="73">
        <v>11</v>
      </c>
      <c r="J18" s="73">
        <v>6</v>
      </c>
      <c r="K18" s="73">
        <v>4</v>
      </c>
      <c r="L18" s="73">
        <v>1</v>
      </c>
    </row>
    <row r="19" spans="1:12">
      <c r="A19" s="1" t="s">
        <v>17</v>
      </c>
      <c r="B19" s="63">
        <v>23</v>
      </c>
      <c r="C19" s="63">
        <v>74880</v>
      </c>
      <c r="D19" s="74">
        <v>4.1739130434782608</v>
      </c>
      <c r="E19" s="73">
        <v>96</v>
      </c>
      <c r="F19" s="73">
        <v>55</v>
      </c>
      <c r="G19" s="73">
        <v>49</v>
      </c>
      <c r="H19" s="73">
        <v>6</v>
      </c>
      <c r="I19" s="73">
        <v>11</v>
      </c>
      <c r="J19" s="73">
        <v>6</v>
      </c>
      <c r="K19" s="73">
        <v>4</v>
      </c>
      <c r="L19" s="73">
        <v>1</v>
      </c>
    </row>
    <row r="20" spans="1:12">
      <c r="A20" s="1" t="s">
        <v>18</v>
      </c>
      <c r="B20" s="63">
        <v>27</v>
      </c>
      <c r="C20" s="63">
        <v>85020</v>
      </c>
      <c r="D20" s="74">
        <v>4.0370370370370372</v>
      </c>
      <c r="E20" s="73">
        <v>109</v>
      </c>
      <c r="F20" s="73">
        <v>62</v>
      </c>
      <c r="G20" s="73">
        <v>55</v>
      </c>
      <c r="H20" s="73">
        <v>7</v>
      </c>
      <c r="I20" s="73">
        <v>13</v>
      </c>
      <c r="J20" s="73">
        <v>7</v>
      </c>
      <c r="K20" s="73">
        <v>5</v>
      </c>
      <c r="L20" s="73">
        <v>1</v>
      </c>
    </row>
    <row r="21" spans="1:12">
      <c r="A21" s="1" t="s">
        <v>19</v>
      </c>
      <c r="B21" s="63">
        <v>22</v>
      </c>
      <c r="C21" s="63">
        <v>76440</v>
      </c>
      <c r="D21" s="74">
        <v>4.4545454545454541</v>
      </c>
      <c r="E21" s="73">
        <v>98</v>
      </c>
      <c r="F21" s="73">
        <v>56</v>
      </c>
      <c r="G21" s="73">
        <v>50</v>
      </c>
      <c r="H21" s="73">
        <v>6</v>
      </c>
      <c r="I21" s="73">
        <v>12</v>
      </c>
      <c r="J21" s="73">
        <v>7</v>
      </c>
      <c r="K21" s="73">
        <v>4</v>
      </c>
      <c r="L21" s="73">
        <v>1</v>
      </c>
    </row>
    <row r="22" spans="1:12">
      <c r="A22" s="1" t="s">
        <v>20</v>
      </c>
      <c r="B22" s="63">
        <v>53</v>
      </c>
      <c r="C22" s="63">
        <v>160680</v>
      </c>
      <c r="D22" s="74">
        <v>3.8867924528301887</v>
      </c>
      <c r="E22" s="73">
        <v>206</v>
      </c>
      <c r="F22" s="73">
        <v>119</v>
      </c>
      <c r="G22" s="73">
        <v>105</v>
      </c>
      <c r="H22" s="73">
        <v>14</v>
      </c>
      <c r="I22" s="73">
        <v>25</v>
      </c>
      <c r="J22" s="73">
        <v>14</v>
      </c>
      <c r="K22" s="73">
        <v>9</v>
      </c>
      <c r="L22" s="73">
        <v>2</v>
      </c>
    </row>
    <row r="23" spans="1:12">
      <c r="A23" s="1" t="s">
        <v>21</v>
      </c>
      <c r="B23" s="63">
        <v>144</v>
      </c>
      <c r="C23" s="63">
        <v>535860</v>
      </c>
      <c r="D23" s="74">
        <v>4.770833333333333</v>
      </c>
      <c r="E23" s="73">
        <v>687</v>
      </c>
      <c r="F23" s="73">
        <v>396</v>
      </c>
      <c r="G23" s="73">
        <v>351</v>
      </c>
      <c r="H23" s="73">
        <v>45</v>
      </c>
      <c r="I23" s="73">
        <v>82</v>
      </c>
      <c r="J23" s="73">
        <v>46</v>
      </c>
      <c r="K23" s="73">
        <v>30</v>
      </c>
      <c r="L23" s="73">
        <v>6</v>
      </c>
    </row>
    <row r="24" spans="1:12">
      <c r="A24" s="1" t="s">
        <v>22</v>
      </c>
      <c r="B24" s="63">
        <v>50</v>
      </c>
      <c r="C24" s="63">
        <v>142740</v>
      </c>
      <c r="D24" s="74">
        <v>3.66</v>
      </c>
      <c r="E24" s="73">
        <v>183</v>
      </c>
      <c r="F24" s="73">
        <v>106</v>
      </c>
      <c r="G24" s="73">
        <v>94</v>
      </c>
      <c r="H24" s="73">
        <v>12</v>
      </c>
      <c r="I24" s="73">
        <v>22</v>
      </c>
      <c r="J24" s="73">
        <v>12</v>
      </c>
      <c r="K24" s="73">
        <v>8</v>
      </c>
      <c r="L24" s="73">
        <v>2</v>
      </c>
    </row>
    <row r="25" spans="1:12">
      <c r="A25" s="1" t="s">
        <v>23</v>
      </c>
      <c r="B25" s="63">
        <v>48</v>
      </c>
      <c r="C25" s="63">
        <v>129480</v>
      </c>
      <c r="D25" s="74">
        <v>3.4583333333333335</v>
      </c>
      <c r="E25" s="73">
        <v>166</v>
      </c>
      <c r="F25" s="73">
        <v>96</v>
      </c>
      <c r="G25" s="73">
        <v>85</v>
      </c>
      <c r="H25" s="73">
        <v>11</v>
      </c>
      <c r="I25" s="73">
        <v>20</v>
      </c>
      <c r="J25" s="73">
        <v>11</v>
      </c>
      <c r="K25" s="73">
        <v>7</v>
      </c>
      <c r="L25" s="73">
        <v>1</v>
      </c>
    </row>
    <row r="26" spans="1:12" ht="15.75" thickBot="1">
      <c r="A26" s="4" t="s">
        <v>88</v>
      </c>
      <c r="B26" s="65">
        <v>55</v>
      </c>
      <c r="C26" s="65">
        <v>180960</v>
      </c>
      <c r="D26" s="76">
        <v>4.2181818181818178</v>
      </c>
      <c r="E26" s="66">
        <v>232</v>
      </c>
      <c r="F26" s="66">
        <v>133</v>
      </c>
      <c r="G26" s="66">
        <v>118</v>
      </c>
      <c r="H26" s="66">
        <v>15</v>
      </c>
      <c r="I26" s="66">
        <v>28</v>
      </c>
      <c r="J26" s="66">
        <v>16</v>
      </c>
      <c r="K26" s="66">
        <v>10</v>
      </c>
      <c r="L26" s="66">
        <v>2</v>
      </c>
    </row>
    <row r="27" spans="1:12">
      <c r="D27" s="67"/>
      <c r="E27" s="67"/>
      <c r="F27" s="67"/>
      <c r="G27" s="67"/>
      <c r="H27" s="67"/>
      <c r="I27" s="67"/>
      <c r="J27" s="67"/>
      <c r="K27" s="67"/>
      <c r="L27" s="67"/>
    </row>
  </sheetData>
  <mergeCells count="17"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  <mergeCell ref="H10:H11"/>
  </mergeCells>
  <hyperlinks>
    <hyperlink ref="A2" location="INDICE!A1" display="#INDICE!A1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activeCell="A2" sqref="A2"/>
    </sheetView>
  </sheetViews>
  <sheetFormatPr baseColWidth="10" defaultRowHeight="15"/>
  <cols>
    <col min="1" max="1" width="14.7109375" customWidth="1"/>
    <col min="2" max="2" width="11.28515625" customWidth="1"/>
    <col min="3" max="3" width="13.140625" customWidth="1"/>
    <col min="4" max="4" width="10.28515625" customWidth="1"/>
    <col min="5" max="5" width="14" bestFit="1" customWidth="1"/>
    <col min="6" max="6" width="11.42578125" customWidth="1"/>
    <col min="7" max="7" width="12.28515625" customWidth="1"/>
    <col min="8" max="8" width="10.7109375" customWidth="1"/>
    <col min="9" max="9" width="10.85546875" customWidth="1"/>
    <col min="10" max="10" width="10" customWidth="1"/>
    <col min="11" max="11" width="9.85546875" customWidth="1"/>
    <col min="12" max="12" width="11.7109375" customWidth="1"/>
  </cols>
  <sheetData>
    <row r="1" spans="1:12">
      <c r="F1" s="156"/>
      <c r="G1" s="59"/>
      <c r="L1" s="60"/>
    </row>
    <row r="2" spans="1:12">
      <c r="A2" s="156" t="s">
        <v>243</v>
      </c>
    </row>
    <row r="3" spans="1:12">
      <c r="A3" s="235" t="s">
        <v>120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242" t="s">
        <v>121</v>
      </c>
      <c r="B5" s="242"/>
      <c r="C5" s="242"/>
      <c r="D5" s="242"/>
      <c r="E5" s="242"/>
      <c r="F5" s="242"/>
      <c r="G5" s="242"/>
      <c r="H5" s="242"/>
      <c r="I5" s="242"/>
      <c r="J5" s="242"/>
      <c r="K5" s="242"/>
      <c r="L5" s="242"/>
    </row>
    <row r="6" spans="1:12">
      <c r="A6" s="243" t="s">
        <v>287</v>
      </c>
      <c r="B6" s="243"/>
      <c r="C6" s="243"/>
      <c r="D6" s="243"/>
      <c r="E6" s="243"/>
      <c r="F6" s="243"/>
      <c r="G6" s="243"/>
      <c r="H6" s="243"/>
      <c r="I6" s="243"/>
      <c r="J6" s="243"/>
      <c r="K6" s="243"/>
      <c r="L6" s="243"/>
    </row>
    <row r="7" spans="1:12" ht="15.75" thickBot="1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</row>
    <row r="8" spans="1:12">
      <c r="A8" s="222" t="s">
        <v>2</v>
      </c>
      <c r="B8" s="225" t="s">
        <v>122</v>
      </c>
      <c r="C8" s="226"/>
      <c r="D8" s="226"/>
      <c r="E8" s="226"/>
      <c r="F8" s="226"/>
      <c r="G8" s="226"/>
      <c r="H8" s="226"/>
      <c r="I8" s="226"/>
      <c r="J8" s="226"/>
      <c r="K8" s="226"/>
      <c r="L8" s="226"/>
    </row>
    <row r="9" spans="1:12">
      <c r="A9" s="237"/>
      <c r="B9" s="219" t="s">
        <v>54</v>
      </c>
      <c r="C9" s="219" t="s">
        <v>9</v>
      </c>
      <c r="D9" s="219" t="s">
        <v>55</v>
      </c>
      <c r="E9" s="219" t="s">
        <v>56</v>
      </c>
      <c r="F9" s="239" t="s">
        <v>57</v>
      </c>
      <c r="G9" s="240"/>
      <c r="H9" s="241"/>
      <c r="I9" s="228" t="s">
        <v>58</v>
      </c>
      <c r="J9" s="228" t="s">
        <v>59</v>
      </c>
      <c r="K9" s="228" t="s">
        <v>60</v>
      </c>
      <c r="L9" s="214" t="s">
        <v>61</v>
      </c>
    </row>
    <row r="10" spans="1:12">
      <c r="A10" s="237"/>
      <c r="B10" s="219"/>
      <c r="C10" s="219"/>
      <c r="D10" s="219"/>
      <c r="E10" s="219"/>
      <c r="F10" s="233" t="s">
        <v>62</v>
      </c>
      <c r="G10" s="228" t="s">
        <v>63</v>
      </c>
      <c r="H10" s="228" t="s">
        <v>12</v>
      </c>
      <c r="I10" s="229"/>
      <c r="J10" s="229"/>
      <c r="K10" s="229"/>
      <c r="L10" s="231"/>
    </row>
    <row r="11" spans="1:12" ht="15.75" thickBot="1">
      <c r="A11" s="238"/>
      <c r="B11" s="220"/>
      <c r="C11" s="220"/>
      <c r="D11" s="220"/>
      <c r="E11" s="220"/>
      <c r="F11" s="234"/>
      <c r="G11" s="230"/>
      <c r="H11" s="230"/>
      <c r="I11" s="230"/>
      <c r="J11" s="230"/>
      <c r="K11" s="230"/>
      <c r="L11" s="232"/>
    </row>
    <row r="12" spans="1:12">
      <c r="A12" s="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</row>
    <row r="13" spans="1:12">
      <c r="A13" s="62" t="s">
        <v>10</v>
      </c>
      <c r="B13" s="42">
        <v>8129</v>
      </c>
      <c r="C13" s="42">
        <v>72915216.560709953</v>
      </c>
      <c r="D13" s="82">
        <v>11.499698225206673</v>
      </c>
      <c r="E13" s="42">
        <v>93481.046872705047</v>
      </c>
      <c r="F13" s="42">
        <v>50808.887087693132</v>
      </c>
      <c r="G13" s="42">
        <v>46641.987584498391</v>
      </c>
      <c r="H13" s="42">
        <v>4166.8995031947397</v>
      </c>
      <c r="I13" s="42">
        <v>11658.511741600063</v>
      </c>
      <c r="J13" s="42">
        <v>7418.9435515678333</v>
      </c>
      <c r="K13" s="42">
        <v>4673.8959375211989</v>
      </c>
      <c r="L13" s="42">
        <v>934.81046872705076</v>
      </c>
    </row>
    <row r="14" spans="1:12">
      <c r="A14" s="62"/>
      <c r="B14" s="42"/>
      <c r="C14" s="42"/>
      <c r="D14" s="82"/>
      <c r="E14" s="42"/>
      <c r="F14" s="42"/>
      <c r="G14" s="42"/>
      <c r="H14" s="42"/>
      <c r="I14" s="42"/>
      <c r="J14" s="42"/>
      <c r="K14" s="42"/>
      <c r="L14" s="42"/>
    </row>
    <row r="15" spans="1:12">
      <c r="A15" s="1" t="s">
        <v>13</v>
      </c>
      <c r="B15" s="80">
        <v>909</v>
      </c>
      <c r="C15" s="80">
        <v>7379687.6780487802</v>
      </c>
      <c r="D15" s="80">
        <v>10.408292682926829</v>
      </c>
      <c r="E15" s="80">
        <v>9461.1380487804872</v>
      </c>
      <c r="F15" s="80">
        <v>5142.324684234195</v>
      </c>
      <c r="G15" s="80">
        <v>4720.5962937851218</v>
      </c>
      <c r="H15" s="80">
        <v>421.728390449073</v>
      </c>
      <c r="I15" s="80">
        <v>1179.9481576282285</v>
      </c>
      <c r="J15" s="80">
        <v>750.86503056683125</v>
      </c>
      <c r="K15" s="80">
        <v>473.04107270790513</v>
      </c>
      <c r="L15" s="80">
        <v>94.611380487804865</v>
      </c>
    </row>
    <row r="16" spans="1:12">
      <c r="A16" s="1" t="s">
        <v>14</v>
      </c>
      <c r="B16" s="83">
        <v>757</v>
      </c>
      <c r="C16" s="84">
        <v>9117686.5</v>
      </c>
      <c r="D16" s="85">
        <v>15.441666666666666</v>
      </c>
      <c r="E16" s="83">
        <v>11689.341666666667</v>
      </c>
      <c r="F16" s="86">
        <v>6353.3995471818889</v>
      </c>
      <c r="G16" s="83">
        <v>5832.3494133527938</v>
      </c>
      <c r="H16" s="83">
        <v>521.05013382909522</v>
      </c>
      <c r="I16" s="83">
        <v>1457.8391196023267</v>
      </c>
      <c r="J16" s="83">
        <v>927.70212659344372</v>
      </c>
      <c r="K16" s="83">
        <v>584.44752552384045</v>
      </c>
      <c r="L16" s="83">
        <v>116.89341666666667</v>
      </c>
    </row>
    <row r="17" spans="1:12">
      <c r="A17" s="1" t="s">
        <v>15</v>
      </c>
      <c r="B17" s="83">
        <v>530</v>
      </c>
      <c r="C17" s="84">
        <v>4845966.666666666</v>
      </c>
      <c r="D17" s="85">
        <v>11.722222222222221</v>
      </c>
      <c r="E17" s="83">
        <v>6212.7777777777774</v>
      </c>
      <c r="F17" s="86">
        <v>3376.7735297389891</v>
      </c>
      <c r="G17" s="83">
        <v>3099.8401672903019</v>
      </c>
      <c r="H17" s="83">
        <v>276.93336244868709</v>
      </c>
      <c r="I17" s="83">
        <v>774.82810787095548</v>
      </c>
      <c r="J17" s="83">
        <v>493.06516319327363</v>
      </c>
      <c r="K17" s="83">
        <v>310.62849409270063</v>
      </c>
      <c r="L17" s="83">
        <v>62.127777777777773</v>
      </c>
    </row>
    <row r="18" spans="1:12">
      <c r="A18" s="1" t="s">
        <v>16</v>
      </c>
      <c r="B18" s="83">
        <v>670</v>
      </c>
      <c r="C18" s="84">
        <v>4241913.4588235291</v>
      </c>
      <c r="D18" s="85">
        <v>8.1169411764705881</v>
      </c>
      <c r="E18" s="83">
        <v>5438.3505882352938</v>
      </c>
      <c r="F18" s="86">
        <v>2955.8562962736401</v>
      </c>
      <c r="G18" s="83">
        <v>2713.4428753459256</v>
      </c>
      <c r="H18" s="83">
        <v>242.4134209277145</v>
      </c>
      <c r="I18" s="83">
        <v>678.24523054620863</v>
      </c>
      <c r="J18" s="83">
        <v>431.60423826547861</v>
      </c>
      <c r="K18" s="83">
        <v>271.90843033434925</v>
      </c>
      <c r="L18" s="83">
        <v>54.383505882352935</v>
      </c>
    </row>
    <row r="19" spans="1:12">
      <c r="A19" s="1" t="s">
        <v>17</v>
      </c>
      <c r="B19" s="83">
        <v>705</v>
      </c>
      <c r="C19" s="84">
        <v>5617423.3464566926</v>
      </c>
      <c r="D19" s="85">
        <v>10.21535433070866</v>
      </c>
      <c r="E19" s="83">
        <v>7201.8248031496059</v>
      </c>
      <c r="F19" s="86">
        <v>3914.3410936213827</v>
      </c>
      <c r="G19" s="83">
        <v>3593.3211521651874</v>
      </c>
      <c r="H19" s="83">
        <v>321.01994145619545</v>
      </c>
      <c r="I19" s="83">
        <v>898.17735078212877</v>
      </c>
      <c r="J19" s="83">
        <v>571.55897874790196</v>
      </c>
      <c r="K19" s="83">
        <v>360.0791905552428</v>
      </c>
      <c r="L19" s="83">
        <v>72.018248031496057</v>
      </c>
    </row>
    <row r="20" spans="1:12">
      <c r="A20" s="1" t="s">
        <v>18</v>
      </c>
      <c r="B20" s="83">
        <v>717</v>
      </c>
      <c r="C20" s="84">
        <v>4903467.3999999994</v>
      </c>
      <c r="D20" s="85">
        <v>8.767777777777777</v>
      </c>
      <c r="E20" s="83">
        <v>6286.496666666666</v>
      </c>
      <c r="F20" s="86">
        <v>3416.8412742400333</v>
      </c>
      <c r="G20" s="83">
        <v>3136.6219066409603</v>
      </c>
      <c r="H20" s="83">
        <v>280.219367599073</v>
      </c>
      <c r="I20" s="83">
        <v>784.02197722138271</v>
      </c>
      <c r="J20" s="83">
        <v>498.91572107262334</v>
      </c>
      <c r="K20" s="83">
        <v>314.31431519572635</v>
      </c>
      <c r="L20" s="83">
        <v>62.86496666666666</v>
      </c>
    </row>
    <row r="21" spans="1:12">
      <c r="A21" s="1" t="s">
        <v>19</v>
      </c>
      <c r="B21" s="83">
        <v>663</v>
      </c>
      <c r="C21" s="84">
        <v>5279999.3999999994</v>
      </c>
      <c r="D21" s="85">
        <v>10.209999999999999</v>
      </c>
      <c r="E21" s="83">
        <v>6769.23</v>
      </c>
      <c r="F21" s="86">
        <v>3679.2168492611195</v>
      </c>
      <c r="G21" s="83">
        <v>3377.4797371123805</v>
      </c>
      <c r="H21" s="83">
        <v>301.73711214873885</v>
      </c>
      <c r="I21" s="83">
        <v>844.22618356057899</v>
      </c>
      <c r="J21" s="83">
        <v>537.2269239342794</v>
      </c>
      <c r="K21" s="83">
        <v>338.45017418589271</v>
      </c>
      <c r="L21" s="83">
        <v>67.692300000000003</v>
      </c>
    </row>
    <row r="22" spans="1:12">
      <c r="A22" s="1" t="s">
        <v>20</v>
      </c>
      <c r="B22" s="83">
        <v>605</v>
      </c>
      <c r="C22" s="84">
        <v>5530668</v>
      </c>
      <c r="D22" s="85">
        <v>11.72</v>
      </c>
      <c r="E22" s="83">
        <v>7090.6</v>
      </c>
      <c r="F22" s="86">
        <v>3853.8881071216219</v>
      </c>
      <c r="G22" s="83">
        <v>3537.8259896574718</v>
      </c>
      <c r="H22" s="83">
        <v>316.06211746414994</v>
      </c>
      <c r="I22" s="83">
        <v>884.30592211442683</v>
      </c>
      <c r="J22" s="83">
        <v>562.73183609485886</v>
      </c>
      <c r="K22" s="83">
        <v>354.51813649151978</v>
      </c>
      <c r="L22" s="83">
        <v>70.906000000000006</v>
      </c>
    </row>
    <row r="23" spans="1:12">
      <c r="A23" s="1" t="s">
        <v>21</v>
      </c>
      <c r="B23" s="83">
        <v>930</v>
      </c>
      <c r="C23" s="84">
        <v>9366727.5</v>
      </c>
      <c r="D23" s="85">
        <v>12.9125</v>
      </c>
      <c r="E23" s="83">
        <v>12008.625</v>
      </c>
      <c r="F23" s="86">
        <v>6526.9366584468698</v>
      </c>
      <c r="G23" s="83">
        <v>5991.6545320636405</v>
      </c>
      <c r="H23" s="83">
        <v>535.28212638322964</v>
      </c>
      <c r="I23" s="83">
        <v>1497.6586190098665</v>
      </c>
      <c r="J23" s="83">
        <v>953.04143446600062</v>
      </c>
      <c r="K23" s="83">
        <v>600.41115798740259</v>
      </c>
      <c r="L23" s="83">
        <v>120.08625000000001</v>
      </c>
    </row>
    <row r="24" spans="1:12">
      <c r="A24" s="1" t="s">
        <v>22</v>
      </c>
      <c r="B24" s="83">
        <v>466</v>
      </c>
      <c r="C24" s="84">
        <v>4626418.875</v>
      </c>
      <c r="D24" s="85">
        <v>12.728124999999999</v>
      </c>
      <c r="E24" s="83">
        <v>5931.3062499999996</v>
      </c>
      <c r="F24" s="86">
        <v>3223.7879187334138</v>
      </c>
      <c r="G24" s="83">
        <v>2959.4010949521617</v>
      </c>
      <c r="H24" s="83">
        <v>264.38682378125219</v>
      </c>
      <c r="I24" s="83">
        <v>739.72431708872489</v>
      </c>
      <c r="J24" s="83">
        <v>470.72671656889571</v>
      </c>
      <c r="K24" s="83">
        <v>296.55538864278117</v>
      </c>
      <c r="L24" s="83">
        <v>59.313062500000008</v>
      </c>
    </row>
    <row r="25" spans="1:12">
      <c r="A25" s="1" t="s">
        <v>23</v>
      </c>
      <c r="B25" s="83">
        <v>521</v>
      </c>
      <c r="C25" s="84">
        <v>6408757.7357142847</v>
      </c>
      <c r="D25" s="85">
        <v>15.77035714285714</v>
      </c>
      <c r="E25" s="83">
        <v>8216.3560714285704</v>
      </c>
      <c r="F25" s="86">
        <v>4465.7598718803911</v>
      </c>
      <c r="G25" s="83">
        <v>4099.5173962400868</v>
      </c>
      <c r="H25" s="83">
        <v>366.24247564030384</v>
      </c>
      <c r="I25" s="83">
        <v>1024.7048673123727</v>
      </c>
      <c r="J25" s="83">
        <v>652.07530224298944</v>
      </c>
      <c r="K25" s="83">
        <v>410.80405652464401</v>
      </c>
      <c r="L25" s="83">
        <v>82.163560714285708</v>
      </c>
    </row>
    <row r="26" spans="1:12" ht="15.75" thickBot="1">
      <c r="A26" s="4" t="s">
        <v>88</v>
      </c>
      <c r="B26" s="87">
        <v>656</v>
      </c>
      <c r="C26" s="88">
        <v>5596500</v>
      </c>
      <c r="D26" s="89">
        <v>10.9375</v>
      </c>
      <c r="E26" s="87">
        <v>7175</v>
      </c>
      <c r="F26" s="90">
        <v>3899.7612569595849</v>
      </c>
      <c r="G26" s="87">
        <v>3579.9370258923586</v>
      </c>
      <c r="H26" s="87">
        <v>319.82423106722649</v>
      </c>
      <c r="I26" s="87">
        <v>894.83188886286234</v>
      </c>
      <c r="J26" s="87">
        <v>569.430079821258</v>
      </c>
      <c r="K26" s="87">
        <v>358.73799527919419</v>
      </c>
      <c r="L26" s="87">
        <v>71.75</v>
      </c>
    </row>
    <row r="27" spans="1:12">
      <c r="D27" s="67"/>
      <c r="E27" s="91"/>
      <c r="F27" s="91"/>
      <c r="G27" s="91"/>
      <c r="H27" s="91"/>
      <c r="I27" s="91"/>
      <c r="J27" s="91"/>
      <c r="K27" s="91"/>
      <c r="L27" s="91"/>
    </row>
  </sheetData>
  <mergeCells count="17"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  <mergeCell ref="H10:H11"/>
  </mergeCells>
  <hyperlinks>
    <hyperlink ref="A2" location="INDICE!A1" display="#INDICE!A1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activeCell="A2" sqref="A2"/>
    </sheetView>
  </sheetViews>
  <sheetFormatPr baseColWidth="10" defaultRowHeight="15"/>
  <cols>
    <col min="1" max="1" width="14.7109375" customWidth="1"/>
    <col min="2" max="2" width="11.7109375" customWidth="1"/>
    <col min="3" max="3" width="13.140625" customWidth="1"/>
    <col min="4" max="4" width="10.28515625" customWidth="1"/>
    <col min="5" max="5" width="14" bestFit="1" customWidth="1"/>
    <col min="6" max="6" width="11" customWidth="1"/>
    <col min="7" max="7" width="12.140625" customWidth="1"/>
    <col min="8" max="8" width="10.7109375" customWidth="1"/>
    <col min="9" max="9" width="11" customWidth="1"/>
    <col min="10" max="10" width="9.5703125" customWidth="1"/>
    <col min="11" max="11" width="10.7109375" customWidth="1"/>
    <col min="12" max="12" width="11.7109375" customWidth="1"/>
  </cols>
  <sheetData>
    <row r="1" spans="1:12">
      <c r="F1" s="156"/>
      <c r="G1" s="59"/>
      <c r="L1" s="60"/>
    </row>
    <row r="2" spans="1:12">
      <c r="A2" s="156" t="s">
        <v>243</v>
      </c>
    </row>
    <row r="3" spans="1:12">
      <c r="A3" s="242" t="s">
        <v>123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</row>
    <row r="4" spans="1:12">
      <c r="A4" s="92"/>
      <c r="E4" s="93"/>
    </row>
    <row r="5" spans="1:12">
      <c r="A5" s="242" t="s">
        <v>124</v>
      </c>
      <c r="B5" s="242"/>
      <c r="C5" s="242"/>
      <c r="D5" s="242"/>
      <c r="E5" s="242"/>
      <c r="F5" s="242"/>
      <c r="G5" s="242"/>
      <c r="H5" s="242"/>
      <c r="I5" s="242"/>
      <c r="J5" s="242"/>
      <c r="K5" s="242"/>
      <c r="L5" s="242"/>
    </row>
    <row r="6" spans="1:12">
      <c r="A6" s="243" t="s">
        <v>287</v>
      </c>
      <c r="B6" s="243"/>
      <c r="C6" s="243"/>
      <c r="D6" s="243"/>
      <c r="E6" s="243"/>
      <c r="F6" s="243"/>
      <c r="G6" s="243"/>
      <c r="H6" s="243"/>
      <c r="I6" s="243"/>
      <c r="J6" s="243"/>
      <c r="K6" s="243"/>
      <c r="L6" s="243"/>
    </row>
    <row r="7" spans="1:12" ht="15.75" thickBot="1">
      <c r="A7" s="94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1:12">
      <c r="A8" s="222" t="s">
        <v>2</v>
      </c>
      <c r="B8" s="225" t="s">
        <v>125</v>
      </c>
      <c r="C8" s="226"/>
      <c r="D8" s="226"/>
      <c r="E8" s="226"/>
      <c r="F8" s="226"/>
      <c r="G8" s="226"/>
      <c r="H8" s="226"/>
      <c r="I8" s="226"/>
      <c r="J8" s="226"/>
      <c r="K8" s="226"/>
      <c r="L8" s="226"/>
    </row>
    <row r="9" spans="1:12">
      <c r="A9" s="237"/>
      <c r="B9" s="219" t="s">
        <v>54</v>
      </c>
      <c r="C9" s="219" t="s">
        <v>9</v>
      </c>
      <c r="D9" s="219" t="s">
        <v>55</v>
      </c>
      <c r="E9" s="219" t="s">
        <v>56</v>
      </c>
      <c r="F9" s="239" t="s">
        <v>57</v>
      </c>
      <c r="G9" s="240"/>
      <c r="H9" s="241"/>
      <c r="I9" s="228" t="s">
        <v>58</v>
      </c>
      <c r="J9" s="228" t="s">
        <v>59</v>
      </c>
      <c r="K9" s="228" t="s">
        <v>60</v>
      </c>
      <c r="L9" s="214" t="s">
        <v>61</v>
      </c>
    </row>
    <row r="10" spans="1:12">
      <c r="A10" s="237"/>
      <c r="B10" s="219"/>
      <c r="C10" s="219"/>
      <c r="D10" s="219"/>
      <c r="E10" s="219"/>
      <c r="F10" s="233" t="s">
        <v>62</v>
      </c>
      <c r="G10" s="228" t="s">
        <v>63</v>
      </c>
      <c r="H10" s="228" t="s">
        <v>12</v>
      </c>
      <c r="I10" s="229"/>
      <c r="J10" s="229"/>
      <c r="K10" s="229"/>
      <c r="L10" s="231"/>
    </row>
    <row r="11" spans="1:12" ht="15.75" thickBot="1">
      <c r="A11" s="238"/>
      <c r="B11" s="220"/>
      <c r="C11" s="220"/>
      <c r="D11" s="220"/>
      <c r="E11" s="220"/>
      <c r="F11" s="234"/>
      <c r="G11" s="230"/>
      <c r="H11" s="230"/>
      <c r="I11" s="230"/>
      <c r="J11" s="230"/>
      <c r="K11" s="230"/>
      <c r="L11" s="232"/>
    </row>
    <row r="12" spans="1:12">
      <c r="A12" s="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</row>
    <row r="13" spans="1:12">
      <c r="A13" s="62" t="s">
        <v>10</v>
      </c>
      <c r="B13" s="13">
        <v>48950</v>
      </c>
      <c r="C13" s="13">
        <v>397348870.75348192</v>
      </c>
      <c r="D13" s="82">
        <v>10.406979145477646</v>
      </c>
      <c r="E13" s="13">
        <v>509421.62917113071</v>
      </c>
      <c r="F13" s="13">
        <v>273125.27304826793</v>
      </c>
      <c r="G13" s="13">
        <v>250121.06804395793</v>
      </c>
      <c r="H13" s="13">
        <v>23004.205004309981</v>
      </c>
      <c r="I13" s="13">
        <v>66022.970763809019</v>
      </c>
      <c r="J13" s="13">
        <v>36298.414261050406</v>
      </c>
      <c r="K13" s="13">
        <v>25471.940888498793</v>
      </c>
      <c r="L13" s="13">
        <v>2547.1081458556537</v>
      </c>
    </row>
    <row r="14" spans="1:12">
      <c r="A14" s="62"/>
      <c r="B14" s="13"/>
      <c r="C14" s="13"/>
      <c r="D14" s="82"/>
      <c r="E14" s="13"/>
      <c r="F14" s="13"/>
      <c r="G14" s="13"/>
      <c r="H14" s="13"/>
      <c r="I14" s="13"/>
      <c r="J14" s="13"/>
      <c r="K14" s="13"/>
      <c r="L14" s="13"/>
    </row>
    <row r="15" spans="1:12">
      <c r="A15" s="1" t="s">
        <v>13</v>
      </c>
      <c r="B15" s="83">
        <v>4057</v>
      </c>
      <c r="C15" s="84">
        <v>32643756.790243905</v>
      </c>
      <c r="D15" s="85">
        <v>10.315743220089336</v>
      </c>
      <c r="E15" s="44">
        <v>41850.97024390244</v>
      </c>
      <c r="F15" s="44">
        <v>22438.304580430184</v>
      </c>
      <c r="G15" s="44">
        <v>20548.41957361083</v>
      </c>
      <c r="H15" s="44">
        <v>1889.8850068193537</v>
      </c>
      <c r="I15" s="44">
        <v>5424.0441053632439</v>
      </c>
      <c r="J15" s="44">
        <v>2982.0560575957461</v>
      </c>
      <c r="K15" s="44">
        <v>2092.6191177110254</v>
      </c>
      <c r="L15" s="44">
        <v>209.2548512195122</v>
      </c>
    </row>
    <row r="16" spans="1:12">
      <c r="A16" s="1" t="s">
        <v>14</v>
      </c>
      <c r="B16" s="83">
        <v>3913</v>
      </c>
      <c r="C16" s="84">
        <v>29973459.444578309</v>
      </c>
      <c r="D16" s="85">
        <v>9.8204733218588629</v>
      </c>
      <c r="E16" s="44">
        <v>38427.51210843373</v>
      </c>
      <c r="F16" s="44">
        <v>20602.825118082703</v>
      </c>
      <c r="G16" s="44">
        <v>18867.534907130444</v>
      </c>
      <c r="H16" s="44">
        <v>1735.2902109522568</v>
      </c>
      <c r="I16" s="44">
        <v>4980.350976830523</v>
      </c>
      <c r="J16" s="44">
        <v>2738.1203970530305</v>
      </c>
      <c r="K16" s="44">
        <v>1921.4404353241114</v>
      </c>
      <c r="L16" s="44">
        <v>192.13756054216864</v>
      </c>
    </row>
    <row r="17" spans="1:12">
      <c r="A17" s="1" t="s">
        <v>15</v>
      </c>
      <c r="B17" s="83">
        <v>3870</v>
      </c>
      <c r="C17" s="84">
        <v>31589378.903364353</v>
      </c>
      <c r="D17" s="85">
        <v>10.464910522548317</v>
      </c>
      <c r="E17" s="44">
        <v>40499.203722261991</v>
      </c>
      <c r="F17" s="44">
        <v>21713.557967450135</v>
      </c>
      <c r="G17" s="44">
        <v>19884.715351454226</v>
      </c>
      <c r="H17" s="44">
        <v>1828.8426159959095</v>
      </c>
      <c r="I17" s="44">
        <v>5248.8500491489913</v>
      </c>
      <c r="J17" s="44">
        <v>2885.7370589961774</v>
      </c>
      <c r="K17" s="44">
        <v>2025.0285111042724</v>
      </c>
      <c r="L17" s="44">
        <v>202.49601861130995</v>
      </c>
    </row>
    <row r="18" spans="1:12">
      <c r="A18" s="1" t="s">
        <v>16</v>
      </c>
      <c r="B18" s="83">
        <v>5577</v>
      </c>
      <c r="C18" s="84">
        <v>43359635.835047893</v>
      </c>
      <c r="D18" s="85">
        <v>9.9675948918056054</v>
      </c>
      <c r="E18" s="44">
        <v>55589.276711599865</v>
      </c>
      <c r="F18" s="44">
        <v>29804.067026198136</v>
      </c>
      <c r="G18" s="44">
        <v>27293.794504798436</v>
      </c>
      <c r="H18" s="44">
        <v>2510.2725213997014</v>
      </c>
      <c r="I18" s="44">
        <v>7204.5806085676086</v>
      </c>
      <c r="J18" s="44">
        <v>3960.9676523412204</v>
      </c>
      <c r="K18" s="44">
        <v>2779.5576185804362</v>
      </c>
      <c r="L18" s="44">
        <v>277.9463835579993</v>
      </c>
    </row>
    <row r="19" spans="1:12">
      <c r="A19" s="1" t="s">
        <v>17</v>
      </c>
      <c r="B19" s="83">
        <v>4969</v>
      </c>
      <c r="C19" s="84">
        <v>41780114.649481475</v>
      </c>
      <c r="D19" s="85">
        <v>10.779683950617283</v>
      </c>
      <c r="E19" s="44">
        <v>53564.249550617278</v>
      </c>
      <c r="F19" s="44">
        <v>28718.353219398374</v>
      </c>
      <c r="G19" s="44">
        <v>26299.525853215844</v>
      </c>
      <c r="H19" s="44">
        <v>2418.8273661825283</v>
      </c>
      <c r="I19" s="44">
        <v>6942.1294259136448</v>
      </c>
      <c r="J19" s="44">
        <v>3816.676027152821</v>
      </c>
      <c r="K19" s="44">
        <v>2678.302844168757</v>
      </c>
      <c r="L19" s="44">
        <v>267.82124775308642</v>
      </c>
    </row>
    <row r="20" spans="1:12">
      <c r="A20" s="1" t="s">
        <v>18</v>
      </c>
      <c r="B20" s="83">
        <v>4326</v>
      </c>
      <c r="C20" s="84">
        <v>35125907.761708856</v>
      </c>
      <c r="D20" s="85">
        <v>10.409897151898733</v>
      </c>
      <c r="E20" s="44">
        <v>45033.215079113914</v>
      </c>
      <c r="F20" s="44">
        <v>24144.458068529522</v>
      </c>
      <c r="G20" s="44">
        <v>22110.870854400633</v>
      </c>
      <c r="H20" s="44">
        <v>2033.5872141288899</v>
      </c>
      <c r="I20" s="44">
        <v>5836.4750774448594</v>
      </c>
      <c r="J20" s="44">
        <v>3208.8042651591722</v>
      </c>
      <c r="K20" s="44">
        <v>2251.7367281413581</v>
      </c>
      <c r="L20" s="44">
        <v>225.16607539556958</v>
      </c>
    </row>
    <row r="21" spans="1:12">
      <c r="A21" s="1" t="s">
        <v>19</v>
      </c>
      <c r="B21" s="83">
        <v>4908</v>
      </c>
      <c r="C21" s="84">
        <v>39624387.168888889</v>
      </c>
      <c r="D21" s="85">
        <v>10.350549382716048</v>
      </c>
      <c r="E21" s="44">
        <v>50800.496370370369</v>
      </c>
      <c r="F21" s="44">
        <v>27236.573100990052</v>
      </c>
      <c r="G21" s="44">
        <v>24942.549907027616</v>
      </c>
      <c r="H21" s="44">
        <v>2294.0231939624364</v>
      </c>
      <c r="I21" s="44">
        <v>6583.9365558646814</v>
      </c>
      <c r="J21" s="44">
        <v>3619.7470942075784</v>
      </c>
      <c r="K21" s="44">
        <v>2540.1105225113643</v>
      </c>
      <c r="L21" s="44">
        <v>254.00248185185185</v>
      </c>
    </row>
    <row r="22" spans="1:12">
      <c r="A22" s="1" t="s">
        <v>20</v>
      </c>
      <c r="B22" s="83">
        <v>4735</v>
      </c>
      <c r="C22" s="84">
        <v>41046083.501754381</v>
      </c>
      <c r="D22" s="85">
        <v>11.11366081871345</v>
      </c>
      <c r="E22" s="44">
        <v>52623.183976608183</v>
      </c>
      <c r="F22" s="44">
        <v>28213.80300570649</v>
      </c>
      <c r="G22" s="44">
        <v>25837.471804090488</v>
      </c>
      <c r="H22" s="44">
        <v>2376.3312016160025</v>
      </c>
      <c r="I22" s="44">
        <v>6820.1637665820544</v>
      </c>
      <c r="J22" s="44">
        <v>3749.6211828036026</v>
      </c>
      <c r="K22" s="44">
        <v>2631.2479778248144</v>
      </c>
      <c r="L22" s="44">
        <v>263.11591988304093</v>
      </c>
    </row>
    <row r="23" spans="1:12">
      <c r="A23" s="1" t="s">
        <v>21</v>
      </c>
      <c r="B23" s="83">
        <v>2492</v>
      </c>
      <c r="C23" s="84">
        <v>18543038.453333337</v>
      </c>
      <c r="D23" s="85">
        <v>9.539777777777779</v>
      </c>
      <c r="E23" s="44">
        <v>23773.126222222225</v>
      </c>
      <c r="F23" s="44">
        <v>12745.908730298859</v>
      </c>
      <c r="G23" s="44">
        <v>11672.37388628535</v>
      </c>
      <c r="H23" s="44">
        <v>1073.5348440135087</v>
      </c>
      <c r="I23" s="44">
        <v>3081.0871145929514</v>
      </c>
      <c r="J23" s="44">
        <v>1693.9343256753989</v>
      </c>
      <c r="K23" s="44">
        <v>1188.6964180389023</v>
      </c>
      <c r="L23" s="44">
        <v>118.86563111111113</v>
      </c>
    </row>
    <row r="24" spans="1:12">
      <c r="A24" s="1" t="s">
        <v>22</v>
      </c>
      <c r="B24" s="83">
        <v>3291</v>
      </c>
      <c r="C24" s="84">
        <v>25945565.675179858</v>
      </c>
      <c r="D24" s="85">
        <v>10.107428057553957</v>
      </c>
      <c r="E24" s="44">
        <v>33263.545737410073</v>
      </c>
      <c r="F24" s="44">
        <v>17834.176037766349</v>
      </c>
      <c r="G24" s="44">
        <v>16332.077615760463</v>
      </c>
      <c r="H24" s="44">
        <v>1502.0984220058856</v>
      </c>
      <c r="I24" s="44">
        <v>4311.0813949831154</v>
      </c>
      <c r="J24" s="44">
        <v>2370.1662705850672</v>
      </c>
      <c r="K24" s="44">
        <v>1663.2334048002404</v>
      </c>
      <c r="L24" s="44">
        <v>166.31772868705036</v>
      </c>
    </row>
    <row r="25" spans="1:12">
      <c r="A25" s="1" t="s">
        <v>23</v>
      </c>
      <c r="B25" s="83">
        <v>3414</v>
      </c>
      <c r="C25" s="84">
        <v>29083120.045576409</v>
      </c>
      <c r="D25" s="85">
        <v>10.921514745308311</v>
      </c>
      <c r="E25" s="44">
        <v>37286.051340482576</v>
      </c>
      <c r="F25" s="44">
        <v>19990.833467025783</v>
      </c>
      <c r="G25" s="44">
        <v>18307.088765739165</v>
      </c>
      <c r="H25" s="44">
        <v>1683.7447012866189</v>
      </c>
      <c r="I25" s="44">
        <v>4832.413342079727</v>
      </c>
      <c r="J25" s="44">
        <v>2656.7865599223946</v>
      </c>
      <c r="K25" s="44">
        <v>1864.3654712023483</v>
      </c>
      <c r="L25" s="44">
        <v>186.43025670241289</v>
      </c>
    </row>
    <row r="26" spans="1:12" ht="15.75" thickBot="1">
      <c r="A26" s="4" t="s">
        <v>88</v>
      </c>
      <c r="B26" s="87">
        <v>3398</v>
      </c>
      <c r="C26" s="88">
        <v>28634422.524324324</v>
      </c>
      <c r="D26" s="89">
        <v>10.803648648648648</v>
      </c>
      <c r="E26" s="95">
        <v>36710.798108108109</v>
      </c>
      <c r="F26" s="95">
        <v>19682.412726391318</v>
      </c>
      <c r="G26" s="95">
        <v>18024.645020444426</v>
      </c>
      <c r="H26" s="95">
        <v>1657.7677059468926</v>
      </c>
      <c r="I26" s="95">
        <v>4757.8583464376252</v>
      </c>
      <c r="J26" s="95">
        <v>2615.7973695581941</v>
      </c>
      <c r="K26" s="95">
        <v>1835.6018390911609</v>
      </c>
      <c r="L26" s="95">
        <v>183.55399054054055</v>
      </c>
    </row>
    <row r="27" spans="1:12">
      <c r="D27" s="67"/>
      <c r="E27" s="67"/>
      <c r="F27" s="67"/>
      <c r="G27" s="67"/>
      <c r="H27" s="67"/>
      <c r="I27" s="67"/>
      <c r="J27" s="67"/>
      <c r="K27" s="67"/>
      <c r="L27" s="67"/>
    </row>
  </sheetData>
  <mergeCells count="17"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  <mergeCell ref="H10:H11"/>
  </mergeCells>
  <hyperlinks>
    <hyperlink ref="A2" location="INDICE!A1" display="#INDICE!A1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activeCell="A2" sqref="A2"/>
    </sheetView>
  </sheetViews>
  <sheetFormatPr baseColWidth="10" defaultRowHeight="15"/>
  <cols>
    <col min="1" max="1" width="14.7109375" customWidth="1"/>
    <col min="2" max="2" width="11" customWidth="1"/>
    <col min="3" max="3" width="13.7109375" customWidth="1"/>
    <col min="4" max="4" width="9.7109375" customWidth="1"/>
    <col min="5" max="5" width="13.7109375" customWidth="1"/>
    <col min="6" max="6" width="10.85546875" customWidth="1"/>
    <col min="7" max="7" width="11.7109375" customWidth="1"/>
    <col min="8" max="8" width="10.140625" customWidth="1"/>
    <col min="9" max="10" width="11.28515625" customWidth="1"/>
    <col min="11" max="11" width="9.85546875" customWidth="1"/>
    <col min="12" max="12" width="11.42578125" customWidth="1"/>
  </cols>
  <sheetData>
    <row r="1" spans="1:12">
      <c r="F1" s="156"/>
      <c r="G1" s="59"/>
      <c r="L1" s="60"/>
    </row>
    <row r="2" spans="1:12">
      <c r="A2" s="156" t="s">
        <v>243</v>
      </c>
    </row>
    <row r="3" spans="1:12">
      <c r="A3" s="242" t="s">
        <v>126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</row>
    <row r="4" spans="1:12">
      <c r="A4" s="92"/>
      <c r="E4" s="93"/>
    </row>
    <row r="5" spans="1:12">
      <c r="A5" s="242" t="s">
        <v>127</v>
      </c>
      <c r="B5" s="242"/>
      <c r="C5" s="242"/>
      <c r="D5" s="242"/>
      <c r="E5" s="242"/>
      <c r="F5" s="242"/>
      <c r="G5" s="242"/>
      <c r="H5" s="242"/>
      <c r="I5" s="242"/>
      <c r="J5" s="242"/>
      <c r="K5" s="242"/>
      <c r="L5" s="242"/>
    </row>
    <row r="6" spans="1:12">
      <c r="A6" s="243" t="s">
        <v>287</v>
      </c>
      <c r="B6" s="243"/>
      <c r="C6" s="243"/>
      <c r="D6" s="243"/>
      <c r="E6" s="243"/>
      <c r="F6" s="243"/>
      <c r="G6" s="243"/>
      <c r="H6" s="243"/>
      <c r="I6" s="243"/>
      <c r="J6" s="243"/>
      <c r="K6" s="243"/>
      <c r="L6" s="243"/>
    </row>
    <row r="7" spans="1:12" ht="15.75" thickBot="1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</row>
    <row r="8" spans="1:12">
      <c r="A8" s="222" t="s">
        <v>2</v>
      </c>
      <c r="B8" s="225" t="s">
        <v>288</v>
      </c>
      <c r="C8" s="226"/>
      <c r="D8" s="226"/>
      <c r="E8" s="226"/>
      <c r="F8" s="226"/>
      <c r="G8" s="226"/>
      <c r="H8" s="226"/>
      <c r="I8" s="226"/>
      <c r="J8" s="226"/>
      <c r="K8" s="226"/>
      <c r="L8" s="226"/>
    </row>
    <row r="9" spans="1:12">
      <c r="A9" s="237"/>
      <c r="B9" s="219" t="s">
        <v>54</v>
      </c>
      <c r="C9" s="219" t="s">
        <v>9</v>
      </c>
      <c r="D9" s="219" t="s">
        <v>55</v>
      </c>
      <c r="E9" s="219" t="s">
        <v>56</v>
      </c>
      <c r="F9" s="239" t="s">
        <v>57</v>
      </c>
      <c r="G9" s="240"/>
      <c r="H9" s="241"/>
      <c r="I9" s="228" t="s">
        <v>58</v>
      </c>
      <c r="J9" s="228" t="s">
        <v>59</v>
      </c>
      <c r="K9" s="228" t="s">
        <v>60</v>
      </c>
      <c r="L9" s="214" t="s">
        <v>61</v>
      </c>
    </row>
    <row r="10" spans="1:12">
      <c r="A10" s="237"/>
      <c r="B10" s="219"/>
      <c r="C10" s="219"/>
      <c r="D10" s="219"/>
      <c r="E10" s="219"/>
      <c r="F10" s="233" t="s">
        <v>62</v>
      </c>
      <c r="G10" s="228" t="s">
        <v>63</v>
      </c>
      <c r="H10" s="228" t="s">
        <v>12</v>
      </c>
      <c r="I10" s="229"/>
      <c r="J10" s="229"/>
      <c r="K10" s="229"/>
      <c r="L10" s="231"/>
    </row>
    <row r="11" spans="1:12" ht="15.75" thickBot="1">
      <c r="A11" s="238"/>
      <c r="B11" s="220"/>
      <c r="C11" s="220"/>
      <c r="D11" s="220"/>
      <c r="E11" s="220"/>
      <c r="F11" s="234"/>
      <c r="G11" s="230"/>
      <c r="H11" s="230"/>
      <c r="I11" s="230"/>
      <c r="J11" s="230"/>
      <c r="K11" s="230"/>
      <c r="L11" s="232"/>
    </row>
    <row r="12" spans="1:12">
      <c r="A12" s="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</row>
    <row r="13" spans="1:12">
      <c r="A13" s="62" t="s">
        <v>10</v>
      </c>
      <c r="B13" s="13">
        <v>14</v>
      </c>
      <c r="C13" s="13">
        <v>144144</v>
      </c>
      <c r="D13" s="82">
        <v>12.244999999999999</v>
      </c>
      <c r="E13" s="13">
        <v>184.8</v>
      </c>
      <c r="F13" s="13">
        <v>98.714816515676546</v>
      </c>
      <c r="G13" s="13">
        <v>91.034425750427928</v>
      </c>
      <c r="H13" s="13">
        <v>7.6803907652486121</v>
      </c>
      <c r="I13" s="13">
        <v>23.666096104872043</v>
      </c>
      <c r="J13" s="13">
        <v>13.833189997077609</v>
      </c>
      <c r="K13" s="13">
        <v>9.234985179309481</v>
      </c>
      <c r="L13" s="13">
        <v>1.8480000000000001</v>
      </c>
    </row>
    <row r="14" spans="1:12">
      <c r="A14" s="62"/>
      <c r="B14" s="13"/>
      <c r="C14" s="13"/>
      <c r="D14" s="82"/>
      <c r="E14" s="13"/>
      <c r="F14" s="13"/>
      <c r="G14" s="13"/>
      <c r="H14" s="13"/>
      <c r="I14" s="13"/>
      <c r="J14" s="13"/>
      <c r="K14" s="13"/>
      <c r="L14" s="13"/>
    </row>
    <row r="15" spans="1:12">
      <c r="A15" s="1" t="s">
        <v>13</v>
      </c>
      <c r="B15" s="80" t="s">
        <v>97</v>
      </c>
      <c r="C15" s="80" t="s">
        <v>97</v>
      </c>
      <c r="D15" s="80" t="s">
        <v>97</v>
      </c>
      <c r="E15" s="80" t="s">
        <v>97</v>
      </c>
      <c r="F15" s="80" t="s">
        <v>97</v>
      </c>
      <c r="G15" s="80" t="s">
        <v>97</v>
      </c>
      <c r="H15" s="80" t="s">
        <v>97</v>
      </c>
      <c r="I15" s="80" t="s">
        <v>97</v>
      </c>
      <c r="J15" s="80" t="s">
        <v>97</v>
      </c>
      <c r="K15" s="80" t="s">
        <v>97</v>
      </c>
      <c r="L15" s="80" t="s">
        <v>97</v>
      </c>
    </row>
    <row r="16" spans="1:12">
      <c r="A16" s="1" t="s">
        <v>14</v>
      </c>
      <c r="B16" s="80" t="s">
        <v>97</v>
      </c>
      <c r="C16" s="80" t="s">
        <v>97</v>
      </c>
      <c r="D16" s="80" t="s">
        <v>97</v>
      </c>
      <c r="E16" s="80" t="s">
        <v>97</v>
      </c>
      <c r="F16" s="80" t="s">
        <v>97</v>
      </c>
      <c r="G16" s="80" t="s">
        <v>97</v>
      </c>
      <c r="H16" s="80" t="s">
        <v>97</v>
      </c>
      <c r="I16" s="80" t="s">
        <v>97</v>
      </c>
      <c r="J16" s="80" t="s">
        <v>97</v>
      </c>
      <c r="K16" s="80" t="s">
        <v>97</v>
      </c>
      <c r="L16" s="80" t="s">
        <v>97</v>
      </c>
    </row>
    <row r="17" spans="1:12">
      <c r="A17" s="1" t="s">
        <v>15</v>
      </c>
      <c r="B17" s="80" t="s">
        <v>97</v>
      </c>
      <c r="C17" s="80" t="s">
        <v>97</v>
      </c>
      <c r="D17" s="80" t="s">
        <v>97</v>
      </c>
      <c r="E17" s="80" t="s">
        <v>97</v>
      </c>
      <c r="F17" s="80" t="s">
        <v>97</v>
      </c>
      <c r="G17" s="80" t="s">
        <v>97</v>
      </c>
      <c r="H17" s="80" t="s">
        <v>97</v>
      </c>
      <c r="I17" s="80" t="s">
        <v>97</v>
      </c>
      <c r="J17" s="80" t="s">
        <v>97</v>
      </c>
      <c r="K17" s="80" t="s">
        <v>97</v>
      </c>
      <c r="L17" s="80" t="s">
        <v>97</v>
      </c>
    </row>
    <row r="18" spans="1:12">
      <c r="A18" s="1" t="s">
        <v>16</v>
      </c>
      <c r="B18" s="80" t="s">
        <v>97</v>
      </c>
      <c r="C18" s="80" t="s">
        <v>97</v>
      </c>
      <c r="D18" s="80" t="s">
        <v>97</v>
      </c>
      <c r="E18" s="80" t="s">
        <v>97</v>
      </c>
      <c r="F18" s="80" t="s">
        <v>97</v>
      </c>
      <c r="G18" s="80" t="s">
        <v>97</v>
      </c>
      <c r="H18" s="80" t="s">
        <v>97</v>
      </c>
      <c r="I18" s="80" t="s">
        <v>97</v>
      </c>
      <c r="J18" s="80" t="s">
        <v>97</v>
      </c>
      <c r="K18" s="80" t="s">
        <v>97</v>
      </c>
      <c r="L18" s="80" t="s">
        <v>97</v>
      </c>
    </row>
    <row r="19" spans="1:12">
      <c r="A19" s="1" t="s">
        <v>17</v>
      </c>
      <c r="B19" s="80" t="s">
        <v>97</v>
      </c>
      <c r="C19" s="80" t="s">
        <v>97</v>
      </c>
      <c r="D19" s="80" t="s">
        <v>97</v>
      </c>
      <c r="E19" s="80" t="s">
        <v>97</v>
      </c>
      <c r="F19" s="80" t="s">
        <v>97</v>
      </c>
      <c r="G19" s="80" t="s">
        <v>97</v>
      </c>
      <c r="H19" s="80" t="s">
        <v>97</v>
      </c>
      <c r="I19" s="80" t="s">
        <v>97</v>
      </c>
      <c r="J19" s="80" t="s">
        <v>97</v>
      </c>
      <c r="K19" s="80" t="s">
        <v>97</v>
      </c>
      <c r="L19" s="80" t="s">
        <v>97</v>
      </c>
    </row>
    <row r="20" spans="1:12">
      <c r="A20" s="1" t="s">
        <v>18</v>
      </c>
      <c r="B20" s="80" t="s">
        <v>97</v>
      </c>
      <c r="C20" s="80" t="s">
        <v>97</v>
      </c>
      <c r="D20" s="80" t="s">
        <v>97</v>
      </c>
      <c r="E20" s="80" t="s">
        <v>97</v>
      </c>
      <c r="F20" s="80" t="s">
        <v>97</v>
      </c>
      <c r="G20" s="80" t="s">
        <v>97</v>
      </c>
      <c r="H20" s="80" t="s">
        <v>97</v>
      </c>
      <c r="I20" s="80" t="s">
        <v>97</v>
      </c>
      <c r="J20" s="80" t="s">
        <v>97</v>
      </c>
      <c r="K20" s="80" t="s">
        <v>97</v>
      </c>
      <c r="L20" s="80" t="s">
        <v>97</v>
      </c>
    </row>
    <row r="21" spans="1:12">
      <c r="A21" s="1" t="s">
        <v>19</v>
      </c>
      <c r="B21" s="83">
        <v>14</v>
      </c>
      <c r="C21" s="84">
        <v>144144</v>
      </c>
      <c r="D21" s="85">
        <v>13.200000000000001</v>
      </c>
      <c r="E21" s="44">
        <v>184.8</v>
      </c>
      <c r="F21" s="44">
        <v>98.714816515676546</v>
      </c>
      <c r="G21" s="44">
        <v>91.034425750427928</v>
      </c>
      <c r="H21" s="44">
        <v>7.6803907652486121</v>
      </c>
      <c r="I21" s="44">
        <v>23.666096104872043</v>
      </c>
      <c r="J21" s="44">
        <v>13.833189997077609</v>
      </c>
      <c r="K21" s="44">
        <v>9.234985179309481</v>
      </c>
      <c r="L21" s="44">
        <v>1.8480000000000001</v>
      </c>
    </row>
    <row r="22" spans="1:12">
      <c r="A22" s="1" t="s">
        <v>20</v>
      </c>
      <c r="B22" s="83" t="s">
        <v>97</v>
      </c>
      <c r="C22" s="84" t="s">
        <v>97</v>
      </c>
      <c r="D22" s="85" t="s">
        <v>97</v>
      </c>
      <c r="E22" s="44" t="s">
        <v>97</v>
      </c>
      <c r="F22" s="44" t="s">
        <v>97</v>
      </c>
      <c r="G22" s="44" t="s">
        <v>97</v>
      </c>
      <c r="H22" s="44" t="s">
        <v>97</v>
      </c>
      <c r="I22" s="44" t="s">
        <v>97</v>
      </c>
      <c r="J22" s="44" t="s">
        <v>97</v>
      </c>
      <c r="K22" s="44" t="s">
        <v>97</v>
      </c>
      <c r="L22" s="44" t="s">
        <v>97</v>
      </c>
    </row>
    <row r="23" spans="1:12">
      <c r="A23" s="1" t="s">
        <v>21</v>
      </c>
      <c r="B23" s="83" t="s">
        <v>97</v>
      </c>
      <c r="C23" s="84" t="s">
        <v>97</v>
      </c>
      <c r="D23" s="85" t="s">
        <v>97</v>
      </c>
      <c r="E23" s="44" t="s">
        <v>97</v>
      </c>
      <c r="F23" s="44" t="s">
        <v>97</v>
      </c>
      <c r="G23" s="44" t="s">
        <v>97</v>
      </c>
      <c r="H23" s="44" t="s">
        <v>97</v>
      </c>
      <c r="I23" s="44" t="s">
        <v>97</v>
      </c>
      <c r="J23" s="44" t="s">
        <v>97</v>
      </c>
      <c r="K23" s="44" t="s">
        <v>97</v>
      </c>
      <c r="L23" s="44" t="s">
        <v>97</v>
      </c>
    </row>
    <row r="24" spans="1:12">
      <c r="A24" s="1" t="s">
        <v>22</v>
      </c>
      <c r="B24" s="80" t="s">
        <v>97</v>
      </c>
      <c r="C24" s="80" t="s">
        <v>97</v>
      </c>
      <c r="D24" s="80" t="s">
        <v>97</v>
      </c>
      <c r="E24" s="80" t="s">
        <v>97</v>
      </c>
      <c r="F24" s="80" t="s">
        <v>97</v>
      </c>
      <c r="G24" s="80" t="s">
        <v>97</v>
      </c>
      <c r="H24" s="80" t="s">
        <v>97</v>
      </c>
      <c r="I24" s="80" t="s">
        <v>97</v>
      </c>
      <c r="J24" s="80" t="s">
        <v>97</v>
      </c>
      <c r="K24" s="80" t="s">
        <v>97</v>
      </c>
      <c r="L24" s="80" t="s">
        <v>97</v>
      </c>
    </row>
    <row r="25" spans="1:12">
      <c r="A25" s="1" t="s">
        <v>23</v>
      </c>
      <c r="B25" s="80" t="s">
        <v>97</v>
      </c>
      <c r="C25" s="80" t="s">
        <v>97</v>
      </c>
      <c r="D25" s="80" t="s">
        <v>97</v>
      </c>
      <c r="E25" s="80" t="s">
        <v>97</v>
      </c>
      <c r="F25" s="80" t="s">
        <v>97</v>
      </c>
      <c r="G25" s="80" t="s">
        <v>97</v>
      </c>
      <c r="H25" s="80" t="s">
        <v>97</v>
      </c>
      <c r="I25" s="80" t="s">
        <v>97</v>
      </c>
      <c r="J25" s="80" t="s">
        <v>97</v>
      </c>
      <c r="K25" s="80" t="s">
        <v>97</v>
      </c>
      <c r="L25" s="80" t="s">
        <v>97</v>
      </c>
    </row>
    <row r="26" spans="1:12" ht="15.75" thickBot="1">
      <c r="A26" s="4" t="s">
        <v>88</v>
      </c>
      <c r="B26" s="96" t="s">
        <v>97</v>
      </c>
      <c r="C26" s="96" t="s">
        <v>97</v>
      </c>
      <c r="D26" s="96" t="s">
        <v>97</v>
      </c>
      <c r="E26" s="96" t="s">
        <v>97</v>
      </c>
      <c r="F26" s="96" t="s">
        <v>97</v>
      </c>
      <c r="G26" s="96" t="s">
        <v>97</v>
      </c>
      <c r="H26" s="96" t="s">
        <v>97</v>
      </c>
      <c r="I26" s="96" t="s">
        <v>97</v>
      </c>
      <c r="J26" s="96" t="s">
        <v>97</v>
      </c>
      <c r="K26" s="96" t="s">
        <v>97</v>
      </c>
      <c r="L26" s="96" t="s">
        <v>97</v>
      </c>
    </row>
    <row r="27" spans="1:12">
      <c r="D27" s="67"/>
      <c r="E27" s="67"/>
      <c r="F27" s="67"/>
      <c r="G27" s="67"/>
      <c r="H27" s="67"/>
      <c r="I27" s="67"/>
      <c r="J27" s="67"/>
      <c r="K27" s="67"/>
      <c r="L27" s="67"/>
    </row>
  </sheetData>
  <mergeCells count="17"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  <mergeCell ref="H10:H11"/>
  </mergeCells>
  <hyperlinks>
    <hyperlink ref="A2" location="INDICE!A1" display="#INDICE!A1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activeCell="A2" sqref="A2"/>
    </sheetView>
  </sheetViews>
  <sheetFormatPr baseColWidth="10" defaultRowHeight="15"/>
  <cols>
    <col min="1" max="1" width="14.7109375" customWidth="1"/>
    <col min="2" max="2" width="11.42578125" customWidth="1"/>
    <col min="3" max="3" width="13.7109375" customWidth="1"/>
    <col min="4" max="4" width="9.7109375" customWidth="1"/>
    <col min="5" max="5" width="13.7109375" customWidth="1"/>
    <col min="6" max="6" width="11.42578125" customWidth="1"/>
    <col min="7" max="7" width="12.140625" customWidth="1"/>
    <col min="8" max="8" width="10.140625" customWidth="1"/>
    <col min="9" max="9" width="10.7109375" customWidth="1"/>
    <col min="10" max="10" width="9.7109375" customWidth="1"/>
    <col min="11" max="11" width="10.85546875" customWidth="1"/>
    <col min="12" max="12" width="11.5703125" customWidth="1"/>
  </cols>
  <sheetData>
    <row r="1" spans="1:12">
      <c r="F1" s="156"/>
      <c r="G1" s="59"/>
      <c r="L1" s="60"/>
    </row>
    <row r="2" spans="1:12">
      <c r="A2" s="156" t="s">
        <v>243</v>
      </c>
    </row>
    <row r="3" spans="1:12">
      <c r="A3" s="242" t="s">
        <v>128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</row>
    <row r="4" spans="1:12">
      <c r="A4" s="92"/>
      <c r="E4" s="93"/>
    </row>
    <row r="5" spans="1:12">
      <c r="A5" s="242" t="s">
        <v>289</v>
      </c>
      <c r="B5" s="242"/>
      <c r="C5" s="242"/>
      <c r="D5" s="242"/>
      <c r="E5" s="242"/>
      <c r="F5" s="242"/>
      <c r="G5" s="242"/>
      <c r="H5" s="242"/>
      <c r="I5" s="242"/>
      <c r="J5" s="242"/>
      <c r="K5" s="242"/>
      <c r="L5" s="242"/>
    </row>
    <row r="6" spans="1:12">
      <c r="A6" s="243" t="s">
        <v>287</v>
      </c>
      <c r="B6" s="243"/>
      <c r="C6" s="243"/>
      <c r="D6" s="243"/>
      <c r="E6" s="243"/>
      <c r="F6" s="243"/>
      <c r="G6" s="243"/>
      <c r="H6" s="243"/>
      <c r="I6" s="243"/>
      <c r="J6" s="243"/>
      <c r="K6" s="243"/>
      <c r="L6" s="243"/>
    </row>
    <row r="7" spans="1:12" ht="15.75" thickBot="1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</row>
    <row r="8" spans="1:12">
      <c r="A8" s="222" t="s">
        <v>2</v>
      </c>
      <c r="B8" s="225" t="s">
        <v>290</v>
      </c>
      <c r="C8" s="226"/>
      <c r="D8" s="226"/>
      <c r="E8" s="226"/>
      <c r="F8" s="226"/>
      <c r="G8" s="226"/>
      <c r="H8" s="226"/>
      <c r="I8" s="226"/>
      <c r="J8" s="226"/>
      <c r="K8" s="226"/>
      <c r="L8" s="226"/>
    </row>
    <row r="9" spans="1:12">
      <c r="A9" s="237"/>
      <c r="B9" s="219" t="s">
        <v>54</v>
      </c>
      <c r="C9" s="219" t="s">
        <v>9</v>
      </c>
      <c r="D9" s="219" t="s">
        <v>55</v>
      </c>
      <c r="E9" s="219" t="s">
        <v>56</v>
      </c>
      <c r="F9" s="239" t="s">
        <v>57</v>
      </c>
      <c r="G9" s="240"/>
      <c r="H9" s="241"/>
      <c r="I9" s="228" t="s">
        <v>58</v>
      </c>
      <c r="J9" s="228" t="s">
        <v>59</v>
      </c>
      <c r="K9" s="228" t="s">
        <v>60</v>
      </c>
      <c r="L9" s="214" t="s">
        <v>61</v>
      </c>
    </row>
    <row r="10" spans="1:12">
      <c r="A10" s="237"/>
      <c r="B10" s="219"/>
      <c r="C10" s="219"/>
      <c r="D10" s="219"/>
      <c r="E10" s="219"/>
      <c r="F10" s="233" t="s">
        <v>62</v>
      </c>
      <c r="G10" s="228" t="s">
        <v>63</v>
      </c>
      <c r="H10" s="228" t="s">
        <v>12</v>
      </c>
      <c r="I10" s="229"/>
      <c r="J10" s="229"/>
      <c r="K10" s="229"/>
      <c r="L10" s="231"/>
    </row>
    <row r="11" spans="1:12" ht="15.75" thickBot="1">
      <c r="A11" s="238"/>
      <c r="B11" s="220"/>
      <c r="C11" s="220"/>
      <c r="D11" s="220"/>
      <c r="E11" s="220"/>
      <c r="F11" s="234"/>
      <c r="G11" s="230"/>
      <c r="H11" s="230"/>
      <c r="I11" s="230"/>
      <c r="J11" s="230"/>
      <c r="K11" s="230"/>
      <c r="L11" s="232"/>
    </row>
    <row r="12" spans="1:12">
      <c r="A12" s="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</row>
    <row r="13" spans="1:12">
      <c r="A13" s="62" t="s">
        <v>10</v>
      </c>
      <c r="B13" s="42">
        <v>21</v>
      </c>
      <c r="C13" s="42">
        <v>143652.59999999998</v>
      </c>
      <c r="D13" s="97">
        <v>8.77</v>
      </c>
      <c r="E13" s="42">
        <v>184.17</v>
      </c>
      <c r="F13" s="42">
        <v>108.73580161054174</v>
      </c>
      <c r="G13" s="42">
        <v>97.028557833089323</v>
      </c>
      <c r="H13" s="42">
        <v>11.707243777452415</v>
      </c>
      <c r="I13" s="42">
        <v>21.437064421669106</v>
      </c>
      <c r="J13" s="42">
        <v>13.459959736456808</v>
      </c>
      <c r="K13" s="42">
        <v>7.3928660322108355</v>
      </c>
      <c r="L13" s="42">
        <v>16.022790000000001</v>
      </c>
    </row>
    <row r="14" spans="1:12">
      <c r="A14" s="62"/>
      <c r="B14" s="42"/>
      <c r="C14" s="42"/>
      <c r="D14" s="97"/>
      <c r="E14" s="42"/>
      <c r="F14" s="42"/>
      <c r="G14" s="42"/>
      <c r="H14" s="42"/>
      <c r="I14" s="42"/>
      <c r="J14" s="42"/>
      <c r="K14" s="42"/>
      <c r="L14" s="42"/>
    </row>
    <row r="15" spans="1:12">
      <c r="A15" s="1" t="s">
        <v>13</v>
      </c>
      <c r="B15" s="83" t="s">
        <v>97</v>
      </c>
      <c r="C15" s="84" t="s">
        <v>97</v>
      </c>
      <c r="D15" s="85" t="s">
        <v>97</v>
      </c>
      <c r="E15" s="44" t="s">
        <v>97</v>
      </c>
      <c r="F15" s="44" t="s">
        <v>97</v>
      </c>
      <c r="G15" s="44" t="s">
        <v>97</v>
      </c>
      <c r="H15" s="44" t="s">
        <v>97</v>
      </c>
      <c r="I15" s="44" t="s">
        <v>97</v>
      </c>
      <c r="J15" s="44" t="s">
        <v>97</v>
      </c>
      <c r="K15" s="44" t="s">
        <v>97</v>
      </c>
      <c r="L15" s="44" t="s">
        <v>97</v>
      </c>
    </row>
    <row r="16" spans="1:12">
      <c r="A16" s="1" t="s">
        <v>14</v>
      </c>
      <c r="B16" s="83" t="s">
        <v>97</v>
      </c>
      <c r="C16" s="84" t="s">
        <v>97</v>
      </c>
      <c r="D16" s="85" t="s">
        <v>97</v>
      </c>
      <c r="E16" s="44" t="s">
        <v>97</v>
      </c>
      <c r="F16" s="44" t="s">
        <v>97</v>
      </c>
      <c r="G16" s="44" t="s">
        <v>97</v>
      </c>
      <c r="H16" s="44" t="s">
        <v>97</v>
      </c>
      <c r="I16" s="44" t="s">
        <v>97</v>
      </c>
      <c r="J16" s="44" t="s">
        <v>97</v>
      </c>
      <c r="K16" s="44" t="s">
        <v>97</v>
      </c>
      <c r="L16" s="44" t="s">
        <v>97</v>
      </c>
    </row>
    <row r="17" spans="1:12">
      <c r="A17" s="1" t="s">
        <v>15</v>
      </c>
      <c r="B17" s="83" t="s">
        <v>97</v>
      </c>
      <c r="C17" s="84" t="s">
        <v>97</v>
      </c>
      <c r="D17" s="85" t="s">
        <v>97</v>
      </c>
      <c r="E17" s="44" t="s">
        <v>97</v>
      </c>
      <c r="F17" s="44" t="s">
        <v>97</v>
      </c>
      <c r="G17" s="44" t="s">
        <v>97</v>
      </c>
      <c r="H17" s="44" t="s">
        <v>97</v>
      </c>
      <c r="I17" s="44" t="s">
        <v>97</v>
      </c>
      <c r="J17" s="44" t="s">
        <v>97</v>
      </c>
      <c r="K17" s="44" t="s">
        <v>97</v>
      </c>
      <c r="L17" s="44" t="s">
        <v>97</v>
      </c>
    </row>
    <row r="18" spans="1:12">
      <c r="A18" s="1" t="s">
        <v>16</v>
      </c>
      <c r="B18" s="83" t="s">
        <v>97</v>
      </c>
      <c r="C18" s="84" t="s">
        <v>97</v>
      </c>
      <c r="D18" s="85" t="s">
        <v>97</v>
      </c>
      <c r="E18" s="44" t="s">
        <v>97</v>
      </c>
      <c r="F18" s="44" t="s">
        <v>97</v>
      </c>
      <c r="G18" s="44" t="s">
        <v>97</v>
      </c>
      <c r="H18" s="44" t="s">
        <v>97</v>
      </c>
      <c r="I18" s="44" t="s">
        <v>97</v>
      </c>
      <c r="J18" s="44" t="s">
        <v>97</v>
      </c>
      <c r="K18" s="44" t="s">
        <v>97</v>
      </c>
      <c r="L18" s="44" t="s">
        <v>97</v>
      </c>
    </row>
    <row r="19" spans="1:12">
      <c r="A19" s="1" t="s">
        <v>17</v>
      </c>
      <c r="B19" s="83" t="s">
        <v>97</v>
      </c>
      <c r="C19" s="84" t="s">
        <v>97</v>
      </c>
      <c r="D19" s="85" t="s">
        <v>97</v>
      </c>
      <c r="E19" s="44" t="s">
        <v>97</v>
      </c>
      <c r="F19" s="44" t="s">
        <v>97</v>
      </c>
      <c r="G19" s="44" t="s">
        <v>97</v>
      </c>
      <c r="H19" s="44" t="s">
        <v>97</v>
      </c>
      <c r="I19" s="44" t="s">
        <v>97</v>
      </c>
      <c r="J19" s="44" t="s">
        <v>97</v>
      </c>
      <c r="K19" s="44" t="s">
        <v>97</v>
      </c>
      <c r="L19" s="44" t="s">
        <v>97</v>
      </c>
    </row>
    <row r="20" spans="1:12">
      <c r="A20" s="1" t="s">
        <v>18</v>
      </c>
      <c r="B20" s="83" t="s">
        <v>97</v>
      </c>
      <c r="C20" s="84" t="s">
        <v>97</v>
      </c>
      <c r="D20" s="85" t="s">
        <v>97</v>
      </c>
      <c r="E20" s="44" t="s">
        <v>97</v>
      </c>
      <c r="F20" s="44" t="s">
        <v>97</v>
      </c>
      <c r="G20" s="44" t="s">
        <v>97</v>
      </c>
      <c r="H20" s="44" t="s">
        <v>97</v>
      </c>
      <c r="I20" s="44" t="s">
        <v>97</v>
      </c>
      <c r="J20" s="44" t="s">
        <v>97</v>
      </c>
      <c r="K20" s="44" t="s">
        <v>97</v>
      </c>
      <c r="L20" s="44" t="s">
        <v>97</v>
      </c>
    </row>
    <row r="21" spans="1:12">
      <c r="A21" s="1" t="s">
        <v>19</v>
      </c>
      <c r="B21" s="83" t="s">
        <v>97</v>
      </c>
      <c r="C21" s="84" t="s">
        <v>97</v>
      </c>
      <c r="D21" s="85" t="s">
        <v>97</v>
      </c>
      <c r="E21" s="44" t="s">
        <v>97</v>
      </c>
      <c r="F21" s="44" t="s">
        <v>97</v>
      </c>
      <c r="G21" s="44" t="s">
        <v>97</v>
      </c>
      <c r="H21" s="44" t="s">
        <v>97</v>
      </c>
      <c r="I21" s="44" t="s">
        <v>97</v>
      </c>
      <c r="J21" s="44" t="s">
        <v>97</v>
      </c>
      <c r="K21" s="44" t="s">
        <v>97</v>
      </c>
      <c r="L21" s="44" t="s">
        <v>97</v>
      </c>
    </row>
    <row r="22" spans="1:12">
      <c r="A22" s="1" t="s">
        <v>20</v>
      </c>
      <c r="B22" s="83">
        <v>21</v>
      </c>
      <c r="C22" s="84">
        <v>143652.59999999998</v>
      </c>
      <c r="D22" s="85">
        <v>8.77</v>
      </c>
      <c r="E22" s="44">
        <v>184.17</v>
      </c>
      <c r="F22" s="44">
        <v>108.73580161054174</v>
      </c>
      <c r="G22" s="44">
        <v>97.028557833089323</v>
      </c>
      <c r="H22" s="44">
        <v>11.707243777452415</v>
      </c>
      <c r="I22" s="44">
        <v>21.437064421669106</v>
      </c>
      <c r="J22" s="44">
        <v>13.459959736456808</v>
      </c>
      <c r="K22" s="44">
        <v>7.3928660322108355</v>
      </c>
      <c r="L22" s="44">
        <v>16.022790000000001</v>
      </c>
    </row>
    <row r="23" spans="1:12">
      <c r="A23" s="1" t="s">
        <v>21</v>
      </c>
      <c r="B23" s="83" t="s">
        <v>97</v>
      </c>
      <c r="C23" s="84" t="s">
        <v>97</v>
      </c>
      <c r="D23" s="85" t="s">
        <v>97</v>
      </c>
      <c r="E23" s="44" t="s">
        <v>97</v>
      </c>
      <c r="F23" s="44" t="s">
        <v>97</v>
      </c>
      <c r="G23" s="44" t="s">
        <v>97</v>
      </c>
      <c r="H23" s="44" t="s">
        <v>97</v>
      </c>
      <c r="I23" s="44" t="s">
        <v>97</v>
      </c>
      <c r="J23" s="44" t="s">
        <v>97</v>
      </c>
      <c r="K23" s="44" t="s">
        <v>97</v>
      </c>
      <c r="L23" s="44" t="s">
        <v>97</v>
      </c>
    </row>
    <row r="24" spans="1:12">
      <c r="A24" s="1" t="s">
        <v>22</v>
      </c>
      <c r="B24" s="83" t="s">
        <v>97</v>
      </c>
      <c r="C24" s="84" t="s">
        <v>97</v>
      </c>
      <c r="D24" s="85" t="s">
        <v>97</v>
      </c>
      <c r="E24" s="44" t="s">
        <v>97</v>
      </c>
      <c r="F24" s="44" t="s">
        <v>97</v>
      </c>
      <c r="G24" s="44" t="s">
        <v>97</v>
      </c>
      <c r="H24" s="44" t="s">
        <v>97</v>
      </c>
      <c r="I24" s="44" t="s">
        <v>97</v>
      </c>
      <c r="J24" s="44" t="s">
        <v>97</v>
      </c>
      <c r="K24" s="44" t="s">
        <v>97</v>
      </c>
      <c r="L24" s="44" t="s">
        <v>97</v>
      </c>
    </row>
    <row r="25" spans="1:12">
      <c r="A25" s="1" t="s">
        <v>23</v>
      </c>
      <c r="B25" s="83" t="s">
        <v>97</v>
      </c>
      <c r="C25" s="84" t="s">
        <v>97</v>
      </c>
      <c r="D25" s="85" t="s">
        <v>97</v>
      </c>
      <c r="E25" s="44" t="s">
        <v>97</v>
      </c>
      <c r="F25" s="44" t="s">
        <v>97</v>
      </c>
      <c r="G25" s="44" t="s">
        <v>97</v>
      </c>
      <c r="H25" s="44" t="s">
        <v>97</v>
      </c>
      <c r="I25" s="44" t="s">
        <v>97</v>
      </c>
      <c r="J25" s="44" t="s">
        <v>97</v>
      </c>
      <c r="K25" s="44" t="s">
        <v>97</v>
      </c>
      <c r="L25" s="44" t="s">
        <v>97</v>
      </c>
    </row>
    <row r="26" spans="1:12" ht="15.75" thickBot="1">
      <c r="A26" s="4" t="s">
        <v>88</v>
      </c>
      <c r="B26" s="87" t="s">
        <v>97</v>
      </c>
      <c r="C26" s="88" t="s">
        <v>97</v>
      </c>
      <c r="D26" s="89" t="s">
        <v>97</v>
      </c>
      <c r="E26" s="46" t="s">
        <v>97</v>
      </c>
      <c r="F26" s="46" t="s">
        <v>97</v>
      </c>
      <c r="G26" s="46" t="s">
        <v>97</v>
      </c>
      <c r="H26" s="46" t="s">
        <v>97</v>
      </c>
      <c r="I26" s="46" t="s">
        <v>97</v>
      </c>
      <c r="J26" s="46" t="s">
        <v>97</v>
      </c>
      <c r="K26" s="46" t="s">
        <v>97</v>
      </c>
      <c r="L26" s="46" t="s">
        <v>97</v>
      </c>
    </row>
    <row r="27" spans="1:12">
      <c r="D27" s="67"/>
      <c r="E27" s="67"/>
      <c r="F27" s="67"/>
      <c r="G27" s="67"/>
      <c r="H27" s="67"/>
      <c r="I27" s="67"/>
      <c r="J27" s="67"/>
      <c r="K27" s="67"/>
      <c r="L27" s="67"/>
    </row>
  </sheetData>
  <mergeCells count="17"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  <mergeCell ref="H10:H11"/>
  </mergeCells>
  <hyperlinks>
    <hyperlink ref="A2" location="INDICE!A1" display="#INDICE!A1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activeCell="A2" sqref="A2"/>
    </sheetView>
  </sheetViews>
  <sheetFormatPr baseColWidth="10" defaultRowHeight="15"/>
  <cols>
    <col min="1" max="1" width="14.7109375" customWidth="1"/>
    <col min="2" max="2" width="11.42578125" customWidth="1"/>
    <col min="3" max="3" width="13.7109375" customWidth="1"/>
    <col min="4" max="4" width="9.7109375" customWidth="1"/>
    <col min="5" max="5" width="13.7109375" customWidth="1"/>
    <col min="6" max="6" width="11.42578125" customWidth="1"/>
    <col min="7" max="7" width="12.140625" customWidth="1"/>
    <col min="8" max="8" width="10.140625" customWidth="1"/>
    <col min="9" max="9" width="10.7109375" customWidth="1"/>
    <col min="10" max="10" width="9.7109375" customWidth="1"/>
    <col min="11" max="11" width="10.85546875" customWidth="1"/>
    <col min="12" max="12" width="11.5703125" customWidth="1"/>
  </cols>
  <sheetData>
    <row r="1" spans="1:12">
      <c r="F1" s="156"/>
      <c r="G1" s="59"/>
      <c r="L1" s="60"/>
    </row>
    <row r="2" spans="1:12">
      <c r="A2" s="156" t="s">
        <v>243</v>
      </c>
    </row>
    <row r="3" spans="1:12">
      <c r="A3" s="242" t="s">
        <v>131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</row>
    <row r="4" spans="1:12">
      <c r="A4" s="92"/>
      <c r="E4" s="93"/>
    </row>
    <row r="5" spans="1:12">
      <c r="A5" s="242" t="s">
        <v>129</v>
      </c>
      <c r="B5" s="242"/>
      <c r="C5" s="242"/>
      <c r="D5" s="242"/>
      <c r="E5" s="242"/>
      <c r="F5" s="242"/>
      <c r="G5" s="242"/>
      <c r="H5" s="242"/>
      <c r="I5" s="242"/>
      <c r="J5" s="242"/>
      <c r="K5" s="242"/>
      <c r="L5" s="242"/>
    </row>
    <row r="6" spans="1:12">
      <c r="A6" s="243" t="s">
        <v>287</v>
      </c>
      <c r="B6" s="243"/>
      <c r="C6" s="243"/>
      <c r="D6" s="243"/>
      <c r="E6" s="243"/>
      <c r="F6" s="243"/>
      <c r="G6" s="243"/>
      <c r="H6" s="243"/>
      <c r="I6" s="243"/>
      <c r="J6" s="243"/>
      <c r="K6" s="243"/>
      <c r="L6" s="243"/>
    </row>
    <row r="7" spans="1:12" ht="15.75" thickBot="1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</row>
    <row r="8" spans="1:12">
      <c r="A8" s="222" t="s">
        <v>2</v>
      </c>
      <c r="B8" s="225" t="s">
        <v>291</v>
      </c>
      <c r="C8" s="226"/>
      <c r="D8" s="226"/>
      <c r="E8" s="226"/>
      <c r="F8" s="226"/>
      <c r="G8" s="226"/>
      <c r="H8" s="226"/>
      <c r="I8" s="226"/>
      <c r="J8" s="226"/>
      <c r="K8" s="226"/>
      <c r="L8" s="226"/>
    </row>
    <row r="9" spans="1:12">
      <c r="A9" s="237"/>
      <c r="B9" s="219" t="s">
        <v>54</v>
      </c>
      <c r="C9" s="219" t="s">
        <v>9</v>
      </c>
      <c r="D9" s="219" t="s">
        <v>55</v>
      </c>
      <c r="E9" s="219" t="s">
        <v>56</v>
      </c>
      <c r="F9" s="239" t="s">
        <v>57</v>
      </c>
      <c r="G9" s="240"/>
      <c r="H9" s="241"/>
      <c r="I9" s="228" t="s">
        <v>58</v>
      </c>
      <c r="J9" s="228" t="s">
        <v>59</v>
      </c>
      <c r="K9" s="228" t="s">
        <v>60</v>
      </c>
      <c r="L9" s="214" t="s">
        <v>61</v>
      </c>
    </row>
    <row r="10" spans="1:12">
      <c r="A10" s="237"/>
      <c r="B10" s="219"/>
      <c r="C10" s="219"/>
      <c r="D10" s="219"/>
      <c r="E10" s="219"/>
      <c r="F10" s="233" t="s">
        <v>62</v>
      </c>
      <c r="G10" s="228" t="s">
        <v>63</v>
      </c>
      <c r="H10" s="228" t="s">
        <v>12</v>
      </c>
      <c r="I10" s="229"/>
      <c r="J10" s="229"/>
      <c r="K10" s="229"/>
      <c r="L10" s="231"/>
    </row>
    <row r="11" spans="1:12" ht="15.75" thickBot="1">
      <c r="A11" s="238"/>
      <c r="B11" s="220"/>
      <c r="C11" s="220"/>
      <c r="D11" s="220"/>
      <c r="E11" s="220"/>
      <c r="F11" s="234"/>
      <c r="G11" s="230"/>
      <c r="H11" s="230"/>
      <c r="I11" s="230"/>
      <c r="J11" s="230"/>
      <c r="K11" s="230"/>
      <c r="L11" s="232"/>
    </row>
    <row r="12" spans="1:12">
      <c r="A12" s="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</row>
    <row r="13" spans="1:12">
      <c r="A13" s="62" t="s">
        <v>10</v>
      </c>
      <c r="B13" s="42">
        <v>9244</v>
      </c>
      <c r="C13" s="42">
        <v>61892070.303858712</v>
      </c>
      <c r="D13" s="97">
        <v>8.5838174039236428</v>
      </c>
      <c r="E13" s="42">
        <v>79348.808081870156</v>
      </c>
      <c r="F13" s="42">
        <v>40630.607206457309</v>
      </c>
      <c r="G13" s="42">
        <v>36869.556639753719</v>
      </c>
      <c r="H13" s="42">
        <v>3761.0505667035936</v>
      </c>
      <c r="I13" s="42">
        <v>10857.513082466838</v>
      </c>
      <c r="J13" s="42">
        <v>5832.1773404375963</v>
      </c>
      <c r="K13" s="42">
        <v>4682.3291477605844</v>
      </c>
      <c r="L13" s="42">
        <v>793.48808081870163</v>
      </c>
    </row>
    <row r="14" spans="1:12">
      <c r="A14" s="62"/>
      <c r="B14" s="42"/>
      <c r="C14" s="42"/>
      <c r="D14" s="97"/>
      <c r="E14" s="42"/>
      <c r="F14" s="42"/>
      <c r="G14" s="42"/>
      <c r="H14" s="42"/>
      <c r="I14" s="42"/>
      <c r="J14" s="42"/>
      <c r="K14" s="42"/>
      <c r="L14" s="42"/>
    </row>
    <row r="15" spans="1:12">
      <c r="A15" s="1" t="s">
        <v>13</v>
      </c>
      <c r="B15" s="83">
        <v>1311</v>
      </c>
      <c r="C15" s="84">
        <v>8900627.7427152302</v>
      </c>
      <c r="D15" s="85">
        <v>8.7040894039735086</v>
      </c>
      <c r="E15" s="83">
        <v>11411.06120860927</v>
      </c>
      <c r="F15" s="44">
        <v>5843.0410863572724</v>
      </c>
      <c r="G15" s="83">
        <v>5302.1687120545866</v>
      </c>
      <c r="H15" s="83">
        <v>540.87237430268613</v>
      </c>
      <c r="I15" s="83">
        <v>1561.4065208071231</v>
      </c>
      <c r="J15" s="83">
        <v>838.71874348170934</v>
      </c>
      <c r="K15" s="83">
        <v>673.36039186402388</v>
      </c>
      <c r="L15" s="83">
        <v>114.11061208609271</v>
      </c>
    </row>
    <row r="16" spans="1:12">
      <c r="A16" s="1" t="s">
        <v>14</v>
      </c>
      <c r="B16" s="83">
        <v>1681</v>
      </c>
      <c r="C16" s="84">
        <v>11035143.914736843</v>
      </c>
      <c r="D16" s="85">
        <v>8.4161929824561401</v>
      </c>
      <c r="E16" s="83">
        <v>14147.620403508772</v>
      </c>
      <c r="F16" s="44">
        <v>7244.2979474617205</v>
      </c>
      <c r="G16" s="83">
        <v>6573.7155276070544</v>
      </c>
      <c r="H16" s="83">
        <v>670.58241985466623</v>
      </c>
      <c r="I16" s="83">
        <v>1935.8573535015464</v>
      </c>
      <c r="J16" s="83">
        <v>1039.8572219676344</v>
      </c>
      <c r="K16" s="83">
        <v>834.84323190403495</v>
      </c>
      <c r="L16" s="83">
        <v>141.47620403508773</v>
      </c>
    </row>
    <row r="17" spans="1:12">
      <c r="A17" s="1" t="s">
        <v>15</v>
      </c>
      <c r="B17" s="83">
        <v>1113</v>
      </c>
      <c r="C17" s="84">
        <v>7221063.6253878698</v>
      </c>
      <c r="D17" s="85">
        <v>8.3178561354019749</v>
      </c>
      <c r="E17" s="83">
        <v>9257.7738787023973</v>
      </c>
      <c r="F17" s="44">
        <v>4740.4489514657434</v>
      </c>
      <c r="G17" s="83">
        <v>4301.6401459575118</v>
      </c>
      <c r="H17" s="83">
        <v>438.80880550823184</v>
      </c>
      <c r="I17" s="83">
        <v>1266.7663627514189</v>
      </c>
      <c r="J17" s="83">
        <v>680.45104070819275</v>
      </c>
      <c r="K17" s="83">
        <v>546.29610101892717</v>
      </c>
      <c r="L17" s="83">
        <v>92.577738787023975</v>
      </c>
    </row>
    <row r="18" spans="1:12">
      <c r="A18" s="1" t="s">
        <v>16</v>
      </c>
      <c r="B18" s="83">
        <v>739</v>
      </c>
      <c r="C18" s="84">
        <v>4678766.123831776</v>
      </c>
      <c r="D18" s="85">
        <v>8.116939252336449</v>
      </c>
      <c r="E18" s="83">
        <v>5998.4181074766357</v>
      </c>
      <c r="F18" s="44">
        <v>3071.4937738386761</v>
      </c>
      <c r="G18" s="83">
        <v>2787.1750251667004</v>
      </c>
      <c r="H18" s="83">
        <v>284.31874867197598</v>
      </c>
      <c r="I18" s="83">
        <v>820.77985354028488</v>
      </c>
      <c r="J18" s="83">
        <v>440.88675067179764</v>
      </c>
      <c r="K18" s="83">
        <v>353.96332502075779</v>
      </c>
      <c r="L18" s="83">
        <v>59.984181074766369</v>
      </c>
    </row>
    <row r="19" spans="1:12">
      <c r="A19" s="1" t="s">
        <v>17</v>
      </c>
      <c r="B19" s="83">
        <v>559</v>
      </c>
      <c r="C19" s="84">
        <v>3569469.9747035573</v>
      </c>
      <c r="D19" s="85">
        <v>8.1864822134387349</v>
      </c>
      <c r="E19" s="83">
        <v>4576.243557312253</v>
      </c>
      <c r="F19" s="44">
        <v>2343.2683987690316</v>
      </c>
      <c r="G19" s="83">
        <v>2126.3592373000333</v>
      </c>
      <c r="H19" s="83">
        <v>216.90916146899809</v>
      </c>
      <c r="I19" s="83">
        <v>626.17984432490698</v>
      </c>
      <c r="J19" s="83">
        <v>336.35620527207573</v>
      </c>
      <c r="K19" s="83">
        <v>270.04159373819959</v>
      </c>
      <c r="L19" s="83">
        <v>45.762435573122531</v>
      </c>
    </row>
    <row r="20" spans="1:12">
      <c r="A20" s="1" t="s">
        <v>18</v>
      </c>
      <c r="B20" s="83">
        <v>242</v>
      </c>
      <c r="C20" s="84">
        <v>1598478.6675000002</v>
      </c>
      <c r="D20" s="85">
        <v>8.4683125000000015</v>
      </c>
      <c r="E20" s="83">
        <v>2049.3316250000003</v>
      </c>
      <c r="F20" s="44">
        <v>1049.3615506515798</v>
      </c>
      <c r="G20" s="83">
        <v>952.22537361389459</v>
      </c>
      <c r="H20" s="83">
        <v>97.136177037685187</v>
      </c>
      <c r="I20" s="83">
        <v>280.41561639833145</v>
      </c>
      <c r="J20" s="83">
        <v>150.62690612863787</v>
      </c>
      <c r="K20" s="83">
        <v>120.92992236587237</v>
      </c>
      <c r="L20" s="83">
        <v>20.493316250000003</v>
      </c>
    </row>
    <row r="21" spans="1:12">
      <c r="A21" s="1" t="s">
        <v>19</v>
      </c>
      <c r="B21" s="83">
        <v>176</v>
      </c>
      <c r="C21" s="84">
        <v>1140667.4782608696</v>
      </c>
      <c r="D21" s="85">
        <v>8.3090579710144929</v>
      </c>
      <c r="E21" s="83">
        <v>1462.3942028985507</v>
      </c>
      <c r="F21" s="44">
        <v>748.8198736100137</v>
      </c>
      <c r="G21" s="83">
        <v>679.50391690552567</v>
      </c>
      <c r="H21" s="83">
        <v>69.315956704488059</v>
      </c>
      <c r="I21" s="83">
        <v>200.10337361730984</v>
      </c>
      <c r="J21" s="83">
        <v>107.48671012338679</v>
      </c>
      <c r="K21" s="83">
        <v>86.295070679360421</v>
      </c>
      <c r="L21" s="83">
        <v>14.623942028985507</v>
      </c>
    </row>
    <row r="22" spans="1:12">
      <c r="A22" s="1" t="s">
        <v>20</v>
      </c>
      <c r="B22" s="83">
        <v>272</v>
      </c>
      <c r="C22" s="84">
        <v>1860643.2</v>
      </c>
      <c r="D22" s="85">
        <v>8.77</v>
      </c>
      <c r="E22" s="83">
        <v>2385.44</v>
      </c>
      <c r="F22" s="44">
        <v>1221.466055981205</v>
      </c>
      <c r="G22" s="83">
        <v>1108.3986932732414</v>
      </c>
      <c r="H22" s="83">
        <v>113.06736270796375</v>
      </c>
      <c r="I22" s="83">
        <v>326.40623890300617</v>
      </c>
      <c r="J22" s="83">
        <v>175.33104089754042</v>
      </c>
      <c r="K22" s="83">
        <v>140.76349112528169</v>
      </c>
      <c r="L22" s="83">
        <v>23.854400000000002</v>
      </c>
    </row>
    <row r="23" spans="1:12">
      <c r="A23" s="1" t="s">
        <v>21</v>
      </c>
      <c r="B23" s="83">
        <v>867</v>
      </c>
      <c r="C23" s="84">
        <v>6192609.4285714291</v>
      </c>
      <c r="D23" s="85">
        <v>9.1571428571428566</v>
      </c>
      <c r="E23" s="83">
        <v>7939.2428571428572</v>
      </c>
      <c r="F23" s="44">
        <v>4065.2943105637705</v>
      </c>
      <c r="G23" s="83">
        <v>3688.9824973321729</v>
      </c>
      <c r="H23" s="83">
        <v>376.31181323159745</v>
      </c>
      <c r="I23" s="83">
        <v>1086.3481792615016</v>
      </c>
      <c r="J23" s="83">
        <v>583.53834683799198</v>
      </c>
      <c r="K23" s="83">
        <v>468.49031686518401</v>
      </c>
      <c r="L23" s="83">
        <v>79.392428571428567</v>
      </c>
    </row>
    <row r="24" spans="1:12">
      <c r="A24" s="1" t="s">
        <v>22</v>
      </c>
      <c r="B24" s="83">
        <v>805</v>
      </c>
      <c r="C24" s="84">
        <v>6242687.7108433731</v>
      </c>
      <c r="D24" s="85">
        <v>9.9421686746987952</v>
      </c>
      <c r="E24" s="83">
        <v>8003.4457831325299</v>
      </c>
      <c r="F24" s="44">
        <v>4098.1694592956865</v>
      </c>
      <c r="G24" s="83">
        <v>3718.8144944778878</v>
      </c>
      <c r="H24" s="83">
        <v>379.3549648177983</v>
      </c>
      <c r="I24" s="83">
        <v>1095.1332401302961</v>
      </c>
      <c r="J24" s="83">
        <v>588.25729421979042</v>
      </c>
      <c r="K24" s="83">
        <v>472.27889591255661</v>
      </c>
      <c r="L24" s="83">
        <v>80.034457831325298</v>
      </c>
    </row>
    <row r="25" spans="1:12">
      <c r="A25" s="1" t="s">
        <v>23</v>
      </c>
      <c r="B25" s="83">
        <v>601</v>
      </c>
      <c r="C25" s="84">
        <v>3826296.745536136</v>
      </c>
      <c r="D25" s="85">
        <v>8.1622440068606501</v>
      </c>
      <c r="E25" s="83">
        <v>4905.5086481232511</v>
      </c>
      <c r="F25" s="44">
        <v>2511.868796115099</v>
      </c>
      <c r="G25" s="83">
        <v>2279.3528134936937</v>
      </c>
      <c r="H25" s="83">
        <v>232.5159826214051</v>
      </c>
      <c r="I25" s="83">
        <v>671.23408165373291</v>
      </c>
      <c r="J25" s="83">
        <v>360.55735520798504</v>
      </c>
      <c r="K25" s="83">
        <v>289.47134409378975</v>
      </c>
      <c r="L25" s="83">
        <v>49.055086481232507</v>
      </c>
    </row>
    <row r="26" spans="1:12" ht="15.75" thickBot="1">
      <c r="A26" s="4" t="s">
        <v>88</v>
      </c>
      <c r="B26" s="87">
        <v>878</v>
      </c>
      <c r="C26" s="88">
        <v>5625615.6917716376</v>
      </c>
      <c r="D26" s="89">
        <v>8.2144963667011819</v>
      </c>
      <c r="E26" s="87">
        <v>7212.3278099636382</v>
      </c>
      <c r="F26" s="46">
        <v>3693.077002347512</v>
      </c>
      <c r="G26" s="87">
        <v>3351.220202571415</v>
      </c>
      <c r="H26" s="87">
        <v>341.85679977609686</v>
      </c>
      <c r="I26" s="87">
        <v>986.88241757738058</v>
      </c>
      <c r="J26" s="87">
        <v>530.10972492085432</v>
      </c>
      <c r="K26" s="87">
        <v>425.59546317259662</v>
      </c>
      <c r="L26" s="87">
        <v>72.12327809963638</v>
      </c>
    </row>
    <row r="27" spans="1:12">
      <c r="D27" s="67"/>
      <c r="E27" s="67"/>
      <c r="F27" s="67"/>
      <c r="G27" s="67"/>
      <c r="H27" s="67"/>
      <c r="I27" s="67"/>
      <c r="J27" s="67"/>
      <c r="K27" s="67"/>
      <c r="L27" s="67"/>
    </row>
  </sheetData>
  <mergeCells count="17"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  <mergeCell ref="H10:H11"/>
  </mergeCells>
  <hyperlinks>
    <hyperlink ref="A2" location="INDICE!A1" display="#INDICE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B13" sqref="B13:F26"/>
    </sheetView>
  </sheetViews>
  <sheetFormatPr baseColWidth="10" defaultRowHeight="15"/>
  <cols>
    <col min="1" max="1" width="15.7109375" customWidth="1"/>
    <col min="2" max="2" width="18.7109375" customWidth="1"/>
    <col min="3" max="3" width="19.28515625" customWidth="1"/>
    <col min="4" max="4" width="15.5703125" customWidth="1"/>
    <col min="5" max="5" width="16.5703125" customWidth="1"/>
    <col min="6" max="6" width="13.140625" customWidth="1"/>
  </cols>
  <sheetData>
    <row r="1" spans="1:6">
      <c r="A1" s="1"/>
      <c r="B1" s="1"/>
      <c r="C1" s="1"/>
      <c r="D1" s="1"/>
      <c r="E1" s="1"/>
      <c r="F1" s="1"/>
    </row>
    <row r="2" spans="1:6">
      <c r="A2" s="156" t="s">
        <v>243</v>
      </c>
      <c r="B2" s="1"/>
      <c r="C2" s="1"/>
      <c r="D2" s="1"/>
      <c r="E2" s="1"/>
      <c r="F2" s="156"/>
    </row>
    <row r="3" spans="1:6">
      <c r="A3" s="199" t="s">
        <v>25</v>
      </c>
      <c r="B3" s="199"/>
      <c r="C3" s="199"/>
      <c r="D3" s="199"/>
      <c r="E3" s="199"/>
      <c r="F3" s="200"/>
    </row>
    <row r="4" spans="1:6">
      <c r="A4" s="1"/>
      <c r="B4" s="2"/>
      <c r="C4" s="2"/>
      <c r="D4" s="2"/>
      <c r="E4" s="1"/>
      <c r="F4" s="1"/>
    </row>
    <row r="5" spans="1:6">
      <c r="A5" s="201" t="s">
        <v>26</v>
      </c>
      <c r="B5" s="201"/>
      <c r="C5" s="201"/>
      <c r="D5" s="201"/>
      <c r="E5" s="201"/>
      <c r="F5" s="200"/>
    </row>
    <row r="6" spans="1:6">
      <c r="A6" s="201" t="s">
        <v>284</v>
      </c>
      <c r="B6" s="201"/>
      <c r="C6" s="201"/>
      <c r="D6" s="201"/>
      <c r="E6" s="201"/>
      <c r="F6" s="200"/>
    </row>
    <row r="7" spans="1:6" ht="15.75" thickBot="1">
      <c r="A7" s="3"/>
      <c r="B7" s="3"/>
      <c r="C7" s="3"/>
      <c r="D7" s="3"/>
      <c r="E7" s="3"/>
      <c r="F7" s="4"/>
    </row>
    <row r="8" spans="1:6">
      <c r="A8" s="202" t="s">
        <v>2</v>
      </c>
      <c r="B8" s="204" t="s">
        <v>27</v>
      </c>
      <c r="C8" s="205"/>
      <c r="D8" s="205"/>
      <c r="E8" s="205"/>
      <c r="F8" s="205"/>
    </row>
    <row r="9" spans="1:6">
      <c r="A9" s="202"/>
      <c r="B9" s="206" t="s">
        <v>4</v>
      </c>
      <c r="C9" s="207"/>
      <c r="D9" s="206" t="s">
        <v>5</v>
      </c>
      <c r="E9" s="208"/>
      <c r="F9" s="200"/>
    </row>
    <row r="10" spans="1:6">
      <c r="A10" s="202"/>
      <c r="B10" s="209" t="s">
        <v>6</v>
      </c>
      <c r="C10" s="210"/>
      <c r="D10" s="209" t="s">
        <v>7</v>
      </c>
      <c r="E10" s="211"/>
      <c r="F10" s="205"/>
    </row>
    <row r="11" spans="1:6" ht="15.75" thickBot="1">
      <c r="A11" s="203"/>
      <c r="B11" s="6" t="s">
        <v>8</v>
      </c>
      <c r="C11" s="7" t="s">
        <v>9</v>
      </c>
      <c r="D11" s="8" t="s">
        <v>10</v>
      </c>
      <c r="E11" s="9" t="s">
        <v>11</v>
      </c>
      <c r="F11" s="10" t="s">
        <v>12</v>
      </c>
    </row>
    <row r="12" spans="1:6">
      <c r="A12" s="11"/>
      <c r="B12" s="17"/>
      <c r="C12" s="17"/>
      <c r="D12" s="17"/>
      <c r="E12" s="17"/>
      <c r="F12" s="17"/>
    </row>
    <row r="13" spans="1:6">
      <c r="A13" s="12" t="s">
        <v>10</v>
      </c>
      <c r="B13" s="18">
        <f>SUM(B15:B26)</f>
        <v>191182</v>
      </c>
      <c r="C13" s="18">
        <f>SUM(C15:C26)</f>
        <v>1247188103.1371243</v>
      </c>
      <c r="D13" s="18">
        <f>SUM(D15:D26)</f>
        <v>1828133.5129857834</v>
      </c>
      <c r="E13" s="18">
        <f>SUM(E15:E26)</f>
        <v>1292639.0486120398</v>
      </c>
      <c r="F13" s="18">
        <f>SUM(F15:F26)</f>
        <v>535494.46437374305</v>
      </c>
    </row>
    <row r="14" spans="1:6">
      <c r="A14" s="11"/>
      <c r="B14" s="175"/>
      <c r="C14" s="34"/>
      <c r="D14" s="176"/>
      <c r="E14" s="175"/>
      <c r="F14" s="177"/>
    </row>
    <row r="15" spans="1:6">
      <c r="A15" s="15" t="s">
        <v>13</v>
      </c>
      <c r="B15" s="178">
        <v>15762</v>
      </c>
      <c r="C15" s="178">
        <v>105489683.0526619</v>
      </c>
      <c r="D15" s="179">
        <v>156828.34212054903</v>
      </c>
      <c r="E15" s="178">
        <v>109199.93586739595</v>
      </c>
      <c r="F15" s="178">
        <v>47628.406253153073</v>
      </c>
    </row>
    <row r="16" spans="1:6">
      <c r="A16" s="15" t="s">
        <v>14</v>
      </c>
      <c r="B16" s="178">
        <v>14392</v>
      </c>
      <c r="C16" s="178">
        <v>95837150.650510684</v>
      </c>
      <c r="D16" s="179">
        <v>137988.43164071382</v>
      </c>
      <c r="E16" s="178">
        <v>97451.854320483239</v>
      </c>
      <c r="F16" s="178">
        <v>40536.577320230594</v>
      </c>
    </row>
    <row r="17" spans="1:6">
      <c r="A17" s="15" t="s">
        <v>15</v>
      </c>
      <c r="B17" s="178">
        <v>10922</v>
      </c>
      <c r="C17" s="178">
        <v>73692882.275149882</v>
      </c>
      <c r="D17" s="179">
        <v>94897.107897387759</v>
      </c>
      <c r="E17" s="178">
        <v>70750.855518744531</v>
      </c>
      <c r="F17" s="178">
        <v>24146.252378643228</v>
      </c>
    </row>
    <row r="18" spans="1:6">
      <c r="A18" s="15" t="s">
        <v>16</v>
      </c>
      <c r="B18" s="178">
        <v>17434</v>
      </c>
      <c r="C18" s="178">
        <v>111483055.1484817</v>
      </c>
      <c r="D18" s="179">
        <v>161715.27699730435</v>
      </c>
      <c r="E18" s="178">
        <v>111906.74738014437</v>
      </c>
      <c r="F18" s="178">
        <v>49808.529617159977</v>
      </c>
    </row>
    <row r="19" spans="1:6">
      <c r="A19" s="15" t="s">
        <v>17</v>
      </c>
      <c r="B19" s="178">
        <v>16806</v>
      </c>
      <c r="C19" s="178">
        <v>110943438.88135627</v>
      </c>
      <c r="D19" s="179">
        <v>159624.40940158532</v>
      </c>
      <c r="E19" s="178">
        <v>111362.17700538102</v>
      </c>
      <c r="F19" s="178">
        <v>48262.232396204294</v>
      </c>
    </row>
    <row r="20" spans="1:6">
      <c r="A20" s="15" t="s">
        <v>18</v>
      </c>
      <c r="B20" s="178">
        <v>16941</v>
      </c>
      <c r="C20" s="178">
        <v>106729865.52189216</v>
      </c>
      <c r="D20" s="179">
        <v>159308.35959111867</v>
      </c>
      <c r="E20" s="178">
        <v>110760.04276104159</v>
      </c>
      <c r="F20" s="178">
        <v>48548.31683007707</v>
      </c>
    </row>
    <row r="21" spans="1:6">
      <c r="A21" s="15" t="s">
        <v>19</v>
      </c>
      <c r="B21" s="178">
        <v>18061</v>
      </c>
      <c r="C21" s="178">
        <v>115013545.95448948</v>
      </c>
      <c r="D21" s="179">
        <v>172206.58967767563</v>
      </c>
      <c r="E21" s="178">
        <v>118110.14406989043</v>
      </c>
      <c r="F21" s="178">
        <v>54096.445607785201</v>
      </c>
    </row>
    <row r="22" spans="1:6">
      <c r="A22" s="15" t="s">
        <v>20</v>
      </c>
      <c r="B22" s="178">
        <v>17245</v>
      </c>
      <c r="C22" s="178">
        <v>117481332.79659034</v>
      </c>
      <c r="D22" s="179">
        <v>175477.74566192529</v>
      </c>
      <c r="E22" s="178">
        <v>120192.05635158104</v>
      </c>
      <c r="F22" s="178">
        <v>55285.689310344264</v>
      </c>
    </row>
    <row r="23" spans="1:6">
      <c r="A23" s="15" t="s">
        <v>21</v>
      </c>
      <c r="B23" s="178">
        <v>15362</v>
      </c>
      <c r="C23" s="178">
        <v>94992484.637450725</v>
      </c>
      <c r="D23" s="179">
        <v>142470.42153038009</v>
      </c>
      <c r="E23" s="178">
        <v>103667.38841834899</v>
      </c>
      <c r="F23" s="178">
        <v>38803.033112031095</v>
      </c>
    </row>
    <row r="24" spans="1:6">
      <c r="A24" s="15" t="s">
        <v>22</v>
      </c>
      <c r="B24" s="178">
        <v>15965</v>
      </c>
      <c r="C24" s="178">
        <v>102537246.83414154</v>
      </c>
      <c r="D24" s="179">
        <v>154209.7659674274</v>
      </c>
      <c r="E24" s="178">
        <v>111554.80871071265</v>
      </c>
      <c r="F24" s="178">
        <v>42654.957256714741</v>
      </c>
    </row>
    <row r="25" spans="1:6">
      <c r="A25" s="15" t="s">
        <v>23</v>
      </c>
      <c r="B25" s="178">
        <v>15422</v>
      </c>
      <c r="C25" s="178">
        <v>102840012.15825744</v>
      </c>
      <c r="D25" s="179">
        <v>148384.47042011877</v>
      </c>
      <c r="E25" s="178">
        <v>108750.08616197924</v>
      </c>
      <c r="F25" s="178">
        <v>39634.384258139515</v>
      </c>
    </row>
    <row r="26" spans="1:6" ht="15.75" thickBot="1">
      <c r="A26" s="16" t="s">
        <v>24</v>
      </c>
      <c r="B26" s="180">
        <v>16870</v>
      </c>
      <c r="C26" s="180">
        <v>110147405.22614241</v>
      </c>
      <c r="D26" s="181">
        <v>165022.59207959674</v>
      </c>
      <c r="E26" s="180">
        <v>118932.9520463368</v>
      </c>
      <c r="F26" s="180">
        <v>46089.640033259937</v>
      </c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#INDICE!A1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activeCell="A2" sqref="A2"/>
    </sheetView>
  </sheetViews>
  <sheetFormatPr baseColWidth="10" defaultRowHeight="15"/>
  <cols>
    <col min="1" max="1" width="14.7109375" customWidth="1"/>
    <col min="2" max="2" width="11.42578125" customWidth="1"/>
    <col min="3" max="3" width="13.7109375" customWidth="1"/>
    <col min="4" max="4" width="9.7109375" customWidth="1"/>
    <col min="5" max="5" width="13.7109375" customWidth="1"/>
    <col min="6" max="6" width="11.42578125" customWidth="1"/>
    <col min="7" max="7" width="12.140625" customWidth="1"/>
    <col min="8" max="8" width="10.140625" customWidth="1"/>
    <col min="9" max="9" width="10.7109375" customWidth="1"/>
    <col min="10" max="10" width="9.7109375" customWidth="1"/>
    <col min="11" max="11" width="10.85546875" customWidth="1"/>
    <col min="12" max="12" width="11.5703125" customWidth="1"/>
  </cols>
  <sheetData>
    <row r="1" spans="1:12">
      <c r="F1" s="156"/>
      <c r="G1" s="59"/>
      <c r="L1" s="60"/>
    </row>
    <row r="2" spans="1:12">
      <c r="A2" s="156" t="s">
        <v>243</v>
      </c>
    </row>
    <row r="3" spans="1:12">
      <c r="A3" s="242" t="s">
        <v>133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</row>
    <row r="4" spans="1:12">
      <c r="A4" s="92"/>
      <c r="E4" s="93"/>
    </row>
    <row r="5" spans="1:12">
      <c r="A5" s="242" t="s">
        <v>132</v>
      </c>
      <c r="B5" s="242"/>
      <c r="C5" s="242"/>
      <c r="D5" s="242"/>
      <c r="E5" s="242"/>
      <c r="F5" s="242"/>
      <c r="G5" s="242"/>
      <c r="H5" s="242"/>
      <c r="I5" s="242"/>
      <c r="J5" s="242"/>
      <c r="K5" s="242"/>
      <c r="L5" s="242"/>
    </row>
    <row r="6" spans="1:12">
      <c r="A6" s="243" t="s">
        <v>287</v>
      </c>
      <c r="B6" s="243"/>
      <c r="C6" s="243"/>
      <c r="D6" s="243"/>
      <c r="E6" s="243"/>
      <c r="F6" s="243"/>
      <c r="G6" s="243"/>
      <c r="H6" s="243"/>
      <c r="I6" s="243"/>
      <c r="J6" s="243"/>
      <c r="K6" s="243"/>
      <c r="L6" s="243"/>
    </row>
    <row r="7" spans="1:12" ht="15.75" thickBot="1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</row>
    <row r="8" spans="1:12">
      <c r="A8" s="222" t="s">
        <v>2</v>
      </c>
      <c r="B8" s="225" t="s">
        <v>130</v>
      </c>
      <c r="C8" s="226"/>
      <c r="D8" s="226"/>
      <c r="E8" s="226"/>
      <c r="F8" s="226"/>
      <c r="G8" s="226"/>
      <c r="H8" s="226"/>
      <c r="I8" s="226"/>
      <c r="J8" s="226"/>
      <c r="K8" s="226"/>
      <c r="L8" s="226"/>
    </row>
    <row r="9" spans="1:12">
      <c r="A9" s="237"/>
      <c r="B9" s="219" t="s">
        <v>54</v>
      </c>
      <c r="C9" s="219" t="s">
        <v>9</v>
      </c>
      <c r="D9" s="219" t="s">
        <v>55</v>
      </c>
      <c r="E9" s="219" t="s">
        <v>56</v>
      </c>
      <c r="F9" s="239" t="s">
        <v>57</v>
      </c>
      <c r="G9" s="240"/>
      <c r="H9" s="241"/>
      <c r="I9" s="228" t="s">
        <v>58</v>
      </c>
      <c r="J9" s="228" t="s">
        <v>59</v>
      </c>
      <c r="K9" s="228" t="s">
        <v>60</v>
      </c>
      <c r="L9" s="214" t="s">
        <v>61</v>
      </c>
    </row>
    <row r="10" spans="1:12">
      <c r="A10" s="237"/>
      <c r="B10" s="219"/>
      <c r="C10" s="219"/>
      <c r="D10" s="219"/>
      <c r="E10" s="219"/>
      <c r="F10" s="233" t="s">
        <v>62</v>
      </c>
      <c r="G10" s="228" t="s">
        <v>63</v>
      </c>
      <c r="H10" s="228" t="s">
        <v>12</v>
      </c>
      <c r="I10" s="229"/>
      <c r="J10" s="229"/>
      <c r="K10" s="229"/>
      <c r="L10" s="231"/>
    </row>
    <row r="11" spans="1:12" ht="15.75" thickBot="1">
      <c r="A11" s="238"/>
      <c r="B11" s="220"/>
      <c r="C11" s="220"/>
      <c r="D11" s="220"/>
      <c r="E11" s="220"/>
      <c r="F11" s="234"/>
      <c r="G11" s="230"/>
      <c r="H11" s="230"/>
      <c r="I11" s="230"/>
      <c r="J11" s="230"/>
      <c r="K11" s="230"/>
      <c r="L11" s="232"/>
    </row>
    <row r="12" spans="1:12">
      <c r="A12" s="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</row>
    <row r="13" spans="1:12">
      <c r="A13" s="62" t="s">
        <v>10</v>
      </c>
      <c r="B13" s="42">
        <v>885</v>
      </c>
      <c r="C13" s="42">
        <v>4768553.9677090989</v>
      </c>
      <c r="D13" s="97">
        <v>6.907944325234098</v>
      </c>
      <c r="E13" s="42">
        <v>6113.530727832177</v>
      </c>
      <c r="F13" s="42">
        <v>3121.1507549111379</v>
      </c>
      <c r="G13" s="42">
        <v>2827.2809098657244</v>
      </c>
      <c r="H13" s="42">
        <v>293.86984504541346</v>
      </c>
      <c r="I13" s="42">
        <v>830.30665012003419</v>
      </c>
      <c r="J13" s="42">
        <v>497.35146696427597</v>
      </c>
      <c r="K13" s="42">
        <v>348.03790699087045</v>
      </c>
      <c r="L13" s="42">
        <v>30.567653639160888</v>
      </c>
    </row>
    <row r="14" spans="1:12">
      <c r="A14" s="62"/>
      <c r="B14" s="42"/>
      <c r="C14" s="42"/>
      <c r="D14" s="97"/>
      <c r="E14" s="42"/>
      <c r="F14" s="42"/>
      <c r="G14" s="42"/>
      <c r="H14" s="42"/>
      <c r="I14" s="42"/>
      <c r="J14" s="42"/>
      <c r="K14" s="42"/>
      <c r="L14" s="42"/>
    </row>
    <row r="15" spans="1:12">
      <c r="A15" s="1" t="s">
        <v>13</v>
      </c>
      <c r="B15" s="83">
        <v>98</v>
      </c>
      <c r="C15" s="84">
        <v>513023.87500000006</v>
      </c>
      <c r="D15" s="85">
        <v>6.7114583333333337</v>
      </c>
      <c r="E15" s="44">
        <v>657.72291666666672</v>
      </c>
      <c r="F15" s="44">
        <v>335.78834707263371</v>
      </c>
      <c r="G15" s="44">
        <v>304.1724216428799</v>
      </c>
      <c r="H15" s="44">
        <v>31.615925429753826</v>
      </c>
      <c r="I15" s="44">
        <v>89.328366202279071</v>
      </c>
      <c r="J15" s="44">
        <v>53.50745289803811</v>
      </c>
      <c r="K15" s="44">
        <v>37.443584973648846</v>
      </c>
      <c r="L15" s="44">
        <v>3.2886145833333336</v>
      </c>
    </row>
    <row r="16" spans="1:12">
      <c r="A16" s="1" t="s">
        <v>14</v>
      </c>
      <c r="B16" s="83">
        <v>424</v>
      </c>
      <c r="C16" s="84">
        <v>2213631.1326315789</v>
      </c>
      <c r="D16" s="85">
        <v>6.6933694141012916</v>
      </c>
      <c r="E16" s="44">
        <v>2837.9886315789477</v>
      </c>
      <c r="F16" s="44">
        <v>1448.8829375726029</v>
      </c>
      <c r="G16" s="44">
        <v>1312.4643414239119</v>
      </c>
      <c r="H16" s="44">
        <v>136.41859614869091</v>
      </c>
      <c r="I16" s="44">
        <v>385.44025354079173</v>
      </c>
      <c r="J16" s="44">
        <v>230.87768295952108</v>
      </c>
      <c r="K16" s="44">
        <v>161.56418727102135</v>
      </c>
      <c r="L16" s="44">
        <v>14.189943157894739</v>
      </c>
    </row>
    <row r="17" spans="1:12">
      <c r="A17" s="1" t="s">
        <v>15</v>
      </c>
      <c r="B17" s="84">
        <v>130</v>
      </c>
      <c r="C17" s="84">
        <v>725010</v>
      </c>
      <c r="D17" s="84">
        <v>7.15</v>
      </c>
      <c r="E17" s="84">
        <v>929.5</v>
      </c>
      <c r="F17" s="84">
        <v>474.53914208404069</v>
      </c>
      <c r="G17" s="84">
        <v>429.85922909592523</v>
      </c>
      <c r="H17" s="84">
        <v>44.679912988115454</v>
      </c>
      <c r="I17" s="84">
        <v>126.2396584960385</v>
      </c>
      <c r="J17" s="84">
        <v>75.617218449349181</v>
      </c>
      <c r="K17" s="84">
        <v>52.915614388794566</v>
      </c>
      <c r="L17" s="84">
        <v>4.6475</v>
      </c>
    </row>
    <row r="18" spans="1:12">
      <c r="A18" s="1" t="s">
        <v>16</v>
      </c>
      <c r="B18" s="83">
        <v>57</v>
      </c>
      <c r="C18" s="84">
        <v>283988.25</v>
      </c>
      <c r="D18" s="85">
        <v>6.3874999999999993</v>
      </c>
      <c r="E18" s="44">
        <v>364.08749999999998</v>
      </c>
      <c r="F18" s="44">
        <v>185.87818170362905</v>
      </c>
      <c r="G18" s="44">
        <v>168.37694682459679</v>
      </c>
      <c r="H18" s="44">
        <v>17.501234879032257</v>
      </c>
      <c r="I18" s="44">
        <v>49.448393397177426</v>
      </c>
      <c r="J18" s="44">
        <v>29.619455645161292</v>
      </c>
      <c r="K18" s="44">
        <v>20.727179939516127</v>
      </c>
      <c r="L18" s="44">
        <v>1.8204375000000002</v>
      </c>
    </row>
    <row r="19" spans="1:12">
      <c r="A19" s="1" t="s">
        <v>17</v>
      </c>
      <c r="B19" s="83">
        <v>16</v>
      </c>
      <c r="C19" s="84">
        <v>77190.976744186046</v>
      </c>
      <c r="D19" s="85">
        <v>6.1851744186046513</v>
      </c>
      <c r="E19" s="44">
        <v>98.962790697674421</v>
      </c>
      <c r="F19" s="44">
        <v>50.523633992379672</v>
      </c>
      <c r="G19" s="44">
        <v>45.766615296916335</v>
      </c>
      <c r="H19" s="44">
        <v>4.7570186954633407</v>
      </c>
      <c r="I19" s="44">
        <v>13.440590534146697</v>
      </c>
      <c r="J19" s="44">
        <v>8.0508778510417081</v>
      </c>
      <c r="K19" s="44">
        <v>5.633864304892013</v>
      </c>
      <c r="L19" s="44">
        <v>0.4948139534883722</v>
      </c>
    </row>
    <row r="20" spans="1:12">
      <c r="A20" s="1" t="s">
        <v>18</v>
      </c>
      <c r="B20" s="83">
        <v>14</v>
      </c>
      <c r="C20" s="84">
        <v>92469</v>
      </c>
      <c r="D20" s="85">
        <v>8.4678571428571434</v>
      </c>
      <c r="E20" s="44">
        <v>118.55</v>
      </c>
      <c r="F20" s="44">
        <v>60.523523716044139</v>
      </c>
      <c r="G20" s="44">
        <v>54.824972145585733</v>
      </c>
      <c r="H20" s="44">
        <v>5.6985515704584042</v>
      </c>
      <c r="I20" s="44">
        <v>16.100819273486135</v>
      </c>
      <c r="J20" s="44">
        <v>9.6443477645727231</v>
      </c>
      <c r="K20" s="44">
        <v>6.7489468378607809</v>
      </c>
      <c r="L20" s="44">
        <v>0.59275</v>
      </c>
    </row>
    <row r="21" spans="1:12">
      <c r="A21" s="1" t="s">
        <v>19</v>
      </c>
      <c r="B21" s="83">
        <v>87</v>
      </c>
      <c r="C21" s="84">
        <v>525096</v>
      </c>
      <c r="D21" s="85">
        <v>7.7379310344827594</v>
      </c>
      <c r="E21" s="44">
        <v>673.2</v>
      </c>
      <c r="F21" s="44">
        <v>343.68988752122237</v>
      </c>
      <c r="G21" s="44">
        <v>311.3299978777589</v>
      </c>
      <c r="H21" s="44">
        <v>32.359889643463497</v>
      </c>
      <c r="I21" s="44">
        <v>91.430379881154508</v>
      </c>
      <c r="J21" s="44">
        <v>54.766553480475388</v>
      </c>
      <c r="K21" s="44">
        <v>38.324681663837012</v>
      </c>
      <c r="L21" s="44">
        <v>3.3660000000000001</v>
      </c>
    </row>
    <row r="22" spans="1:12">
      <c r="A22" s="1" t="s">
        <v>20</v>
      </c>
      <c r="B22" s="84" t="s">
        <v>97</v>
      </c>
      <c r="C22" s="84" t="s">
        <v>97</v>
      </c>
      <c r="D22" s="85" t="s">
        <v>97</v>
      </c>
      <c r="E22" s="44" t="s">
        <v>97</v>
      </c>
      <c r="F22" s="44" t="s">
        <v>97</v>
      </c>
      <c r="G22" s="44" t="s">
        <v>97</v>
      </c>
      <c r="H22" s="44" t="s">
        <v>97</v>
      </c>
      <c r="I22" s="44" t="s">
        <v>97</v>
      </c>
      <c r="J22" s="44" t="s">
        <v>97</v>
      </c>
      <c r="K22" s="44" t="s">
        <v>97</v>
      </c>
      <c r="L22" s="44" t="s">
        <v>97</v>
      </c>
    </row>
    <row r="23" spans="1:12">
      <c r="A23" s="1" t="s">
        <v>21</v>
      </c>
      <c r="B23" s="83">
        <v>59</v>
      </c>
      <c r="C23" s="84">
        <v>338144.73333333334</v>
      </c>
      <c r="D23" s="85">
        <v>7.347777777777778</v>
      </c>
      <c r="E23" s="44">
        <v>433.51888888888891</v>
      </c>
      <c r="F23" s="44">
        <v>221.32510124858518</v>
      </c>
      <c r="G23" s="44">
        <v>200.48638555814941</v>
      </c>
      <c r="H23" s="44">
        <v>20.83871569043577</v>
      </c>
      <c r="I23" s="44">
        <v>58.878188794960082</v>
      </c>
      <c r="J23" s="44">
        <v>35.267877916116461</v>
      </c>
      <c r="K23" s="44">
        <v>24.679847611299756</v>
      </c>
      <c r="L23" s="44">
        <v>2.1675944444444446</v>
      </c>
    </row>
    <row r="24" spans="1:12">
      <c r="A24" s="1" t="s">
        <v>22</v>
      </c>
      <c r="B24" s="84" t="s">
        <v>97</v>
      </c>
      <c r="C24" s="84" t="s">
        <v>97</v>
      </c>
      <c r="D24" s="85" t="s">
        <v>97</v>
      </c>
      <c r="E24" s="44" t="s">
        <v>97</v>
      </c>
      <c r="F24" s="44" t="s">
        <v>97</v>
      </c>
      <c r="G24" s="44" t="s">
        <v>97</v>
      </c>
      <c r="H24" s="44" t="s">
        <v>97</v>
      </c>
      <c r="I24" s="44" t="s">
        <v>97</v>
      </c>
      <c r="J24" s="44" t="s">
        <v>97</v>
      </c>
      <c r="K24" s="44" t="s">
        <v>97</v>
      </c>
      <c r="L24" s="44" t="s">
        <v>97</v>
      </c>
    </row>
    <row r="25" spans="1:12">
      <c r="A25" s="1" t="s">
        <v>23</v>
      </c>
      <c r="B25" s="84" t="s">
        <v>97</v>
      </c>
      <c r="C25" s="84" t="s">
        <v>97</v>
      </c>
      <c r="D25" s="84" t="s">
        <v>97</v>
      </c>
      <c r="E25" s="84" t="s">
        <v>97</v>
      </c>
      <c r="F25" s="84" t="s">
        <v>97</v>
      </c>
      <c r="G25" s="84" t="s">
        <v>97</v>
      </c>
      <c r="H25" s="84" t="s">
        <v>97</v>
      </c>
      <c r="I25" s="84" t="s">
        <v>97</v>
      </c>
      <c r="J25" s="84" t="s">
        <v>97</v>
      </c>
      <c r="K25" s="84" t="s">
        <v>97</v>
      </c>
      <c r="L25" s="84" t="s">
        <v>97</v>
      </c>
    </row>
    <row r="26" spans="1:12" ht="15.75" thickBot="1">
      <c r="A26" s="4" t="s">
        <v>88</v>
      </c>
      <c r="B26" s="88" t="s">
        <v>97</v>
      </c>
      <c r="C26" s="88" t="s">
        <v>97</v>
      </c>
      <c r="D26" s="88" t="s">
        <v>97</v>
      </c>
      <c r="E26" s="88" t="s">
        <v>97</v>
      </c>
      <c r="F26" s="88" t="s">
        <v>97</v>
      </c>
      <c r="G26" s="88" t="s">
        <v>97</v>
      </c>
      <c r="H26" s="88" t="s">
        <v>97</v>
      </c>
      <c r="I26" s="88" t="s">
        <v>97</v>
      </c>
      <c r="J26" s="88" t="s">
        <v>97</v>
      </c>
      <c r="K26" s="88" t="s">
        <v>97</v>
      </c>
      <c r="L26" s="88" t="s">
        <v>97</v>
      </c>
    </row>
    <row r="27" spans="1:12">
      <c r="D27" s="67"/>
      <c r="E27" s="67"/>
      <c r="F27" s="67"/>
      <c r="G27" s="67"/>
      <c r="H27" s="67"/>
      <c r="I27" s="67"/>
      <c r="J27" s="67"/>
      <c r="K27" s="67"/>
      <c r="L27" s="67"/>
    </row>
  </sheetData>
  <mergeCells count="17"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  <mergeCell ref="F10:F11"/>
    <mergeCell ref="G10:G11"/>
    <mergeCell ref="H10:H11"/>
  </mergeCells>
  <hyperlinks>
    <hyperlink ref="A2" location="INDICE!A1" display="#INDICE!A1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39"/>
  <sheetViews>
    <sheetView workbookViewId="0">
      <selection activeCell="B13" sqref="B13:K36"/>
    </sheetView>
  </sheetViews>
  <sheetFormatPr baseColWidth="10" defaultRowHeight="15"/>
  <cols>
    <col min="1" max="1" width="19.140625" customWidth="1"/>
    <col min="2" max="3" width="12.7109375" customWidth="1"/>
    <col min="4" max="7" width="10.7109375" customWidth="1"/>
    <col min="8" max="8" width="12.7109375" customWidth="1"/>
    <col min="9" max="11" width="10.7109375" customWidth="1"/>
  </cols>
  <sheetData>
    <row r="1" spans="1:11">
      <c r="F1" s="156"/>
    </row>
    <row r="2" spans="1:11">
      <c r="A2" s="156" t="s">
        <v>243</v>
      </c>
    </row>
    <row r="3" spans="1:11">
      <c r="A3" s="199" t="s">
        <v>134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</row>
    <row r="5" spans="1:11">
      <c r="A5" s="199" t="s">
        <v>135</v>
      </c>
      <c r="B5" s="199"/>
      <c r="C5" s="199"/>
      <c r="D5" s="199"/>
      <c r="E5" s="199"/>
      <c r="F5" s="199"/>
      <c r="G5" s="199"/>
      <c r="H5" s="199"/>
      <c r="I5" s="199"/>
      <c r="J5" s="199"/>
      <c r="K5" s="199"/>
    </row>
    <row r="6" spans="1:11">
      <c r="A6" s="199" t="s">
        <v>292</v>
      </c>
      <c r="B6" s="199"/>
      <c r="C6" s="199"/>
      <c r="D6" s="199"/>
      <c r="E6" s="199"/>
      <c r="F6" s="199"/>
      <c r="G6" s="199"/>
      <c r="H6" s="199"/>
      <c r="I6" s="199"/>
      <c r="J6" s="199"/>
      <c r="K6" s="199"/>
    </row>
    <row r="7" spans="1:11" ht="15.75" thickBot="1">
      <c r="A7" s="98"/>
      <c r="B7" s="98"/>
      <c r="C7" s="98"/>
      <c r="D7" s="98"/>
      <c r="E7" s="98"/>
      <c r="F7" s="98"/>
      <c r="G7" s="98"/>
      <c r="H7" s="98"/>
      <c r="I7" s="98"/>
      <c r="J7" s="98"/>
      <c r="K7" s="98"/>
    </row>
    <row r="8" spans="1:11">
      <c r="A8" s="244" t="s">
        <v>52</v>
      </c>
      <c r="B8" s="247" t="s">
        <v>136</v>
      </c>
      <c r="C8" s="248"/>
      <c r="D8" s="248"/>
      <c r="E8" s="248"/>
      <c r="F8" s="248"/>
      <c r="G8" s="248"/>
      <c r="H8" s="248"/>
      <c r="I8" s="248"/>
      <c r="J8" s="248"/>
      <c r="K8" s="248"/>
    </row>
    <row r="9" spans="1:11">
      <c r="A9" s="245"/>
      <c r="B9" s="249" t="s">
        <v>8</v>
      </c>
      <c r="C9" s="250"/>
      <c r="D9" s="250"/>
      <c r="E9" s="250"/>
      <c r="F9" s="250"/>
      <c r="G9" s="250"/>
      <c r="H9" s="250"/>
      <c r="I9" s="250"/>
      <c r="J9" s="250"/>
      <c r="K9" s="250"/>
    </row>
    <row r="10" spans="1:11">
      <c r="A10" s="245"/>
      <c r="B10" s="251" t="s">
        <v>10</v>
      </c>
      <c r="C10" s="253" t="s">
        <v>137</v>
      </c>
      <c r="D10" s="254"/>
      <c r="E10" s="254"/>
      <c r="F10" s="254"/>
      <c r="G10" s="255"/>
      <c r="H10" s="253" t="s">
        <v>138</v>
      </c>
      <c r="I10" s="254"/>
      <c r="J10" s="254"/>
      <c r="K10" s="254"/>
    </row>
    <row r="11" spans="1:11" ht="15.75" thickBot="1">
      <c r="A11" s="246"/>
      <c r="B11" s="252"/>
      <c r="C11" s="99" t="s">
        <v>10</v>
      </c>
      <c r="D11" s="99" t="s">
        <v>139</v>
      </c>
      <c r="E11" s="99" t="s">
        <v>140</v>
      </c>
      <c r="F11" s="99" t="s">
        <v>141</v>
      </c>
      <c r="G11" s="99" t="s">
        <v>142</v>
      </c>
      <c r="H11" s="99" t="s">
        <v>10</v>
      </c>
      <c r="I11" s="99" t="s">
        <v>143</v>
      </c>
      <c r="J11" s="99" t="s">
        <v>144</v>
      </c>
      <c r="K11" s="100" t="s">
        <v>145</v>
      </c>
    </row>
    <row r="13" spans="1:11">
      <c r="A13" s="62" t="s">
        <v>146</v>
      </c>
      <c r="B13" s="101">
        <f>SUM(B15:B36)</f>
        <v>278902</v>
      </c>
      <c r="C13" s="101">
        <f t="shared" ref="C13:K13" si="0">SUM(C15:C36)</f>
        <v>191182</v>
      </c>
      <c r="D13" s="101">
        <f t="shared" si="0"/>
        <v>64607</v>
      </c>
      <c r="E13" s="101">
        <f t="shared" si="0"/>
        <v>123342</v>
      </c>
      <c r="F13" s="101">
        <f t="shared" si="0"/>
        <v>2191</v>
      </c>
      <c r="G13" s="101">
        <f t="shared" si="0"/>
        <v>1042</v>
      </c>
      <c r="H13" s="101">
        <f t="shared" si="0"/>
        <v>87720</v>
      </c>
      <c r="I13" s="101">
        <f t="shared" si="0"/>
        <v>70047</v>
      </c>
      <c r="J13" s="101">
        <f t="shared" si="0"/>
        <v>17116</v>
      </c>
      <c r="K13" s="101">
        <f t="shared" si="0"/>
        <v>557</v>
      </c>
    </row>
    <row r="14" spans="1:11">
      <c r="D14" s="59"/>
      <c r="E14" s="101"/>
    </row>
    <row r="15" spans="1:11">
      <c r="A15" t="s">
        <v>147</v>
      </c>
      <c r="B15" s="287">
        <f>+C15+H15</f>
        <v>106494</v>
      </c>
      <c r="C15" s="287">
        <f>SUM(D15:G15)</f>
        <v>96350</v>
      </c>
      <c r="D15" s="44">
        <v>12782</v>
      </c>
      <c r="E15" s="59">
        <v>83519</v>
      </c>
      <c r="F15" s="43">
        <v>28</v>
      </c>
      <c r="G15" s="43">
        <v>21</v>
      </c>
      <c r="H15" s="287">
        <f>SUM(I15:K15)</f>
        <v>10144</v>
      </c>
      <c r="I15" s="43">
        <v>9244</v>
      </c>
      <c r="J15" s="59">
        <v>900</v>
      </c>
      <c r="K15" s="43" t="s">
        <v>97</v>
      </c>
    </row>
    <row r="16" spans="1:11">
      <c r="A16" t="s">
        <v>148</v>
      </c>
      <c r="B16" s="287">
        <f t="shared" ref="B16:B36" si="1">+C16+H16</f>
        <v>758</v>
      </c>
      <c r="C16" s="287">
        <f t="shared" ref="C16:C36" si="2">SUM(D16:G16)</f>
        <v>465</v>
      </c>
      <c r="D16" s="44">
        <v>21</v>
      </c>
      <c r="E16" s="59">
        <v>444</v>
      </c>
      <c r="F16" s="43" t="s">
        <v>97</v>
      </c>
      <c r="G16" s="43" t="s">
        <v>97</v>
      </c>
      <c r="H16" s="287">
        <f t="shared" ref="H16:H36" si="3">SUM(I16:K16)</f>
        <v>293</v>
      </c>
      <c r="I16" s="59">
        <v>286</v>
      </c>
      <c r="J16" s="43">
        <v>7</v>
      </c>
      <c r="K16" s="43" t="s">
        <v>97</v>
      </c>
    </row>
    <row r="17" spans="1:11">
      <c r="A17" t="s">
        <v>66</v>
      </c>
      <c r="B17" s="287">
        <f t="shared" si="1"/>
        <v>3511</v>
      </c>
      <c r="C17" s="287">
        <f t="shared" si="2"/>
        <v>2998</v>
      </c>
      <c r="D17" s="44">
        <v>546</v>
      </c>
      <c r="E17" s="59">
        <v>2443</v>
      </c>
      <c r="F17" s="43">
        <v>1</v>
      </c>
      <c r="G17" s="43">
        <v>8</v>
      </c>
      <c r="H17" s="287">
        <f t="shared" si="3"/>
        <v>513</v>
      </c>
      <c r="I17" s="59">
        <v>468</v>
      </c>
      <c r="J17" s="59">
        <v>45</v>
      </c>
      <c r="K17" s="43" t="s">
        <v>97</v>
      </c>
    </row>
    <row r="18" spans="1:11">
      <c r="A18" t="s">
        <v>67</v>
      </c>
      <c r="B18" s="287">
        <f t="shared" si="1"/>
        <v>9185</v>
      </c>
      <c r="C18" s="287">
        <f t="shared" si="2"/>
        <v>5472</v>
      </c>
      <c r="D18" s="44">
        <v>3411</v>
      </c>
      <c r="E18" s="59">
        <v>1821</v>
      </c>
      <c r="F18" s="59">
        <v>134</v>
      </c>
      <c r="G18" s="43">
        <v>106</v>
      </c>
      <c r="H18" s="287">
        <f t="shared" si="3"/>
        <v>3713</v>
      </c>
      <c r="I18" s="59">
        <v>3064</v>
      </c>
      <c r="J18" s="59">
        <v>647</v>
      </c>
      <c r="K18" s="43">
        <v>2</v>
      </c>
    </row>
    <row r="19" spans="1:11">
      <c r="A19" t="s">
        <v>149</v>
      </c>
      <c r="B19" s="287">
        <f t="shared" si="1"/>
        <v>9449</v>
      </c>
      <c r="C19" s="287">
        <f t="shared" si="2"/>
        <v>4460</v>
      </c>
      <c r="D19" s="44">
        <v>1984</v>
      </c>
      <c r="E19" s="59">
        <v>2001</v>
      </c>
      <c r="F19" s="59">
        <v>310</v>
      </c>
      <c r="G19" s="43">
        <v>165</v>
      </c>
      <c r="H19" s="287">
        <f t="shared" si="3"/>
        <v>4989</v>
      </c>
      <c r="I19" s="59">
        <v>2963</v>
      </c>
      <c r="J19" s="59">
        <v>2026</v>
      </c>
      <c r="K19" s="43" t="s">
        <v>97</v>
      </c>
    </row>
    <row r="20" spans="1:11">
      <c r="A20" t="s">
        <v>69</v>
      </c>
      <c r="B20" s="287">
        <f t="shared" si="1"/>
        <v>3595</v>
      </c>
      <c r="C20" s="287">
        <f t="shared" si="2"/>
        <v>448</v>
      </c>
      <c r="D20" s="44">
        <v>271</v>
      </c>
      <c r="E20" s="59">
        <v>177</v>
      </c>
      <c r="F20" s="43" t="s">
        <v>97</v>
      </c>
      <c r="G20" s="43" t="s">
        <v>97</v>
      </c>
      <c r="H20" s="287">
        <f t="shared" si="3"/>
        <v>3147</v>
      </c>
      <c r="I20" s="59">
        <v>1860</v>
      </c>
      <c r="J20" s="59">
        <v>1287</v>
      </c>
      <c r="K20" s="59" t="s">
        <v>97</v>
      </c>
    </row>
    <row r="21" spans="1:11">
      <c r="A21" t="s">
        <v>70</v>
      </c>
      <c r="B21" s="287">
        <f t="shared" si="1"/>
        <v>7011</v>
      </c>
      <c r="C21" s="287">
        <f t="shared" si="2"/>
        <v>6506</v>
      </c>
      <c r="D21" s="44">
        <v>6336</v>
      </c>
      <c r="E21" s="59">
        <v>170</v>
      </c>
      <c r="F21" s="43" t="s">
        <v>97</v>
      </c>
      <c r="G21" s="43" t="s">
        <v>97</v>
      </c>
      <c r="H21" s="287">
        <f t="shared" si="3"/>
        <v>505</v>
      </c>
      <c r="I21" s="59">
        <v>505</v>
      </c>
      <c r="J21" s="43" t="s">
        <v>97</v>
      </c>
      <c r="K21" s="43" t="s">
        <v>97</v>
      </c>
    </row>
    <row r="22" spans="1:11">
      <c r="A22" t="s">
        <v>71</v>
      </c>
      <c r="B22" s="287">
        <f t="shared" si="1"/>
        <v>6913</v>
      </c>
      <c r="C22" s="287">
        <f t="shared" si="2"/>
        <v>6525</v>
      </c>
      <c r="D22" s="44">
        <v>2902</v>
      </c>
      <c r="E22" s="59">
        <v>3241</v>
      </c>
      <c r="F22" s="59">
        <v>198</v>
      </c>
      <c r="G22" s="59">
        <v>184</v>
      </c>
      <c r="H22" s="287">
        <f t="shared" si="3"/>
        <v>388</v>
      </c>
      <c r="I22" s="59">
        <v>253</v>
      </c>
      <c r="J22" s="43" t="s">
        <v>97</v>
      </c>
      <c r="K22" s="59">
        <v>135</v>
      </c>
    </row>
    <row r="23" spans="1:11">
      <c r="A23" t="s">
        <v>72</v>
      </c>
      <c r="B23" s="287">
        <f t="shared" si="1"/>
        <v>15520</v>
      </c>
      <c r="C23" s="287">
        <f t="shared" si="2"/>
        <v>11746</v>
      </c>
      <c r="D23" s="44">
        <v>6140</v>
      </c>
      <c r="E23" s="59">
        <v>5606</v>
      </c>
      <c r="F23" s="43" t="s">
        <v>97</v>
      </c>
      <c r="G23" s="43" t="s">
        <v>97</v>
      </c>
      <c r="H23" s="287">
        <f t="shared" si="3"/>
        <v>3774</v>
      </c>
      <c r="I23" s="59">
        <v>3567</v>
      </c>
      <c r="J23" s="59">
        <v>207</v>
      </c>
      <c r="K23" s="43" t="s">
        <v>97</v>
      </c>
    </row>
    <row r="24" spans="1:11">
      <c r="A24" t="s">
        <v>73</v>
      </c>
      <c r="B24" s="287">
        <f t="shared" si="1"/>
        <v>16824</v>
      </c>
      <c r="C24" s="287">
        <f t="shared" si="2"/>
        <v>9748</v>
      </c>
      <c r="D24" s="44">
        <v>5267</v>
      </c>
      <c r="E24" s="59">
        <v>4459</v>
      </c>
      <c r="F24" s="43" t="s">
        <v>97</v>
      </c>
      <c r="G24" s="43">
        <v>22</v>
      </c>
      <c r="H24" s="287">
        <f t="shared" si="3"/>
        <v>7076</v>
      </c>
      <c r="I24" s="59">
        <v>4712</v>
      </c>
      <c r="J24" s="59">
        <v>2325</v>
      </c>
      <c r="K24" s="59">
        <v>39</v>
      </c>
    </row>
    <row r="25" spans="1:11">
      <c r="A25" t="s">
        <v>74</v>
      </c>
      <c r="B25" s="287">
        <f t="shared" si="1"/>
        <v>8440</v>
      </c>
      <c r="C25" s="287">
        <f t="shared" si="2"/>
        <v>5116</v>
      </c>
      <c r="D25" s="44">
        <v>2430</v>
      </c>
      <c r="E25" s="59">
        <v>2686</v>
      </c>
      <c r="F25" s="43" t="s">
        <v>97</v>
      </c>
      <c r="G25" s="43" t="s">
        <v>97</v>
      </c>
      <c r="H25" s="287">
        <f t="shared" si="3"/>
        <v>3324</v>
      </c>
      <c r="I25" s="59">
        <v>2210</v>
      </c>
      <c r="J25" s="59">
        <v>1114</v>
      </c>
      <c r="K25" s="43" t="s">
        <v>97</v>
      </c>
    </row>
    <row r="26" spans="1:11">
      <c r="A26" t="s">
        <v>75</v>
      </c>
      <c r="B26" s="287">
        <f t="shared" si="1"/>
        <v>17847</v>
      </c>
      <c r="C26" s="287">
        <f t="shared" si="2"/>
        <v>10256</v>
      </c>
      <c r="D26" s="44">
        <v>5111</v>
      </c>
      <c r="E26" s="59">
        <v>4621</v>
      </c>
      <c r="F26" s="59">
        <v>262</v>
      </c>
      <c r="G26" s="59">
        <v>262</v>
      </c>
      <c r="H26" s="287">
        <f t="shared" si="3"/>
        <v>7591</v>
      </c>
      <c r="I26" s="59">
        <v>5940</v>
      </c>
      <c r="J26" s="59">
        <v>1573</v>
      </c>
      <c r="K26" s="59">
        <v>78</v>
      </c>
    </row>
    <row r="27" spans="1:11">
      <c r="A27" t="s">
        <v>76</v>
      </c>
      <c r="B27" s="287">
        <f t="shared" si="1"/>
        <v>10014</v>
      </c>
      <c r="C27" s="287">
        <f t="shared" si="2"/>
        <v>5301</v>
      </c>
      <c r="D27" s="44">
        <v>2338</v>
      </c>
      <c r="E27" s="59">
        <v>2459</v>
      </c>
      <c r="F27" s="59">
        <v>504</v>
      </c>
      <c r="G27" s="59" t="s">
        <v>97</v>
      </c>
      <c r="H27" s="287">
        <f t="shared" si="3"/>
        <v>4713</v>
      </c>
      <c r="I27" s="59">
        <v>4333</v>
      </c>
      <c r="J27" s="59">
        <v>313</v>
      </c>
      <c r="K27" s="59">
        <v>67</v>
      </c>
    </row>
    <row r="28" spans="1:11">
      <c r="A28" t="s">
        <v>77</v>
      </c>
      <c r="B28" s="287">
        <f t="shared" si="1"/>
        <v>16179</v>
      </c>
      <c r="C28" s="287">
        <f t="shared" si="2"/>
        <v>10717</v>
      </c>
      <c r="D28" s="44">
        <v>6596</v>
      </c>
      <c r="E28" s="59">
        <v>3305</v>
      </c>
      <c r="F28" s="59">
        <v>684</v>
      </c>
      <c r="G28" s="59">
        <v>132</v>
      </c>
      <c r="H28" s="287">
        <f t="shared" si="3"/>
        <v>5462</v>
      </c>
      <c r="I28" s="59">
        <v>3921</v>
      </c>
      <c r="J28" s="59">
        <v>1534</v>
      </c>
      <c r="K28" s="59">
        <v>7</v>
      </c>
    </row>
    <row r="29" spans="1:11">
      <c r="A29" t="s">
        <v>78</v>
      </c>
      <c r="B29" s="287">
        <f t="shared" si="1"/>
        <v>2361</v>
      </c>
      <c r="C29" s="287">
        <f t="shared" si="2"/>
        <v>328</v>
      </c>
      <c r="D29" s="44">
        <v>282</v>
      </c>
      <c r="E29" s="59">
        <v>20</v>
      </c>
      <c r="F29" s="59">
        <v>26</v>
      </c>
      <c r="G29" s="43" t="s">
        <v>97</v>
      </c>
      <c r="H29" s="287">
        <f t="shared" si="3"/>
        <v>2033</v>
      </c>
      <c r="I29" s="59">
        <v>1708</v>
      </c>
      <c r="J29" s="59">
        <v>320</v>
      </c>
      <c r="K29" s="43">
        <v>5</v>
      </c>
    </row>
    <row r="30" spans="1:11">
      <c r="A30" t="s">
        <v>79</v>
      </c>
      <c r="B30" s="287">
        <f t="shared" si="1"/>
        <v>9313</v>
      </c>
      <c r="C30" s="287">
        <f t="shared" si="2"/>
        <v>7112</v>
      </c>
      <c r="D30" s="44">
        <v>4223</v>
      </c>
      <c r="E30" s="59">
        <v>2881</v>
      </c>
      <c r="F30" s="59">
        <v>8</v>
      </c>
      <c r="G30" s="43" t="s">
        <v>97</v>
      </c>
      <c r="H30" s="287">
        <f t="shared" si="3"/>
        <v>2201</v>
      </c>
      <c r="I30" s="59">
        <v>2002</v>
      </c>
      <c r="J30" s="59">
        <v>199</v>
      </c>
      <c r="K30" s="43" t="s">
        <v>97</v>
      </c>
    </row>
    <row r="31" spans="1:11">
      <c r="A31" t="s">
        <v>80</v>
      </c>
      <c r="B31" s="287">
        <f t="shared" si="1"/>
        <v>6302</v>
      </c>
      <c r="C31" s="287">
        <f t="shared" si="2"/>
        <v>2068</v>
      </c>
      <c r="D31" s="44">
        <v>770</v>
      </c>
      <c r="E31" s="59">
        <v>1298</v>
      </c>
      <c r="F31" s="43" t="s">
        <v>97</v>
      </c>
      <c r="G31" s="43" t="s">
        <v>97</v>
      </c>
      <c r="H31" s="287">
        <f t="shared" si="3"/>
        <v>4234</v>
      </c>
      <c r="I31" s="59">
        <v>3176</v>
      </c>
      <c r="J31" s="59">
        <v>975</v>
      </c>
      <c r="K31" s="43">
        <v>83</v>
      </c>
    </row>
    <row r="32" spans="1:11">
      <c r="A32" t="s">
        <v>81</v>
      </c>
      <c r="B32" s="287">
        <f t="shared" si="1"/>
        <v>6478</v>
      </c>
      <c r="C32" s="287">
        <f t="shared" si="2"/>
        <v>1772</v>
      </c>
      <c r="D32" s="44">
        <v>436</v>
      </c>
      <c r="E32" s="59">
        <v>1277</v>
      </c>
      <c r="F32" s="43">
        <v>1</v>
      </c>
      <c r="G32" s="59">
        <v>58</v>
      </c>
      <c r="H32" s="287">
        <f t="shared" si="3"/>
        <v>4706</v>
      </c>
      <c r="I32" s="59">
        <v>4268</v>
      </c>
      <c r="J32" s="59">
        <v>438</v>
      </c>
      <c r="K32" s="43" t="s">
        <v>97</v>
      </c>
    </row>
    <row r="33" spans="1:11">
      <c r="A33" t="s">
        <v>82</v>
      </c>
      <c r="B33" s="287">
        <f t="shared" si="1"/>
        <v>5481</v>
      </c>
      <c r="C33" s="287">
        <f t="shared" si="2"/>
        <v>367</v>
      </c>
      <c r="D33" s="44">
        <v>299</v>
      </c>
      <c r="E33" s="59">
        <v>60</v>
      </c>
      <c r="F33" s="59" t="s">
        <v>97</v>
      </c>
      <c r="G33" s="59">
        <v>8</v>
      </c>
      <c r="H33" s="287">
        <f t="shared" si="3"/>
        <v>5114</v>
      </c>
      <c r="I33" s="59">
        <v>4800</v>
      </c>
      <c r="J33" s="59">
        <v>184</v>
      </c>
      <c r="K33" s="43">
        <v>130</v>
      </c>
    </row>
    <row r="34" spans="1:11">
      <c r="A34" t="s">
        <v>83</v>
      </c>
      <c r="B34" s="287">
        <f t="shared" si="1"/>
        <v>7101</v>
      </c>
      <c r="C34" s="287">
        <f t="shared" si="2"/>
        <v>1309</v>
      </c>
      <c r="D34" s="44">
        <v>1221</v>
      </c>
      <c r="E34" s="59">
        <v>86</v>
      </c>
      <c r="F34" s="59">
        <v>2</v>
      </c>
      <c r="G34" s="43" t="s">
        <v>97</v>
      </c>
      <c r="H34" s="287">
        <f t="shared" si="3"/>
        <v>5792</v>
      </c>
      <c r="I34" s="59">
        <v>4792</v>
      </c>
      <c r="J34" s="59">
        <v>1000</v>
      </c>
      <c r="K34" s="43" t="s">
        <v>97</v>
      </c>
    </row>
    <row r="35" spans="1:11">
      <c r="A35" t="s">
        <v>84</v>
      </c>
      <c r="B35" s="287">
        <f t="shared" si="1"/>
        <v>5886</v>
      </c>
      <c r="C35" s="287">
        <f t="shared" si="2"/>
        <v>1187</v>
      </c>
      <c r="D35" s="44">
        <v>802</v>
      </c>
      <c r="E35" s="59">
        <v>345</v>
      </c>
      <c r="F35" s="59">
        <v>26</v>
      </c>
      <c r="G35" s="43">
        <v>14</v>
      </c>
      <c r="H35" s="287">
        <f t="shared" si="3"/>
        <v>4699</v>
      </c>
      <c r="I35" s="59">
        <v>3539</v>
      </c>
      <c r="J35" s="59">
        <v>1154</v>
      </c>
      <c r="K35" s="43">
        <v>6</v>
      </c>
    </row>
    <row r="36" spans="1:11">
      <c r="A36" s="102" t="s">
        <v>85</v>
      </c>
      <c r="B36" s="287">
        <f t="shared" si="1"/>
        <v>4240</v>
      </c>
      <c r="C36" s="287">
        <f t="shared" si="2"/>
        <v>931</v>
      </c>
      <c r="D36" s="154">
        <v>439</v>
      </c>
      <c r="E36" s="103">
        <v>423</v>
      </c>
      <c r="F36" s="103">
        <v>7</v>
      </c>
      <c r="G36" s="103">
        <v>62</v>
      </c>
      <c r="H36" s="287">
        <f t="shared" si="3"/>
        <v>3309</v>
      </c>
      <c r="I36" s="103">
        <v>2436</v>
      </c>
      <c r="J36" s="103">
        <v>868</v>
      </c>
      <c r="K36" s="104">
        <v>5</v>
      </c>
    </row>
    <row r="37" spans="1:11" ht="15.75" thickBot="1">
      <c r="A37" s="98"/>
      <c r="B37" s="98"/>
      <c r="C37" s="98"/>
      <c r="D37" s="98"/>
      <c r="E37" s="98"/>
      <c r="F37" s="98"/>
      <c r="G37" s="98"/>
      <c r="H37" s="98"/>
      <c r="I37" s="98"/>
      <c r="J37" s="98"/>
      <c r="K37" s="98"/>
    </row>
    <row r="38" spans="1:11">
      <c r="A38" s="105" t="s">
        <v>301</v>
      </c>
      <c r="D38" s="103"/>
      <c r="G38" s="103"/>
    </row>
    <row r="39" spans="1:11">
      <c r="A39" s="105"/>
      <c r="D39" s="103"/>
      <c r="G39" s="103"/>
    </row>
  </sheetData>
  <mergeCells count="9">
    <mergeCell ref="A3:K3"/>
    <mergeCell ref="A5:K5"/>
    <mergeCell ref="A6:K6"/>
    <mergeCell ref="A8:A11"/>
    <mergeCell ref="B8:K8"/>
    <mergeCell ref="B9:K9"/>
    <mergeCell ref="B10:B11"/>
    <mergeCell ref="C10:G10"/>
    <mergeCell ref="H10:K10"/>
  </mergeCells>
  <hyperlinks>
    <hyperlink ref="A2" location="INDICE!A1" display="#INDICE!A1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C24" sqref="C24"/>
    </sheetView>
  </sheetViews>
  <sheetFormatPr baseColWidth="10" defaultRowHeight="15"/>
  <cols>
    <col min="1" max="1" width="22.7109375" customWidth="1"/>
    <col min="2" max="5" width="18.7109375" customWidth="1"/>
    <col min="6" max="6" width="13.7109375" customWidth="1"/>
  </cols>
  <sheetData>
    <row r="1" spans="1:6">
      <c r="F1" s="156"/>
    </row>
    <row r="2" spans="1:6">
      <c r="A2" s="156" t="s">
        <v>243</v>
      </c>
    </row>
    <row r="3" spans="1:6">
      <c r="A3" s="235" t="s">
        <v>150</v>
      </c>
      <c r="B3" s="235"/>
      <c r="C3" s="235"/>
      <c r="D3" s="235"/>
      <c r="E3" s="235"/>
      <c r="F3" s="236"/>
    </row>
    <row r="4" spans="1:6">
      <c r="B4" s="106"/>
      <c r="C4" s="106"/>
      <c r="D4" s="106"/>
    </row>
    <row r="5" spans="1:6">
      <c r="A5" s="199" t="s">
        <v>1</v>
      </c>
      <c r="B5" s="199"/>
      <c r="C5" s="199"/>
      <c r="D5" s="199"/>
      <c r="E5" s="199"/>
      <c r="F5" s="223"/>
    </row>
    <row r="6" spans="1:6">
      <c r="A6" s="199" t="s">
        <v>293</v>
      </c>
      <c r="B6" s="199"/>
      <c r="C6" s="199"/>
      <c r="D6" s="199"/>
      <c r="E6" s="199"/>
      <c r="F6" s="223"/>
    </row>
    <row r="7" spans="1:6" ht="15.75" thickBot="1">
      <c r="A7" s="4"/>
      <c r="B7" s="4"/>
      <c r="C7" s="4"/>
      <c r="D7" s="4"/>
      <c r="E7" s="4"/>
      <c r="F7" s="98"/>
    </row>
    <row r="8" spans="1:6">
      <c r="A8" s="256" t="s">
        <v>151</v>
      </c>
      <c r="B8" s="258" t="s">
        <v>3</v>
      </c>
      <c r="C8" s="259"/>
      <c r="D8" s="259"/>
      <c r="E8" s="259"/>
      <c r="F8" s="259"/>
    </row>
    <row r="9" spans="1:6">
      <c r="A9" s="256"/>
      <c r="B9" s="260" t="s">
        <v>4</v>
      </c>
      <c r="C9" s="261"/>
      <c r="D9" s="260" t="s">
        <v>5</v>
      </c>
      <c r="E9" s="262"/>
      <c r="F9" s="223"/>
    </row>
    <row r="10" spans="1:6">
      <c r="A10" s="256"/>
      <c r="B10" s="263" t="s">
        <v>6</v>
      </c>
      <c r="C10" s="264"/>
      <c r="D10" s="263" t="s">
        <v>7</v>
      </c>
      <c r="E10" s="265"/>
      <c r="F10" s="259"/>
    </row>
    <row r="11" spans="1:6" ht="15.75" thickBot="1">
      <c r="A11" s="257"/>
      <c r="B11" s="107" t="s">
        <v>8</v>
      </c>
      <c r="C11" s="108" t="s">
        <v>9</v>
      </c>
      <c r="D11" s="109" t="s">
        <v>10</v>
      </c>
      <c r="E11" s="110" t="s">
        <v>11</v>
      </c>
      <c r="F11" s="111" t="s">
        <v>12</v>
      </c>
    </row>
    <row r="12" spans="1:6">
      <c r="A12" s="2">
        <v>2007</v>
      </c>
      <c r="B12" s="176">
        <v>373734</v>
      </c>
      <c r="C12" s="176">
        <v>1363850892.8</v>
      </c>
      <c r="D12" s="288">
        <v>1551011.2035128423</v>
      </c>
      <c r="E12" s="176">
        <v>1420572.4908436381</v>
      </c>
      <c r="F12" s="176">
        <v>130438.71266920411</v>
      </c>
    </row>
    <row r="13" spans="1:6">
      <c r="A13" s="2">
        <v>2008</v>
      </c>
      <c r="B13" s="288">
        <v>402875</v>
      </c>
      <c r="C13" s="288">
        <v>1561827207</v>
      </c>
      <c r="D13" s="288">
        <v>1669178</v>
      </c>
      <c r="E13" s="288">
        <v>1526067</v>
      </c>
      <c r="F13" s="288">
        <v>143111</v>
      </c>
    </row>
    <row r="14" spans="1:6">
      <c r="A14" s="2">
        <v>2009</v>
      </c>
      <c r="B14" s="289">
        <v>425616</v>
      </c>
      <c r="C14" s="289">
        <v>1628367103.0999999</v>
      </c>
      <c r="D14" s="289">
        <v>1737180.4649809704</v>
      </c>
      <c r="E14" s="289">
        <v>1587939.7451111693</v>
      </c>
      <c r="F14" s="289">
        <v>149240.71986980108</v>
      </c>
    </row>
    <row r="15" spans="1:6">
      <c r="A15" s="113">
        <v>2010</v>
      </c>
      <c r="B15" s="289">
        <v>436843</v>
      </c>
      <c r="C15" s="289">
        <v>1671461249.7</v>
      </c>
      <c r="D15" s="289">
        <v>1774743.339403962</v>
      </c>
      <c r="E15" s="289">
        <v>1621503.6974468471</v>
      </c>
      <c r="F15" s="289">
        <v>153239.64195711492</v>
      </c>
    </row>
    <row r="16" spans="1:6">
      <c r="A16" s="5">
        <v>2011</v>
      </c>
      <c r="B16" s="289">
        <v>481568</v>
      </c>
      <c r="C16" s="289">
        <v>1936193536</v>
      </c>
      <c r="D16" s="289">
        <v>1935311</v>
      </c>
      <c r="E16" s="289">
        <v>1767576</v>
      </c>
      <c r="F16" s="289">
        <v>167735</v>
      </c>
    </row>
    <row r="17" spans="1:6">
      <c r="A17" s="5">
        <v>2012</v>
      </c>
      <c r="B17" s="289">
        <v>500512</v>
      </c>
      <c r="C17" s="289">
        <v>2123879327.996666</v>
      </c>
      <c r="D17" s="289">
        <v>2117287.319570485</v>
      </c>
      <c r="E17" s="289">
        <v>1932688.9488231945</v>
      </c>
      <c r="F17" s="289">
        <v>184598.37074729064</v>
      </c>
    </row>
    <row r="18" spans="1:6">
      <c r="A18" s="5">
        <v>2013</v>
      </c>
      <c r="B18" s="289">
        <v>423601</v>
      </c>
      <c r="C18" s="289">
        <v>2414900215.4751091</v>
      </c>
      <c r="D18" s="289">
        <v>1827484.6941456003</v>
      </c>
      <c r="E18" s="289">
        <v>1668928.2168088523</v>
      </c>
      <c r="F18" s="289">
        <v>158556.47733674786</v>
      </c>
    </row>
    <row r="19" spans="1:6">
      <c r="A19" s="5">
        <v>2014</v>
      </c>
      <c r="B19" s="290">
        <v>379686</v>
      </c>
      <c r="C19" s="290">
        <v>2168998748.9897962</v>
      </c>
      <c r="D19" s="290">
        <v>1593136.1239668916</v>
      </c>
      <c r="E19" s="290">
        <v>1454747.6853269443</v>
      </c>
      <c r="F19" s="290">
        <v>138388.43863994713</v>
      </c>
    </row>
    <row r="20" spans="1:6">
      <c r="A20" s="5">
        <v>2015</v>
      </c>
      <c r="B20" s="290">
        <v>315391</v>
      </c>
      <c r="C20" s="290">
        <v>1739282001.79548</v>
      </c>
      <c r="D20" s="290">
        <v>1567776.3407549874</v>
      </c>
      <c r="E20" s="290">
        <v>1321983.5510279012</v>
      </c>
      <c r="F20" s="290">
        <v>245792.78972708606</v>
      </c>
    </row>
    <row r="21" spans="1:6" ht="15.75" thickBot="1">
      <c r="A21" s="115">
        <v>2016</v>
      </c>
      <c r="B21" s="291">
        <v>278902</v>
      </c>
      <c r="C21" s="291">
        <v>1705334672.6476097</v>
      </c>
      <c r="D21" s="291">
        <v>2128769.5833086222</v>
      </c>
      <c r="E21" s="291">
        <v>1565333.6659145821</v>
      </c>
      <c r="F21" s="291">
        <v>563435.91739403934</v>
      </c>
    </row>
    <row r="22" spans="1:6">
      <c r="D22" s="59"/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#INDICE!A1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B12" sqref="B12:F21"/>
    </sheetView>
  </sheetViews>
  <sheetFormatPr baseColWidth="10" defaultRowHeight="15"/>
  <cols>
    <col min="1" max="1" width="22.7109375" customWidth="1"/>
    <col min="2" max="4" width="18.7109375" customWidth="1"/>
    <col min="5" max="5" width="18.28515625" customWidth="1"/>
  </cols>
  <sheetData>
    <row r="1" spans="1:6">
      <c r="F1" s="156"/>
    </row>
    <row r="2" spans="1:6">
      <c r="A2" s="156" t="s">
        <v>243</v>
      </c>
    </row>
    <row r="3" spans="1:6">
      <c r="A3" s="199" t="s">
        <v>152</v>
      </c>
      <c r="B3" s="199"/>
      <c r="C3" s="199"/>
      <c r="D3" s="199"/>
      <c r="E3" s="199"/>
      <c r="F3" s="223"/>
    </row>
    <row r="4" spans="1:6">
      <c r="B4" s="106"/>
      <c r="C4" s="106"/>
      <c r="D4" s="106"/>
    </row>
    <row r="5" spans="1:6">
      <c r="A5" s="199" t="s">
        <v>26</v>
      </c>
      <c r="B5" s="199"/>
      <c r="C5" s="199"/>
      <c r="D5" s="199"/>
      <c r="E5" s="199"/>
      <c r="F5" s="223"/>
    </row>
    <row r="6" spans="1:6">
      <c r="A6" s="199" t="s">
        <v>294</v>
      </c>
      <c r="B6" s="199"/>
      <c r="C6" s="199"/>
      <c r="D6" s="199"/>
      <c r="E6" s="199"/>
      <c r="F6" s="223"/>
    </row>
    <row r="7" spans="1:6" ht="15.75" thickBot="1">
      <c r="A7" s="4"/>
      <c r="B7" s="4"/>
      <c r="C7" s="4"/>
      <c r="D7" s="4"/>
      <c r="E7" s="4"/>
      <c r="F7" s="98"/>
    </row>
    <row r="8" spans="1:6">
      <c r="A8" s="256" t="s">
        <v>151</v>
      </c>
      <c r="B8" s="258" t="s">
        <v>27</v>
      </c>
      <c r="C8" s="259"/>
      <c r="D8" s="259"/>
      <c r="E8" s="259"/>
      <c r="F8" s="259"/>
    </row>
    <row r="9" spans="1:6">
      <c r="A9" s="256"/>
      <c r="B9" s="260" t="s">
        <v>4</v>
      </c>
      <c r="C9" s="261"/>
      <c r="D9" s="260" t="s">
        <v>5</v>
      </c>
      <c r="E9" s="262"/>
      <c r="F9" s="223"/>
    </row>
    <row r="10" spans="1:6">
      <c r="A10" s="256"/>
      <c r="B10" s="263" t="s">
        <v>6</v>
      </c>
      <c r="C10" s="264"/>
      <c r="D10" s="263" t="s">
        <v>7</v>
      </c>
      <c r="E10" s="265"/>
      <c r="F10" s="259"/>
    </row>
    <row r="11" spans="1:6" ht="15.75" thickBot="1">
      <c r="A11" s="257"/>
      <c r="B11" s="107" t="s">
        <v>8</v>
      </c>
      <c r="C11" s="108" t="s">
        <v>9</v>
      </c>
      <c r="D11" s="109" t="s">
        <v>10</v>
      </c>
      <c r="E11" s="110" t="s">
        <v>11</v>
      </c>
      <c r="F11" s="111" t="s">
        <v>12</v>
      </c>
    </row>
    <row r="12" spans="1:6">
      <c r="A12" s="2">
        <v>2007</v>
      </c>
      <c r="B12" s="112">
        <v>277944</v>
      </c>
      <c r="C12" s="112">
        <v>1072768171.5</v>
      </c>
      <c r="D12" s="35">
        <v>1241395.240551793</v>
      </c>
      <c r="E12" s="112">
        <v>1139827.456233029</v>
      </c>
      <c r="F12" s="114">
        <v>101567.784</v>
      </c>
    </row>
    <row r="13" spans="1:6">
      <c r="A13" s="2">
        <v>2008</v>
      </c>
      <c r="B13" s="116">
        <v>298927</v>
      </c>
      <c r="C13" s="116">
        <v>1202706913</v>
      </c>
      <c r="D13" s="35">
        <v>1300092</v>
      </c>
      <c r="E13" s="116">
        <v>1191355</v>
      </c>
      <c r="F13" s="114">
        <v>108737</v>
      </c>
    </row>
    <row r="14" spans="1:6">
      <c r="A14" s="2">
        <v>2009</v>
      </c>
      <c r="B14" s="116">
        <v>302578</v>
      </c>
      <c r="C14" s="116">
        <v>1215550254.7</v>
      </c>
      <c r="D14" s="112">
        <v>1312701.8091525766</v>
      </c>
      <c r="E14" s="116">
        <v>1202977.7686400847</v>
      </c>
      <c r="F14" s="114">
        <v>109724.04051249196</v>
      </c>
    </row>
    <row r="15" spans="1:6">
      <c r="A15" s="113">
        <v>2010</v>
      </c>
      <c r="B15" s="116">
        <v>302578</v>
      </c>
      <c r="C15" s="116">
        <v>1215550254.7</v>
      </c>
      <c r="D15" s="112">
        <v>1312701.8091525766</v>
      </c>
      <c r="E15" s="116">
        <v>1202977.7686400847</v>
      </c>
      <c r="F15" s="114">
        <v>109724.04051249196</v>
      </c>
    </row>
    <row r="16" spans="1:6">
      <c r="A16" s="5">
        <v>2011</v>
      </c>
      <c r="B16" s="116">
        <v>303264</v>
      </c>
      <c r="C16" s="116">
        <v>1269064213</v>
      </c>
      <c r="D16" s="112">
        <v>1290425</v>
      </c>
      <c r="E16" s="116">
        <v>1182666</v>
      </c>
      <c r="F16" s="114">
        <v>107759</v>
      </c>
    </row>
    <row r="17" spans="1:6">
      <c r="A17" s="5">
        <v>2012</v>
      </c>
      <c r="B17" s="116">
        <v>285966</v>
      </c>
      <c r="C17" s="116">
        <v>1282378739.0539091</v>
      </c>
      <c r="D17" s="112">
        <v>1303934.6274076849</v>
      </c>
      <c r="E17" s="116">
        <v>1194955.4420473073</v>
      </c>
      <c r="F17" s="114">
        <v>108979.18536037767</v>
      </c>
    </row>
    <row r="18" spans="1:6">
      <c r="A18" s="5">
        <v>2013</v>
      </c>
      <c r="B18" s="116">
        <v>264288</v>
      </c>
      <c r="C18" s="116">
        <v>1572482228.7946019</v>
      </c>
      <c r="D18" s="112">
        <v>1211066.491532366</v>
      </c>
      <c r="E18" s="116">
        <v>1109862.7305837492</v>
      </c>
      <c r="F18" s="116">
        <v>101203.76094861669</v>
      </c>
    </row>
    <row r="19" spans="1:6">
      <c r="A19" s="5">
        <v>2014</v>
      </c>
      <c r="B19" s="116">
        <v>225086</v>
      </c>
      <c r="C19" s="116">
        <v>1355131019.2255504</v>
      </c>
      <c r="D19" s="112">
        <v>1015357.0733875692</v>
      </c>
      <c r="E19" s="116">
        <v>930620.03175107646</v>
      </c>
      <c r="F19" s="116">
        <v>84737.041636492679</v>
      </c>
    </row>
    <row r="20" spans="1:6">
      <c r="A20" s="5">
        <v>2015</v>
      </c>
      <c r="B20" s="116">
        <v>183704</v>
      </c>
      <c r="C20" s="116">
        <v>1081805661.1594734</v>
      </c>
      <c r="D20" s="112">
        <v>810233.64569067932</v>
      </c>
      <c r="E20" s="116">
        <v>742606.63347729994</v>
      </c>
      <c r="F20" s="116">
        <v>67627.012213379377</v>
      </c>
    </row>
    <row r="21" spans="1:6" ht="15.75" thickBot="1">
      <c r="A21" s="115">
        <v>2016</v>
      </c>
      <c r="B21" s="117">
        <v>191182</v>
      </c>
      <c r="C21" s="117">
        <v>1247188103.1371243</v>
      </c>
      <c r="D21" s="118">
        <v>1828133.5129857834</v>
      </c>
      <c r="E21" s="117">
        <v>1292639.0486120398</v>
      </c>
      <c r="F21" s="117">
        <v>535494.46437374305</v>
      </c>
    </row>
    <row r="22" spans="1:6">
      <c r="D22" s="59"/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#INDICE!A1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B26" sqref="B26"/>
    </sheetView>
  </sheetViews>
  <sheetFormatPr baseColWidth="10" defaultRowHeight="15"/>
  <cols>
    <col min="1" max="1" width="22.7109375" customWidth="1"/>
    <col min="2" max="4" width="18.7109375" customWidth="1"/>
    <col min="5" max="5" width="18.28515625" customWidth="1"/>
    <col min="6" max="6" width="11.5703125" bestFit="1" customWidth="1"/>
  </cols>
  <sheetData>
    <row r="1" spans="1:6">
      <c r="F1" s="156"/>
    </row>
    <row r="2" spans="1:6">
      <c r="A2" s="156" t="s">
        <v>243</v>
      </c>
    </row>
    <row r="4" spans="1:6">
      <c r="A4" s="199" t="s">
        <v>153</v>
      </c>
      <c r="B4" s="199"/>
      <c r="C4" s="199"/>
      <c r="D4" s="199"/>
      <c r="E4" s="199"/>
      <c r="F4" s="223"/>
    </row>
    <row r="5" spans="1:6">
      <c r="B5" s="106"/>
      <c r="C5" s="106"/>
      <c r="D5" s="106"/>
    </row>
    <row r="6" spans="1:6">
      <c r="A6" s="199" t="s">
        <v>29</v>
      </c>
      <c r="B6" s="199"/>
      <c r="C6" s="199"/>
      <c r="D6" s="199"/>
      <c r="E6" s="199"/>
      <c r="F6" s="223"/>
    </row>
    <row r="7" spans="1:6">
      <c r="A7" s="199" t="s">
        <v>293</v>
      </c>
      <c r="B7" s="199"/>
      <c r="C7" s="199"/>
      <c r="D7" s="199"/>
      <c r="E7" s="199"/>
      <c r="F7" s="223"/>
    </row>
    <row r="8" spans="1:6" ht="15.75" thickBot="1">
      <c r="A8" s="4"/>
      <c r="B8" s="4"/>
      <c r="C8" s="4"/>
      <c r="D8" s="4"/>
      <c r="E8" s="4"/>
      <c r="F8" s="98"/>
    </row>
    <row r="9" spans="1:6">
      <c r="A9" s="256" t="s">
        <v>151</v>
      </c>
      <c r="B9" s="258" t="s">
        <v>30</v>
      </c>
      <c r="C9" s="259"/>
      <c r="D9" s="259"/>
      <c r="E9" s="259"/>
      <c r="F9" s="259"/>
    </row>
    <row r="10" spans="1:6">
      <c r="A10" s="256"/>
      <c r="B10" s="260" t="s">
        <v>4</v>
      </c>
      <c r="C10" s="261"/>
      <c r="D10" s="260" t="s">
        <v>5</v>
      </c>
      <c r="E10" s="262"/>
      <c r="F10" s="223"/>
    </row>
    <row r="11" spans="1:6">
      <c r="A11" s="256"/>
      <c r="B11" s="263" t="s">
        <v>6</v>
      </c>
      <c r="C11" s="264"/>
      <c r="D11" s="263" t="s">
        <v>7</v>
      </c>
      <c r="E11" s="265"/>
      <c r="F11" s="259"/>
    </row>
    <row r="12" spans="1:6" ht="15.75" thickBot="1">
      <c r="A12" s="257"/>
      <c r="B12" s="107" t="s">
        <v>8</v>
      </c>
      <c r="C12" s="108" t="s">
        <v>9</v>
      </c>
      <c r="D12" s="109" t="s">
        <v>10</v>
      </c>
      <c r="E12" s="110" t="s">
        <v>11</v>
      </c>
      <c r="F12" s="111" t="s">
        <v>12</v>
      </c>
    </row>
    <row r="13" spans="1:6">
      <c r="A13" s="157">
        <v>2007</v>
      </c>
      <c r="B13" s="112">
        <v>95790</v>
      </c>
      <c r="C13" s="112">
        <v>291082721.30000001</v>
      </c>
      <c r="D13" s="35">
        <v>309615.96296104928</v>
      </c>
      <c r="E13" s="112">
        <v>280745.03461060912</v>
      </c>
      <c r="F13" s="114">
        <v>28870.928400000001</v>
      </c>
    </row>
    <row r="14" spans="1:6">
      <c r="A14" s="157">
        <v>2008</v>
      </c>
      <c r="B14" s="116">
        <v>103948</v>
      </c>
      <c r="C14" s="116">
        <v>359120294</v>
      </c>
      <c r="D14" s="35">
        <v>369086</v>
      </c>
      <c r="E14" s="116">
        <v>334712</v>
      </c>
      <c r="F14" s="114">
        <v>34374</v>
      </c>
    </row>
    <row r="15" spans="1:6">
      <c r="A15" s="157">
        <v>2009</v>
      </c>
      <c r="B15" s="116">
        <v>123038</v>
      </c>
      <c r="C15" s="116">
        <v>412816848.39999998</v>
      </c>
      <c r="D15" s="112">
        <v>424478.65582839376</v>
      </c>
      <c r="E15" s="116">
        <v>384961.97647108469</v>
      </c>
      <c r="F15" s="114">
        <v>39516.679357309091</v>
      </c>
    </row>
    <row r="16" spans="1:6">
      <c r="A16" s="157">
        <v>2010</v>
      </c>
      <c r="B16" s="116">
        <v>134265</v>
      </c>
      <c r="C16" s="116">
        <v>455910995</v>
      </c>
      <c r="D16" s="112">
        <v>462041.53025138524</v>
      </c>
      <c r="E16" s="116">
        <v>418525.92880676221</v>
      </c>
      <c r="F16" s="114">
        <v>43515.60144462296</v>
      </c>
    </row>
    <row r="17" spans="1:6">
      <c r="A17" s="157">
        <v>2011</v>
      </c>
      <c r="B17" s="116">
        <v>178304</v>
      </c>
      <c r="C17" s="116">
        <v>667129322</v>
      </c>
      <c r="D17" s="112">
        <v>644886</v>
      </c>
      <c r="E17" s="116">
        <v>584910</v>
      </c>
      <c r="F17" s="114">
        <v>59976</v>
      </c>
    </row>
    <row r="18" spans="1:6">
      <c r="A18" s="157">
        <v>2012</v>
      </c>
      <c r="B18" s="116">
        <v>214546</v>
      </c>
      <c r="C18" s="116">
        <v>841500588.94275689</v>
      </c>
      <c r="D18" s="112">
        <v>813352.69216280011</v>
      </c>
      <c r="E18" s="116">
        <v>737733.50677588722</v>
      </c>
      <c r="F18" s="114">
        <v>75619.185386912955</v>
      </c>
    </row>
    <row r="19" spans="1:6">
      <c r="A19" s="157">
        <v>2013</v>
      </c>
      <c r="B19" s="116">
        <v>159313</v>
      </c>
      <c r="C19" s="116">
        <v>842417986.6805079</v>
      </c>
      <c r="D19" s="112">
        <v>616418.20261323429</v>
      </c>
      <c r="E19" s="116">
        <v>559065.48622510303</v>
      </c>
      <c r="F19" s="114">
        <v>57352.716388131194</v>
      </c>
    </row>
    <row r="20" spans="1:6">
      <c r="A20" s="151">
        <v>2014</v>
      </c>
      <c r="B20" s="116">
        <v>154600</v>
      </c>
      <c r="C20" s="116">
        <v>813867729.76424563</v>
      </c>
      <c r="D20" s="112">
        <v>577779.0505793225</v>
      </c>
      <c r="E20" s="116">
        <v>524127.65357586811</v>
      </c>
      <c r="F20" s="116">
        <v>53651.397003454433</v>
      </c>
    </row>
    <row r="21" spans="1:6">
      <c r="A21" s="151">
        <v>2015</v>
      </c>
      <c r="B21" s="116">
        <v>131687</v>
      </c>
      <c r="C21" s="116">
        <v>657476340.63600624</v>
      </c>
      <c r="D21" s="112">
        <v>757542.69506430801</v>
      </c>
      <c r="E21" s="116">
        <v>579376.9175506013</v>
      </c>
      <c r="F21" s="116">
        <v>178165.77751370671</v>
      </c>
    </row>
    <row r="22" spans="1:6" ht="15.75" thickBot="1">
      <c r="A22" s="115">
        <v>2016</v>
      </c>
      <c r="B22" s="117">
        <v>87720</v>
      </c>
      <c r="C22" s="117">
        <v>458146569.51048517</v>
      </c>
      <c r="D22" s="118">
        <v>300636.07032283873</v>
      </c>
      <c r="E22" s="117">
        <v>272694.61730254255</v>
      </c>
      <c r="F22" s="117">
        <v>27941.453020296227</v>
      </c>
    </row>
  </sheetData>
  <mergeCells count="9">
    <mergeCell ref="A4:F4"/>
    <mergeCell ref="A6:F6"/>
    <mergeCell ref="A7:F7"/>
    <mergeCell ref="A9:A12"/>
    <mergeCell ref="B9:F9"/>
    <mergeCell ref="B10:C10"/>
    <mergeCell ref="D10:F10"/>
    <mergeCell ref="B11:C11"/>
    <mergeCell ref="D11:F11"/>
  </mergeCells>
  <hyperlinks>
    <hyperlink ref="A2" location="INDICE!A1" display="#INDICE!A1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G32"/>
  <sheetViews>
    <sheetView workbookViewId="0">
      <selection activeCell="A2" sqref="A2"/>
    </sheetView>
  </sheetViews>
  <sheetFormatPr baseColWidth="10" defaultRowHeight="15"/>
  <cols>
    <col min="1" max="1" width="24.7109375" customWidth="1"/>
    <col min="2" max="7" width="16.7109375" customWidth="1"/>
  </cols>
  <sheetData>
    <row r="1" spans="1:7">
      <c r="A1" s="120"/>
      <c r="B1" s="121"/>
      <c r="C1" s="121"/>
      <c r="D1" s="121"/>
      <c r="E1" s="121"/>
      <c r="F1" s="156"/>
      <c r="G1" s="121"/>
    </row>
    <row r="2" spans="1:7">
      <c r="A2" s="156" t="s">
        <v>243</v>
      </c>
      <c r="B2" s="121"/>
      <c r="C2" s="121"/>
      <c r="D2" s="121"/>
      <c r="E2" s="121"/>
      <c r="F2" s="121"/>
      <c r="G2" s="121"/>
    </row>
    <row r="3" spans="1:7">
      <c r="A3" s="268" t="s">
        <v>154</v>
      </c>
      <c r="B3" s="268"/>
      <c r="C3" s="268"/>
      <c r="D3" s="268"/>
      <c r="E3" s="268"/>
      <c r="F3" s="268"/>
      <c r="G3" s="268"/>
    </row>
    <row r="4" spans="1:7">
      <c r="A4" s="122"/>
      <c r="B4" s="122"/>
      <c r="C4" s="122"/>
      <c r="D4" s="123"/>
      <c r="E4" s="123"/>
      <c r="F4" s="123"/>
      <c r="G4" s="122"/>
    </row>
    <row r="5" spans="1:7">
      <c r="A5" s="268" t="s">
        <v>155</v>
      </c>
      <c r="B5" s="268"/>
      <c r="C5" s="268"/>
      <c r="D5" s="268"/>
      <c r="E5" s="268"/>
      <c r="F5" s="268"/>
      <c r="G5" s="268"/>
    </row>
    <row r="6" spans="1:7">
      <c r="A6" s="268" t="s">
        <v>295</v>
      </c>
      <c r="B6" s="268"/>
      <c r="C6" s="268"/>
      <c r="D6" s="268"/>
      <c r="E6" s="268"/>
      <c r="F6" s="268"/>
      <c r="G6" s="268"/>
    </row>
    <row r="7" spans="1:7" ht="15.75" thickBot="1">
      <c r="A7" s="124"/>
      <c r="B7" s="124"/>
      <c r="C7" s="124"/>
      <c r="D7" s="124"/>
      <c r="E7" s="124"/>
      <c r="F7" s="124"/>
      <c r="G7" s="124"/>
    </row>
    <row r="8" spans="1:7">
      <c r="A8" s="269" t="s">
        <v>2</v>
      </c>
      <c r="B8" s="266" t="s">
        <v>156</v>
      </c>
      <c r="C8" s="271"/>
      <c r="D8" s="271"/>
      <c r="E8" s="266" t="s">
        <v>157</v>
      </c>
      <c r="F8" s="271"/>
      <c r="G8" s="271"/>
    </row>
    <row r="9" spans="1:7">
      <c r="A9" s="269"/>
      <c r="B9" s="267"/>
      <c r="C9" s="272"/>
      <c r="D9" s="272"/>
      <c r="E9" s="267"/>
      <c r="F9" s="272"/>
      <c r="G9" s="272"/>
    </row>
    <row r="10" spans="1:7">
      <c r="A10" s="269"/>
      <c r="B10" s="266" t="s">
        <v>158</v>
      </c>
      <c r="C10" s="266" t="s">
        <v>159</v>
      </c>
      <c r="D10" s="266" t="s">
        <v>63</v>
      </c>
      <c r="E10" s="266" t="s">
        <v>158</v>
      </c>
      <c r="F10" s="266" t="s">
        <v>159</v>
      </c>
      <c r="G10" s="266" t="s">
        <v>63</v>
      </c>
    </row>
    <row r="11" spans="1:7">
      <c r="A11" s="269"/>
      <c r="B11" s="267"/>
      <c r="C11" s="267"/>
      <c r="D11" s="267"/>
      <c r="E11" s="267"/>
      <c r="F11" s="267"/>
      <c r="G11" s="267"/>
    </row>
    <row r="12" spans="1:7">
      <c r="A12" s="269"/>
      <c r="B12" s="125" t="s">
        <v>160</v>
      </c>
      <c r="C12" s="125" t="s">
        <v>160</v>
      </c>
      <c r="D12" s="125" t="s">
        <v>160</v>
      </c>
      <c r="E12" s="125" t="s">
        <v>160</v>
      </c>
      <c r="F12" s="125" t="s">
        <v>160</v>
      </c>
      <c r="G12" s="125" t="s">
        <v>160</v>
      </c>
    </row>
    <row r="13" spans="1:7">
      <c r="A13" s="269"/>
      <c r="B13" s="125" t="s">
        <v>161</v>
      </c>
      <c r="C13" s="125" t="s">
        <v>162</v>
      </c>
      <c r="D13" s="125" t="s">
        <v>161</v>
      </c>
      <c r="E13" s="125" t="s">
        <v>161</v>
      </c>
      <c r="F13" s="125" t="s">
        <v>161</v>
      </c>
      <c r="G13" s="125" t="s">
        <v>161</v>
      </c>
    </row>
    <row r="14" spans="1:7" ht="15.75" thickBot="1">
      <c r="A14" s="270"/>
      <c r="B14" s="126"/>
      <c r="C14" s="126"/>
      <c r="D14" s="126"/>
      <c r="E14" s="126"/>
      <c r="F14" s="126"/>
      <c r="G14" s="126"/>
    </row>
    <row r="15" spans="1:7">
      <c r="A15" s="127"/>
      <c r="B15" s="128"/>
      <c r="C15" s="128"/>
      <c r="D15" s="128"/>
      <c r="E15" s="128"/>
      <c r="F15" s="127"/>
      <c r="G15" s="127"/>
    </row>
    <row r="16" spans="1:7">
      <c r="A16" s="129" t="s">
        <v>10</v>
      </c>
      <c r="B16" s="130" t="s">
        <v>97</v>
      </c>
      <c r="C16" s="130" t="s">
        <v>97</v>
      </c>
      <c r="D16" s="130" t="s">
        <v>97</v>
      </c>
      <c r="E16" s="131">
        <v>61306.22</v>
      </c>
      <c r="F16" s="130" t="s">
        <v>97</v>
      </c>
      <c r="G16" s="131">
        <v>71935.209999999992</v>
      </c>
    </row>
    <row r="17" spans="1:7">
      <c r="A17" s="122"/>
      <c r="B17" s="122"/>
      <c r="C17" s="122"/>
      <c r="D17" s="122"/>
      <c r="E17" s="132"/>
      <c r="F17" s="133"/>
      <c r="G17" s="132"/>
    </row>
    <row r="18" spans="1:7">
      <c r="A18" s="134" t="s">
        <v>13</v>
      </c>
      <c r="B18" s="130" t="s">
        <v>97</v>
      </c>
      <c r="C18" s="130" t="s">
        <v>97</v>
      </c>
      <c r="D18" s="130" t="s">
        <v>97</v>
      </c>
      <c r="E18" s="132">
        <v>7967.23</v>
      </c>
      <c r="F18" s="130" t="s">
        <v>97</v>
      </c>
      <c r="G18" s="132">
        <v>7967.23</v>
      </c>
    </row>
    <row r="19" spans="1:7">
      <c r="A19" s="134" t="s">
        <v>14</v>
      </c>
      <c r="B19" s="130" t="s">
        <v>97</v>
      </c>
      <c r="C19" s="130" t="s">
        <v>97</v>
      </c>
      <c r="D19" s="130" t="s">
        <v>97</v>
      </c>
      <c r="E19" s="132">
        <v>8465.36</v>
      </c>
      <c r="F19" s="130" t="s">
        <v>97</v>
      </c>
      <c r="G19" s="132">
        <v>10223.299999999999</v>
      </c>
    </row>
    <row r="20" spans="1:7">
      <c r="A20" s="134" t="s">
        <v>15</v>
      </c>
      <c r="B20" s="130" t="s">
        <v>97</v>
      </c>
      <c r="C20" s="130" t="s">
        <v>97</v>
      </c>
      <c r="D20" s="130" t="s">
        <v>97</v>
      </c>
      <c r="E20" s="132">
        <v>9222.7000000000007</v>
      </c>
      <c r="F20" s="130" t="s">
        <v>97</v>
      </c>
      <c r="G20" s="132">
        <v>11113.71</v>
      </c>
    </row>
    <row r="21" spans="1:7">
      <c r="A21" s="134" t="s">
        <v>16</v>
      </c>
      <c r="B21" s="130" t="s">
        <v>97</v>
      </c>
      <c r="C21" s="130" t="s">
        <v>97</v>
      </c>
      <c r="D21" s="130" t="s">
        <v>97</v>
      </c>
      <c r="E21" s="132">
        <v>9943.73</v>
      </c>
      <c r="F21" s="130" t="s">
        <v>97</v>
      </c>
      <c r="G21" s="132">
        <v>12308.34</v>
      </c>
    </row>
    <row r="22" spans="1:7">
      <c r="A22" s="134" t="s">
        <v>17</v>
      </c>
      <c r="B22" s="130" t="s">
        <v>97</v>
      </c>
      <c r="C22" s="130" t="s">
        <v>97</v>
      </c>
      <c r="D22" s="130" t="s">
        <v>97</v>
      </c>
      <c r="E22" s="132">
        <v>6308.21</v>
      </c>
      <c r="F22" s="130" t="s">
        <v>97</v>
      </c>
      <c r="G22" s="132">
        <v>7892.84</v>
      </c>
    </row>
    <row r="23" spans="1:7">
      <c r="A23" s="134" t="s">
        <v>18</v>
      </c>
      <c r="B23" s="130" t="s">
        <v>97</v>
      </c>
      <c r="C23" s="130" t="s">
        <v>97</v>
      </c>
      <c r="D23" s="130" t="s">
        <v>97</v>
      </c>
      <c r="E23" s="132">
        <v>3601.99</v>
      </c>
      <c r="F23" s="130" t="s">
        <v>97</v>
      </c>
      <c r="G23" s="132">
        <v>4349.17</v>
      </c>
    </row>
    <row r="24" spans="1:7">
      <c r="A24" s="134" t="s">
        <v>19</v>
      </c>
      <c r="B24" s="130" t="s">
        <v>97</v>
      </c>
      <c r="C24" s="130" t="s">
        <v>97</v>
      </c>
      <c r="D24" s="130" t="s">
        <v>97</v>
      </c>
      <c r="E24" s="132">
        <v>3443.67</v>
      </c>
      <c r="F24" s="130" t="s">
        <v>97</v>
      </c>
      <c r="G24" s="132">
        <v>4106.2299999999996</v>
      </c>
    </row>
    <row r="25" spans="1:7">
      <c r="A25" s="134" t="s">
        <v>20</v>
      </c>
      <c r="B25" s="130" t="s">
        <v>97</v>
      </c>
      <c r="C25" s="130" t="s">
        <v>97</v>
      </c>
      <c r="D25" s="130" t="s">
        <v>97</v>
      </c>
      <c r="E25" s="132">
        <v>1511.55</v>
      </c>
      <c r="F25" s="130" t="s">
        <v>97</v>
      </c>
      <c r="G25" s="132">
        <v>1905.62</v>
      </c>
    </row>
    <row r="26" spans="1:7">
      <c r="A26" s="134" t="s">
        <v>21</v>
      </c>
      <c r="B26" s="130" t="s">
        <v>97</v>
      </c>
      <c r="C26" s="130" t="s">
        <v>97</v>
      </c>
      <c r="D26" s="130" t="s">
        <v>97</v>
      </c>
      <c r="E26" s="132">
        <v>2296.6</v>
      </c>
      <c r="F26" s="130" t="s">
        <v>97</v>
      </c>
      <c r="G26" s="132">
        <v>2538.63</v>
      </c>
    </row>
    <row r="27" spans="1:7">
      <c r="A27" s="134" t="s">
        <v>22</v>
      </c>
      <c r="B27" s="130" t="s">
        <v>97</v>
      </c>
      <c r="C27" s="130" t="s">
        <v>97</v>
      </c>
      <c r="D27" s="130" t="s">
        <v>97</v>
      </c>
      <c r="E27" s="132">
        <v>2764.54</v>
      </c>
      <c r="F27" s="130" t="s">
        <v>97</v>
      </c>
      <c r="G27" s="132">
        <v>3115.35</v>
      </c>
    </row>
    <row r="28" spans="1:7">
      <c r="A28" s="134" t="s">
        <v>23</v>
      </c>
      <c r="B28" s="130" t="s">
        <v>97</v>
      </c>
      <c r="C28" s="130" t="s">
        <v>97</v>
      </c>
      <c r="D28" s="130" t="s">
        <v>97</v>
      </c>
      <c r="E28" s="132">
        <v>3382.82</v>
      </c>
      <c r="F28" s="130" t="s">
        <v>97</v>
      </c>
      <c r="G28" s="132">
        <v>3722.16</v>
      </c>
    </row>
    <row r="29" spans="1:7">
      <c r="A29" s="135" t="s">
        <v>24</v>
      </c>
      <c r="B29" s="130" t="s">
        <v>97</v>
      </c>
      <c r="C29" s="130" t="s">
        <v>97</v>
      </c>
      <c r="D29" s="130" t="s">
        <v>97</v>
      </c>
      <c r="E29" s="132">
        <v>2397.8200000000002</v>
      </c>
      <c r="F29" s="130" t="s">
        <v>97</v>
      </c>
      <c r="G29" s="132">
        <v>2692.63</v>
      </c>
    </row>
    <row r="30" spans="1:7" ht="15.75" thickBot="1">
      <c r="A30" s="136"/>
      <c r="B30" s="137"/>
      <c r="C30" s="137"/>
      <c r="D30" s="137"/>
      <c r="E30" s="138"/>
      <c r="F30" s="138"/>
      <c r="G30" s="138"/>
    </row>
    <row r="31" spans="1:7">
      <c r="A31" s="139"/>
      <c r="B31" s="140"/>
      <c r="C31" s="140"/>
      <c r="D31" s="140"/>
      <c r="E31" s="119"/>
      <c r="F31" s="119"/>
      <c r="G31" s="119"/>
    </row>
    <row r="32" spans="1:7">
      <c r="A32" s="134"/>
      <c r="B32" s="134"/>
      <c r="C32" s="122"/>
      <c r="D32" s="122"/>
      <c r="E32" s="119"/>
      <c r="F32" s="119"/>
      <c r="G32" s="119"/>
    </row>
  </sheetData>
  <mergeCells count="12">
    <mergeCell ref="F10:F11"/>
    <mergeCell ref="G10:G11"/>
    <mergeCell ref="A3:G3"/>
    <mergeCell ref="A5:G5"/>
    <mergeCell ref="A6:G6"/>
    <mergeCell ref="A8:A14"/>
    <mergeCell ref="B8:D9"/>
    <mergeCell ref="E8:G9"/>
    <mergeCell ref="B10:B11"/>
    <mergeCell ref="C10:C11"/>
    <mergeCell ref="D10:D11"/>
    <mergeCell ref="E10:E11"/>
  </mergeCells>
  <hyperlinks>
    <hyperlink ref="A2" location="INDICE!A1" display="#INDICE!A1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L38"/>
  <sheetViews>
    <sheetView workbookViewId="0">
      <selection activeCell="A2" sqref="A2"/>
    </sheetView>
  </sheetViews>
  <sheetFormatPr baseColWidth="10" defaultRowHeight="15"/>
  <cols>
    <col min="1" max="1" width="15.140625" customWidth="1"/>
    <col min="2" max="2" width="12.140625" customWidth="1"/>
    <col min="3" max="3" width="14.140625" customWidth="1"/>
    <col min="4" max="4" width="9.7109375" customWidth="1"/>
    <col min="5" max="5" width="13.28515625" customWidth="1"/>
    <col min="6" max="6" width="10.85546875" customWidth="1"/>
    <col min="7" max="7" width="12.140625" customWidth="1"/>
    <col min="8" max="8" width="10.28515625" customWidth="1"/>
    <col min="9" max="9" width="10.42578125" customWidth="1"/>
    <col min="10" max="10" width="8.7109375" customWidth="1"/>
    <col min="11" max="11" width="9.85546875" customWidth="1"/>
    <col min="12" max="12" width="10.85546875" customWidth="1"/>
  </cols>
  <sheetData>
    <row r="1" spans="1:12">
      <c r="A1" s="1"/>
      <c r="B1" s="1"/>
      <c r="C1" s="1"/>
      <c r="D1" s="1"/>
      <c r="E1" s="1"/>
      <c r="F1" s="156"/>
      <c r="G1" s="1"/>
      <c r="H1" s="1"/>
      <c r="I1" s="1"/>
      <c r="J1" s="1"/>
      <c r="K1" s="1"/>
      <c r="L1" s="1"/>
    </row>
    <row r="2" spans="1:12">
      <c r="A2" s="156" t="s">
        <v>243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99" t="s">
        <v>214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221" t="s">
        <v>215</v>
      </c>
      <c r="B5" s="221"/>
      <c r="C5" s="221"/>
      <c r="D5" s="221"/>
      <c r="E5" s="221"/>
      <c r="F5" s="221"/>
      <c r="G5" s="221"/>
      <c r="H5" s="221"/>
      <c r="I5" s="221"/>
      <c r="J5" s="221"/>
      <c r="K5" s="221"/>
      <c r="L5" s="221"/>
    </row>
    <row r="6" spans="1:12">
      <c r="A6" s="221" t="s">
        <v>299</v>
      </c>
      <c r="B6" s="221"/>
      <c r="C6" s="221"/>
      <c r="D6" s="221"/>
      <c r="E6" s="221"/>
      <c r="F6" s="221"/>
      <c r="G6" s="221"/>
      <c r="H6" s="221"/>
      <c r="I6" s="221"/>
      <c r="J6" s="221"/>
      <c r="K6" s="221"/>
      <c r="L6" s="221"/>
    </row>
    <row r="7" spans="1:12" ht="15.75" thickBot="1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</row>
    <row r="8" spans="1:12">
      <c r="A8" s="222" t="s">
        <v>52</v>
      </c>
      <c r="B8" s="225" t="s">
        <v>216</v>
      </c>
      <c r="C8" s="226"/>
      <c r="D8" s="226"/>
      <c r="E8" s="226"/>
      <c r="F8" s="226"/>
      <c r="G8" s="226"/>
      <c r="H8" s="226"/>
      <c r="I8" s="226"/>
      <c r="J8" s="226"/>
      <c r="K8" s="226"/>
      <c r="L8" s="226"/>
    </row>
    <row r="9" spans="1:12">
      <c r="A9" s="223"/>
      <c r="B9" s="219" t="s">
        <v>54</v>
      </c>
      <c r="C9" s="219" t="s">
        <v>9</v>
      </c>
      <c r="D9" s="219" t="s">
        <v>55</v>
      </c>
      <c r="E9" s="219" t="s">
        <v>56</v>
      </c>
      <c r="F9" s="227" t="s">
        <v>57</v>
      </c>
      <c r="G9" s="227"/>
      <c r="H9" s="227"/>
      <c r="I9" s="219" t="s">
        <v>58</v>
      </c>
      <c r="J9" s="219" t="s">
        <v>59</v>
      </c>
      <c r="K9" s="212" t="s">
        <v>60</v>
      </c>
      <c r="L9" s="214" t="s">
        <v>61</v>
      </c>
    </row>
    <row r="10" spans="1:12">
      <c r="A10" s="223"/>
      <c r="B10" s="219"/>
      <c r="C10" s="219"/>
      <c r="D10" s="219"/>
      <c r="E10" s="219"/>
      <c r="F10" s="217" t="s">
        <v>62</v>
      </c>
      <c r="G10" s="219" t="s">
        <v>63</v>
      </c>
      <c r="H10" s="219" t="s">
        <v>217</v>
      </c>
      <c r="I10" s="219"/>
      <c r="J10" s="219"/>
      <c r="K10" s="212"/>
      <c r="L10" s="215"/>
    </row>
    <row r="11" spans="1:12" ht="15.75" thickBot="1">
      <c r="A11" s="224"/>
      <c r="B11" s="220"/>
      <c r="C11" s="220"/>
      <c r="D11" s="220"/>
      <c r="E11" s="220"/>
      <c r="F11" s="218"/>
      <c r="G11" s="220"/>
      <c r="H11" s="220"/>
      <c r="I11" s="220"/>
      <c r="J11" s="220"/>
      <c r="K11" s="213"/>
      <c r="L11" s="216"/>
    </row>
    <row r="12" spans="1:12">
      <c r="A12" s="1"/>
      <c r="B12" s="68"/>
      <c r="C12" s="68"/>
      <c r="D12" s="68"/>
      <c r="E12" s="68"/>
      <c r="F12" s="68"/>
      <c r="G12" s="142"/>
      <c r="H12" s="142"/>
      <c r="I12" s="142"/>
      <c r="J12" s="142"/>
      <c r="K12" s="142"/>
      <c r="L12" s="142"/>
    </row>
    <row r="13" spans="1:12">
      <c r="A13" s="54" t="s">
        <v>62</v>
      </c>
      <c r="B13" s="13">
        <v>462874</v>
      </c>
      <c r="C13" s="13">
        <v>928505960</v>
      </c>
      <c r="D13" s="143">
        <v>2.539187770321945</v>
      </c>
      <c r="E13" s="68">
        <v>1175324</v>
      </c>
      <c r="F13" s="68">
        <v>996899</v>
      </c>
      <c r="G13" s="68">
        <v>682114</v>
      </c>
      <c r="H13" s="68">
        <v>314785</v>
      </c>
      <c r="I13" s="68">
        <v>92644</v>
      </c>
      <c r="J13" s="68" t="s">
        <v>97</v>
      </c>
      <c r="K13" s="68">
        <v>32910</v>
      </c>
      <c r="L13" s="68">
        <v>52881</v>
      </c>
    </row>
    <row r="14" spans="1:12">
      <c r="A14" s="1"/>
      <c r="B14" s="13"/>
      <c r="C14" s="13"/>
      <c r="D14" s="143"/>
      <c r="E14" s="68"/>
      <c r="F14" s="144"/>
      <c r="G14" s="144"/>
      <c r="H14" s="144"/>
      <c r="I14" s="144"/>
      <c r="J14" s="144"/>
      <c r="K14" s="144"/>
      <c r="L14" s="144"/>
    </row>
    <row r="15" spans="1:12">
      <c r="A15" s="1" t="s">
        <v>64</v>
      </c>
      <c r="B15" s="63">
        <v>169576</v>
      </c>
      <c r="C15" s="63">
        <v>482347930</v>
      </c>
      <c r="D15" s="145">
        <v>3.6005507854885126</v>
      </c>
      <c r="E15" s="146">
        <v>610567</v>
      </c>
      <c r="F15" s="146">
        <v>517876</v>
      </c>
      <c r="G15" s="146">
        <v>354350</v>
      </c>
      <c r="H15" s="146">
        <v>163526</v>
      </c>
      <c r="I15" s="146">
        <v>48127</v>
      </c>
      <c r="J15" s="146" t="s">
        <v>97</v>
      </c>
      <c r="K15" s="146">
        <v>17096</v>
      </c>
      <c r="L15" s="146">
        <v>27472</v>
      </c>
    </row>
    <row r="16" spans="1:12">
      <c r="A16" s="1" t="s">
        <v>65</v>
      </c>
      <c r="B16" s="63">
        <v>685</v>
      </c>
      <c r="C16" s="63">
        <v>1840700</v>
      </c>
      <c r="D16" s="147">
        <v>3.4014598540145986</v>
      </c>
      <c r="E16" s="146">
        <v>2330</v>
      </c>
      <c r="F16" s="148">
        <v>1976</v>
      </c>
      <c r="G16" s="146">
        <v>1352</v>
      </c>
      <c r="H16" s="146">
        <v>624</v>
      </c>
      <c r="I16" s="146">
        <v>184</v>
      </c>
      <c r="J16" s="146" t="s">
        <v>97</v>
      </c>
      <c r="K16" s="146">
        <v>65</v>
      </c>
      <c r="L16" s="146">
        <v>105</v>
      </c>
    </row>
    <row r="17" spans="1:12">
      <c r="A17" s="1" t="s">
        <v>66</v>
      </c>
      <c r="B17" s="63">
        <v>1729</v>
      </c>
      <c r="C17" s="63">
        <v>3847300</v>
      </c>
      <c r="D17" s="147">
        <v>2.8166570271833429</v>
      </c>
      <c r="E17" s="146">
        <v>4870</v>
      </c>
      <c r="F17" s="148">
        <v>4130</v>
      </c>
      <c r="G17" s="146">
        <v>2826</v>
      </c>
      <c r="H17" s="146">
        <v>1304</v>
      </c>
      <c r="I17" s="146">
        <v>384</v>
      </c>
      <c r="J17" s="146" t="s">
        <v>97</v>
      </c>
      <c r="K17" s="146">
        <v>136</v>
      </c>
      <c r="L17" s="146">
        <v>219</v>
      </c>
    </row>
    <row r="18" spans="1:12">
      <c r="A18" s="1" t="s">
        <v>67</v>
      </c>
      <c r="B18" s="63">
        <v>2943</v>
      </c>
      <c r="C18" s="63">
        <v>3208980</v>
      </c>
      <c r="D18" s="147">
        <v>1.3802242609582058</v>
      </c>
      <c r="E18" s="146">
        <v>4062</v>
      </c>
      <c r="F18" s="148">
        <v>3445</v>
      </c>
      <c r="G18" s="146">
        <v>2357</v>
      </c>
      <c r="H18" s="146">
        <v>1088</v>
      </c>
      <c r="I18" s="146">
        <v>320</v>
      </c>
      <c r="J18" s="146" t="s">
        <v>97</v>
      </c>
      <c r="K18" s="146">
        <v>114</v>
      </c>
      <c r="L18" s="146">
        <v>183</v>
      </c>
    </row>
    <row r="19" spans="1:12">
      <c r="A19" s="1" t="s">
        <v>68</v>
      </c>
      <c r="B19" s="63">
        <v>140843</v>
      </c>
      <c r="C19" s="63">
        <v>183503570</v>
      </c>
      <c r="D19" s="147">
        <v>1.6492335437330929</v>
      </c>
      <c r="E19" s="146">
        <v>232283</v>
      </c>
      <c r="F19" s="148">
        <v>197021</v>
      </c>
      <c r="G19" s="146">
        <v>134809</v>
      </c>
      <c r="H19" s="146">
        <v>62212</v>
      </c>
      <c r="I19" s="146">
        <v>18309</v>
      </c>
      <c r="J19" s="146" t="s">
        <v>97</v>
      </c>
      <c r="K19" s="146">
        <v>6504</v>
      </c>
      <c r="L19" s="146">
        <v>10451</v>
      </c>
    </row>
    <row r="20" spans="1:12">
      <c r="A20" s="1" t="s">
        <v>69</v>
      </c>
      <c r="B20" s="63">
        <v>1147</v>
      </c>
      <c r="C20" s="63">
        <v>2000280</v>
      </c>
      <c r="D20" s="147">
        <v>2.2074978204010463</v>
      </c>
      <c r="E20" s="146">
        <v>2532</v>
      </c>
      <c r="F20" s="148">
        <v>2148</v>
      </c>
      <c r="G20" s="146">
        <v>1470</v>
      </c>
      <c r="H20" s="146">
        <v>678</v>
      </c>
      <c r="I20" s="146">
        <v>200</v>
      </c>
      <c r="J20" s="146" t="s">
        <v>97</v>
      </c>
      <c r="K20" s="146">
        <v>71</v>
      </c>
      <c r="L20" s="146">
        <v>114</v>
      </c>
    </row>
    <row r="21" spans="1:12">
      <c r="A21" s="1" t="s">
        <v>70</v>
      </c>
      <c r="B21" s="63">
        <v>1664</v>
      </c>
      <c r="C21" s="63">
        <v>2665460</v>
      </c>
      <c r="D21" s="147">
        <v>2.0276442307692308</v>
      </c>
      <c r="E21" s="146">
        <v>3374</v>
      </c>
      <c r="F21" s="148">
        <v>2862</v>
      </c>
      <c r="G21" s="146">
        <v>1958</v>
      </c>
      <c r="H21" s="146">
        <v>904</v>
      </c>
      <c r="I21" s="146">
        <v>266</v>
      </c>
      <c r="J21" s="146" t="s">
        <v>97</v>
      </c>
      <c r="K21" s="146">
        <v>94</v>
      </c>
      <c r="L21" s="146">
        <v>152</v>
      </c>
    </row>
    <row r="22" spans="1:12">
      <c r="A22" s="1" t="s">
        <v>71</v>
      </c>
      <c r="B22" s="63">
        <v>4261</v>
      </c>
      <c r="C22" s="63">
        <v>5116830</v>
      </c>
      <c r="D22" s="147">
        <v>1.5200657122741141</v>
      </c>
      <c r="E22" s="146">
        <v>6477</v>
      </c>
      <c r="F22" s="148">
        <v>5494</v>
      </c>
      <c r="G22" s="146">
        <v>3759</v>
      </c>
      <c r="H22" s="146">
        <v>1735</v>
      </c>
      <c r="I22" s="146">
        <v>511</v>
      </c>
      <c r="J22" s="146" t="s">
        <v>97</v>
      </c>
      <c r="K22" s="146">
        <v>181</v>
      </c>
      <c r="L22" s="146">
        <v>291</v>
      </c>
    </row>
    <row r="23" spans="1:12">
      <c r="A23" s="1" t="s">
        <v>72</v>
      </c>
      <c r="B23" s="63">
        <v>29177</v>
      </c>
      <c r="C23" s="63">
        <v>46895980</v>
      </c>
      <c r="D23" s="147">
        <v>2.0345477602220927</v>
      </c>
      <c r="E23" s="146">
        <v>59362</v>
      </c>
      <c r="F23" s="148">
        <v>50351</v>
      </c>
      <c r="G23" s="146">
        <v>34452</v>
      </c>
      <c r="H23" s="146">
        <v>15899</v>
      </c>
      <c r="I23" s="146">
        <v>4679</v>
      </c>
      <c r="J23" s="146" t="s">
        <v>97</v>
      </c>
      <c r="K23" s="146">
        <v>1662</v>
      </c>
      <c r="L23" s="146">
        <v>2671</v>
      </c>
    </row>
    <row r="24" spans="1:12">
      <c r="A24" s="1" t="s">
        <v>73</v>
      </c>
      <c r="B24" s="63">
        <v>21449</v>
      </c>
      <c r="C24" s="63">
        <v>38334750</v>
      </c>
      <c r="D24" s="147">
        <v>2.2623432327847453</v>
      </c>
      <c r="E24" s="146">
        <v>48525</v>
      </c>
      <c r="F24" s="148">
        <v>41158</v>
      </c>
      <c r="G24" s="146">
        <v>28162</v>
      </c>
      <c r="H24" s="146">
        <v>12996</v>
      </c>
      <c r="I24" s="146">
        <v>3825</v>
      </c>
      <c r="J24" s="146" t="s">
        <v>97</v>
      </c>
      <c r="K24" s="146">
        <v>1359</v>
      </c>
      <c r="L24" s="146">
        <v>2183</v>
      </c>
    </row>
    <row r="25" spans="1:12">
      <c r="A25" s="1" t="s">
        <v>74</v>
      </c>
      <c r="B25" s="63">
        <v>1896</v>
      </c>
      <c r="C25" s="63">
        <v>1717460</v>
      </c>
      <c r="D25" s="147">
        <v>1.1466244725738397</v>
      </c>
      <c r="E25" s="146">
        <v>2174</v>
      </c>
      <c r="F25" s="148">
        <v>1844</v>
      </c>
      <c r="G25" s="146">
        <v>1262</v>
      </c>
      <c r="H25" s="146">
        <v>582</v>
      </c>
      <c r="I25" s="146">
        <v>171</v>
      </c>
      <c r="J25" s="146" t="s">
        <v>97</v>
      </c>
      <c r="K25" s="146">
        <v>61</v>
      </c>
      <c r="L25" s="146">
        <v>98</v>
      </c>
    </row>
    <row r="26" spans="1:12">
      <c r="A26" s="1" t="s">
        <v>75</v>
      </c>
      <c r="B26" s="63">
        <v>10546</v>
      </c>
      <c r="C26" s="63">
        <v>22928960</v>
      </c>
      <c r="D26" s="147">
        <v>2.7521335103356721</v>
      </c>
      <c r="E26" s="146">
        <v>29024</v>
      </c>
      <c r="F26" s="148">
        <v>24619</v>
      </c>
      <c r="G26" s="146">
        <v>16845</v>
      </c>
      <c r="H26" s="146">
        <v>7774</v>
      </c>
      <c r="I26" s="146">
        <v>2288</v>
      </c>
      <c r="J26" s="146" t="s">
        <v>97</v>
      </c>
      <c r="K26" s="146">
        <v>813</v>
      </c>
      <c r="L26" s="146">
        <v>1306</v>
      </c>
    </row>
    <row r="27" spans="1:12">
      <c r="A27" s="1" t="s">
        <v>76</v>
      </c>
      <c r="B27" s="63">
        <v>18490</v>
      </c>
      <c r="C27" s="63">
        <v>31962610</v>
      </c>
      <c r="D27" s="147">
        <v>2.1881557598702002</v>
      </c>
      <c r="E27" s="146">
        <v>40459</v>
      </c>
      <c r="F27" s="148">
        <v>34317</v>
      </c>
      <c r="G27" s="146">
        <v>23481</v>
      </c>
      <c r="H27" s="146">
        <v>10836</v>
      </c>
      <c r="I27" s="146">
        <v>3189</v>
      </c>
      <c r="J27" s="146" t="s">
        <v>97</v>
      </c>
      <c r="K27" s="146">
        <v>1133</v>
      </c>
      <c r="L27" s="146">
        <v>1820</v>
      </c>
    </row>
    <row r="28" spans="1:12">
      <c r="A28" s="1" t="s">
        <v>77</v>
      </c>
      <c r="B28" s="63">
        <v>20033</v>
      </c>
      <c r="C28" s="63">
        <v>22639030</v>
      </c>
      <c r="D28" s="147">
        <v>1.4304896920081864</v>
      </c>
      <c r="E28" s="146">
        <v>28657</v>
      </c>
      <c r="F28" s="148">
        <v>24306</v>
      </c>
      <c r="G28" s="146">
        <v>16631</v>
      </c>
      <c r="H28" s="146">
        <v>7675</v>
      </c>
      <c r="I28" s="146">
        <v>2259</v>
      </c>
      <c r="J28" s="146" t="s">
        <v>97</v>
      </c>
      <c r="K28" s="146">
        <v>802</v>
      </c>
      <c r="L28" s="146">
        <v>1289</v>
      </c>
    </row>
    <row r="29" spans="1:12">
      <c r="A29" s="1" t="s">
        <v>78</v>
      </c>
      <c r="B29" s="63">
        <v>132</v>
      </c>
      <c r="C29" s="63">
        <v>403690</v>
      </c>
      <c r="D29" s="147">
        <v>3.8712121212121211</v>
      </c>
      <c r="E29" s="146">
        <v>511</v>
      </c>
      <c r="F29" s="148">
        <v>434</v>
      </c>
      <c r="G29" s="146">
        <v>297</v>
      </c>
      <c r="H29" s="146">
        <v>137</v>
      </c>
      <c r="I29" s="146">
        <v>41</v>
      </c>
      <c r="J29" s="146" t="s">
        <v>97</v>
      </c>
      <c r="K29" s="146">
        <v>15</v>
      </c>
      <c r="L29" s="146">
        <v>23</v>
      </c>
    </row>
    <row r="30" spans="1:12">
      <c r="A30" s="1" t="s">
        <v>79</v>
      </c>
      <c r="B30" s="63">
        <v>14652</v>
      </c>
      <c r="C30" s="63">
        <v>24403890</v>
      </c>
      <c r="D30" s="147">
        <v>2.1083128583128583</v>
      </c>
      <c r="E30" s="146">
        <v>30891</v>
      </c>
      <c r="F30" s="148">
        <v>26202</v>
      </c>
      <c r="G30" s="146">
        <v>17928</v>
      </c>
      <c r="H30" s="146">
        <v>8274</v>
      </c>
      <c r="I30" s="146">
        <v>2435</v>
      </c>
      <c r="J30" s="146" t="s">
        <v>97</v>
      </c>
      <c r="K30" s="146">
        <v>865</v>
      </c>
      <c r="L30" s="146">
        <v>1390</v>
      </c>
    </row>
    <row r="31" spans="1:12">
      <c r="A31" s="1" t="s">
        <v>80</v>
      </c>
      <c r="B31" s="63">
        <v>10525</v>
      </c>
      <c r="C31" s="63">
        <v>20185290</v>
      </c>
      <c r="D31" s="147">
        <v>2.4276484560570073</v>
      </c>
      <c r="E31" s="146">
        <v>25551</v>
      </c>
      <c r="F31" s="148">
        <v>21672</v>
      </c>
      <c r="G31" s="146">
        <v>14829</v>
      </c>
      <c r="H31" s="146">
        <v>6843</v>
      </c>
      <c r="I31" s="146">
        <v>2014</v>
      </c>
      <c r="J31" s="146" t="s">
        <v>97</v>
      </c>
      <c r="K31" s="146">
        <v>715</v>
      </c>
      <c r="L31" s="146">
        <v>1150</v>
      </c>
    </row>
    <row r="32" spans="1:12">
      <c r="A32" s="1" t="s">
        <v>81</v>
      </c>
      <c r="B32" s="63">
        <v>3826</v>
      </c>
      <c r="C32" s="63">
        <v>13257780</v>
      </c>
      <c r="D32" s="147">
        <v>4.3863042341871408</v>
      </c>
      <c r="E32" s="146">
        <v>16782</v>
      </c>
      <c r="F32" s="148">
        <v>14234</v>
      </c>
      <c r="G32" s="146">
        <v>9739</v>
      </c>
      <c r="H32" s="146">
        <v>4495</v>
      </c>
      <c r="I32" s="146">
        <v>1323</v>
      </c>
      <c r="J32" s="146" t="s">
        <v>97</v>
      </c>
      <c r="K32" s="146">
        <v>470</v>
      </c>
      <c r="L32" s="146">
        <v>755</v>
      </c>
    </row>
    <row r="33" spans="1:12">
      <c r="A33" s="1" t="s">
        <v>82</v>
      </c>
      <c r="B33" s="63">
        <v>1244</v>
      </c>
      <c r="C33" s="63">
        <v>3040710</v>
      </c>
      <c r="D33" s="147">
        <v>3.0940514469453375</v>
      </c>
      <c r="E33" s="146">
        <v>3849</v>
      </c>
      <c r="F33" s="148">
        <v>3265</v>
      </c>
      <c r="G33" s="146">
        <v>2234</v>
      </c>
      <c r="H33" s="146">
        <v>1031</v>
      </c>
      <c r="I33" s="146">
        <v>303</v>
      </c>
      <c r="J33" s="146" t="s">
        <v>97</v>
      </c>
      <c r="K33" s="146">
        <v>108</v>
      </c>
      <c r="L33" s="146">
        <v>173</v>
      </c>
    </row>
    <row r="34" spans="1:12">
      <c r="A34" s="1" t="s">
        <v>83</v>
      </c>
      <c r="B34" s="63">
        <v>3664</v>
      </c>
      <c r="C34" s="63">
        <v>8626800</v>
      </c>
      <c r="D34" s="147">
        <v>2.9803493449781659</v>
      </c>
      <c r="E34" s="146">
        <v>10920</v>
      </c>
      <c r="F34" s="148">
        <v>9262</v>
      </c>
      <c r="G34" s="146">
        <v>6337</v>
      </c>
      <c r="H34" s="146">
        <v>2925</v>
      </c>
      <c r="I34" s="146">
        <v>861</v>
      </c>
      <c r="J34" s="146" t="s">
        <v>97</v>
      </c>
      <c r="K34" s="146">
        <v>306</v>
      </c>
      <c r="L34" s="146">
        <v>491</v>
      </c>
    </row>
    <row r="35" spans="1:12">
      <c r="A35" s="1" t="s">
        <v>84</v>
      </c>
      <c r="B35" s="63">
        <v>1617</v>
      </c>
      <c r="C35" s="63">
        <v>2867700</v>
      </c>
      <c r="D35" s="147">
        <v>2.2448979591836733</v>
      </c>
      <c r="E35" s="146">
        <v>3630</v>
      </c>
      <c r="F35" s="148">
        <v>3079</v>
      </c>
      <c r="G35" s="146">
        <v>2107</v>
      </c>
      <c r="H35" s="146">
        <v>972</v>
      </c>
      <c r="I35" s="146">
        <v>286</v>
      </c>
      <c r="J35" s="146" t="s">
        <v>97</v>
      </c>
      <c r="K35" s="146">
        <v>102</v>
      </c>
      <c r="L35" s="146">
        <v>163</v>
      </c>
    </row>
    <row r="36" spans="1:12" ht="15.75" thickBot="1">
      <c r="A36" s="4" t="s">
        <v>85</v>
      </c>
      <c r="B36" s="65">
        <v>2775</v>
      </c>
      <c r="C36" s="65">
        <v>6710260</v>
      </c>
      <c r="D36" s="149">
        <v>3.0609009009009007</v>
      </c>
      <c r="E36" s="150">
        <v>8494</v>
      </c>
      <c r="F36" s="150">
        <v>7204</v>
      </c>
      <c r="G36" s="150">
        <v>4929</v>
      </c>
      <c r="H36" s="150">
        <v>2275</v>
      </c>
      <c r="I36" s="150">
        <v>669</v>
      </c>
      <c r="J36" s="150" t="s">
        <v>97</v>
      </c>
      <c r="K36" s="150">
        <v>238</v>
      </c>
      <c r="L36" s="150">
        <v>382</v>
      </c>
    </row>
    <row r="38" spans="1:12">
      <c r="D38" s="81"/>
      <c r="E38" s="81"/>
      <c r="F38" s="81"/>
      <c r="G38" s="81"/>
      <c r="H38" s="81"/>
      <c r="I38" s="81"/>
      <c r="J38" s="81"/>
      <c r="K38" s="81"/>
      <c r="L38" s="81"/>
    </row>
  </sheetData>
  <mergeCells count="17">
    <mergeCell ref="K9:K11"/>
    <mergeCell ref="L9:L11"/>
    <mergeCell ref="F10:F11"/>
    <mergeCell ref="G10:G11"/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</mergeCells>
  <hyperlinks>
    <hyperlink ref="A2" location="INDICE!A1" display="#INDICE!A1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L28"/>
  <sheetViews>
    <sheetView workbookViewId="0">
      <selection activeCell="A2" sqref="A2"/>
    </sheetView>
  </sheetViews>
  <sheetFormatPr baseColWidth="10" defaultRowHeight="15"/>
  <sheetData>
    <row r="1" spans="1:12">
      <c r="F1" s="156"/>
      <c r="G1" s="59"/>
      <c r="L1" s="60"/>
    </row>
    <row r="2" spans="1:12">
      <c r="A2" s="156" t="s">
        <v>243</v>
      </c>
    </row>
    <row r="3" spans="1:12">
      <c r="A3" s="235" t="s">
        <v>218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221" t="s">
        <v>219</v>
      </c>
      <c r="B5" s="221"/>
      <c r="C5" s="221"/>
      <c r="D5" s="221"/>
      <c r="E5" s="221"/>
      <c r="F5" s="221"/>
      <c r="G5" s="221"/>
      <c r="H5" s="221"/>
      <c r="I5" s="221"/>
      <c r="J5" s="221"/>
      <c r="K5" s="221"/>
      <c r="L5" s="221"/>
    </row>
    <row r="6" spans="1:12">
      <c r="A6" s="221" t="s">
        <v>286</v>
      </c>
      <c r="B6" s="221"/>
      <c r="C6" s="221"/>
      <c r="D6" s="221"/>
      <c r="E6" s="221"/>
      <c r="F6" s="221"/>
      <c r="G6" s="221"/>
      <c r="H6" s="221"/>
      <c r="I6" s="221"/>
      <c r="J6" s="221"/>
      <c r="K6" s="221"/>
      <c r="L6" s="221"/>
    </row>
    <row r="7" spans="1:12" ht="15.75" thickBot="1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</row>
    <row r="8" spans="1:12">
      <c r="A8" s="222" t="s">
        <v>2</v>
      </c>
      <c r="B8" s="225" t="s">
        <v>216</v>
      </c>
      <c r="C8" s="226"/>
      <c r="D8" s="226"/>
      <c r="E8" s="226"/>
      <c r="F8" s="226"/>
      <c r="G8" s="226"/>
      <c r="H8" s="226"/>
      <c r="I8" s="226"/>
      <c r="J8" s="226"/>
      <c r="K8" s="226"/>
      <c r="L8" s="226"/>
    </row>
    <row r="9" spans="1:12">
      <c r="A9" s="237"/>
      <c r="B9" s="219" t="s">
        <v>54</v>
      </c>
      <c r="C9" s="219" t="s">
        <v>9</v>
      </c>
      <c r="D9" s="219" t="s">
        <v>55</v>
      </c>
      <c r="E9" s="219" t="s">
        <v>56</v>
      </c>
      <c r="F9" s="239" t="s">
        <v>57</v>
      </c>
      <c r="G9" s="240"/>
      <c r="H9" s="241"/>
      <c r="I9" s="228" t="s">
        <v>58</v>
      </c>
      <c r="J9" s="228" t="s">
        <v>59</v>
      </c>
      <c r="K9" s="228" t="s">
        <v>60</v>
      </c>
      <c r="L9" s="214" t="s">
        <v>61</v>
      </c>
    </row>
    <row r="10" spans="1:12">
      <c r="A10" s="237"/>
      <c r="B10" s="219"/>
      <c r="C10" s="219"/>
      <c r="D10" s="219"/>
      <c r="E10" s="219"/>
      <c r="F10" s="233" t="s">
        <v>62</v>
      </c>
      <c r="G10" s="228" t="s">
        <v>63</v>
      </c>
      <c r="H10" s="228" t="s">
        <v>217</v>
      </c>
      <c r="I10" s="229"/>
      <c r="J10" s="229"/>
      <c r="K10" s="229"/>
      <c r="L10" s="231"/>
    </row>
    <row r="11" spans="1:12" ht="15.75" thickBot="1">
      <c r="A11" s="238"/>
      <c r="B11" s="220"/>
      <c r="C11" s="220"/>
      <c r="D11" s="220"/>
      <c r="E11" s="220"/>
      <c r="F11" s="234"/>
      <c r="G11" s="230"/>
      <c r="H11" s="230"/>
      <c r="I11" s="230"/>
      <c r="J11" s="230"/>
      <c r="K11" s="230"/>
      <c r="L11" s="232"/>
    </row>
    <row r="12" spans="1:12">
      <c r="A12" s="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</row>
    <row r="13" spans="1:12">
      <c r="A13" s="62" t="s">
        <v>10</v>
      </c>
      <c r="B13" s="13">
        <f>SUM(B15:B26)</f>
        <v>462874</v>
      </c>
      <c r="C13" s="13">
        <f>SUM(C15:C26)</f>
        <v>928505960</v>
      </c>
      <c r="D13" s="159">
        <f>+E13/B13</f>
        <v>2.539187770321945</v>
      </c>
      <c r="E13" s="13">
        <f>SUM(E15:E26)</f>
        <v>1175324</v>
      </c>
      <c r="F13" s="160">
        <f>+G13+H13</f>
        <v>996899</v>
      </c>
      <c r="G13" s="13">
        <f t="shared" ref="G13:L13" si="0">SUM(G15:G26)</f>
        <v>682114</v>
      </c>
      <c r="H13" s="13">
        <f t="shared" si="0"/>
        <v>314785</v>
      </c>
      <c r="I13" s="13">
        <f t="shared" si="0"/>
        <v>92644</v>
      </c>
      <c r="J13" s="161" t="s">
        <v>97</v>
      </c>
      <c r="K13" s="13">
        <f t="shared" si="0"/>
        <v>32910</v>
      </c>
      <c r="L13" s="13">
        <f t="shared" si="0"/>
        <v>52881</v>
      </c>
    </row>
    <row r="14" spans="1:12">
      <c r="A14" s="62"/>
      <c r="B14" s="13"/>
      <c r="C14" s="13"/>
      <c r="D14" s="67"/>
      <c r="E14" s="162"/>
      <c r="F14" s="162"/>
      <c r="G14" s="162"/>
      <c r="H14" s="162"/>
      <c r="I14" s="162"/>
      <c r="J14" s="162"/>
      <c r="K14" s="162"/>
      <c r="L14" s="162"/>
    </row>
    <row r="15" spans="1:12">
      <c r="A15" s="1" t="s">
        <v>13</v>
      </c>
      <c r="B15" s="63">
        <v>31951</v>
      </c>
      <c r="C15" s="63">
        <v>50161840</v>
      </c>
      <c r="D15" s="163">
        <f t="shared" ref="D15:D26" si="1">+E15/B15</f>
        <v>1.9872930424712842</v>
      </c>
      <c r="E15" s="162">
        <v>63496</v>
      </c>
      <c r="F15" s="162">
        <f>+G15+H15</f>
        <v>53856</v>
      </c>
      <c r="G15" s="162">
        <v>36850</v>
      </c>
      <c r="H15" s="162">
        <v>17006</v>
      </c>
      <c r="I15" s="162">
        <v>5005</v>
      </c>
      <c r="J15" s="161" t="s">
        <v>97</v>
      </c>
      <c r="K15" s="162">
        <v>1778</v>
      </c>
      <c r="L15" s="162">
        <v>2857</v>
      </c>
    </row>
    <row r="16" spans="1:12">
      <c r="A16" s="1" t="s">
        <v>14</v>
      </c>
      <c r="B16" s="63">
        <v>35051</v>
      </c>
      <c r="C16" s="63">
        <v>55642070</v>
      </c>
      <c r="D16" s="163">
        <f t="shared" si="1"/>
        <v>2.0094433824997862</v>
      </c>
      <c r="E16" s="162">
        <v>70433</v>
      </c>
      <c r="F16" s="162">
        <f t="shared" ref="F16:F26" si="2">+G16+H16</f>
        <v>59741</v>
      </c>
      <c r="G16" s="162">
        <v>40877</v>
      </c>
      <c r="H16" s="162">
        <v>18864</v>
      </c>
      <c r="I16" s="162">
        <v>5552</v>
      </c>
      <c r="J16" s="161" t="s">
        <v>97</v>
      </c>
      <c r="K16" s="162">
        <v>1972</v>
      </c>
      <c r="L16" s="162">
        <v>3169</v>
      </c>
    </row>
    <row r="17" spans="1:12">
      <c r="A17" s="1" t="s">
        <v>15</v>
      </c>
      <c r="B17" s="63">
        <v>28397</v>
      </c>
      <c r="C17" s="63">
        <v>207911410</v>
      </c>
      <c r="D17" s="163">
        <f t="shared" si="1"/>
        <v>9.2678451949149565</v>
      </c>
      <c r="E17" s="162">
        <v>263179</v>
      </c>
      <c r="F17" s="162">
        <f t="shared" si="2"/>
        <v>223226</v>
      </c>
      <c r="G17" s="162">
        <v>152739</v>
      </c>
      <c r="H17" s="162">
        <v>70487</v>
      </c>
      <c r="I17" s="162">
        <v>20745</v>
      </c>
      <c r="J17" s="161" t="s">
        <v>97</v>
      </c>
      <c r="K17" s="162">
        <v>7369</v>
      </c>
      <c r="L17" s="162">
        <v>11841</v>
      </c>
    </row>
    <row r="18" spans="1:12">
      <c r="A18" s="1" t="s">
        <v>16</v>
      </c>
      <c r="B18" s="63">
        <v>38811</v>
      </c>
      <c r="C18" s="63">
        <v>64109290</v>
      </c>
      <c r="D18" s="163">
        <f t="shared" si="1"/>
        <v>2.0909278297389915</v>
      </c>
      <c r="E18" s="162">
        <v>81151</v>
      </c>
      <c r="F18" s="162">
        <f t="shared" si="2"/>
        <v>68831</v>
      </c>
      <c r="G18" s="162">
        <v>47097</v>
      </c>
      <c r="H18" s="162">
        <v>21734</v>
      </c>
      <c r="I18" s="162">
        <v>6397</v>
      </c>
      <c r="J18" s="161" t="s">
        <v>97</v>
      </c>
      <c r="K18" s="162">
        <v>2272</v>
      </c>
      <c r="L18" s="162">
        <v>3651</v>
      </c>
    </row>
    <row r="19" spans="1:12">
      <c r="A19" s="1" t="s">
        <v>17</v>
      </c>
      <c r="B19" s="63">
        <v>38163</v>
      </c>
      <c r="C19" s="63">
        <v>64157480</v>
      </c>
      <c r="D19" s="163">
        <f t="shared" si="1"/>
        <v>2.1280297670518564</v>
      </c>
      <c r="E19" s="162">
        <v>81212</v>
      </c>
      <c r="F19" s="162">
        <f t="shared" si="2"/>
        <v>68884</v>
      </c>
      <c r="G19" s="162">
        <v>47133</v>
      </c>
      <c r="H19" s="162">
        <v>21751</v>
      </c>
      <c r="I19" s="162">
        <v>6401</v>
      </c>
      <c r="J19" s="161" t="s">
        <v>97</v>
      </c>
      <c r="K19" s="162">
        <v>2274</v>
      </c>
      <c r="L19" s="162">
        <v>3654</v>
      </c>
    </row>
    <row r="20" spans="1:12">
      <c r="A20" s="1" t="s">
        <v>18</v>
      </c>
      <c r="B20" s="63">
        <v>37375</v>
      </c>
      <c r="C20" s="63">
        <v>61560750</v>
      </c>
      <c r="D20" s="163">
        <f t="shared" si="1"/>
        <v>2.0849498327759197</v>
      </c>
      <c r="E20" s="162">
        <v>77925</v>
      </c>
      <c r="F20" s="162">
        <f t="shared" si="2"/>
        <v>66095</v>
      </c>
      <c r="G20" s="162">
        <v>45225</v>
      </c>
      <c r="H20" s="162">
        <v>20870</v>
      </c>
      <c r="I20" s="162">
        <v>6142</v>
      </c>
      <c r="J20" s="161" t="s">
        <v>97</v>
      </c>
      <c r="K20" s="162">
        <v>2182</v>
      </c>
      <c r="L20" s="162">
        <v>3506</v>
      </c>
    </row>
    <row r="21" spans="1:12">
      <c r="A21" s="1" t="s">
        <v>19</v>
      </c>
      <c r="B21" s="63">
        <v>37556</v>
      </c>
      <c r="C21" s="63">
        <v>62936140</v>
      </c>
      <c r="D21" s="163">
        <f t="shared" si="1"/>
        <v>2.1212589200127807</v>
      </c>
      <c r="E21" s="162">
        <v>79666</v>
      </c>
      <c r="F21" s="162">
        <f t="shared" si="2"/>
        <v>67572</v>
      </c>
      <c r="G21" s="162">
        <v>46235</v>
      </c>
      <c r="H21" s="162">
        <v>21337</v>
      </c>
      <c r="I21" s="162">
        <v>6280</v>
      </c>
      <c r="J21" s="161" t="s">
        <v>97</v>
      </c>
      <c r="K21" s="162">
        <v>2231</v>
      </c>
      <c r="L21" s="162">
        <v>3584</v>
      </c>
    </row>
    <row r="22" spans="1:12">
      <c r="A22" s="1" t="s">
        <v>20</v>
      </c>
      <c r="B22" s="63">
        <v>40321</v>
      </c>
      <c r="C22" s="63">
        <v>66210690</v>
      </c>
      <c r="D22" s="163">
        <f t="shared" si="1"/>
        <v>2.0785942808958113</v>
      </c>
      <c r="E22" s="162">
        <v>83811</v>
      </c>
      <c r="F22" s="162">
        <f t="shared" si="2"/>
        <v>71088</v>
      </c>
      <c r="G22" s="162">
        <v>48641</v>
      </c>
      <c r="H22" s="162">
        <v>22447</v>
      </c>
      <c r="I22" s="162">
        <v>6606</v>
      </c>
      <c r="J22" s="161" t="s">
        <v>97</v>
      </c>
      <c r="K22" s="162">
        <v>2347</v>
      </c>
      <c r="L22" s="162">
        <v>3771</v>
      </c>
    </row>
    <row r="23" spans="1:12">
      <c r="A23" s="1" t="s">
        <v>21</v>
      </c>
      <c r="B23" s="63">
        <v>38740</v>
      </c>
      <c r="C23" s="63">
        <v>65637940</v>
      </c>
      <c r="D23" s="163">
        <f t="shared" si="1"/>
        <v>2.1447083118224057</v>
      </c>
      <c r="E23" s="162">
        <v>83086</v>
      </c>
      <c r="F23" s="162">
        <f t="shared" si="2"/>
        <v>70473</v>
      </c>
      <c r="G23" s="162">
        <v>48220</v>
      </c>
      <c r="H23" s="162">
        <v>22253</v>
      </c>
      <c r="I23" s="162">
        <v>6549</v>
      </c>
      <c r="J23" s="161" t="s">
        <v>97</v>
      </c>
      <c r="K23" s="162">
        <v>2326</v>
      </c>
      <c r="L23" s="162">
        <v>3738</v>
      </c>
    </row>
    <row r="24" spans="1:12">
      <c r="A24" s="1" t="s">
        <v>22</v>
      </c>
      <c r="B24" s="63">
        <v>41519</v>
      </c>
      <c r="C24" s="63">
        <v>72160180</v>
      </c>
      <c r="D24" s="163">
        <f t="shared" si="1"/>
        <v>2.2000048170717021</v>
      </c>
      <c r="E24" s="162">
        <v>91342</v>
      </c>
      <c r="F24" s="162">
        <f t="shared" si="2"/>
        <v>77475</v>
      </c>
      <c r="G24" s="162">
        <v>53011</v>
      </c>
      <c r="H24" s="162">
        <v>24464</v>
      </c>
      <c r="I24" s="162">
        <v>7200</v>
      </c>
      <c r="J24" s="161" t="s">
        <v>97</v>
      </c>
      <c r="K24" s="162">
        <v>2558</v>
      </c>
      <c r="L24" s="162">
        <v>4110</v>
      </c>
    </row>
    <row r="25" spans="1:12">
      <c r="A25" s="1" t="s">
        <v>23</v>
      </c>
      <c r="B25" s="63">
        <v>42087</v>
      </c>
      <c r="C25" s="63">
        <v>69805190</v>
      </c>
      <c r="D25" s="163">
        <f t="shared" si="1"/>
        <v>2.0994844013590894</v>
      </c>
      <c r="E25" s="162">
        <v>88361</v>
      </c>
      <c r="F25" s="162">
        <f t="shared" si="2"/>
        <v>74948</v>
      </c>
      <c r="G25" s="162">
        <v>51282</v>
      </c>
      <c r="H25" s="162">
        <v>23666</v>
      </c>
      <c r="I25" s="162">
        <v>6965</v>
      </c>
      <c r="J25" s="161" t="s">
        <v>97</v>
      </c>
      <c r="K25" s="162">
        <v>2474</v>
      </c>
      <c r="L25" s="162">
        <v>3976</v>
      </c>
    </row>
    <row r="26" spans="1:12" ht="15.75" thickBot="1">
      <c r="A26" s="4" t="s">
        <v>88</v>
      </c>
      <c r="B26" s="65">
        <v>52903</v>
      </c>
      <c r="C26" s="65">
        <v>88212980</v>
      </c>
      <c r="D26" s="164">
        <f t="shared" si="1"/>
        <v>2.1106931553976147</v>
      </c>
      <c r="E26" s="165">
        <v>111662</v>
      </c>
      <c r="F26" s="165">
        <f t="shared" si="2"/>
        <v>94710</v>
      </c>
      <c r="G26" s="165">
        <v>64804</v>
      </c>
      <c r="H26" s="165">
        <v>29906</v>
      </c>
      <c r="I26" s="165">
        <v>8802</v>
      </c>
      <c r="J26" s="166" t="s">
        <v>97</v>
      </c>
      <c r="K26" s="165">
        <v>3127</v>
      </c>
      <c r="L26" s="165">
        <v>5024</v>
      </c>
    </row>
    <row r="27" spans="1:12">
      <c r="D27" s="67"/>
      <c r="E27" s="67"/>
      <c r="F27" s="67"/>
      <c r="G27" s="67"/>
      <c r="H27" s="67"/>
      <c r="I27" s="67"/>
      <c r="J27" s="67"/>
      <c r="K27" s="67"/>
      <c r="L27" s="67"/>
    </row>
    <row r="28" spans="1:12">
      <c r="D28" s="67"/>
      <c r="E28" s="67"/>
      <c r="F28" s="67"/>
      <c r="G28" s="67"/>
      <c r="H28" s="67"/>
      <c r="I28" s="67"/>
      <c r="J28" s="67"/>
      <c r="K28" s="67"/>
      <c r="L28" s="67"/>
    </row>
  </sheetData>
  <mergeCells count="17">
    <mergeCell ref="K9:K11"/>
    <mergeCell ref="L9:L11"/>
    <mergeCell ref="F10:F11"/>
    <mergeCell ref="G10:G11"/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</mergeCells>
  <hyperlinks>
    <hyperlink ref="A2" location="INDICE!A1" display="#INDICE!A1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selection activeCell="A2" sqref="A2"/>
    </sheetView>
  </sheetViews>
  <sheetFormatPr baseColWidth="10" defaultRowHeight="15"/>
  <cols>
    <col min="1" max="1" width="15.85546875" customWidth="1"/>
    <col min="2" max="2" width="13.7109375" customWidth="1"/>
    <col min="3" max="3" width="14.28515625" customWidth="1"/>
    <col min="4" max="4" width="14.5703125" customWidth="1"/>
    <col min="5" max="8" width="13.7109375" customWidth="1"/>
  </cols>
  <sheetData>
    <row r="1" spans="1:8">
      <c r="F1" s="156"/>
    </row>
    <row r="2" spans="1:8">
      <c r="A2" s="156" t="s">
        <v>243</v>
      </c>
    </row>
    <row r="3" spans="1:8">
      <c r="A3" s="199" t="s">
        <v>220</v>
      </c>
      <c r="B3" s="199"/>
      <c r="C3" s="199"/>
      <c r="D3" s="199"/>
      <c r="E3" s="199"/>
      <c r="F3" s="199"/>
      <c r="G3" s="199"/>
      <c r="H3" s="199"/>
    </row>
    <row r="4" spans="1:8">
      <c r="A4" s="1"/>
      <c r="B4" s="2"/>
      <c r="C4" s="2"/>
      <c r="D4" s="2"/>
      <c r="E4" s="2"/>
      <c r="F4" s="2"/>
      <c r="G4" s="2"/>
      <c r="H4" s="1"/>
    </row>
    <row r="5" spans="1:8">
      <c r="A5" s="199" t="s">
        <v>221</v>
      </c>
      <c r="B5" s="199"/>
      <c r="C5" s="199"/>
      <c r="D5" s="199"/>
      <c r="E5" s="199"/>
      <c r="F5" s="199"/>
      <c r="G5" s="199"/>
      <c r="H5" s="199"/>
    </row>
    <row r="6" spans="1:8">
      <c r="A6" s="199" t="s">
        <v>300</v>
      </c>
      <c r="B6" s="199"/>
      <c r="C6" s="199"/>
      <c r="D6" s="199"/>
      <c r="E6" s="199"/>
      <c r="F6" s="199"/>
      <c r="G6" s="199"/>
      <c r="H6" s="199"/>
    </row>
    <row r="7" spans="1:8" ht="15.75" thickBot="1">
      <c r="A7" s="4"/>
      <c r="B7" s="4"/>
      <c r="C7" s="4"/>
      <c r="D7" s="4"/>
      <c r="E7" s="4"/>
      <c r="F7" s="4"/>
      <c r="G7" s="4"/>
      <c r="H7" s="4"/>
    </row>
    <row r="8" spans="1:8">
      <c r="A8" s="276" t="s">
        <v>151</v>
      </c>
      <c r="B8" s="277" t="s">
        <v>222</v>
      </c>
      <c r="C8" s="278"/>
      <c r="D8" s="278"/>
      <c r="E8" s="278"/>
      <c r="F8" s="278"/>
      <c r="G8" s="278"/>
      <c r="H8" s="278"/>
    </row>
    <row r="9" spans="1:8">
      <c r="A9" s="223"/>
      <c r="B9" s="251" t="s">
        <v>8</v>
      </c>
      <c r="C9" s="251" t="s">
        <v>9</v>
      </c>
      <c r="D9" s="280" t="s">
        <v>223</v>
      </c>
      <c r="E9" s="239" t="s">
        <v>224</v>
      </c>
      <c r="F9" s="283"/>
      <c r="G9" s="283"/>
      <c r="H9" s="284" t="s">
        <v>58</v>
      </c>
    </row>
    <row r="10" spans="1:8">
      <c r="A10" s="223"/>
      <c r="B10" s="279"/>
      <c r="C10" s="279"/>
      <c r="D10" s="281"/>
      <c r="E10" s="229" t="s">
        <v>10</v>
      </c>
      <c r="F10" s="273" t="s">
        <v>63</v>
      </c>
      <c r="G10" s="231" t="s">
        <v>225</v>
      </c>
      <c r="H10" s="285"/>
    </row>
    <row r="11" spans="1:8">
      <c r="A11" s="223"/>
      <c r="B11" s="279"/>
      <c r="C11" s="279"/>
      <c r="D11" s="281"/>
      <c r="E11" s="231"/>
      <c r="F11" s="274"/>
      <c r="G11" s="231"/>
      <c r="H11" s="285"/>
    </row>
    <row r="12" spans="1:8" ht="15.75" thickBot="1">
      <c r="A12" s="224"/>
      <c r="B12" s="252"/>
      <c r="C12" s="252"/>
      <c r="D12" s="282"/>
      <c r="E12" s="230"/>
      <c r="F12" s="275"/>
      <c r="G12" s="232"/>
      <c r="H12" s="286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57">
        <v>2007</v>
      </c>
      <c r="B14" s="35">
        <v>467176</v>
      </c>
      <c r="C14" s="35">
        <v>442788838</v>
      </c>
      <c r="D14" s="35">
        <v>885700</v>
      </c>
      <c r="E14" s="35">
        <v>751241</v>
      </c>
      <c r="F14" s="35">
        <v>514027</v>
      </c>
      <c r="G14" s="35">
        <v>237214</v>
      </c>
      <c r="H14" s="35">
        <v>69814</v>
      </c>
    </row>
    <row r="15" spans="1:8">
      <c r="A15" s="157">
        <v>2008</v>
      </c>
      <c r="B15" s="35">
        <v>459858</v>
      </c>
      <c r="C15" s="35">
        <v>503387459</v>
      </c>
      <c r="D15" s="35">
        <v>847851</v>
      </c>
      <c r="E15" s="35">
        <v>719138</v>
      </c>
      <c r="F15" s="35">
        <v>492061</v>
      </c>
      <c r="G15" s="35">
        <v>227077</v>
      </c>
      <c r="H15" s="35">
        <v>66830</v>
      </c>
    </row>
    <row r="16" spans="1:8">
      <c r="A16" s="157">
        <v>2009</v>
      </c>
      <c r="B16" s="35">
        <v>398518</v>
      </c>
      <c r="C16" s="35">
        <v>510382396.90500003</v>
      </c>
      <c r="D16" s="35">
        <v>785603.09870000009</v>
      </c>
      <c r="E16" s="35">
        <v>666404.26871708024</v>
      </c>
      <c r="F16" s="35">
        <v>455934.51567191846</v>
      </c>
      <c r="G16" s="35">
        <v>210469.75304516178</v>
      </c>
      <c r="H16" s="35">
        <v>61922.405130612635</v>
      </c>
    </row>
    <row r="17" spans="1:8">
      <c r="A17" s="151">
        <v>2010</v>
      </c>
      <c r="B17" s="112">
        <v>393737</v>
      </c>
      <c r="C17" s="112">
        <v>510008092.57499999</v>
      </c>
      <c r="D17" s="112">
        <v>784628.06550000003</v>
      </c>
      <c r="E17" s="112">
        <v>665558.62186970096</v>
      </c>
      <c r="F17" s="112">
        <v>455368.64304419875</v>
      </c>
      <c r="G17" s="112">
        <v>210189.97882550224</v>
      </c>
      <c r="H17" s="112">
        <v>7104.6790053451587</v>
      </c>
    </row>
    <row r="18" spans="1:8">
      <c r="A18" s="151">
        <v>2011</v>
      </c>
      <c r="B18" s="112">
        <v>412699</v>
      </c>
      <c r="C18" s="112">
        <v>718687129</v>
      </c>
      <c r="D18" s="112">
        <v>864846</v>
      </c>
      <c r="E18" s="112">
        <v>733553</v>
      </c>
      <c r="F18" s="112">
        <v>501924</v>
      </c>
      <c r="G18" s="112">
        <v>231629</v>
      </c>
      <c r="H18" s="112">
        <v>68170</v>
      </c>
    </row>
    <row r="19" spans="1:8">
      <c r="A19" s="151">
        <v>2012</v>
      </c>
      <c r="B19" s="112">
        <v>390536</v>
      </c>
      <c r="C19" s="112">
        <v>701211168.7125001</v>
      </c>
      <c r="D19" s="112">
        <v>843816.08750000014</v>
      </c>
      <c r="E19" s="112">
        <v>715715.82895530248</v>
      </c>
      <c r="F19" s="112">
        <v>489719.14673849993</v>
      </c>
      <c r="G19" s="112">
        <v>225996.68221680252</v>
      </c>
      <c r="H19" s="112">
        <v>66512.385000844908</v>
      </c>
    </row>
    <row r="20" spans="1:8">
      <c r="A20" s="167">
        <v>2013</v>
      </c>
      <c r="B20" s="112">
        <v>431581</v>
      </c>
      <c r="C20" s="112">
        <v>799893460.7865001</v>
      </c>
      <c r="D20" s="112">
        <v>962567.3415000001</v>
      </c>
      <c r="E20" s="112">
        <v>816439.37932976941</v>
      </c>
      <c r="F20" s="112">
        <v>558637.9119107828</v>
      </c>
      <c r="G20" s="112">
        <v>257801.46741898661</v>
      </c>
      <c r="H20" s="112">
        <v>75872.753026989143</v>
      </c>
    </row>
    <row r="21" spans="1:8">
      <c r="A21" s="167">
        <v>2014</v>
      </c>
      <c r="B21" s="112">
        <v>437950</v>
      </c>
      <c r="C21" s="112">
        <v>809786854.62400007</v>
      </c>
      <c r="D21" s="112">
        <v>920212.33480000007</v>
      </c>
      <c r="E21" s="112">
        <v>780600.27720855828</v>
      </c>
      <c r="F21" s="112">
        <v>534115.47744640615</v>
      </c>
      <c r="G21" s="112">
        <v>246484.79976215216</v>
      </c>
      <c r="H21" s="112">
        <v>72542.17954805684</v>
      </c>
    </row>
    <row r="22" spans="1:8">
      <c r="A22" s="167">
        <v>2015</v>
      </c>
      <c r="B22" s="112">
        <v>443832</v>
      </c>
      <c r="C22" s="112">
        <v>1059007886.5000001</v>
      </c>
      <c r="D22" s="112">
        <v>1203419.74</v>
      </c>
      <c r="E22" s="112">
        <v>1020786.4738592661</v>
      </c>
      <c r="F22" s="112">
        <v>698459.72487466305</v>
      </c>
      <c r="G22" s="112">
        <v>322326.74898460309</v>
      </c>
      <c r="H22" s="112">
        <v>94862.989200735639</v>
      </c>
    </row>
    <row r="23" spans="1:8" ht="15.75" thickBot="1">
      <c r="A23" s="168">
        <v>2016</v>
      </c>
      <c r="B23" s="118">
        <v>462874</v>
      </c>
      <c r="C23" s="118">
        <v>928505960</v>
      </c>
      <c r="D23" s="118">
        <v>1175324</v>
      </c>
      <c r="E23" s="118">
        <v>996899</v>
      </c>
      <c r="F23" s="118">
        <v>682114</v>
      </c>
      <c r="G23" s="118">
        <v>314785</v>
      </c>
      <c r="H23" s="118">
        <v>92644</v>
      </c>
    </row>
    <row r="24" spans="1:8">
      <c r="A24" s="1"/>
      <c r="B24" s="1"/>
      <c r="C24" s="1"/>
      <c r="D24" s="1"/>
      <c r="E24" s="101"/>
      <c r="F24" s="1"/>
      <c r="G24" s="1"/>
      <c r="H24" s="1"/>
    </row>
  </sheetData>
  <mergeCells count="13">
    <mergeCell ref="E10:E12"/>
    <mergeCell ref="F10:F12"/>
    <mergeCell ref="G10:G12"/>
    <mergeCell ref="A3:H3"/>
    <mergeCell ref="A5:H5"/>
    <mergeCell ref="A6:H6"/>
    <mergeCell ref="A8:A12"/>
    <mergeCell ref="B8:H8"/>
    <mergeCell ref="B9:B12"/>
    <mergeCell ref="C9:C12"/>
    <mergeCell ref="D9:D12"/>
    <mergeCell ref="E9:G9"/>
    <mergeCell ref="H9:H12"/>
  </mergeCells>
  <hyperlinks>
    <hyperlink ref="A2" location="INDICE!A1" display="#INDICE!A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L38"/>
  <sheetViews>
    <sheetView workbookViewId="0">
      <selection activeCell="A2" sqref="A2"/>
    </sheetView>
  </sheetViews>
  <sheetFormatPr baseColWidth="10" defaultRowHeight="15"/>
  <cols>
    <col min="1" max="1" width="15.7109375" customWidth="1"/>
    <col min="2" max="2" width="11.5703125" bestFit="1" customWidth="1"/>
    <col min="3" max="3" width="13.85546875" customWidth="1"/>
    <col min="4" max="4" width="9.7109375" customWidth="1"/>
    <col min="5" max="5" width="13.28515625" customWidth="1"/>
    <col min="6" max="6" width="10.85546875" customWidth="1"/>
    <col min="7" max="7" width="12.140625" customWidth="1"/>
    <col min="8" max="8" width="10.7109375" customWidth="1"/>
    <col min="9" max="9" width="10.140625" customWidth="1"/>
    <col min="10" max="10" width="9.5703125" customWidth="1"/>
    <col min="11" max="11" width="9.42578125" customWidth="1"/>
    <col min="12" max="12" width="10.85546875" customWidth="1"/>
  </cols>
  <sheetData>
    <row r="1" spans="1:12">
      <c r="A1" s="1"/>
      <c r="B1" s="1"/>
      <c r="C1" s="1"/>
      <c r="D1" s="1"/>
      <c r="E1" s="1"/>
      <c r="F1" s="156"/>
      <c r="G1" s="1"/>
      <c r="H1" s="1"/>
      <c r="I1" s="1"/>
      <c r="J1" s="1"/>
      <c r="K1" s="1"/>
      <c r="L1" s="1"/>
    </row>
    <row r="2" spans="1:12">
      <c r="A2" s="156" t="s">
        <v>243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99" t="s">
        <v>226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221" t="s">
        <v>227</v>
      </c>
      <c r="B5" s="221"/>
      <c r="C5" s="221"/>
      <c r="D5" s="221"/>
      <c r="E5" s="221"/>
      <c r="F5" s="221"/>
      <c r="G5" s="221"/>
      <c r="H5" s="221"/>
      <c r="I5" s="221"/>
      <c r="J5" s="221"/>
      <c r="K5" s="221"/>
      <c r="L5" s="221"/>
    </row>
    <row r="6" spans="1:12">
      <c r="A6" s="221" t="s">
        <v>285</v>
      </c>
      <c r="B6" s="221"/>
      <c r="C6" s="221"/>
      <c r="D6" s="221"/>
      <c r="E6" s="221"/>
      <c r="F6" s="221"/>
      <c r="G6" s="221"/>
      <c r="H6" s="221"/>
      <c r="I6" s="221"/>
      <c r="J6" s="221"/>
      <c r="K6" s="221"/>
      <c r="L6" s="221"/>
    </row>
    <row r="7" spans="1:12" ht="15.75" thickBot="1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</row>
    <row r="8" spans="1:12">
      <c r="A8" s="222" t="s">
        <v>52</v>
      </c>
      <c r="B8" s="225" t="s">
        <v>228</v>
      </c>
      <c r="C8" s="226"/>
      <c r="D8" s="226"/>
      <c r="E8" s="226"/>
      <c r="F8" s="226"/>
      <c r="G8" s="226"/>
      <c r="H8" s="226"/>
      <c r="I8" s="226"/>
      <c r="J8" s="226"/>
      <c r="K8" s="226"/>
      <c r="L8" s="226"/>
    </row>
    <row r="9" spans="1:12">
      <c r="A9" s="223"/>
      <c r="B9" s="219" t="s">
        <v>54</v>
      </c>
      <c r="C9" s="219" t="s">
        <v>9</v>
      </c>
      <c r="D9" s="219" t="s">
        <v>55</v>
      </c>
      <c r="E9" s="219" t="s">
        <v>56</v>
      </c>
      <c r="F9" s="227" t="s">
        <v>57</v>
      </c>
      <c r="G9" s="227"/>
      <c r="H9" s="227"/>
      <c r="I9" s="219" t="s">
        <v>58</v>
      </c>
      <c r="J9" s="219" t="s">
        <v>59</v>
      </c>
      <c r="K9" s="212" t="s">
        <v>60</v>
      </c>
      <c r="L9" s="214" t="s">
        <v>61</v>
      </c>
    </row>
    <row r="10" spans="1:12">
      <c r="A10" s="223"/>
      <c r="B10" s="219"/>
      <c r="C10" s="219"/>
      <c r="D10" s="219"/>
      <c r="E10" s="219"/>
      <c r="F10" s="217" t="s">
        <v>62</v>
      </c>
      <c r="G10" s="219" t="s">
        <v>63</v>
      </c>
      <c r="H10" s="219" t="s">
        <v>12</v>
      </c>
      <c r="I10" s="219"/>
      <c r="J10" s="219"/>
      <c r="K10" s="212"/>
      <c r="L10" s="215"/>
    </row>
    <row r="11" spans="1:12" ht="15.75" thickBot="1">
      <c r="A11" s="224"/>
      <c r="B11" s="220"/>
      <c r="C11" s="220"/>
      <c r="D11" s="220"/>
      <c r="E11" s="220"/>
      <c r="F11" s="218"/>
      <c r="G11" s="220"/>
      <c r="H11" s="220"/>
      <c r="I11" s="220"/>
      <c r="J11" s="220"/>
      <c r="K11" s="213"/>
      <c r="L11" s="216"/>
    </row>
    <row r="12" spans="1:12">
      <c r="A12" s="1"/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</row>
    <row r="13" spans="1:12">
      <c r="A13" s="54" t="s">
        <v>62</v>
      </c>
      <c r="B13" s="42">
        <v>20610</v>
      </c>
      <c r="C13" s="42">
        <v>9910295</v>
      </c>
      <c r="D13" s="55">
        <v>0.62</v>
      </c>
      <c r="E13" s="18">
        <v>12707</v>
      </c>
      <c r="F13" s="18">
        <v>8708</v>
      </c>
      <c r="G13" s="18">
        <v>7565</v>
      </c>
      <c r="H13" s="18">
        <v>1143</v>
      </c>
      <c r="I13" s="18">
        <v>2145</v>
      </c>
      <c r="J13" s="18">
        <v>2043</v>
      </c>
      <c r="K13" s="18">
        <v>423</v>
      </c>
      <c r="L13" s="18">
        <v>423</v>
      </c>
    </row>
    <row r="14" spans="1:12">
      <c r="A14" s="1"/>
      <c r="B14" s="44"/>
      <c r="C14" s="44"/>
      <c r="D14" s="152"/>
      <c r="E14" s="81"/>
      <c r="F14" s="81"/>
      <c r="G14" s="81"/>
      <c r="H14" s="81"/>
      <c r="I14" s="81"/>
      <c r="J14" s="81"/>
      <c r="K14" s="81"/>
      <c r="L14" s="81"/>
    </row>
    <row r="15" spans="1:12">
      <c r="A15" s="1" t="s">
        <v>64</v>
      </c>
      <c r="B15" s="44" t="s">
        <v>97</v>
      </c>
      <c r="C15" s="44" t="s">
        <v>97</v>
      </c>
      <c r="D15" s="153" t="s">
        <v>97</v>
      </c>
      <c r="E15" s="44" t="s">
        <v>97</v>
      </c>
      <c r="F15" s="44" t="s">
        <v>97</v>
      </c>
      <c r="G15" s="44" t="s">
        <v>97</v>
      </c>
      <c r="H15" s="44" t="s">
        <v>97</v>
      </c>
      <c r="I15" s="44" t="s">
        <v>97</v>
      </c>
      <c r="J15" s="44" t="s">
        <v>97</v>
      </c>
      <c r="K15" s="44" t="s">
        <v>97</v>
      </c>
      <c r="L15" s="44" t="s">
        <v>97</v>
      </c>
    </row>
    <row r="16" spans="1:12">
      <c r="A16" s="1" t="s">
        <v>65</v>
      </c>
      <c r="B16" s="44" t="s">
        <v>97</v>
      </c>
      <c r="C16" s="44" t="s">
        <v>97</v>
      </c>
      <c r="D16" s="153" t="s">
        <v>97</v>
      </c>
      <c r="E16" s="44" t="s">
        <v>97</v>
      </c>
      <c r="F16" s="44" t="s">
        <v>97</v>
      </c>
      <c r="G16" s="44" t="s">
        <v>97</v>
      </c>
      <c r="H16" s="44" t="s">
        <v>97</v>
      </c>
      <c r="I16" s="44" t="s">
        <v>97</v>
      </c>
      <c r="J16" s="44" t="s">
        <v>97</v>
      </c>
      <c r="K16" s="44" t="s">
        <v>97</v>
      </c>
      <c r="L16" s="44" t="s">
        <v>97</v>
      </c>
    </row>
    <row r="17" spans="1:12">
      <c r="A17" s="1" t="s">
        <v>66</v>
      </c>
      <c r="B17" s="44" t="s">
        <v>97</v>
      </c>
      <c r="C17" s="44" t="s">
        <v>97</v>
      </c>
      <c r="D17" s="153" t="s">
        <v>97</v>
      </c>
      <c r="E17" s="44" t="s">
        <v>97</v>
      </c>
      <c r="F17" s="44" t="s">
        <v>97</v>
      </c>
      <c r="G17" s="44" t="s">
        <v>97</v>
      </c>
      <c r="H17" s="44" t="s">
        <v>97</v>
      </c>
      <c r="I17" s="44" t="s">
        <v>97</v>
      </c>
      <c r="J17" s="44" t="s">
        <v>97</v>
      </c>
      <c r="K17" s="44" t="s">
        <v>97</v>
      </c>
      <c r="L17" s="44" t="s">
        <v>97</v>
      </c>
    </row>
    <row r="18" spans="1:12">
      <c r="A18" s="1" t="s">
        <v>67</v>
      </c>
      <c r="B18" s="44">
        <v>59</v>
      </c>
      <c r="C18" s="44">
        <v>39186</v>
      </c>
      <c r="D18" s="153">
        <v>0.88135593220338981</v>
      </c>
      <c r="E18" s="44">
        <v>52</v>
      </c>
      <c r="F18" s="44">
        <v>34</v>
      </c>
      <c r="G18" s="44">
        <v>30</v>
      </c>
      <c r="H18" s="44">
        <v>4</v>
      </c>
      <c r="I18" s="44">
        <v>10</v>
      </c>
      <c r="J18" s="44">
        <v>8</v>
      </c>
      <c r="K18" s="44">
        <v>2</v>
      </c>
      <c r="L18" s="44">
        <v>2</v>
      </c>
    </row>
    <row r="19" spans="1:12">
      <c r="A19" s="1" t="s">
        <v>68</v>
      </c>
      <c r="B19" s="44" t="s">
        <v>97</v>
      </c>
      <c r="C19" s="44" t="s">
        <v>97</v>
      </c>
      <c r="D19" s="153" t="s">
        <v>97</v>
      </c>
      <c r="E19" s="44" t="s">
        <v>97</v>
      </c>
      <c r="F19" s="44" t="s">
        <v>97</v>
      </c>
      <c r="G19" s="44" t="s">
        <v>97</v>
      </c>
      <c r="H19" s="44" t="s">
        <v>97</v>
      </c>
      <c r="I19" s="44" t="s">
        <v>97</v>
      </c>
      <c r="J19" s="44" t="s">
        <v>97</v>
      </c>
      <c r="K19" s="44" t="s">
        <v>97</v>
      </c>
      <c r="L19" s="44" t="s">
        <v>97</v>
      </c>
    </row>
    <row r="20" spans="1:12">
      <c r="A20" s="1" t="s">
        <v>69</v>
      </c>
      <c r="B20" s="44" t="s">
        <v>97</v>
      </c>
      <c r="C20" s="44" t="s">
        <v>97</v>
      </c>
      <c r="D20" s="153" t="s">
        <v>97</v>
      </c>
      <c r="E20" s="44" t="s">
        <v>97</v>
      </c>
      <c r="F20" s="44" t="s">
        <v>97</v>
      </c>
      <c r="G20" s="44" t="s">
        <v>97</v>
      </c>
      <c r="H20" s="44" t="s">
        <v>97</v>
      </c>
      <c r="I20" s="44" t="s">
        <v>97</v>
      </c>
      <c r="J20" s="44" t="s">
        <v>97</v>
      </c>
      <c r="K20" s="44" t="s">
        <v>97</v>
      </c>
      <c r="L20" s="44" t="s">
        <v>97</v>
      </c>
    </row>
    <row r="21" spans="1:12">
      <c r="A21" s="1" t="s">
        <v>70</v>
      </c>
      <c r="B21" s="44">
        <v>12300</v>
      </c>
      <c r="C21" s="44">
        <v>5984502</v>
      </c>
      <c r="D21" s="153">
        <v>0.62373983739837402</v>
      </c>
      <c r="E21" s="44">
        <v>7672</v>
      </c>
      <c r="F21" s="44">
        <v>5258</v>
      </c>
      <c r="G21" s="44">
        <v>4568</v>
      </c>
      <c r="H21" s="44">
        <v>690</v>
      </c>
      <c r="I21" s="44">
        <v>1294</v>
      </c>
      <c r="J21" s="44">
        <v>1234</v>
      </c>
      <c r="K21" s="44">
        <v>256</v>
      </c>
      <c r="L21" s="44">
        <v>256</v>
      </c>
    </row>
    <row r="22" spans="1:12">
      <c r="A22" s="1" t="s">
        <v>71</v>
      </c>
      <c r="B22" s="44">
        <v>322</v>
      </c>
      <c r="C22" s="44">
        <v>144509</v>
      </c>
      <c r="D22" s="56">
        <v>0.57453416149068326</v>
      </c>
      <c r="E22" s="64">
        <v>185</v>
      </c>
      <c r="F22" s="64">
        <v>127</v>
      </c>
      <c r="G22" s="64">
        <v>110</v>
      </c>
      <c r="H22" s="64">
        <v>17</v>
      </c>
      <c r="I22" s="64">
        <v>31</v>
      </c>
      <c r="J22" s="64">
        <v>30</v>
      </c>
      <c r="K22" s="64">
        <v>6</v>
      </c>
      <c r="L22" s="64">
        <v>6</v>
      </c>
    </row>
    <row r="23" spans="1:12">
      <c r="A23" s="1" t="s">
        <v>72</v>
      </c>
      <c r="B23" s="44">
        <v>963</v>
      </c>
      <c r="C23" s="44">
        <v>362407</v>
      </c>
      <c r="D23" s="56">
        <v>0.48286604361370716</v>
      </c>
      <c r="E23" s="64">
        <v>465</v>
      </c>
      <c r="F23" s="64">
        <v>319</v>
      </c>
      <c r="G23" s="64">
        <v>277</v>
      </c>
      <c r="H23" s="64">
        <v>42</v>
      </c>
      <c r="I23" s="64">
        <v>78</v>
      </c>
      <c r="J23" s="64">
        <v>75</v>
      </c>
      <c r="K23" s="64">
        <v>15</v>
      </c>
      <c r="L23" s="64">
        <v>15</v>
      </c>
    </row>
    <row r="24" spans="1:12">
      <c r="A24" s="1" t="s">
        <v>73</v>
      </c>
      <c r="B24" s="44" t="s">
        <v>97</v>
      </c>
      <c r="C24" s="44" t="s">
        <v>97</v>
      </c>
      <c r="D24" s="153" t="s">
        <v>97</v>
      </c>
      <c r="E24" s="146" t="s">
        <v>97</v>
      </c>
      <c r="F24" s="146" t="s">
        <v>97</v>
      </c>
      <c r="G24" s="146" t="s">
        <v>97</v>
      </c>
      <c r="H24" s="146" t="s">
        <v>97</v>
      </c>
      <c r="I24" s="146" t="s">
        <v>97</v>
      </c>
      <c r="J24" s="146" t="s">
        <v>97</v>
      </c>
      <c r="K24" s="146" t="s">
        <v>97</v>
      </c>
      <c r="L24" s="146" t="s">
        <v>97</v>
      </c>
    </row>
    <row r="25" spans="1:12">
      <c r="A25" s="1" t="s">
        <v>74</v>
      </c>
      <c r="B25" s="44" t="s">
        <v>97</v>
      </c>
      <c r="C25" s="44" t="s">
        <v>97</v>
      </c>
      <c r="D25" s="153" t="s">
        <v>97</v>
      </c>
      <c r="E25" s="146" t="s">
        <v>97</v>
      </c>
      <c r="F25" s="146" t="s">
        <v>97</v>
      </c>
      <c r="G25" s="146" t="s">
        <v>97</v>
      </c>
      <c r="H25" s="146" t="s">
        <v>97</v>
      </c>
      <c r="I25" s="146" t="s">
        <v>97</v>
      </c>
      <c r="J25" s="146" t="s">
        <v>97</v>
      </c>
      <c r="K25" s="146" t="s">
        <v>97</v>
      </c>
      <c r="L25" s="146" t="s">
        <v>97</v>
      </c>
    </row>
    <row r="26" spans="1:12">
      <c r="A26" s="1" t="s">
        <v>75</v>
      </c>
      <c r="B26" s="44">
        <v>2513</v>
      </c>
      <c r="C26" s="44">
        <v>1416069</v>
      </c>
      <c r="D26" s="56">
        <v>0.72224432948666928</v>
      </c>
      <c r="E26" s="64">
        <v>1815</v>
      </c>
      <c r="F26" s="64">
        <v>1244</v>
      </c>
      <c r="G26" s="64">
        <v>1081</v>
      </c>
      <c r="H26" s="64">
        <v>163</v>
      </c>
      <c r="I26" s="64">
        <v>306</v>
      </c>
      <c r="J26" s="64">
        <v>292</v>
      </c>
      <c r="K26" s="64">
        <v>61</v>
      </c>
      <c r="L26" s="64">
        <v>60</v>
      </c>
    </row>
    <row r="27" spans="1:12">
      <c r="A27" s="1" t="s">
        <v>76</v>
      </c>
      <c r="B27" s="44">
        <v>2882</v>
      </c>
      <c r="C27" s="44">
        <v>1167481</v>
      </c>
      <c r="D27" s="56">
        <v>0.51943095072866063</v>
      </c>
      <c r="E27" s="64">
        <v>1497</v>
      </c>
      <c r="F27" s="64">
        <v>1026</v>
      </c>
      <c r="G27" s="64">
        <v>891</v>
      </c>
      <c r="H27" s="64">
        <v>135</v>
      </c>
      <c r="I27" s="64">
        <v>253</v>
      </c>
      <c r="J27" s="64">
        <v>240</v>
      </c>
      <c r="K27" s="64">
        <v>49</v>
      </c>
      <c r="L27" s="64">
        <v>50</v>
      </c>
    </row>
    <row r="28" spans="1:12">
      <c r="A28" s="1" t="s">
        <v>77</v>
      </c>
      <c r="B28" s="44">
        <v>1571</v>
      </c>
      <c r="C28" s="44">
        <v>796141</v>
      </c>
      <c r="D28" s="56">
        <v>0.64990451941438576</v>
      </c>
      <c r="E28" s="64">
        <v>1021</v>
      </c>
      <c r="F28" s="64">
        <v>700</v>
      </c>
      <c r="G28" s="64">
        <v>608</v>
      </c>
      <c r="H28" s="64">
        <v>92</v>
      </c>
      <c r="I28" s="64">
        <v>173</v>
      </c>
      <c r="J28" s="64">
        <v>164</v>
      </c>
      <c r="K28" s="64">
        <v>34</v>
      </c>
      <c r="L28" s="64">
        <v>34</v>
      </c>
    </row>
    <row r="29" spans="1:12">
      <c r="A29" s="1" t="s">
        <v>78</v>
      </c>
      <c r="B29" s="154" t="s">
        <v>97</v>
      </c>
      <c r="C29" s="154" t="s">
        <v>97</v>
      </c>
      <c r="D29" s="154" t="s">
        <v>97</v>
      </c>
      <c r="E29" s="154" t="s">
        <v>97</v>
      </c>
      <c r="F29" s="154" t="s">
        <v>97</v>
      </c>
      <c r="G29" s="154" t="s">
        <v>97</v>
      </c>
      <c r="H29" s="154" t="s">
        <v>97</v>
      </c>
      <c r="I29" s="154" t="s">
        <v>97</v>
      </c>
      <c r="J29" s="154" t="s">
        <v>97</v>
      </c>
      <c r="K29" s="154" t="s">
        <v>97</v>
      </c>
      <c r="L29" s="154" t="s">
        <v>97</v>
      </c>
    </row>
    <row r="30" spans="1:12">
      <c r="A30" s="1" t="s">
        <v>79</v>
      </c>
      <c r="B30" s="154" t="s">
        <v>97</v>
      </c>
      <c r="C30" s="154" t="s">
        <v>97</v>
      </c>
      <c r="D30" s="154" t="s">
        <v>97</v>
      </c>
      <c r="E30" s="154" t="s">
        <v>97</v>
      </c>
      <c r="F30" s="154" t="s">
        <v>97</v>
      </c>
      <c r="G30" s="154" t="s">
        <v>97</v>
      </c>
      <c r="H30" s="154" t="s">
        <v>97</v>
      </c>
      <c r="I30" s="154" t="s">
        <v>97</v>
      </c>
      <c r="J30" s="154" t="s">
        <v>97</v>
      </c>
      <c r="K30" s="154" t="s">
        <v>97</v>
      </c>
      <c r="L30" s="154" t="s">
        <v>97</v>
      </c>
    </row>
    <row r="31" spans="1:12">
      <c r="A31" s="1" t="s">
        <v>80</v>
      </c>
      <c r="B31" s="154" t="s">
        <v>97</v>
      </c>
      <c r="C31" s="154" t="s">
        <v>97</v>
      </c>
      <c r="D31" s="154" t="s">
        <v>97</v>
      </c>
      <c r="E31" s="154" t="s">
        <v>97</v>
      </c>
      <c r="F31" s="154" t="s">
        <v>97</v>
      </c>
      <c r="G31" s="154" t="s">
        <v>97</v>
      </c>
      <c r="H31" s="154" t="s">
        <v>97</v>
      </c>
      <c r="I31" s="154" t="s">
        <v>97</v>
      </c>
      <c r="J31" s="154" t="s">
        <v>97</v>
      </c>
      <c r="K31" s="154" t="s">
        <v>97</v>
      </c>
      <c r="L31" s="154" t="s">
        <v>97</v>
      </c>
    </row>
    <row r="32" spans="1:12">
      <c r="A32" s="1" t="s">
        <v>81</v>
      </c>
      <c r="B32" s="154" t="s">
        <v>97</v>
      </c>
      <c r="C32" s="154" t="s">
        <v>97</v>
      </c>
      <c r="D32" s="154" t="s">
        <v>97</v>
      </c>
      <c r="E32" s="154" t="s">
        <v>97</v>
      </c>
      <c r="F32" s="154" t="s">
        <v>97</v>
      </c>
      <c r="G32" s="154" t="s">
        <v>97</v>
      </c>
      <c r="H32" s="154" t="s">
        <v>97</v>
      </c>
      <c r="I32" s="154" t="s">
        <v>97</v>
      </c>
      <c r="J32" s="154" t="s">
        <v>97</v>
      </c>
      <c r="K32" s="154" t="s">
        <v>97</v>
      </c>
      <c r="L32" s="154" t="s">
        <v>97</v>
      </c>
    </row>
    <row r="33" spans="1:12">
      <c r="A33" s="1" t="s">
        <v>82</v>
      </c>
      <c r="B33" s="154" t="s">
        <v>97</v>
      </c>
      <c r="C33" s="154" t="s">
        <v>97</v>
      </c>
      <c r="D33" s="154" t="s">
        <v>97</v>
      </c>
      <c r="E33" s="154" t="s">
        <v>97</v>
      </c>
      <c r="F33" s="154" t="s">
        <v>97</v>
      </c>
      <c r="G33" s="154" t="s">
        <v>97</v>
      </c>
      <c r="H33" s="154" t="s">
        <v>97</v>
      </c>
      <c r="I33" s="154" t="s">
        <v>97</v>
      </c>
      <c r="J33" s="154" t="s">
        <v>97</v>
      </c>
      <c r="K33" s="154" t="s">
        <v>97</v>
      </c>
      <c r="L33" s="154" t="s">
        <v>97</v>
      </c>
    </row>
    <row r="34" spans="1:12">
      <c r="A34" s="1" t="s">
        <v>83</v>
      </c>
      <c r="B34" s="154" t="s">
        <v>97</v>
      </c>
      <c r="C34" s="154" t="s">
        <v>97</v>
      </c>
      <c r="D34" s="154" t="s">
        <v>97</v>
      </c>
      <c r="E34" s="154" t="s">
        <v>97</v>
      </c>
      <c r="F34" s="154" t="s">
        <v>97</v>
      </c>
      <c r="G34" s="154" t="s">
        <v>97</v>
      </c>
      <c r="H34" s="154" t="s">
        <v>97</v>
      </c>
      <c r="I34" s="154" t="s">
        <v>97</v>
      </c>
      <c r="J34" s="154" t="s">
        <v>97</v>
      </c>
      <c r="K34" s="154" t="s">
        <v>97</v>
      </c>
      <c r="L34" s="154" t="s">
        <v>97</v>
      </c>
    </row>
    <row r="35" spans="1:12">
      <c r="A35" s="1" t="s">
        <v>84</v>
      </c>
      <c r="B35" s="154" t="s">
        <v>97</v>
      </c>
      <c r="C35" s="154" t="s">
        <v>97</v>
      </c>
      <c r="D35" s="154" t="s">
        <v>97</v>
      </c>
      <c r="E35" s="154" t="s">
        <v>97</v>
      </c>
      <c r="F35" s="154" t="s">
        <v>97</v>
      </c>
      <c r="G35" s="154" t="s">
        <v>97</v>
      </c>
      <c r="H35" s="154" t="s">
        <v>97</v>
      </c>
      <c r="I35" s="154" t="s">
        <v>97</v>
      </c>
      <c r="J35" s="154" t="s">
        <v>97</v>
      </c>
      <c r="K35" s="154" t="s">
        <v>97</v>
      </c>
      <c r="L35" s="154" t="s">
        <v>97</v>
      </c>
    </row>
    <row r="36" spans="1:12" ht="15.75" thickBot="1">
      <c r="A36" s="4" t="s">
        <v>85</v>
      </c>
      <c r="B36" s="46" t="s">
        <v>97</v>
      </c>
      <c r="C36" s="46" t="s">
        <v>97</v>
      </c>
      <c r="D36" s="46" t="s">
        <v>97</v>
      </c>
      <c r="E36" s="46" t="s">
        <v>97</v>
      </c>
      <c r="F36" s="46" t="s">
        <v>97</v>
      </c>
      <c r="G36" s="46" t="s">
        <v>97</v>
      </c>
      <c r="H36" s="46" t="s">
        <v>97</v>
      </c>
      <c r="I36" s="46" t="s">
        <v>97</v>
      </c>
      <c r="J36" s="46" t="s">
        <v>97</v>
      </c>
      <c r="K36" s="46" t="s">
        <v>97</v>
      </c>
      <c r="L36" s="46" t="s">
        <v>97</v>
      </c>
    </row>
    <row r="38" spans="1:12">
      <c r="D38" s="81"/>
      <c r="E38" s="81"/>
      <c r="F38" s="81"/>
      <c r="G38" s="81"/>
      <c r="H38" s="81"/>
      <c r="I38" s="81"/>
      <c r="J38" s="81"/>
      <c r="K38" s="81"/>
      <c r="L38" s="81"/>
    </row>
  </sheetData>
  <mergeCells count="17">
    <mergeCell ref="K9:K11"/>
    <mergeCell ref="L9:L11"/>
    <mergeCell ref="F10:F11"/>
    <mergeCell ref="G10:G11"/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</mergeCells>
  <hyperlinks>
    <hyperlink ref="A2" location="INDICE!A1" display="#INDICE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E32" sqref="E32"/>
    </sheetView>
  </sheetViews>
  <sheetFormatPr baseColWidth="10" defaultRowHeight="15"/>
  <cols>
    <col min="1" max="1" width="15.7109375" customWidth="1"/>
    <col min="2" max="2" width="18.7109375" customWidth="1"/>
    <col min="3" max="3" width="19.28515625" customWidth="1"/>
    <col min="4" max="4" width="15.5703125" customWidth="1"/>
    <col min="5" max="5" width="16.5703125" customWidth="1"/>
    <col min="6" max="6" width="13.140625" customWidth="1"/>
  </cols>
  <sheetData>
    <row r="1" spans="1:6">
      <c r="A1" s="1"/>
      <c r="B1" s="1"/>
      <c r="C1" s="1"/>
      <c r="D1" s="1"/>
      <c r="E1" s="1"/>
      <c r="F1" s="1"/>
    </row>
    <row r="2" spans="1:6">
      <c r="A2" s="156" t="s">
        <v>243</v>
      </c>
      <c r="B2" s="1"/>
      <c r="C2" s="1"/>
      <c r="D2" s="1"/>
      <c r="E2" s="1"/>
      <c r="F2" s="156"/>
    </row>
    <row r="3" spans="1:6">
      <c r="A3" s="199" t="s">
        <v>28</v>
      </c>
      <c r="B3" s="199"/>
      <c r="C3" s="199"/>
      <c r="D3" s="199"/>
      <c r="E3" s="199"/>
      <c r="F3" s="200"/>
    </row>
    <row r="4" spans="1:6">
      <c r="A4" s="1"/>
      <c r="B4" s="2"/>
      <c r="C4" s="2"/>
      <c r="D4" s="2"/>
      <c r="E4" s="1"/>
      <c r="F4" s="1"/>
    </row>
    <row r="5" spans="1:6">
      <c r="A5" s="201" t="s">
        <v>29</v>
      </c>
      <c r="B5" s="201"/>
      <c r="C5" s="201"/>
      <c r="D5" s="201"/>
      <c r="E5" s="201"/>
      <c r="F5" s="200"/>
    </row>
    <row r="6" spans="1:6">
      <c r="A6" s="201" t="s">
        <v>284</v>
      </c>
      <c r="B6" s="201"/>
      <c r="C6" s="201"/>
      <c r="D6" s="201"/>
      <c r="E6" s="201"/>
      <c r="F6" s="200"/>
    </row>
    <row r="7" spans="1:6" ht="15.75" thickBot="1">
      <c r="A7" s="3"/>
      <c r="B7" s="3"/>
      <c r="C7" s="3"/>
      <c r="D7" s="3"/>
      <c r="E7" s="3"/>
      <c r="F7" s="4"/>
    </row>
    <row r="8" spans="1:6">
      <c r="A8" s="202" t="s">
        <v>2</v>
      </c>
      <c r="B8" s="204" t="s">
        <v>30</v>
      </c>
      <c r="C8" s="205"/>
      <c r="D8" s="205"/>
      <c r="E8" s="205"/>
      <c r="F8" s="205"/>
    </row>
    <row r="9" spans="1:6">
      <c r="A9" s="202"/>
      <c r="B9" s="206" t="s">
        <v>4</v>
      </c>
      <c r="C9" s="207"/>
      <c r="D9" s="206" t="s">
        <v>5</v>
      </c>
      <c r="E9" s="208"/>
      <c r="F9" s="200"/>
    </row>
    <row r="10" spans="1:6">
      <c r="A10" s="202"/>
      <c r="B10" s="209" t="s">
        <v>6</v>
      </c>
      <c r="C10" s="210"/>
      <c r="D10" s="209" t="s">
        <v>7</v>
      </c>
      <c r="E10" s="211"/>
      <c r="F10" s="205"/>
    </row>
    <row r="11" spans="1:6" ht="15.75" thickBot="1">
      <c r="A11" s="203"/>
      <c r="B11" s="6" t="s">
        <v>8</v>
      </c>
      <c r="C11" s="7" t="s">
        <v>9</v>
      </c>
      <c r="D11" s="8" t="s">
        <v>10</v>
      </c>
      <c r="E11" s="9" t="s">
        <v>11</v>
      </c>
      <c r="F11" s="10" t="s">
        <v>12</v>
      </c>
    </row>
    <row r="12" spans="1:6">
      <c r="A12" s="11"/>
      <c r="B12" s="11"/>
      <c r="C12" s="11"/>
      <c r="D12" s="11"/>
      <c r="E12" s="11"/>
      <c r="F12" s="11"/>
    </row>
    <row r="13" spans="1:6">
      <c r="A13" s="12" t="s">
        <v>10</v>
      </c>
      <c r="B13" s="19">
        <v>87720</v>
      </c>
      <c r="C13" s="19">
        <v>458146569.51048517</v>
      </c>
      <c r="D13" s="19">
        <v>300636.07032283873</v>
      </c>
      <c r="E13" s="19">
        <v>272694.61730254255</v>
      </c>
      <c r="F13" s="19">
        <v>27941.453020296227</v>
      </c>
    </row>
    <row r="14" spans="1:6">
      <c r="A14" s="11"/>
      <c r="B14" s="20"/>
      <c r="C14" s="21"/>
      <c r="D14" s="22"/>
      <c r="E14" s="20"/>
      <c r="F14" s="22"/>
    </row>
    <row r="15" spans="1:6">
      <c r="A15" s="15" t="s">
        <v>13</v>
      </c>
      <c r="B15" s="23">
        <v>8444</v>
      </c>
      <c r="C15" s="23">
        <v>45963427.223612405</v>
      </c>
      <c r="D15" s="24">
        <v>30173.076208719121</v>
      </c>
      <c r="E15" s="23">
        <v>27370.876752613691</v>
      </c>
      <c r="F15" s="23">
        <v>2802.1994561054321</v>
      </c>
    </row>
    <row r="16" spans="1:6">
      <c r="A16" s="15" t="s">
        <v>14</v>
      </c>
      <c r="B16" s="25">
        <v>9322</v>
      </c>
      <c r="C16" s="25">
        <v>50392114.834749065</v>
      </c>
      <c r="D16" s="26">
        <v>36720.650867421762</v>
      </c>
      <c r="E16" s="25">
        <v>33301.161148503059</v>
      </c>
      <c r="F16" s="25">
        <v>3419.489718918705</v>
      </c>
    </row>
    <row r="17" spans="1:6">
      <c r="A17" s="15" t="s">
        <v>15</v>
      </c>
      <c r="B17" s="25">
        <v>6460</v>
      </c>
      <c r="C17" s="25">
        <v>34607392.871416807</v>
      </c>
      <c r="D17" s="26">
        <v>22111.264083744089</v>
      </c>
      <c r="E17" s="25">
        <v>20057.845291780428</v>
      </c>
      <c r="F17" s="25">
        <v>2053.4187919636597</v>
      </c>
    </row>
    <row r="18" spans="1:6">
      <c r="A18" s="15" t="s">
        <v>16</v>
      </c>
      <c r="B18" s="25">
        <v>7904</v>
      </c>
      <c r="C18" s="25">
        <v>41346777.77151721</v>
      </c>
      <c r="D18" s="26">
        <v>27301.882241739731</v>
      </c>
      <c r="E18" s="25">
        <v>24765.575034415859</v>
      </c>
      <c r="F18" s="25">
        <v>2536.3072073238714</v>
      </c>
    </row>
    <row r="19" spans="1:6">
      <c r="A19" s="15" t="s">
        <v>17</v>
      </c>
      <c r="B19" s="25">
        <v>7590</v>
      </c>
      <c r="C19" s="25">
        <v>38898702.381170377</v>
      </c>
      <c r="D19" s="26">
        <v>25506.445344319472</v>
      </c>
      <c r="E19" s="25">
        <v>23137.193606090845</v>
      </c>
      <c r="F19" s="25">
        <v>2369.2517382286278</v>
      </c>
    </row>
    <row r="20" spans="1:6">
      <c r="A20" s="15" t="s">
        <v>18</v>
      </c>
      <c r="B20" s="25">
        <v>6567</v>
      </c>
      <c r="C20" s="25">
        <v>33451513.044894259</v>
      </c>
      <c r="D20" s="26">
        <v>21642.791149216144</v>
      </c>
      <c r="E20" s="25">
        <v>19631.485087417768</v>
      </c>
      <c r="F20" s="25">
        <v>2011.306061798377</v>
      </c>
    </row>
    <row r="21" spans="1:6">
      <c r="A21" s="15" t="s">
        <v>19</v>
      </c>
      <c r="B21" s="25">
        <v>6497</v>
      </c>
      <c r="C21" s="25">
        <v>32790573.47224997</v>
      </c>
      <c r="D21" s="26">
        <v>21488.549431804458</v>
      </c>
      <c r="E21" s="25">
        <v>19491.270837486689</v>
      </c>
      <c r="F21" s="25">
        <v>1997.2785943177696</v>
      </c>
    </row>
    <row r="22" spans="1:6">
      <c r="A22" s="15" t="s">
        <v>20</v>
      </c>
      <c r="B22" s="25">
        <v>6127</v>
      </c>
      <c r="C22" s="25">
        <v>31878993.636413805</v>
      </c>
      <c r="D22" s="26">
        <v>20414.631562965867</v>
      </c>
      <c r="E22" s="25">
        <v>18516.949549625864</v>
      </c>
      <c r="F22" s="25">
        <v>1897.682013340002</v>
      </c>
    </row>
    <row r="23" spans="1:6">
      <c r="A23" s="15" t="s">
        <v>21</v>
      </c>
      <c r="B23" s="25">
        <v>7174</v>
      </c>
      <c r="C23" s="25">
        <v>37174903.763360679</v>
      </c>
      <c r="D23" s="26">
        <v>23763.517409938133</v>
      </c>
      <c r="E23" s="25">
        <v>21550.479594255878</v>
      </c>
      <c r="F23" s="25">
        <v>2213.0378156822567</v>
      </c>
    </row>
    <row r="24" spans="1:6">
      <c r="A24" s="15" t="s">
        <v>22</v>
      </c>
      <c r="B24" s="25">
        <v>7351</v>
      </c>
      <c r="C24" s="25">
        <v>38560238.341641121</v>
      </c>
      <c r="D24" s="26">
        <v>24830.073559848443</v>
      </c>
      <c r="E24" s="25">
        <v>22524.278598889803</v>
      </c>
      <c r="F24" s="25">
        <v>2305.7949609586408</v>
      </c>
    </row>
    <row r="25" spans="1:6">
      <c r="A25" s="15" t="s">
        <v>23</v>
      </c>
      <c r="B25" s="25">
        <v>6876</v>
      </c>
      <c r="C25" s="25">
        <v>35294988.125111274</v>
      </c>
      <c r="D25" s="26">
        <v>22399.852628077882</v>
      </c>
      <c r="E25" s="25">
        <v>20319.721679616629</v>
      </c>
      <c r="F25" s="25">
        <v>2080.1309484612557</v>
      </c>
    </row>
    <row r="26" spans="1:6" ht="15.75" thickBot="1">
      <c r="A26" s="16" t="s">
        <v>24</v>
      </c>
      <c r="B26" s="27">
        <v>7408</v>
      </c>
      <c r="C26" s="27">
        <v>37786944.044348195</v>
      </c>
      <c r="D26" s="28">
        <v>24283.335835043647</v>
      </c>
      <c r="E26" s="27">
        <v>22027.780121846015</v>
      </c>
      <c r="F26" s="27">
        <v>2255.5557131976311</v>
      </c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#INDICE!A1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L28"/>
  <sheetViews>
    <sheetView workbookViewId="0">
      <selection activeCell="A2" sqref="A2"/>
    </sheetView>
  </sheetViews>
  <sheetFormatPr baseColWidth="10" defaultRowHeight="15"/>
  <cols>
    <col min="1" max="1" width="15.7109375" customWidth="1"/>
    <col min="2" max="2" width="13.42578125" customWidth="1"/>
    <col min="3" max="3" width="14.28515625" customWidth="1"/>
    <col min="4" max="4" width="10" customWidth="1"/>
    <col min="5" max="5" width="14" bestFit="1" customWidth="1"/>
    <col min="6" max="6" width="11.140625" customWidth="1"/>
    <col min="7" max="7" width="11.7109375" customWidth="1"/>
    <col min="8" max="9" width="9.42578125" customWidth="1"/>
    <col min="10" max="10" width="8.5703125" customWidth="1"/>
    <col min="11" max="11" width="8.85546875" customWidth="1"/>
    <col min="12" max="12" width="11.140625" customWidth="1"/>
  </cols>
  <sheetData>
    <row r="1" spans="1:12">
      <c r="F1" s="156"/>
      <c r="G1" s="59"/>
      <c r="L1" s="60"/>
    </row>
    <row r="2" spans="1:12">
      <c r="A2" s="156" t="s">
        <v>243</v>
      </c>
    </row>
    <row r="3" spans="1:12">
      <c r="A3" s="235" t="s">
        <v>229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221" t="s">
        <v>230</v>
      </c>
      <c r="B5" s="221"/>
      <c r="C5" s="221"/>
      <c r="D5" s="221"/>
      <c r="E5" s="221"/>
      <c r="F5" s="221"/>
      <c r="G5" s="221"/>
      <c r="H5" s="221"/>
      <c r="I5" s="221"/>
      <c r="J5" s="221"/>
      <c r="K5" s="221"/>
      <c r="L5" s="221"/>
    </row>
    <row r="6" spans="1:12">
      <c r="A6" s="221" t="s">
        <v>286</v>
      </c>
      <c r="B6" s="221"/>
      <c r="C6" s="221"/>
      <c r="D6" s="221"/>
      <c r="E6" s="221"/>
      <c r="F6" s="221"/>
      <c r="G6" s="221"/>
      <c r="H6" s="221"/>
      <c r="I6" s="221"/>
      <c r="J6" s="221"/>
      <c r="K6" s="221"/>
      <c r="L6" s="221"/>
    </row>
    <row r="7" spans="1:12" ht="15.75" thickBot="1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</row>
    <row r="8" spans="1:12">
      <c r="A8" s="222" t="s">
        <v>2</v>
      </c>
      <c r="B8" s="225" t="s">
        <v>228</v>
      </c>
      <c r="C8" s="226"/>
      <c r="D8" s="226"/>
      <c r="E8" s="226"/>
      <c r="F8" s="226"/>
      <c r="G8" s="226"/>
      <c r="H8" s="226"/>
      <c r="I8" s="226"/>
      <c r="J8" s="226"/>
      <c r="K8" s="226"/>
      <c r="L8" s="226"/>
    </row>
    <row r="9" spans="1:12">
      <c r="A9" s="237"/>
      <c r="B9" s="219" t="s">
        <v>54</v>
      </c>
      <c r="C9" s="219" t="s">
        <v>9</v>
      </c>
      <c r="D9" s="219" t="s">
        <v>55</v>
      </c>
      <c r="E9" s="219" t="s">
        <v>56</v>
      </c>
      <c r="F9" s="239" t="s">
        <v>57</v>
      </c>
      <c r="G9" s="240"/>
      <c r="H9" s="241"/>
      <c r="I9" s="228" t="s">
        <v>58</v>
      </c>
      <c r="J9" s="228" t="s">
        <v>59</v>
      </c>
      <c r="K9" s="228" t="s">
        <v>60</v>
      </c>
      <c r="L9" s="214" t="s">
        <v>61</v>
      </c>
    </row>
    <row r="10" spans="1:12">
      <c r="A10" s="237"/>
      <c r="B10" s="219"/>
      <c r="C10" s="219"/>
      <c r="D10" s="219"/>
      <c r="E10" s="219"/>
      <c r="F10" s="233" t="s">
        <v>62</v>
      </c>
      <c r="G10" s="228" t="s">
        <v>63</v>
      </c>
      <c r="H10" s="228" t="s">
        <v>12</v>
      </c>
      <c r="I10" s="229"/>
      <c r="J10" s="229"/>
      <c r="K10" s="229"/>
      <c r="L10" s="231"/>
    </row>
    <row r="11" spans="1:12" ht="15.75" thickBot="1">
      <c r="A11" s="238"/>
      <c r="B11" s="220"/>
      <c r="C11" s="220"/>
      <c r="D11" s="220"/>
      <c r="E11" s="220"/>
      <c r="F11" s="234"/>
      <c r="G11" s="230"/>
      <c r="H11" s="230"/>
      <c r="I11" s="230"/>
      <c r="J11" s="230"/>
      <c r="K11" s="230"/>
      <c r="L11" s="232"/>
    </row>
    <row r="12" spans="1:12">
      <c r="A12" s="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</row>
    <row r="13" spans="1:12">
      <c r="A13" s="62" t="s">
        <v>10</v>
      </c>
      <c r="B13" s="68">
        <v>20610</v>
      </c>
      <c r="C13" s="68">
        <v>9910295</v>
      </c>
      <c r="D13" s="70">
        <v>0.61654536632702572</v>
      </c>
      <c r="E13" s="61">
        <v>12707</v>
      </c>
      <c r="F13" s="61">
        <v>8708</v>
      </c>
      <c r="G13" s="61">
        <v>7565</v>
      </c>
      <c r="H13" s="61">
        <v>1143</v>
      </c>
      <c r="I13" s="61">
        <v>2145</v>
      </c>
      <c r="J13" s="61">
        <v>2043</v>
      </c>
      <c r="K13" s="61">
        <v>423</v>
      </c>
      <c r="L13" s="61">
        <v>423</v>
      </c>
    </row>
    <row r="14" spans="1:12">
      <c r="A14" s="62"/>
      <c r="B14" s="68"/>
      <c r="C14" s="68"/>
      <c r="D14" s="72"/>
      <c r="E14" s="64"/>
      <c r="F14" s="64"/>
      <c r="G14" s="64"/>
      <c r="H14" s="64"/>
      <c r="I14" s="64"/>
      <c r="J14" s="64"/>
      <c r="K14" s="64"/>
      <c r="L14" s="64"/>
    </row>
    <row r="15" spans="1:12">
      <c r="A15" s="1" t="s">
        <v>13</v>
      </c>
      <c r="B15" s="146">
        <v>2241</v>
      </c>
      <c r="C15" s="146">
        <v>969170</v>
      </c>
      <c r="D15" s="72">
        <v>0.55466309683177151</v>
      </c>
      <c r="E15" s="64">
        <v>1243</v>
      </c>
      <c r="F15" s="64">
        <v>852</v>
      </c>
      <c r="G15" s="64">
        <v>740</v>
      </c>
      <c r="H15" s="64">
        <v>112</v>
      </c>
      <c r="I15" s="64">
        <v>210</v>
      </c>
      <c r="J15" s="64">
        <v>200</v>
      </c>
      <c r="K15" s="64">
        <v>41</v>
      </c>
      <c r="L15" s="64">
        <v>41</v>
      </c>
    </row>
    <row r="16" spans="1:12">
      <c r="A16" s="1" t="s">
        <v>14</v>
      </c>
      <c r="B16" s="146">
        <v>1833</v>
      </c>
      <c r="C16" s="146">
        <v>948043</v>
      </c>
      <c r="D16" s="72">
        <v>0.66284779050736498</v>
      </c>
      <c r="E16" s="64">
        <v>1215</v>
      </c>
      <c r="F16" s="64">
        <v>833</v>
      </c>
      <c r="G16" s="64">
        <v>724</v>
      </c>
      <c r="H16" s="64">
        <v>109</v>
      </c>
      <c r="I16" s="64">
        <v>205</v>
      </c>
      <c r="J16" s="64">
        <v>195</v>
      </c>
      <c r="K16" s="64">
        <v>41</v>
      </c>
      <c r="L16" s="64">
        <v>41</v>
      </c>
    </row>
    <row r="17" spans="1:12">
      <c r="A17" s="1" t="s">
        <v>15</v>
      </c>
      <c r="B17" s="146">
        <v>1496</v>
      </c>
      <c r="C17" s="146">
        <v>733612</v>
      </c>
      <c r="D17" s="72">
        <v>0.62901069518716579</v>
      </c>
      <c r="E17" s="64">
        <v>941</v>
      </c>
      <c r="F17" s="64">
        <v>645</v>
      </c>
      <c r="G17" s="64">
        <v>560</v>
      </c>
      <c r="H17" s="64">
        <v>85</v>
      </c>
      <c r="I17" s="64">
        <v>159</v>
      </c>
      <c r="J17" s="64">
        <v>151</v>
      </c>
      <c r="K17" s="64">
        <v>31</v>
      </c>
      <c r="L17" s="64">
        <v>31</v>
      </c>
    </row>
    <row r="18" spans="1:12">
      <c r="A18" s="1" t="s">
        <v>16</v>
      </c>
      <c r="B18" s="146">
        <v>1458</v>
      </c>
      <c r="C18" s="146">
        <v>641294</v>
      </c>
      <c r="D18" s="72">
        <v>0.56378600823045266</v>
      </c>
      <c r="E18" s="64">
        <v>822</v>
      </c>
      <c r="F18" s="64">
        <v>563</v>
      </c>
      <c r="G18" s="64">
        <v>489</v>
      </c>
      <c r="H18" s="64">
        <v>74</v>
      </c>
      <c r="I18" s="64">
        <v>139</v>
      </c>
      <c r="J18" s="64">
        <v>132</v>
      </c>
      <c r="K18" s="64">
        <v>27</v>
      </c>
      <c r="L18" s="64">
        <v>27</v>
      </c>
    </row>
    <row r="19" spans="1:12">
      <c r="A19" s="1" t="s">
        <v>17</v>
      </c>
      <c r="B19" s="146">
        <v>1751</v>
      </c>
      <c r="C19" s="146">
        <v>775240</v>
      </c>
      <c r="D19" s="72">
        <v>0.5676756139348943</v>
      </c>
      <c r="E19" s="64">
        <v>994</v>
      </c>
      <c r="F19" s="64">
        <v>681</v>
      </c>
      <c r="G19" s="64">
        <v>592</v>
      </c>
      <c r="H19" s="64">
        <v>89</v>
      </c>
      <c r="I19" s="64">
        <v>168</v>
      </c>
      <c r="J19" s="64">
        <v>160</v>
      </c>
      <c r="K19" s="64">
        <v>33</v>
      </c>
      <c r="L19" s="64">
        <v>33</v>
      </c>
    </row>
    <row r="20" spans="1:12">
      <c r="A20" s="1" t="s">
        <v>18</v>
      </c>
      <c r="B20" s="146">
        <v>1743</v>
      </c>
      <c r="C20" s="146">
        <v>782800</v>
      </c>
      <c r="D20" s="72">
        <v>0.57601835915088928</v>
      </c>
      <c r="E20" s="64">
        <v>1004</v>
      </c>
      <c r="F20" s="64">
        <v>688</v>
      </c>
      <c r="G20" s="64">
        <v>598</v>
      </c>
      <c r="H20" s="64">
        <v>90</v>
      </c>
      <c r="I20" s="64">
        <v>169</v>
      </c>
      <c r="J20" s="64">
        <v>161</v>
      </c>
      <c r="K20" s="64">
        <v>33</v>
      </c>
      <c r="L20" s="64">
        <v>33</v>
      </c>
    </row>
    <row r="21" spans="1:12">
      <c r="A21" s="1" t="s">
        <v>19</v>
      </c>
      <c r="B21" s="146">
        <v>1806</v>
      </c>
      <c r="C21" s="146">
        <v>780586</v>
      </c>
      <c r="D21" s="72">
        <v>0.55426356589147285</v>
      </c>
      <c r="E21" s="64">
        <v>1001</v>
      </c>
      <c r="F21" s="64">
        <v>686</v>
      </c>
      <c r="G21" s="64">
        <v>596</v>
      </c>
      <c r="H21" s="64">
        <v>90</v>
      </c>
      <c r="I21" s="64">
        <v>169</v>
      </c>
      <c r="J21" s="64">
        <v>161</v>
      </c>
      <c r="K21" s="64">
        <v>33</v>
      </c>
      <c r="L21" s="64">
        <v>33</v>
      </c>
    </row>
    <row r="22" spans="1:12">
      <c r="A22" s="1" t="s">
        <v>20</v>
      </c>
      <c r="B22" s="146">
        <v>1834</v>
      </c>
      <c r="C22" s="146">
        <v>822681</v>
      </c>
      <c r="D22" s="72">
        <v>0.57524536532170123</v>
      </c>
      <c r="E22" s="64">
        <v>1055</v>
      </c>
      <c r="F22" s="64">
        <v>723</v>
      </c>
      <c r="G22" s="64">
        <v>628</v>
      </c>
      <c r="H22" s="64">
        <v>95</v>
      </c>
      <c r="I22" s="64">
        <v>178</v>
      </c>
      <c r="J22" s="64">
        <v>170</v>
      </c>
      <c r="K22" s="64">
        <v>35</v>
      </c>
      <c r="L22" s="64">
        <v>35</v>
      </c>
    </row>
    <row r="23" spans="1:12">
      <c r="A23" s="1" t="s">
        <v>21</v>
      </c>
      <c r="B23" s="146">
        <v>2550</v>
      </c>
      <c r="C23" s="146">
        <v>1371556</v>
      </c>
      <c r="D23" s="72">
        <v>0.68941176470588239</v>
      </c>
      <c r="E23" s="64">
        <v>1758</v>
      </c>
      <c r="F23" s="64">
        <v>1205</v>
      </c>
      <c r="G23" s="64">
        <v>1047</v>
      </c>
      <c r="H23" s="64">
        <v>158</v>
      </c>
      <c r="I23" s="64">
        <v>297</v>
      </c>
      <c r="J23" s="64">
        <v>283</v>
      </c>
      <c r="K23" s="64">
        <v>59</v>
      </c>
      <c r="L23" s="64">
        <v>59</v>
      </c>
    </row>
    <row r="24" spans="1:12">
      <c r="A24" s="1" t="s">
        <v>22</v>
      </c>
      <c r="B24" s="146">
        <v>2526</v>
      </c>
      <c r="C24" s="146">
        <v>1310638</v>
      </c>
      <c r="D24" s="72">
        <v>0.66508313539192399</v>
      </c>
      <c r="E24" s="64">
        <v>1680</v>
      </c>
      <c r="F24" s="64">
        <v>1151</v>
      </c>
      <c r="G24" s="64">
        <v>1000</v>
      </c>
      <c r="H24" s="64">
        <v>151</v>
      </c>
      <c r="I24" s="64">
        <v>283</v>
      </c>
      <c r="J24" s="64">
        <v>270</v>
      </c>
      <c r="K24" s="64">
        <v>56</v>
      </c>
      <c r="L24" s="64">
        <v>56</v>
      </c>
    </row>
    <row r="25" spans="1:12">
      <c r="A25" s="1" t="s">
        <v>23</v>
      </c>
      <c r="B25" s="146">
        <v>673</v>
      </c>
      <c r="C25" s="146">
        <v>388161</v>
      </c>
      <c r="D25" s="72">
        <v>0.73997028231797923</v>
      </c>
      <c r="E25" s="64">
        <v>498</v>
      </c>
      <c r="F25" s="64">
        <v>341</v>
      </c>
      <c r="G25" s="64">
        <v>296</v>
      </c>
      <c r="H25" s="64">
        <v>45</v>
      </c>
      <c r="I25" s="64">
        <v>84</v>
      </c>
      <c r="J25" s="64">
        <v>80</v>
      </c>
      <c r="K25" s="64">
        <v>17</v>
      </c>
      <c r="L25" s="64">
        <v>17</v>
      </c>
    </row>
    <row r="26" spans="1:12" ht="15.75" thickBot="1">
      <c r="A26" s="4" t="s">
        <v>88</v>
      </c>
      <c r="B26" s="150">
        <v>699</v>
      </c>
      <c r="C26" s="150">
        <v>386514</v>
      </c>
      <c r="D26" s="76">
        <v>0.70958512160228904</v>
      </c>
      <c r="E26" s="66">
        <v>496</v>
      </c>
      <c r="F26" s="66">
        <v>340</v>
      </c>
      <c r="G26" s="66">
        <v>295</v>
      </c>
      <c r="H26" s="66">
        <v>45</v>
      </c>
      <c r="I26" s="66">
        <v>84</v>
      </c>
      <c r="J26" s="66">
        <v>80</v>
      </c>
      <c r="K26" s="66">
        <v>17</v>
      </c>
      <c r="L26" s="66">
        <v>17</v>
      </c>
    </row>
    <row r="27" spans="1:12">
      <c r="D27" s="67"/>
      <c r="E27" s="67"/>
      <c r="F27" s="67"/>
      <c r="G27" s="67"/>
      <c r="H27" s="67"/>
      <c r="I27" s="67"/>
      <c r="J27" s="67"/>
      <c r="K27" s="67"/>
      <c r="L27" s="67"/>
    </row>
    <row r="28" spans="1:12">
      <c r="D28" s="67"/>
      <c r="E28" s="67"/>
      <c r="F28" s="67"/>
      <c r="G28" s="67"/>
      <c r="H28" s="67"/>
      <c r="I28" s="67"/>
      <c r="J28" s="67"/>
      <c r="K28" s="67"/>
      <c r="L28" s="67"/>
    </row>
  </sheetData>
  <mergeCells count="17">
    <mergeCell ref="K9:K11"/>
    <mergeCell ref="L9:L11"/>
    <mergeCell ref="F10:F11"/>
    <mergeCell ref="G10:G11"/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</mergeCells>
  <hyperlinks>
    <hyperlink ref="A2" location="INDICE!A1" display="#INDICE!A1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25"/>
  <sheetViews>
    <sheetView workbookViewId="0">
      <selection activeCell="A2" sqref="A2"/>
    </sheetView>
  </sheetViews>
  <sheetFormatPr baseColWidth="10" defaultRowHeight="15"/>
  <cols>
    <col min="1" max="1" width="22.7109375" customWidth="1"/>
    <col min="2" max="2" width="13.7109375" customWidth="1"/>
    <col min="3" max="3" width="14" customWidth="1"/>
    <col min="4" max="4" width="14.5703125" customWidth="1"/>
    <col min="5" max="8" width="13.7109375" customWidth="1"/>
  </cols>
  <sheetData>
    <row r="1" spans="1:8">
      <c r="F1" s="156"/>
    </row>
    <row r="2" spans="1:8">
      <c r="A2" s="156" t="s">
        <v>243</v>
      </c>
    </row>
    <row r="3" spans="1:8">
      <c r="A3" s="199" t="s">
        <v>231</v>
      </c>
      <c r="B3" s="199"/>
      <c r="C3" s="199"/>
      <c r="D3" s="199"/>
      <c r="E3" s="199"/>
      <c r="F3" s="199"/>
      <c r="G3" s="199"/>
      <c r="H3" s="199"/>
    </row>
    <row r="4" spans="1:8">
      <c r="A4" s="1"/>
      <c r="B4" s="2"/>
      <c r="C4" s="2"/>
      <c r="D4" s="2"/>
      <c r="E4" s="2"/>
      <c r="F4" s="2"/>
      <c r="G4" s="2"/>
      <c r="H4" s="1"/>
    </row>
    <row r="5" spans="1:8">
      <c r="A5" s="199" t="s">
        <v>232</v>
      </c>
      <c r="B5" s="199"/>
      <c r="C5" s="199"/>
      <c r="D5" s="199"/>
      <c r="E5" s="199"/>
      <c r="F5" s="199"/>
      <c r="G5" s="199"/>
      <c r="H5" s="199"/>
    </row>
    <row r="6" spans="1:8">
      <c r="A6" s="199" t="s">
        <v>300</v>
      </c>
      <c r="B6" s="199"/>
      <c r="C6" s="199"/>
      <c r="D6" s="199"/>
      <c r="E6" s="199"/>
      <c r="F6" s="199"/>
      <c r="G6" s="199"/>
      <c r="H6" s="199"/>
    </row>
    <row r="7" spans="1:8" ht="15.75" thickBot="1">
      <c r="A7" s="4"/>
      <c r="B7" s="4"/>
      <c r="C7" s="4"/>
      <c r="D7" s="4"/>
      <c r="E7" s="4"/>
      <c r="F7" s="4"/>
      <c r="G7" s="4"/>
      <c r="H7" s="4"/>
    </row>
    <row r="8" spans="1:8">
      <c r="A8" s="276" t="s">
        <v>151</v>
      </c>
      <c r="B8" s="277" t="s">
        <v>233</v>
      </c>
      <c r="C8" s="278"/>
      <c r="D8" s="278"/>
      <c r="E8" s="278"/>
      <c r="F8" s="278"/>
      <c r="G8" s="278"/>
      <c r="H8" s="278"/>
    </row>
    <row r="9" spans="1:8">
      <c r="A9" s="223"/>
      <c r="B9" s="251" t="s">
        <v>8</v>
      </c>
      <c r="C9" s="251" t="s">
        <v>234</v>
      </c>
      <c r="D9" s="280" t="s">
        <v>223</v>
      </c>
      <c r="E9" s="239" t="s">
        <v>224</v>
      </c>
      <c r="F9" s="283"/>
      <c r="G9" s="283"/>
      <c r="H9" s="284" t="s">
        <v>58</v>
      </c>
    </row>
    <row r="10" spans="1:8">
      <c r="A10" s="223"/>
      <c r="B10" s="279"/>
      <c r="C10" s="279"/>
      <c r="D10" s="281"/>
      <c r="E10" s="229" t="s">
        <v>10</v>
      </c>
      <c r="F10" s="273" t="s">
        <v>63</v>
      </c>
      <c r="G10" s="231" t="s">
        <v>225</v>
      </c>
      <c r="H10" s="285"/>
    </row>
    <row r="11" spans="1:8">
      <c r="A11" s="223"/>
      <c r="B11" s="279"/>
      <c r="C11" s="279"/>
      <c r="D11" s="281"/>
      <c r="E11" s="231"/>
      <c r="F11" s="274"/>
      <c r="G11" s="231"/>
      <c r="H11" s="285"/>
    </row>
    <row r="12" spans="1:8" ht="15.75" thickBot="1">
      <c r="A12" s="224"/>
      <c r="B12" s="252"/>
      <c r="C12" s="252"/>
      <c r="D12" s="282"/>
      <c r="E12" s="230"/>
      <c r="F12" s="275"/>
      <c r="G12" s="232"/>
      <c r="H12" s="286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50">
        <v>2007</v>
      </c>
      <c r="B14" s="35">
        <v>33197</v>
      </c>
      <c r="C14" s="35">
        <v>6902026</v>
      </c>
      <c r="D14" s="35">
        <v>17255</v>
      </c>
      <c r="E14" s="35">
        <v>11512</v>
      </c>
      <c r="F14" s="35">
        <v>10273</v>
      </c>
      <c r="G14" s="35">
        <v>1239</v>
      </c>
      <c r="H14" s="35">
        <v>2325</v>
      </c>
    </row>
    <row r="15" spans="1:8">
      <c r="A15" s="50">
        <v>2008</v>
      </c>
      <c r="B15" s="35">
        <v>31262</v>
      </c>
      <c r="C15" s="35">
        <v>8748518</v>
      </c>
      <c r="D15" s="35">
        <v>18045</v>
      </c>
      <c r="E15" s="35">
        <v>12057</v>
      </c>
      <c r="F15" s="35">
        <v>10743</v>
      </c>
      <c r="G15" s="35">
        <v>1314</v>
      </c>
      <c r="H15" s="35">
        <v>2455</v>
      </c>
    </row>
    <row r="16" spans="1:8">
      <c r="A16" s="50">
        <v>2009</v>
      </c>
      <c r="B16" s="35">
        <v>31897</v>
      </c>
      <c r="C16" s="35">
        <v>9379162</v>
      </c>
      <c r="D16" s="35">
        <v>18788.39</v>
      </c>
      <c r="E16" s="35">
        <v>12615.34920506625</v>
      </c>
      <c r="F16" s="35">
        <v>11185.988380134993</v>
      </c>
      <c r="G16" s="35">
        <v>1429.360824931256</v>
      </c>
      <c r="H16" s="35">
        <v>2672.5811853336868</v>
      </c>
    </row>
    <row r="17" spans="1:8">
      <c r="A17" s="50">
        <v>2010</v>
      </c>
      <c r="B17" s="35">
        <v>16109</v>
      </c>
      <c r="C17" s="35">
        <v>4783405</v>
      </c>
      <c r="D17" s="35">
        <v>9566.81</v>
      </c>
      <c r="E17" s="35">
        <v>6440.0313048912594</v>
      </c>
      <c r="F17" s="35">
        <v>5695.7634738771776</v>
      </c>
      <c r="G17" s="35">
        <v>744.26783101408228</v>
      </c>
      <c r="H17" s="35">
        <v>1396.4977851845681</v>
      </c>
    </row>
    <row r="18" spans="1:8">
      <c r="A18" s="151">
        <v>2011</v>
      </c>
      <c r="B18" s="112">
        <v>16673</v>
      </c>
      <c r="C18" s="112">
        <v>7644928</v>
      </c>
      <c r="D18" s="112">
        <v>10948</v>
      </c>
      <c r="E18" s="35">
        <v>7498</v>
      </c>
      <c r="F18" s="112">
        <v>6518</v>
      </c>
      <c r="G18" s="112">
        <v>980</v>
      </c>
      <c r="H18" s="112">
        <v>1840</v>
      </c>
    </row>
    <row r="19" spans="1:8">
      <c r="A19" s="151">
        <v>2012</v>
      </c>
      <c r="B19" s="112">
        <v>9717</v>
      </c>
      <c r="C19" s="112">
        <v>4941174</v>
      </c>
      <c r="D19" s="112">
        <v>7058.82</v>
      </c>
      <c r="E19" s="35">
        <v>4849.7159695025421</v>
      </c>
      <c r="F19" s="112">
        <v>4202.5888592617284</v>
      </c>
      <c r="G19" s="112">
        <v>647.12711024081341</v>
      </c>
      <c r="H19" s="112">
        <v>1214.2289892508959</v>
      </c>
    </row>
    <row r="20" spans="1:8">
      <c r="A20" s="151">
        <v>2013</v>
      </c>
      <c r="B20" s="112">
        <v>9411</v>
      </c>
      <c r="C20" s="112">
        <v>4933397</v>
      </c>
      <c r="D20" s="112">
        <v>7047.71</v>
      </c>
      <c r="E20" s="35">
        <v>4807.2960469960844</v>
      </c>
      <c r="F20" s="112">
        <v>4195.9743313057252</v>
      </c>
      <c r="G20" s="112">
        <v>611.32171569035927</v>
      </c>
      <c r="H20" s="112">
        <v>1147.0459778351806</v>
      </c>
    </row>
    <row r="21" spans="1:8">
      <c r="A21" s="151">
        <v>2014</v>
      </c>
      <c r="B21" s="112">
        <v>8656</v>
      </c>
      <c r="C21" s="112">
        <v>4113338.4</v>
      </c>
      <c r="D21" s="112">
        <v>5712.9699999999993</v>
      </c>
      <c r="E21" s="35">
        <v>3867.52986501125</v>
      </c>
      <c r="F21" s="112">
        <v>3401.3141113240572</v>
      </c>
      <c r="G21" s="112">
        <v>466.21575368719289</v>
      </c>
      <c r="H21" s="112">
        <v>874.77819181734878</v>
      </c>
    </row>
    <row r="22" spans="1:8">
      <c r="A22" s="151">
        <v>2015</v>
      </c>
      <c r="B22" s="112">
        <v>8326</v>
      </c>
      <c r="C22" s="112">
        <v>3688524.8000000003</v>
      </c>
      <c r="D22" s="112">
        <v>5123.0399999999991</v>
      </c>
      <c r="E22" s="35">
        <v>3471.8169835847016</v>
      </c>
      <c r="F22" s="112">
        <v>3050.089225897842</v>
      </c>
      <c r="G22" s="112">
        <v>421.72775768685943</v>
      </c>
      <c r="H22" s="112">
        <v>791.3036880259981</v>
      </c>
    </row>
    <row r="23" spans="1:8" ht="15.75" thickBot="1">
      <c r="A23" s="115">
        <v>2016</v>
      </c>
      <c r="B23" s="118">
        <v>20610</v>
      </c>
      <c r="C23" s="118">
        <v>9910295</v>
      </c>
      <c r="D23" s="118">
        <v>12707</v>
      </c>
      <c r="E23" s="118">
        <v>8708</v>
      </c>
      <c r="F23" s="118">
        <v>7565</v>
      </c>
      <c r="G23" s="118">
        <v>1143</v>
      </c>
      <c r="H23" s="118">
        <v>2145</v>
      </c>
    </row>
    <row r="24" spans="1:8">
      <c r="A24" s="1"/>
      <c r="B24" s="1"/>
      <c r="C24" s="1"/>
      <c r="D24" s="1"/>
      <c r="E24" s="101"/>
      <c r="F24" s="1"/>
      <c r="G24" s="1"/>
      <c r="H24" s="1"/>
    </row>
    <row r="25" spans="1:8">
      <c r="B25" s="57"/>
      <c r="C25" s="57"/>
      <c r="D25" s="57"/>
      <c r="E25" s="57"/>
      <c r="F25" s="57"/>
      <c r="G25" s="57"/>
      <c r="H25" s="57"/>
    </row>
  </sheetData>
  <mergeCells count="13">
    <mergeCell ref="E10:E12"/>
    <mergeCell ref="F10:F12"/>
    <mergeCell ref="G10:G12"/>
    <mergeCell ref="A3:H3"/>
    <mergeCell ref="A5:H5"/>
    <mergeCell ref="A6:H6"/>
    <mergeCell ref="A8:A12"/>
    <mergeCell ref="B8:H8"/>
    <mergeCell ref="B9:B12"/>
    <mergeCell ref="C9:C12"/>
    <mergeCell ref="D9:D12"/>
    <mergeCell ref="E9:G9"/>
    <mergeCell ref="H9:H12"/>
  </mergeCells>
  <hyperlinks>
    <hyperlink ref="A2" location="INDICE!A1" display="#INDICE!A1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L38"/>
  <sheetViews>
    <sheetView workbookViewId="0">
      <selection activeCell="A2" sqref="A2"/>
    </sheetView>
  </sheetViews>
  <sheetFormatPr baseColWidth="10" defaultRowHeight="15"/>
  <cols>
    <col min="1" max="1" width="15.7109375" customWidth="1"/>
    <col min="2" max="2" width="11.5703125" bestFit="1" customWidth="1"/>
    <col min="3" max="3" width="13.28515625" customWidth="1"/>
    <col min="4" max="4" width="9.7109375" customWidth="1"/>
    <col min="5" max="5" width="13.7109375" customWidth="1"/>
    <col min="6" max="6" width="11.7109375" customWidth="1"/>
    <col min="7" max="7" width="12.140625" customWidth="1"/>
    <col min="8" max="8" width="10.7109375" customWidth="1"/>
    <col min="9" max="9" width="9.28515625" customWidth="1"/>
    <col min="10" max="10" width="10" customWidth="1"/>
    <col min="11" max="11" width="9.5703125" customWidth="1"/>
    <col min="12" max="12" width="11.28515625" customWidth="1"/>
  </cols>
  <sheetData>
    <row r="1" spans="1:12">
      <c r="A1" s="1"/>
      <c r="B1" s="1"/>
      <c r="C1" s="1"/>
      <c r="D1" s="1"/>
      <c r="E1" s="1"/>
      <c r="F1" s="156"/>
      <c r="G1" s="1"/>
      <c r="H1" s="1"/>
      <c r="I1" s="1"/>
      <c r="J1" s="1"/>
      <c r="K1" s="1"/>
      <c r="L1" s="1"/>
    </row>
    <row r="2" spans="1:12">
      <c r="A2" s="156" t="s">
        <v>243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99" t="s">
        <v>235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221" t="s">
        <v>236</v>
      </c>
      <c r="B5" s="221"/>
      <c r="C5" s="221"/>
      <c r="D5" s="221"/>
      <c r="E5" s="221"/>
      <c r="F5" s="221"/>
      <c r="G5" s="221"/>
      <c r="H5" s="221"/>
      <c r="I5" s="221"/>
      <c r="J5" s="221"/>
      <c r="K5" s="221"/>
      <c r="L5" s="221"/>
    </row>
    <row r="6" spans="1:12">
      <c r="A6" s="221" t="s">
        <v>285</v>
      </c>
      <c r="B6" s="221"/>
      <c r="C6" s="221"/>
      <c r="D6" s="221"/>
      <c r="E6" s="221"/>
      <c r="F6" s="221"/>
      <c r="G6" s="221"/>
      <c r="H6" s="221"/>
      <c r="I6" s="221"/>
      <c r="J6" s="221"/>
      <c r="K6" s="221"/>
      <c r="L6" s="221"/>
    </row>
    <row r="7" spans="1:12" ht="15.75" thickBot="1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</row>
    <row r="8" spans="1:12">
      <c r="A8" s="222" t="s">
        <v>52</v>
      </c>
      <c r="B8" s="225" t="s">
        <v>237</v>
      </c>
      <c r="C8" s="226"/>
      <c r="D8" s="226"/>
      <c r="E8" s="226"/>
      <c r="F8" s="226"/>
      <c r="G8" s="226"/>
      <c r="H8" s="226"/>
      <c r="I8" s="226"/>
      <c r="J8" s="226"/>
      <c r="K8" s="226"/>
      <c r="L8" s="226"/>
    </row>
    <row r="9" spans="1:12">
      <c r="A9" s="223"/>
      <c r="B9" s="219" t="s">
        <v>54</v>
      </c>
      <c r="C9" s="219" t="s">
        <v>9</v>
      </c>
      <c r="D9" s="219" t="s">
        <v>55</v>
      </c>
      <c r="E9" s="219" t="s">
        <v>56</v>
      </c>
      <c r="F9" s="227" t="s">
        <v>57</v>
      </c>
      <c r="G9" s="227"/>
      <c r="H9" s="227"/>
      <c r="I9" s="219" t="s">
        <v>58</v>
      </c>
      <c r="J9" s="219" t="s">
        <v>59</v>
      </c>
      <c r="K9" s="212" t="s">
        <v>60</v>
      </c>
      <c r="L9" s="214" t="s">
        <v>61</v>
      </c>
    </row>
    <row r="10" spans="1:12">
      <c r="A10" s="223"/>
      <c r="B10" s="219"/>
      <c r="C10" s="219"/>
      <c r="D10" s="219"/>
      <c r="E10" s="219"/>
      <c r="F10" s="217" t="s">
        <v>62</v>
      </c>
      <c r="G10" s="219" t="s">
        <v>63</v>
      </c>
      <c r="H10" s="219" t="s">
        <v>12</v>
      </c>
      <c r="I10" s="219"/>
      <c r="J10" s="219"/>
      <c r="K10" s="212"/>
      <c r="L10" s="215"/>
    </row>
    <row r="11" spans="1:12" ht="15.75" thickBot="1">
      <c r="A11" s="224"/>
      <c r="B11" s="220"/>
      <c r="C11" s="220"/>
      <c r="D11" s="220"/>
      <c r="E11" s="220"/>
      <c r="F11" s="218"/>
      <c r="G11" s="220"/>
      <c r="H11" s="220"/>
      <c r="I11" s="220"/>
      <c r="J11" s="220"/>
      <c r="K11" s="213"/>
      <c r="L11" s="216"/>
    </row>
    <row r="12" spans="1:12">
      <c r="A12" s="1"/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</row>
    <row r="13" spans="1:12">
      <c r="A13" s="54" t="s">
        <v>62</v>
      </c>
      <c r="B13" s="68">
        <v>1050</v>
      </c>
      <c r="C13" s="68">
        <v>610186.42109321698</v>
      </c>
      <c r="D13" s="70">
        <v>0.74503836519318312</v>
      </c>
      <c r="E13" s="68">
        <v>782.29028345284223</v>
      </c>
      <c r="F13" s="61">
        <v>529.59170391824716</v>
      </c>
      <c r="G13" s="68">
        <v>472.36968514825526</v>
      </c>
      <c r="H13" s="68">
        <v>57.222018769991898</v>
      </c>
      <c r="I13" s="68">
        <v>93.321815846362597</v>
      </c>
      <c r="J13" s="68">
        <v>104.8430276792469</v>
      </c>
      <c r="K13" s="68">
        <v>18.43393893261484</v>
      </c>
      <c r="L13" s="68">
        <v>18.43393893261484</v>
      </c>
    </row>
    <row r="14" spans="1:12">
      <c r="A14" s="1"/>
      <c r="B14" s="42"/>
      <c r="C14" s="42"/>
      <c r="D14" s="52"/>
      <c r="E14" s="53"/>
      <c r="F14" s="53"/>
      <c r="G14" s="53"/>
      <c r="H14" s="53"/>
      <c r="I14" s="53"/>
      <c r="J14" s="53"/>
      <c r="K14" s="53"/>
      <c r="L14" s="53"/>
    </row>
    <row r="15" spans="1:12">
      <c r="A15" s="1" t="s">
        <v>64</v>
      </c>
      <c r="B15" s="44" t="s">
        <v>97</v>
      </c>
      <c r="C15" s="44" t="s">
        <v>97</v>
      </c>
      <c r="D15" s="44" t="s">
        <v>97</v>
      </c>
      <c r="E15" s="44" t="s">
        <v>97</v>
      </c>
      <c r="F15" s="44" t="s">
        <v>97</v>
      </c>
      <c r="G15" s="44" t="s">
        <v>97</v>
      </c>
      <c r="H15" s="44" t="s">
        <v>97</v>
      </c>
      <c r="I15" s="44" t="s">
        <v>97</v>
      </c>
      <c r="J15" s="44" t="s">
        <v>97</v>
      </c>
      <c r="K15" s="44" t="s">
        <v>97</v>
      </c>
      <c r="L15" s="44" t="s">
        <v>97</v>
      </c>
    </row>
    <row r="16" spans="1:12">
      <c r="A16" s="1" t="s">
        <v>65</v>
      </c>
      <c r="B16" s="44" t="s">
        <v>97</v>
      </c>
      <c r="C16" s="44" t="s">
        <v>97</v>
      </c>
      <c r="D16" s="44" t="s">
        <v>97</v>
      </c>
      <c r="E16" s="44" t="s">
        <v>97</v>
      </c>
      <c r="F16" s="44" t="s">
        <v>97</v>
      </c>
      <c r="G16" s="44" t="s">
        <v>97</v>
      </c>
      <c r="H16" s="44" t="s">
        <v>97</v>
      </c>
      <c r="I16" s="44" t="s">
        <v>97</v>
      </c>
      <c r="J16" s="44" t="s">
        <v>97</v>
      </c>
      <c r="K16" s="44" t="s">
        <v>97</v>
      </c>
      <c r="L16" s="44" t="s">
        <v>97</v>
      </c>
    </row>
    <row r="17" spans="1:12">
      <c r="A17" s="1" t="s">
        <v>66</v>
      </c>
      <c r="B17" s="44" t="s">
        <v>97</v>
      </c>
      <c r="C17" s="44" t="s">
        <v>97</v>
      </c>
      <c r="D17" s="44" t="s">
        <v>97</v>
      </c>
      <c r="E17" s="44" t="s">
        <v>97</v>
      </c>
      <c r="F17" s="44" t="s">
        <v>97</v>
      </c>
      <c r="G17" s="44" t="s">
        <v>97</v>
      </c>
      <c r="H17" s="44" t="s">
        <v>97</v>
      </c>
      <c r="I17" s="44" t="s">
        <v>97</v>
      </c>
      <c r="J17" s="44" t="s">
        <v>97</v>
      </c>
      <c r="K17" s="44" t="s">
        <v>97</v>
      </c>
      <c r="L17" s="44" t="s">
        <v>97</v>
      </c>
    </row>
    <row r="18" spans="1:12">
      <c r="A18" s="1" t="s">
        <v>67</v>
      </c>
      <c r="B18" s="44" t="s">
        <v>97</v>
      </c>
      <c r="C18" s="44" t="s">
        <v>97</v>
      </c>
      <c r="D18" s="44" t="s">
        <v>97</v>
      </c>
      <c r="E18" s="44" t="s">
        <v>97</v>
      </c>
      <c r="F18" s="44" t="s">
        <v>97</v>
      </c>
      <c r="G18" s="44" t="s">
        <v>97</v>
      </c>
      <c r="H18" s="44" t="s">
        <v>97</v>
      </c>
      <c r="I18" s="44" t="s">
        <v>97</v>
      </c>
      <c r="J18" s="44" t="s">
        <v>97</v>
      </c>
      <c r="K18" s="44" t="s">
        <v>97</v>
      </c>
      <c r="L18" s="44" t="s">
        <v>97</v>
      </c>
    </row>
    <row r="19" spans="1:12">
      <c r="A19" s="1" t="s">
        <v>68</v>
      </c>
      <c r="B19" s="44" t="s">
        <v>97</v>
      </c>
      <c r="C19" s="44" t="s">
        <v>97</v>
      </c>
      <c r="D19" s="44" t="s">
        <v>97</v>
      </c>
      <c r="E19" s="44" t="s">
        <v>97</v>
      </c>
      <c r="F19" s="44" t="s">
        <v>97</v>
      </c>
      <c r="G19" s="44" t="s">
        <v>97</v>
      </c>
      <c r="H19" s="44" t="s">
        <v>97</v>
      </c>
      <c r="I19" s="44" t="s">
        <v>97</v>
      </c>
      <c r="J19" s="44" t="s">
        <v>97</v>
      </c>
      <c r="K19" s="44" t="s">
        <v>97</v>
      </c>
      <c r="L19" s="44" t="s">
        <v>97</v>
      </c>
    </row>
    <row r="20" spans="1:12">
      <c r="A20" s="1" t="s">
        <v>69</v>
      </c>
      <c r="B20" s="44" t="s">
        <v>97</v>
      </c>
      <c r="C20" s="44" t="s">
        <v>97</v>
      </c>
      <c r="D20" s="44" t="s">
        <v>97</v>
      </c>
      <c r="E20" s="44" t="s">
        <v>97</v>
      </c>
      <c r="F20" s="44" t="s">
        <v>97</v>
      </c>
      <c r="G20" s="44" t="s">
        <v>97</v>
      </c>
      <c r="H20" s="44" t="s">
        <v>97</v>
      </c>
      <c r="I20" s="44" t="s">
        <v>97</v>
      </c>
      <c r="J20" s="44" t="s">
        <v>97</v>
      </c>
      <c r="K20" s="44" t="s">
        <v>97</v>
      </c>
      <c r="L20" s="44" t="s">
        <v>97</v>
      </c>
    </row>
    <row r="21" spans="1:12">
      <c r="A21" s="1" t="s">
        <v>70</v>
      </c>
      <c r="B21" s="44" t="s">
        <v>97</v>
      </c>
      <c r="C21" s="44" t="s">
        <v>97</v>
      </c>
      <c r="D21" s="44" t="s">
        <v>97</v>
      </c>
      <c r="E21" s="44" t="s">
        <v>97</v>
      </c>
      <c r="F21" s="44" t="s">
        <v>97</v>
      </c>
      <c r="G21" s="44" t="s">
        <v>97</v>
      </c>
      <c r="H21" s="44" t="s">
        <v>97</v>
      </c>
      <c r="I21" s="44" t="s">
        <v>97</v>
      </c>
      <c r="J21" s="44" t="s">
        <v>97</v>
      </c>
      <c r="K21" s="44" t="s">
        <v>97</v>
      </c>
      <c r="L21" s="44" t="s">
        <v>97</v>
      </c>
    </row>
    <row r="22" spans="1:12">
      <c r="A22" s="1" t="s">
        <v>71</v>
      </c>
      <c r="B22" s="44" t="s">
        <v>97</v>
      </c>
      <c r="C22" s="44" t="s">
        <v>97</v>
      </c>
      <c r="D22" s="44" t="s">
        <v>97</v>
      </c>
      <c r="E22" s="44" t="s">
        <v>97</v>
      </c>
      <c r="F22" s="44" t="s">
        <v>97</v>
      </c>
      <c r="G22" s="44" t="s">
        <v>97</v>
      </c>
      <c r="H22" s="44" t="s">
        <v>97</v>
      </c>
      <c r="I22" s="44" t="s">
        <v>97</v>
      </c>
      <c r="J22" s="44" t="s">
        <v>97</v>
      </c>
      <c r="K22" s="44" t="s">
        <v>97</v>
      </c>
      <c r="L22" s="44" t="s">
        <v>97</v>
      </c>
    </row>
    <row r="23" spans="1:12">
      <c r="A23" s="1" t="s">
        <v>72</v>
      </c>
      <c r="B23" s="44">
        <v>55</v>
      </c>
      <c r="C23" s="44">
        <v>20133.891642968523</v>
      </c>
      <c r="D23" s="56">
        <v>0.46932148351907982</v>
      </c>
      <c r="E23" s="64">
        <v>25.812681593549389</v>
      </c>
      <c r="F23" s="64">
        <v>17.474564515220717</v>
      </c>
      <c r="G23" s="64">
        <v>15.586449857666</v>
      </c>
      <c r="H23" s="64">
        <v>1.8881146575546686</v>
      </c>
      <c r="I23" s="64">
        <v>3.0792742401730484</v>
      </c>
      <c r="J23" s="64">
        <v>3.4594315537746598</v>
      </c>
      <c r="K23" s="64">
        <v>0.60825170176257781</v>
      </c>
      <c r="L23" s="64">
        <v>0.60825170176257781</v>
      </c>
    </row>
    <row r="24" spans="1:12">
      <c r="A24" s="1" t="s">
        <v>73</v>
      </c>
      <c r="B24" s="44" t="s">
        <v>97</v>
      </c>
      <c r="C24" s="44" t="s">
        <v>97</v>
      </c>
      <c r="D24" s="153" t="s">
        <v>97</v>
      </c>
      <c r="E24" s="44" t="s">
        <v>97</v>
      </c>
      <c r="F24" s="44" t="s">
        <v>97</v>
      </c>
      <c r="G24" s="44" t="s">
        <v>97</v>
      </c>
      <c r="H24" s="44" t="s">
        <v>97</v>
      </c>
      <c r="I24" s="44" t="s">
        <v>97</v>
      </c>
      <c r="J24" s="44" t="s">
        <v>97</v>
      </c>
      <c r="K24" s="44" t="s">
        <v>97</v>
      </c>
      <c r="L24" s="44" t="s">
        <v>97</v>
      </c>
    </row>
    <row r="25" spans="1:12">
      <c r="A25" s="1" t="s">
        <v>74</v>
      </c>
      <c r="B25" s="44" t="s">
        <v>97</v>
      </c>
      <c r="C25" s="44" t="s">
        <v>97</v>
      </c>
      <c r="D25" s="153" t="s">
        <v>97</v>
      </c>
      <c r="E25" s="44" t="s">
        <v>97</v>
      </c>
      <c r="F25" s="44" t="s">
        <v>97</v>
      </c>
      <c r="G25" s="44" t="s">
        <v>97</v>
      </c>
      <c r="H25" s="44" t="s">
        <v>97</v>
      </c>
      <c r="I25" s="44" t="s">
        <v>97</v>
      </c>
      <c r="J25" s="44" t="s">
        <v>97</v>
      </c>
      <c r="K25" s="44" t="s">
        <v>97</v>
      </c>
      <c r="L25" s="44" t="s">
        <v>97</v>
      </c>
    </row>
    <row r="26" spans="1:12">
      <c r="A26" s="1" t="s">
        <v>75</v>
      </c>
      <c r="B26" s="44">
        <v>723</v>
      </c>
      <c r="C26" s="44">
        <v>470939.8293359559</v>
      </c>
      <c r="D26" s="56">
        <v>0.83508853661019955</v>
      </c>
      <c r="E26" s="64">
        <v>603.76901196917424</v>
      </c>
      <c r="F26" s="64">
        <v>408.73709744992209</v>
      </c>
      <c r="G26" s="64">
        <v>364.57333565148963</v>
      </c>
      <c r="H26" s="64">
        <v>44.163761798432482</v>
      </c>
      <c r="I26" s="64">
        <v>72.02546387261134</v>
      </c>
      <c r="J26" s="64">
        <v>80.917496449476943</v>
      </c>
      <c r="K26" s="64">
        <v>14.227252122984959</v>
      </c>
      <c r="L26" s="64">
        <v>14.227252122984959</v>
      </c>
    </row>
    <row r="27" spans="1:12">
      <c r="A27" s="1" t="s">
        <v>76</v>
      </c>
      <c r="B27" s="44">
        <v>4</v>
      </c>
      <c r="C27" s="44">
        <v>2456.864190515892</v>
      </c>
      <c r="D27" s="56">
        <v>0.78745647131919616</v>
      </c>
      <c r="E27" s="64">
        <v>3.1498258852767846</v>
      </c>
      <c r="F27" s="64">
        <v>2.1323563553248337</v>
      </c>
      <c r="G27" s="64">
        <v>1.9019567201229481</v>
      </c>
      <c r="H27" s="64">
        <v>0.23039963520188567</v>
      </c>
      <c r="I27" s="64">
        <v>0.37575242519502139</v>
      </c>
      <c r="J27" s="64">
        <v>0.42214161349070312</v>
      </c>
      <c r="K27" s="64">
        <v>7.4222701273090677E-2</v>
      </c>
      <c r="L27" s="64">
        <v>7.4222701273090677E-2</v>
      </c>
    </row>
    <row r="28" spans="1:12">
      <c r="A28" s="1" t="s">
        <v>77</v>
      </c>
      <c r="B28" s="44">
        <v>268</v>
      </c>
      <c r="C28" s="44">
        <v>116655.83592377663</v>
      </c>
      <c r="D28" s="56">
        <v>0.55805508957030536</v>
      </c>
      <c r="E28" s="64">
        <v>149.55876400484183</v>
      </c>
      <c r="F28" s="64">
        <v>101.24768559777954</v>
      </c>
      <c r="G28" s="64">
        <v>90.307942918976664</v>
      </c>
      <c r="H28" s="64">
        <v>10.939742678802867</v>
      </c>
      <c r="I28" s="64">
        <v>17.841325308383194</v>
      </c>
      <c r="J28" s="64">
        <v>20.043958062504583</v>
      </c>
      <c r="K28" s="64">
        <v>3.524212406594212</v>
      </c>
      <c r="L28" s="64">
        <v>3.524212406594212</v>
      </c>
    </row>
    <row r="29" spans="1:12">
      <c r="A29" s="1" t="s">
        <v>78</v>
      </c>
      <c r="B29" s="154" t="s">
        <v>97</v>
      </c>
      <c r="C29" s="154" t="s">
        <v>97</v>
      </c>
      <c r="D29" s="154" t="s">
        <v>97</v>
      </c>
      <c r="E29" s="154" t="s">
        <v>97</v>
      </c>
      <c r="F29" s="154" t="s">
        <v>97</v>
      </c>
      <c r="G29" s="154" t="s">
        <v>97</v>
      </c>
      <c r="H29" s="154" t="s">
        <v>97</v>
      </c>
      <c r="I29" s="154" t="s">
        <v>97</v>
      </c>
      <c r="J29" s="154" t="s">
        <v>97</v>
      </c>
      <c r="K29" s="154" t="s">
        <v>97</v>
      </c>
      <c r="L29" s="154" t="s">
        <v>97</v>
      </c>
    </row>
    <row r="30" spans="1:12">
      <c r="A30" s="1" t="s">
        <v>79</v>
      </c>
      <c r="B30" s="154" t="s">
        <v>97</v>
      </c>
      <c r="C30" s="154" t="s">
        <v>97</v>
      </c>
      <c r="D30" s="154" t="s">
        <v>97</v>
      </c>
      <c r="E30" s="154" t="s">
        <v>97</v>
      </c>
      <c r="F30" s="154" t="s">
        <v>97</v>
      </c>
      <c r="G30" s="154" t="s">
        <v>97</v>
      </c>
      <c r="H30" s="154" t="s">
        <v>97</v>
      </c>
      <c r="I30" s="154" t="s">
        <v>97</v>
      </c>
      <c r="J30" s="154" t="s">
        <v>97</v>
      </c>
      <c r="K30" s="154" t="s">
        <v>97</v>
      </c>
      <c r="L30" s="154" t="s">
        <v>97</v>
      </c>
    </row>
    <row r="31" spans="1:12">
      <c r="A31" s="1" t="s">
        <v>80</v>
      </c>
      <c r="B31" s="154" t="s">
        <v>97</v>
      </c>
      <c r="C31" s="154" t="s">
        <v>97</v>
      </c>
      <c r="D31" s="154" t="s">
        <v>97</v>
      </c>
      <c r="E31" s="154" t="s">
        <v>97</v>
      </c>
      <c r="F31" s="154" t="s">
        <v>97</v>
      </c>
      <c r="G31" s="154" t="s">
        <v>97</v>
      </c>
      <c r="H31" s="154" t="s">
        <v>97</v>
      </c>
      <c r="I31" s="154" t="s">
        <v>97</v>
      </c>
      <c r="J31" s="154" t="s">
        <v>97</v>
      </c>
      <c r="K31" s="154" t="s">
        <v>97</v>
      </c>
      <c r="L31" s="154" t="s">
        <v>97</v>
      </c>
    </row>
    <row r="32" spans="1:12">
      <c r="A32" s="1" t="s">
        <v>81</v>
      </c>
      <c r="B32" s="154" t="s">
        <v>97</v>
      </c>
      <c r="C32" s="154" t="s">
        <v>97</v>
      </c>
      <c r="D32" s="154" t="s">
        <v>97</v>
      </c>
      <c r="E32" s="154" t="s">
        <v>97</v>
      </c>
      <c r="F32" s="154" t="s">
        <v>97</v>
      </c>
      <c r="G32" s="154" t="s">
        <v>97</v>
      </c>
      <c r="H32" s="154" t="s">
        <v>97</v>
      </c>
      <c r="I32" s="154" t="s">
        <v>97</v>
      </c>
      <c r="J32" s="154" t="s">
        <v>97</v>
      </c>
      <c r="K32" s="154" t="s">
        <v>97</v>
      </c>
      <c r="L32" s="154" t="s">
        <v>97</v>
      </c>
    </row>
    <row r="33" spans="1:12">
      <c r="A33" s="1" t="s">
        <v>82</v>
      </c>
      <c r="B33" s="154" t="s">
        <v>97</v>
      </c>
      <c r="C33" s="154" t="s">
        <v>97</v>
      </c>
      <c r="D33" s="154" t="s">
        <v>97</v>
      </c>
      <c r="E33" s="154" t="s">
        <v>97</v>
      </c>
      <c r="F33" s="154" t="s">
        <v>97</v>
      </c>
      <c r="G33" s="154" t="s">
        <v>97</v>
      </c>
      <c r="H33" s="154" t="s">
        <v>97</v>
      </c>
      <c r="I33" s="154" t="s">
        <v>97</v>
      </c>
      <c r="J33" s="154" t="s">
        <v>97</v>
      </c>
      <c r="K33" s="154" t="s">
        <v>97</v>
      </c>
      <c r="L33" s="154" t="s">
        <v>97</v>
      </c>
    </row>
    <row r="34" spans="1:12">
      <c r="A34" s="1" t="s">
        <v>83</v>
      </c>
      <c r="B34" s="154" t="s">
        <v>97</v>
      </c>
      <c r="C34" s="154" t="s">
        <v>97</v>
      </c>
      <c r="D34" s="154" t="s">
        <v>97</v>
      </c>
      <c r="E34" s="154" t="s">
        <v>97</v>
      </c>
      <c r="F34" s="154" t="s">
        <v>97</v>
      </c>
      <c r="G34" s="154" t="s">
        <v>97</v>
      </c>
      <c r="H34" s="154" t="s">
        <v>97</v>
      </c>
      <c r="I34" s="154" t="s">
        <v>97</v>
      </c>
      <c r="J34" s="154" t="s">
        <v>97</v>
      </c>
      <c r="K34" s="154" t="s">
        <v>97</v>
      </c>
      <c r="L34" s="154" t="s">
        <v>97</v>
      </c>
    </row>
    <row r="35" spans="1:12">
      <c r="A35" s="1" t="s">
        <v>84</v>
      </c>
      <c r="B35" s="154" t="s">
        <v>97</v>
      </c>
      <c r="C35" s="154" t="s">
        <v>97</v>
      </c>
      <c r="D35" s="154" t="s">
        <v>97</v>
      </c>
      <c r="E35" s="154" t="s">
        <v>97</v>
      </c>
      <c r="F35" s="154" t="s">
        <v>97</v>
      </c>
      <c r="G35" s="154" t="s">
        <v>97</v>
      </c>
      <c r="H35" s="154" t="s">
        <v>97</v>
      </c>
      <c r="I35" s="154" t="s">
        <v>97</v>
      </c>
      <c r="J35" s="154" t="s">
        <v>97</v>
      </c>
      <c r="K35" s="154" t="s">
        <v>97</v>
      </c>
      <c r="L35" s="154" t="s">
        <v>97</v>
      </c>
    </row>
    <row r="36" spans="1:12" ht="15.75" thickBot="1">
      <c r="A36" s="4" t="s">
        <v>85</v>
      </c>
      <c r="B36" s="46" t="s">
        <v>97</v>
      </c>
      <c r="C36" s="46" t="s">
        <v>97</v>
      </c>
      <c r="D36" s="46" t="s">
        <v>97</v>
      </c>
      <c r="E36" s="46" t="s">
        <v>97</v>
      </c>
      <c r="F36" s="46" t="s">
        <v>97</v>
      </c>
      <c r="G36" s="46" t="s">
        <v>97</v>
      </c>
      <c r="H36" s="46" t="s">
        <v>97</v>
      </c>
      <c r="I36" s="46" t="s">
        <v>97</v>
      </c>
      <c r="J36" s="46" t="s">
        <v>97</v>
      </c>
      <c r="K36" s="46" t="s">
        <v>97</v>
      </c>
      <c r="L36" s="46" t="s">
        <v>97</v>
      </c>
    </row>
    <row r="38" spans="1:12">
      <c r="D38" s="81"/>
      <c r="E38" s="81"/>
      <c r="F38" s="81"/>
      <c r="G38" s="81"/>
      <c r="H38" s="81"/>
      <c r="I38" s="81"/>
      <c r="J38" s="81"/>
      <c r="K38" s="81"/>
      <c r="L38" s="81"/>
    </row>
  </sheetData>
  <mergeCells count="17">
    <mergeCell ref="K9:K11"/>
    <mergeCell ref="L9:L11"/>
    <mergeCell ref="F10:F11"/>
    <mergeCell ref="G10:G11"/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</mergeCells>
  <hyperlinks>
    <hyperlink ref="A2" location="INDICE!A1" display="#INDICE!A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selection activeCell="A2" sqref="A2"/>
    </sheetView>
  </sheetViews>
  <sheetFormatPr baseColWidth="10" defaultRowHeight="15"/>
  <cols>
    <col min="1" max="1" width="14.7109375" customWidth="1"/>
    <col min="2" max="2" width="11" customWidth="1"/>
    <col min="3" max="3" width="12.28515625" customWidth="1"/>
    <col min="4" max="4" width="10.28515625" customWidth="1"/>
    <col min="5" max="5" width="14" bestFit="1" customWidth="1"/>
    <col min="6" max="6" width="10.85546875" customWidth="1"/>
    <col min="7" max="7" width="11.28515625" customWidth="1"/>
    <col min="8" max="8" width="9.42578125" customWidth="1"/>
    <col min="9" max="9" width="10" customWidth="1"/>
    <col min="10" max="10" width="9.5703125" customWidth="1"/>
    <col min="11" max="11" width="10.28515625" customWidth="1"/>
    <col min="12" max="12" width="11.7109375" customWidth="1"/>
  </cols>
  <sheetData>
    <row r="1" spans="1:12">
      <c r="F1" s="156"/>
      <c r="G1" s="59"/>
      <c r="L1" s="60"/>
    </row>
    <row r="2" spans="1:12">
      <c r="A2" s="156" t="s">
        <v>243</v>
      </c>
    </row>
    <row r="3" spans="1:12">
      <c r="A3" s="235" t="s">
        <v>238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221" t="s">
        <v>239</v>
      </c>
      <c r="B5" s="221"/>
      <c r="C5" s="221"/>
      <c r="D5" s="221"/>
      <c r="E5" s="221"/>
      <c r="F5" s="221"/>
      <c r="G5" s="221"/>
      <c r="H5" s="221"/>
      <c r="I5" s="221"/>
      <c r="J5" s="221"/>
      <c r="K5" s="221"/>
      <c r="L5" s="221"/>
    </row>
    <row r="6" spans="1:12">
      <c r="A6" s="221" t="s">
        <v>286</v>
      </c>
      <c r="B6" s="221"/>
      <c r="C6" s="221"/>
      <c r="D6" s="221"/>
      <c r="E6" s="221"/>
      <c r="F6" s="221"/>
      <c r="G6" s="221"/>
      <c r="H6" s="221"/>
      <c r="I6" s="221"/>
      <c r="J6" s="221"/>
      <c r="K6" s="221"/>
      <c r="L6" s="221"/>
    </row>
    <row r="7" spans="1:12" ht="15.75" thickBot="1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</row>
    <row r="8" spans="1:12">
      <c r="A8" s="222" t="s">
        <v>2</v>
      </c>
      <c r="B8" s="225" t="s">
        <v>237</v>
      </c>
      <c r="C8" s="226"/>
      <c r="D8" s="226"/>
      <c r="E8" s="226"/>
      <c r="F8" s="226"/>
      <c r="G8" s="226"/>
      <c r="H8" s="226"/>
      <c r="I8" s="226"/>
      <c r="J8" s="226"/>
      <c r="K8" s="226"/>
      <c r="L8" s="226"/>
    </row>
    <row r="9" spans="1:12">
      <c r="A9" s="237"/>
      <c r="B9" s="219" t="s">
        <v>54</v>
      </c>
      <c r="C9" s="219" t="s">
        <v>9</v>
      </c>
      <c r="D9" s="219" t="s">
        <v>55</v>
      </c>
      <c r="E9" s="219" t="s">
        <v>56</v>
      </c>
      <c r="F9" s="239" t="s">
        <v>57</v>
      </c>
      <c r="G9" s="240"/>
      <c r="H9" s="241"/>
      <c r="I9" s="228" t="s">
        <v>58</v>
      </c>
      <c r="J9" s="228" t="s">
        <v>59</v>
      </c>
      <c r="K9" s="228" t="s">
        <v>60</v>
      </c>
      <c r="L9" s="214" t="s">
        <v>61</v>
      </c>
    </row>
    <row r="10" spans="1:12">
      <c r="A10" s="237"/>
      <c r="B10" s="219"/>
      <c r="C10" s="219"/>
      <c r="D10" s="219"/>
      <c r="E10" s="219"/>
      <c r="F10" s="233" t="s">
        <v>62</v>
      </c>
      <c r="G10" s="228" t="s">
        <v>63</v>
      </c>
      <c r="H10" s="228" t="s">
        <v>12</v>
      </c>
      <c r="I10" s="229"/>
      <c r="J10" s="229"/>
      <c r="K10" s="229"/>
      <c r="L10" s="231"/>
    </row>
    <row r="11" spans="1:12" ht="15.75" thickBot="1">
      <c r="A11" s="238"/>
      <c r="B11" s="220"/>
      <c r="C11" s="220"/>
      <c r="D11" s="220"/>
      <c r="E11" s="220"/>
      <c r="F11" s="234"/>
      <c r="G11" s="230"/>
      <c r="H11" s="230"/>
      <c r="I11" s="230"/>
      <c r="J11" s="230"/>
      <c r="K11" s="230"/>
      <c r="L11" s="232"/>
    </row>
    <row r="12" spans="1:12">
      <c r="A12" s="1"/>
      <c r="B12" s="61"/>
      <c r="C12" s="61"/>
      <c r="D12" s="61"/>
      <c r="E12" s="61"/>
      <c r="F12" s="61"/>
      <c r="G12" s="155"/>
      <c r="H12" s="155"/>
      <c r="I12" s="155"/>
      <c r="J12" s="155"/>
      <c r="K12" s="155"/>
      <c r="L12" s="155"/>
    </row>
    <row r="13" spans="1:12">
      <c r="A13" s="62" t="s">
        <v>10</v>
      </c>
      <c r="B13" s="13">
        <v>1050</v>
      </c>
      <c r="C13" s="13">
        <v>610186.4210932171</v>
      </c>
      <c r="D13" s="55">
        <v>0.74503836519318312</v>
      </c>
      <c r="E13" s="68">
        <v>782.29028345284223</v>
      </c>
      <c r="F13" s="61">
        <v>529.59170391824716</v>
      </c>
      <c r="G13" s="68">
        <v>472.36968514825526</v>
      </c>
      <c r="H13" s="68">
        <v>57.222018769991912</v>
      </c>
      <c r="I13" s="68">
        <v>93.321815846362611</v>
      </c>
      <c r="J13" s="68">
        <v>104.8430276792469</v>
      </c>
      <c r="K13" s="68">
        <v>18.43393893261484</v>
      </c>
      <c r="L13" s="68">
        <v>18.43393893261484</v>
      </c>
    </row>
    <row r="14" spans="1:12">
      <c r="A14" s="62"/>
      <c r="B14" s="13"/>
      <c r="C14" s="13"/>
      <c r="D14" s="56"/>
      <c r="E14" s="64"/>
      <c r="F14" s="64"/>
      <c r="G14" s="64"/>
      <c r="H14" s="64"/>
      <c r="I14" s="64"/>
      <c r="J14" s="64"/>
      <c r="K14" s="64"/>
      <c r="L14" s="64"/>
    </row>
    <row r="15" spans="1:12">
      <c r="A15" s="1" t="s">
        <v>13</v>
      </c>
      <c r="B15" s="63">
        <v>80</v>
      </c>
      <c r="C15" s="63">
        <v>35211.428571428565</v>
      </c>
      <c r="D15" s="56">
        <v>0.56428571428571428</v>
      </c>
      <c r="E15" s="64">
        <v>45.142857142857139</v>
      </c>
      <c r="F15" s="64">
        <v>30.560628375061359</v>
      </c>
      <c r="G15" s="64">
        <v>27.258573532505782</v>
      </c>
      <c r="H15" s="64">
        <v>3.3020548425555787</v>
      </c>
      <c r="I15" s="64">
        <v>5.3852303808121187</v>
      </c>
      <c r="J15" s="64">
        <v>6.0500736377025026</v>
      </c>
      <c r="K15" s="64">
        <v>1.0637492110246158</v>
      </c>
      <c r="L15" s="64">
        <v>1.0637492110246158</v>
      </c>
    </row>
    <row r="16" spans="1:12">
      <c r="A16" s="1" t="s">
        <v>14</v>
      </c>
      <c r="B16" s="63">
        <v>86</v>
      </c>
      <c r="C16" s="63">
        <v>60762.000000000007</v>
      </c>
      <c r="D16" s="56">
        <v>0.90581395348837213</v>
      </c>
      <c r="E16" s="64">
        <v>77.900000000000006</v>
      </c>
      <c r="F16" s="64">
        <v>52.73642611683848</v>
      </c>
      <c r="G16" s="64">
        <v>47.038291605301907</v>
      </c>
      <c r="H16" s="64">
        <v>5.6981345115365745</v>
      </c>
      <c r="I16" s="64">
        <v>9.2929307805596473</v>
      </c>
      <c r="J16" s="64">
        <v>10.440206185567011</v>
      </c>
      <c r="K16" s="64">
        <v>1.835640648011782</v>
      </c>
      <c r="L16" s="64">
        <v>1.835640648011782</v>
      </c>
    </row>
    <row r="17" spans="1:12">
      <c r="A17" s="1" t="s">
        <v>15</v>
      </c>
      <c r="B17" s="63">
        <v>33</v>
      </c>
      <c r="C17" s="63">
        <v>22530.253012048193</v>
      </c>
      <c r="D17" s="56">
        <v>0.8753012048192772</v>
      </c>
      <c r="E17" s="64">
        <v>28.884939759036147</v>
      </c>
      <c r="F17" s="64">
        <v>19.554409390137874</v>
      </c>
      <c r="G17" s="64">
        <v>17.441568926663948</v>
      </c>
      <c r="H17" s="64">
        <v>2.1128404634739253</v>
      </c>
      <c r="I17" s="64">
        <v>3.4457733733165359</v>
      </c>
      <c r="J17" s="64">
        <v>3.8711774934790713</v>
      </c>
      <c r="K17" s="64">
        <v>0.68064659226005642</v>
      </c>
      <c r="L17" s="64">
        <v>0.68064659226005642</v>
      </c>
    </row>
    <row r="18" spans="1:12">
      <c r="A18" s="1" t="s">
        <v>16</v>
      </c>
      <c r="B18" s="63">
        <v>89</v>
      </c>
      <c r="C18" s="63">
        <v>60514.606060606056</v>
      </c>
      <c r="D18" s="56">
        <v>0.87171717171717167</v>
      </c>
      <c r="E18" s="64">
        <v>77.582828282828274</v>
      </c>
      <c r="F18" s="64">
        <v>52.52170849387344</v>
      </c>
      <c r="G18" s="64">
        <v>46.846774073578196</v>
      </c>
      <c r="H18" s="64">
        <v>5.6749344202952443</v>
      </c>
      <c r="I18" s="64">
        <v>9.2550943901459348</v>
      </c>
      <c r="J18" s="64">
        <v>10.397698635842966</v>
      </c>
      <c r="K18" s="64">
        <v>1.8281667931152468</v>
      </c>
      <c r="L18" s="64">
        <v>1.8281667931152468</v>
      </c>
    </row>
    <row r="19" spans="1:12">
      <c r="A19" s="1" t="s">
        <v>17</v>
      </c>
      <c r="B19" s="63">
        <v>111</v>
      </c>
      <c r="C19" s="63">
        <v>54584.09497206704</v>
      </c>
      <c r="D19" s="56">
        <v>0.63044692737430164</v>
      </c>
      <c r="E19" s="64">
        <v>69.979608938547486</v>
      </c>
      <c r="F19" s="64">
        <v>47.374511893106025</v>
      </c>
      <c r="G19" s="64">
        <v>42.255728519594207</v>
      </c>
      <c r="H19" s="64">
        <v>5.1187833735118193</v>
      </c>
      <c r="I19" s="64">
        <v>8.3480829514320281</v>
      </c>
      <c r="J19" s="64">
        <v>9.3787104763001796</v>
      </c>
      <c r="K19" s="64">
        <v>1.6490040397890426</v>
      </c>
      <c r="L19" s="64">
        <v>1.6490040397890426</v>
      </c>
    </row>
    <row r="20" spans="1:12">
      <c r="A20" s="1" t="s">
        <v>18</v>
      </c>
      <c r="B20" s="63">
        <v>86</v>
      </c>
      <c r="C20" s="63">
        <v>49561.048543689321</v>
      </c>
      <c r="D20" s="56">
        <v>0.73883495145631062</v>
      </c>
      <c r="E20" s="64">
        <v>63.539805825242716</v>
      </c>
      <c r="F20" s="64">
        <v>43.014920094751943</v>
      </c>
      <c r="G20" s="64">
        <v>38.367187611707678</v>
      </c>
      <c r="H20" s="64">
        <v>4.6477324830442646</v>
      </c>
      <c r="I20" s="64">
        <v>7.5798590159715173</v>
      </c>
      <c r="J20" s="64">
        <v>8.5156440796717039</v>
      </c>
      <c r="K20" s="64">
        <v>1.4972561019202997</v>
      </c>
      <c r="L20" s="64">
        <v>1.4972561019202997</v>
      </c>
    </row>
    <row r="21" spans="1:12">
      <c r="A21" s="1" t="s">
        <v>19</v>
      </c>
      <c r="B21" s="63">
        <v>88</v>
      </c>
      <c r="C21" s="63">
        <v>52689.37142857143</v>
      </c>
      <c r="D21" s="56">
        <v>0.76761904761904753</v>
      </c>
      <c r="E21" s="64">
        <v>67.550476190476189</v>
      </c>
      <c r="F21" s="64">
        <v>45.73004745540829</v>
      </c>
      <c r="G21" s="64">
        <v>40.788947331509931</v>
      </c>
      <c r="H21" s="64">
        <v>4.941100123898357</v>
      </c>
      <c r="I21" s="64">
        <v>8.0583042289080584</v>
      </c>
      <c r="J21" s="64">
        <v>9.0531566028473254</v>
      </c>
      <c r="K21" s="64">
        <v>1.5917637983028265</v>
      </c>
      <c r="L21" s="64">
        <v>1.5917637983028265</v>
      </c>
    </row>
    <row r="22" spans="1:12">
      <c r="A22" s="1" t="s">
        <v>20</v>
      </c>
      <c r="B22" s="63">
        <v>91</v>
      </c>
      <c r="C22" s="63">
        <v>57248.355140186912</v>
      </c>
      <c r="D22" s="56">
        <v>0.80654205607476637</v>
      </c>
      <c r="E22" s="64">
        <v>73.395327102803734</v>
      </c>
      <c r="F22" s="64">
        <v>49.686870925265758</v>
      </c>
      <c r="G22" s="64">
        <v>44.318238751324785</v>
      </c>
      <c r="H22" s="64">
        <v>5.3686321739409708</v>
      </c>
      <c r="I22" s="64">
        <v>8.7555544850178233</v>
      </c>
      <c r="J22" s="64">
        <v>9.8364871374891596</v>
      </c>
      <c r="K22" s="64">
        <v>1.7294922439541376</v>
      </c>
      <c r="L22" s="64">
        <v>1.7294922439541376</v>
      </c>
    </row>
    <row r="23" spans="1:12">
      <c r="A23" s="1" t="s">
        <v>21</v>
      </c>
      <c r="B23" s="63">
        <v>79</v>
      </c>
      <c r="C23" s="63">
        <v>79879.871559633044</v>
      </c>
      <c r="D23" s="56">
        <v>1.296330275229358</v>
      </c>
      <c r="E23" s="64">
        <v>102.41009174311928</v>
      </c>
      <c r="F23" s="64">
        <v>69.329168637094497</v>
      </c>
      <c r="G23" s="64">
        <v>61.838199727067604</v>
      </c>
      <c r="H23" s="64">
        <v>7.4909689100268881</v>
      </c>
      <c r="I23" s="64">
        <v>12.216815068030428</v>
      </c>
      <c r="J23" s="64">
        <v>13.725063841861347</v>
      </c>
      <c r="K23" s="64">
        <v>2.4131980381294675</v>
      </c>
      <c r="L23" s="64">
        <v>2.4131980381294675</v>
      </c>
    </row>
    <row r="24" spans="1:12">
      <c r="A24" s="1" t="s">
        <v>22</v>
      </c>
      <c r="B24" s="63">
        <v>123</v>
      </c>
      <c r="C24" s="63">
        <v>44664.504201680669</v>
      </c>
      <c r="D24" s="56">
        <v>0.46554621848739497</v>
      </c>
      <c r="E24" s="64">
        <v>57.262184873949579</v>
      </c>
      <c r="F24" s="64">
        <v>38.765121718790617</v>
      </c>
      <c r="G24" s="64">
        <v>34.576577022561608</v>
      </c>
      <c r="H24" s="64">
        <v>4.1885446962290072</v>
      </c>
      <c r="I24" s="64">
        <v>6.8309822898231447</v>
      </c>
      <c r="J24" s="64">
        <v>7.6743134367148915</v>
      </c>
      <c r="K24" s="64">
        <v>1.3493298350267939</v>
      </c>
      <c r="L24" s="64">
        <v>1.3493298350267939</v>
      </c>
    </row>
    <row r="25" spans="1:12">
      <c r="A25" s="1" t="s">
        <v>23</v>
      </c>
      <c r="B25" s="63">
        <v>87</v>
      </c>
      <c r="C25" s="63">
        <v>53116.399999999994</v>
      </c>
      <c r="D25" s="56">
        <v>0.78273504273504269</v>
      </c>
      <c r="E25" s="64">
        <v>68.097948717948711</v>
      </c>
      <c r="F25" s="64">
        <v>46.100673187064935</v>
      </c>
      <c r="G25" s="64">
        <v>41.119527208186994</v>
      </c>
      <c r="H25" s="64">
        <v>4.9811459788779384</v>
      </c>
      <c r="I25" s="64">
        <v>8.1236139118613337</v>
      </c>
      <c r="J25" s="64">
        <v>9.1265292096219923</v>
      </c>
      <c r="K25" s="64">
        <v>1.6046644764170532</v>
      </c>
      <c r="L25" s="64">
        <v>1.6046644764170532</v>
      </c>
    </row>
    <row r="26" spans="1:12" ht="15.75" thickBot="1">
      <c r="A26" s="4" t="s">
        <v>88</v>
      </c>
      <c r="B26" s="65">
        <v>97</v>
      </c>
      <c r="C26" s="65">
        <v>39424.487603305788</v>
      </c>
      <c r="D26" s="58">
        <v>0.52107438016528929</v>
      </c>
      <c r="E26" s="66">
        <v>50.54421487603306</v>
      </c>
      <c r="F26" s="66">
        <v>34.217217630853995</v>
      </c>
      <c r="G26" s="66">
        <v>30.520070838252657</v>
      </c>
      <c r="H26" s="66">
        <v>3.6971467926013393</v>
      </c>
      <c r="I26" s="66">
        <v>6.0295749704840622</v>
      </c>
      <c r="J26" s="66">
        <v>6.7739669421487614</v>
      </c>
      <c r="K26" s="66">
        <v>1.1910271546635183</v>
      </c>
      <c r="L26" s="66">
        <v>1.1910271546635183</v>
      </c>
    </row>
    <row r="27" spans="1:12">
      <c r="D27" s="67"/>
      <c r="E27" s="67"/>
      <c r="F27" s="67"/>
      <c r="G27" s="67"/>
      <c r="H27" s="67"/>
      <c r="I27" s="67"/>
      <c r="J27" s="67"/>
      <c r="K27" s="67"/>
      <c r="L27" s="67"/>
    </row>
    <row r="28" spans="1:12">
      <c r="D28" s="67"/>
      <c r="E28" s="67"/>
      <c r="F28" s="67"/>
      <c r="G28" s="67"/>
      <c r="H28" s="67"/>
      <c r="I28" s="67"/>
      <c r="J28" s="67"/>
      <c r="K28" s="67"/>
      <c r="L28" s="67"/>
    </row>
    <row r="29" spans="1:12">
      <c r="D29" s="67"/>
      <c r="E29" s="67"/>
      <c r="F29" s="67"/>
      <c r="G29" s="67"/>
      <c r="H29" s="67"/>
      <c r="I29" s="67"/>
      <c r="J29" s="67"/>
      <c r="K29" s="67"/>
      <c r="L29" s="67"/>
    </row>
  </sheetData>
  <mergeCells count="17">
    <mergeCell ref="K9:K11"/>
    <mergeCell ref="L9:L11"/>
    <mergeCell ref="F10:F11"/>
    <mergeCell ref="G10:G11"/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</mergeCells>
  <hyperlinks>
    <hyperlink ref="A2" location="INDICE!A1" display="#INDICE!A1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selection activeCell="A2" sqref="A2"/>
    </sheetView>
  </sheetViews>
  <sheetFormatPr baseColWidth="10" defaultRowHeight="15"/>
  <cols>
    <col min="1" max="1" width="15.7109375" customWidth="1"/>
    <col min="2" max="2" width="13.7109375" customWidth="1"/>
    <col min="3" max="3" width="14.28515625" customWidth="1"/>
    <col min="4" max="4" width="14.5703125" customWidth="1"/>
    <col min="5" max="8" width="13.7109375" customWidth="1"/>
  </cols>
  <sheetData>
    <row r="1" spans="1:8">
      <c r="F1" s="156"/>
    </row>
    <row r="2" spans="1:8">
      <c r="A2" s="156" t="s">
        <v>243</v>
      </c>
    </row>
    <row r="3" spans="1:8">
      <c r="A3" s="199" t="s">
        <v>240</v>
      </c>
      <c r="B3" s="199"/>
      <c r="C3" s="199"/>
      <c r="D3" s="199"/>
      <c r="E3" s="199"/>
      <c r="F3" s="199"/>
      <c r="G3" s="199"/>
      <c r="H3" s="199"/>
    </row>
    <row r="4" spans="1:8">
      <c r="A4" s="1"/>
      <c r="B4" s="2"/>
      <c r="C4" s="2"/>
      <c r="D4" s="2"/>
      <c r="E4" s="2"/>
      <c r="F4" s="2"/>
      <c r="G4" s="2"/>
      <c r="H4" s="1"/>
    </row>
    <row r="5" spans="1:8">
      <c r="A5" s="199" t="s">
        <v>241</v>
      </c>
      <c r="B5" s="199"/>
      <c r="C5" s="199"/>
      <c r="D5" s="199"/>
      <c r="E5" s="199"/>
      <c r="F5" s="199"/>
      <c r="G5" s="199"/>
      <c r="H5" s="199"/>
    </row>
    <row r="6" spans="1:8">
      <c r="A6" s="199" t="s">
        <v>300</v>
      </c>
      <c r="B6" s="199"/>
      <c r="C6" s="199"/>
      <c r="D6" s="199"/>
      <c r="E6" s="199"/>
      <c r="F6" s="199"/>
      <c r="G6" s="199"/>
      <c r="H6" s="199"/>
    </row>
    <row r="7" spans="1:8" ht="15.75" thickBot="1">
      <c r="A7" s="4"/>
      <c r="B7" s="4"/>
      <c r="C7" s="4"/>
      <c r="D7" s="4"/>
      <c r="E7" s="4"/>
      <c r="F7" s="4"/>
      <c r="G7" s="4"/>
      <c r="H7" s="4"/>
    </row>
    <row r="8" spans="1:8">
      <c r="A8" s="276" t="s">
        <v>151</v>
      </c>
      <c r="B8" s="277" t="s">
        <v>242</v>
      </c>
      <c r="C8" s="278"/>
      <c r="D8" s="278"/>
      <c r="E8" s="278"/>
      <c r="F8" s="278"/>
      <c r="G8" s="278"/>
      <c r="H8" s="278"/>
    </row>
    <row r="9" spans="1:8">
      <c r="A9" s="223"/>
      <c r="B9" s="251" t="s">
        <v>8</v>
      </c>
      <c r="C9" s="251" t="s">
        <v>9</v>
      </c>
      <c r="D9" s="280" t="s">
        <v>223</v>
      </c>
      <c r="E9" s="239" t="s">
        <v>224</v>
      </c>
      <c r="F9" s="283"/>
      <c r="G9" s="283"/>
      <c r="H9" s="284" t="s">
        <v>58</v>
      </c>
    </row>
    <row r="10" spans="1:8">
      <c r="A10" s="223"/>
      <c r="B10" s="279"/>
      <c r="C10" s="279"/>
      <c r="D10" s="281"/>
      <c r="E10" s="229" t="s">
        <v>10</v>
      </c>
      <c r="F10" s="273" t="s">
        <v>63</v>
      </c>
      <c r="G10" s="231" t="s">
        <v>225</v>
      </c>
      <c r="H10" s="285"/>
    </row>
    <row r="11" spans="1:8">
      <c r="A11" s="223"/>
      <c r="B11" s="279"/>
      <c r="C11" s="279"/>
      <c r="D11" s="281"/>
      <c r="E11" s="231"/>
      <c r="F11" s="274"/>
      <c r="G11" s="231"/>
      <c r="H11" s="285"/>
    </row>
    <row r="12" spans="1:8" ht="15.75" thickBot="1">
      <c r="A12" s="224"/>
      <c r="B12" s="252"/>
      <c r="C12" s="252"/>
      <c r="D12" s="282"/>
      <c r="E12" s="230"/>
      <c r="F12" s="275"/>
      <c r="G12" s="232"/>
      <c r="H12" s="286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58">
        <v>2007</v>
      </c>
      <c r="B14" s="35">
        <v>7001</v>
      </c>
      <c r="C14" s="35">
        <v>1557752</v>
      </c>
      <c r="D14" s="35">
        <v>3894</v>
      </c>
      <c r="E14" s="35">
        <v>2637</v>
      </c>
      <c r="F14" s="35">
        <v>2352</v>
      </c>
      <c r="G14" s="35">
        <v>285</v>
      </c>
      <c r="H14" s="35">
        <v>465</v>
      </c>
    </row>
    <row r="15" spans="1:8">
      <c r="A15" s="158">
        <v>2008</v>
      </c>
      <c r="B15" s="35">
        <v>5554</v>
      </c>
      <c r="C15" s="35">
        <v>1458947</v>
      </c>
      <c r="D15" s="35">
        <v>3010</v>
      </c>
      <c r="E15" s="35">
        <v>2037</v>
      </c>
      <c r="F15" s="35">
        <v>1817</v>
      </c>
      <c r="G15" s="35">
        <v>220</v>
      </c>
      <c r="H15" s="35">
        <v>359</v>
      </c>
    </row>
    <row r="16" spans="1:8">
      <c r="A16" s="158">
        <v>2009</v>
      </c>
      <c r="B16" s="35">
        <v>3035</v>
      </c>
      <c r="C16" s="35">
        <v>894278.55</v>
      </c>
      <c r="D16" s="35">
        <v>1790.73</v>
      </c>
      <c r="E16" s="35">
        <v>1212.2811340206185</v>
      </c>
      <c r="F16" s="35">
        <v>1081.2949926362298</v>
      </c>
      <c r="G16" s="35">
        <v>130.98614138438879</v>
      </c>
      <c r="H16" s="35">
        <v>213.62169366715759</v>
      </c>
    </row>
    <row r="17" spans="1:8">
      <c r="A17" s="158">
        <v>2010</v>
      </c>
      <c r="B17" s="35">
        <v>2002</v>
      </c>
      <c r="C17" s="35">
        <v>603280</v>
      </c>
      <c r="D17" s="35">
        <v>1206.56</v>
      </c>
      <c r="E17" s="35">
        <v>816.81209621993128</v>
      </c>
      <c r="F17" s="35">
        <v>728.5561119293078</v>
      </c>
      <c r="G17" s="35">
        <v>88.255984290623488</v>
      </c>
      <c r="H17" s="35">
        <v>143.93425625920472</v>
      </c>
    </row>
    <row r="18" spans="1:8">
      <c r="A18" s="151">
        <v>2011</v>
      </c>
      <c r="B18" s="112">
        <v>1555</v>
      </c>
      <c r="C18" s="112">
        <v>684873</v>
      </c>
      <c r="D18" s="112">
        <v>978</v>
      </c>
      <c r="E18" s="112">
        <v>663</v>
      </c>
      <c r="F18" s="112">
        <v>591</v>
      </c>
      <c r="G18" s="112">
        <v>72</v>
      </c>
      <c r="H18" s="112">
        <v>117</v>
      </c>
    </row>
    <row r="19" spans="1:8">
      <c r="A19" s="151">
        <v>2012</v>
      </c>
      <c r="B19" s="112">
        <v>1334</v>
      </c>
      <c r="C19" s="112">
        <v>745255</v>
      </c>
      <c r="D19" s="112">
        <v>1064.6500000000001</v>
      </c>
      <c r="E19" s="112">
        <v>720.74243986254282</v>
      </c>
      <c r="F19" s="112">
        <v>642.86671575846822</v>
      </c>
      <c r="G19" s="112">
        <v>77.875724104074607</v>
      </c>
      <c r="H19" s="112">
        <v>127.00537555228274</v>
      </c>
    </row>
    <row r="20" spans="1:8">
      <c r="A20" s="151">
        <v>2013</v>
      </c>
      <c r="B20" s="112">
        <v>1212</v>
      </c>
      <c r="C20" s="112">
        <v>893473</v>
      </c>
      <c r="D20" s="112">
        <v>1276.3900000000001</v>
      </c>
      <c r="E20" s="112">
        <v>864.08532646048116</v>
      </c>
      <c r="F20" s="112">
        <v>770.72150220913113</v>
      </c>
      <c r="G20" s="112">
        <v>93.363824251350039</v>
      </c>
      <c r="H20" s="112">
        <v>152.26449189985271</v>
      </c>
    </row>
    <row r="21" spans="1:8">
      <c r="A21" s="151">
        <v>2014</v>
      </c>
      <c r="B21" s="112">
        <v>1230</v>
      </c>
      <c r="C21" s="112">
        <v>810756</v>
      </c>
      <c r="D21" s="112">
        <v>1126.05</v>
      </c>
      <c r="E21" s="112">
        <v>762.30876288659795</v>
      </c>
      <c r="F21" s="112">
        <v>679.94182621502205</v>
      </c>
      <c r="G21" s="112">
        <v>82.366936671575857</v>
      </c>
      <c r="H21" s="112">
        <v>134.32997054491898</v>
      </c>
    </row>
    <row r="22" spans="1:8">
      <c r="A22" s="151">
        <v>2015</v>
      </c>
      <c r="B22" s="112">
        <v>1326</v>
      </c>
      <c r="C22" s="112">
        <v>710147.6</v>
      </c>
      <c r="D22" s="112">
        <v>986.32999999999993</v>
      </c>
      <c r="E22" s="112">
        <v>667.72168384879717</v>
      </c>
      <c r="F22" s="112">
        <v>595.57481590574366</v>
      </c>
      <c r="G22" s="112">
        <v>72.146867943053522</v>
      </c>
      <c r="H22" s="112">
        <v>117.66234167893961</v>
      </c>
    </row>
    <row r="23" spans="1:8" ht="15.75" thickBot="1">
      <c r="A23" s="115">
        <v>2016</v>
      </c>
      <c r="B23" s="118">
        <v>1050</v>
      </c>
      <c r="C23" s="118">
        <v>610186.4210932171</v>
      </c>
      <c r="D23" s="118">
        <v>782.29028345284223</v>
      </c>
      <c r="E23" s="118">
        <v>529.59170391824716</v>
      </c>
      <c r="F23" s="118">
        <v>472.36968514825526</v>
      </c>
      <c r="G23" s="118">
        <v>57.222018769991912</v>
      </c>
      <c r="H23" s="118">
        <v>93.321815846362611</v>
      </c>
    </row>
    <row r="24" spans="1:8">
      <c r="A24" s="1"/>
      <c r="B24" s="1"/>
      <c r="C24" s="1"/>
      <c r="D24" s="1"/>
      <c r="E24" s="101"/>
      <c r="F24" s="1"/>
      <c r="G24" s="1"/>
      <c r="H24" s="1"/>
    </row>
  </sheetData>
  <mergeCells count="13">
    <mergeCell ref="E10:E12"/>
    <mergeCell ref="F10:F12"/>
    <mergeCell ref="G10:G12"/>
    <mergeCell ref="A3:H3"/>
    <mergeCell ref="A5:H5"/>
    <mergeCell ref="A6:H6"/>
    <mergeCell ref="A8:A12"/>
    <mergeCell ref="B8:H8"/>
    <mergeCell ref="B9:B12"/>
    <mergeCell ref="C9:C12"/>
    <mergeCell ref="D9:D12"/>
    <mergeCell ref="E9:G9"/>
    <mergeCell ref="H9:H12"/>
  </mergeCells>
  <hyperlinks>
    <hyperlink ref="A2" location="INDICE!A1" display="#INDICE!A1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A2" sqref="A2"/>
    </sheetView>
  </sheetViews>
  <sheetFormatPr baseColWidth="10" defaultRowHeight="15"/>
  <cols>
    <col min="1" max="1" width="16.42578125" customWidth="1"/>
    <col min="2" max="3" width="19.7109375" customWidth="1"/>
    <col min="4" max="4" width="16.42578125" customWidth="1"/>
    <col min="5" max="5" width="17.28515625" customWidth="1"/>
    <col min="6" max="6" width="15.140625" customWidth="1"/>
  </cols>
  <sheetData>
    <row r="1" spans="1:6">
      <c r="A1" s="1"/>
      <c r="B1" s="1"/>
      <c r="C1" s="1"/>
      <c r="D1" s="1"/>
      <c r="E1" s="1"/>
      <c r="F1" s="156"/>
    </row>
    <row r="2" spans="1:6">
      <c r="A2" s="156" t="s">
        <v>243</v>
      </c>
      <c r="B2" s="1"/>
      <c r="C2" s="1"/>
      <c r="D2" s="1"/>
      <c r="E2" s="1"/>
      <c r="F2" s="1"/>
    </row>
    <row r="3" spans="1:6">
      <c r="A3" s="199" t="s">
        <v>31</v>
      </c>
      <c r="B3" s="199"/>
      <c r="C3" s="199"/>
      <c r="D3" s="199"/>
      <c r="E3" s="199"/>
      <c r="F3" s="200"/>
    </row>
    <row r="4" spans="1:6">
      <c r="A4" s="1"/>
      <c r="B4" s="2"/>
      <c r="C4" s="2"/>
      <c r="D4" s="2"/>
      <c r="E4" s="1"/>
      <c r="F4" s="1"/>
    </row>
    <row r="5" spans="1:6">
      <c r="A5" s="201" t="s">
        <v>32</v>
      </c>
      <c r="B5" s="201"/>
      <c r="C5" s="201"/>
      <c r="D5" s="201"/>
      <c r="E5" s="201"/>
      <c r="F5" s="200"/>
    </row>
    <row r="6" spans="1:6">
      <c r="A6" s="201" t="s">
        <v>284</v>
      </c>
      <c r="B6" s="201"/>
      <c r="C6" s="201"/>
      <c r="D6" s="201"/>
      <c r="E6" s="201"/>
      <c r="F6" s="200"/>
    </row>
    <row r="7" spans="1:6" ht="15.75" thickBot="1">
      <c r="A7" s="3"/>
      <c r="B7" s="3"/>
      <c r="C7" s="3"/>
      <c r="D7" s="3"/>
      <c r="E7" s="3"/>
      <c r="F7" s="4"/>
    </row>
    <row r="8" spans="1:6">
      <c r="A8" s="202" t="s">
        <v>2</v>
      </c>
      <c r="B8" s="204" t="s">
        <v>33</v>
      </c>
      <c r="C8" s="205"/>
      <c r="D8" s="205"/>
      <c r="E8" s="205"/>
      <c r="F8" s="205"/>
    </row>
    <row r="9" spans="1:6">
      <c r="A9" s="202"/>
      <c r="B9" s="206" t="s">
        <v>4</v>
      </c>
      <c r="C9" s="207"/>
      <c r="D9" s="206" t="s">
        <v>5</v>
      </c>
      <c r="E9" s="208"/>
      <c r="F9" s="200"/>
    </row>
    <row r="10" spans="1:6">
      <c r="A10" s="202"/>
      <c r="B10" s="209" t="s">
        <v>6</v>
      </c>
      <c r="C10" s="210"/>
      <c r="D10" s="209" t="s">
        <v>7</v>
      </c>
      <c r="E10" s="211"/>
      <c r="F10" s="205"/>
    </row>
    <row r="11" spans="1:6" ht="15.75" thickBot="1">
      <c r="A11" s="203"/>
      <c r="B11" s="6" t="s">
        <v>8</v>
      </c>
      <c r="C11" s="7" t="s">
        <v>9</v>
      </c>
      <c r="D11" s="8" t="s">
        <v>10</v>
      </c>
      <c r="E11" s="9" t="s">
        <v>11</v>
      </c>
      <c r="F11" s="10" t="s">
        <v>12</v>
      </c>
    </row>
    <row r="12" spans="1:6">
      <c r="A12" s="11"/>
      <c r="B12" s="11"/>
      <c r="C12" s="29"/>
      <c r="D12" s="11"/>
      <c r="E12" s="11"/>
      <c r="F12" s="11"/>
    </row>
    <row r="13" spans="1:6">
      <c r="A13" s="12" t="s">
        <v>10</v>
      </c>
      <c r="B13" s="19">
        <v>67243</v>
      </c>
      <c r="C13" s="19">
        <v>537212508.18575966</v>
      </c>
      <c r="D13" s="19">
        <v>367893.36871545576</v>
      </c>
      <c r="E13" s="19">
        <v>336647.95616165927</v>
      </c>
      <c r="F13" s="19">
        <v>31245.412553796428</v>
      </c>
    </row>
    <row r="14" spans="1:6">
      <c r="A14" s="11"/>
      <c r="B14" s="20"/>
      <c r="C14" s="30"/>
      <c r="D14" s="22"/>
      <c r="E14" s="20"/>
      <c r="F14" s="22"/>
    </row>
    <row r="15" spans="1:6">
      <c r="A15" s="15" t="s">
        <v>13</v>
      </c>
      <c r="B15" s="30">
        <v>6375</v>
      </c>
      <c r="C15" s="30">
        <v>49437096.086007915</v>
      </c>
      <c r="D15" s="30">
        <v>33759.458698094284</v>
      </c>
      <c r="E15" s="30">
        <v>30875.35700109342</v>
      </c>
      <c r="F15" s="30">
        <v>2884.1016970008664</v>
      </c>
    </row>
    <row r="16" spans="1:6">
      <c r="A16" s="15" t="s">
        <v>14</v>
      </c>
      <c r="B16" s="30">
        <v>6775</v>
      </c>
      <c r="C16" s="30">
        <v>52339920.991946727</v>
      </c>
      <c r="D16" s="30">
        <v>35649.405550298907</v>
      </c>
      <c r="E16" s="30">
        <v>32586.064189514203</v>
      </c>
      <c r="F16" s="30">
        <v>3063.3413607847092</v>
      </c>
    </row>
    <row r="17" spans="1:6">
      <c r="A17" s="15" t="s">
        <v>15</v>
      </c>
      <c r="B17" s="30">
        <v>5643</v>
      </c>
      <c r="C17" s="30">
        <v>44381419.195418887</v>
      </c>
      <c r="D17" s="30">
        <v>30305.319590738909</v>
      </c>
      <c r="E17" s="30">
        <v>27716.054893797966</v>
      </c>
      <c r="F17" s="30">
        <v>2589.2646969409438</v>
      </c>
    </row>
    <row r="18" spans="1:6">
      <c r="A18" s="15" t="s">
        <v>16</v>
      </c>
      <c r="B18" s="30">
        <v>7043</v>
      </c>
      <c r="C18" s="30">
        <v>52564303.667703204</v>
      </c>
      <c r="D18" s="30">
        <v>36017.295278014084</v>
      </c>
      <c r="E18" s="30">
        <v>32962.78935213566</v>
      </c>
      <c r="F18" s="30">
        <v>3054.505925878424</v>
      </c>
    </row>
    <row r="19" spans="1:6">
      <c r="A19" s="15" t="s">
        <v>17</v>
      </c>
      <c r="B19" s="30">
        <v>6249</v>
      </c>
      <c r="C19" s="30">
        <v>51044198.947385907</v>
      </c>
      <c r="D19" s="30">
        <v>35026.486345781166</v>
      </c>
      <c r="E19" s="30">
        <v>32064.97285797798</v>
      </c>
      <c r="F19" s="30">
        <v>2961.5134878031849</v>
      </c>
    </row>
    <row r="20" spans="1:6">
      <c r="A20" s="15" t="s">
        <v>18</v>
      </c>
      <c r="B20" s="30">
        <v>5299</v>
      </c>
      <c r="C20" s="30">
        <v>41720322.829208851</v>
      </c>
      <c r="D20" s="30">
        <v>28671.184417137181</v>
      </c>
      <c r="E20" s="30">
        <v>26254.543106801073</v>
      </c>
      <c r="F20" s="30">
        <v>2416.6413103361065</v>
      </c>
    </row>
    <row r="21" spans="1:6">
      <c r="A21" s="15" t="s">
        <v>19</v>
      </c>
      <c r="B21" s="30">
        <v>5848</v>
      </c>
      <c r="C21" s="30">
        <v>46714294.047149755</v>
      </c>
      <c r="D21" s="30">
        <v>32107.014527898089</v>
      </c>
      <c r="E21" s="30">
        <v>29401.897984673713</v>
      </c>
      <c r="F21" s="30">
        <v>2705.1165432243756</v>
      </c>
    </row>
    <row r="22" spans="1:6">
      <c r="A22" s="15" t="s">
        <v>20</v>
      </c>
      <c r="B22" s="30">
        <v>5633</v>
      </c>
      <c r="C22" s="30">
        <v>48581047.301754385</v>
      </c>
      <c r="D22" s="30">
        <v>33397.89297041986</v>
      </c>
      <c r="E22" s="30">
        <v>30580.725044854287</v>
      </c>
      <c r="F22" s="30">
        <v>2817.1679255655686</v>
      </c>
    </row>
    <row r="23" spans="1:6">
      <c r="A23" s="15" t="s">
        <v>21</v>
      </c>
      <c r="B23" s="30">
        <v>4348</v>
      </c>
      <c r="C23" s="30">
        <v>34440520.1152381</v>
      </c>
      <c r="D23" s="30">
        <v>23559.464800558086</v>
      </c>
      <c r="E23" s="30">
        <v>21553.497301239313</v>
      </c>
      <c r="F23" s="30">
        <v>2005.9674993187714</v>
      </c>
    </row>
    <row r="24" spans="1:6">
      <c r="A24" s="15" t="s">
        <v>22</v>
      </c>
      <c r="B24" s="30">
        <v>4562</v>
      </c>
      <c r="C24" s="30">
        <v>36814672.261023231</v>
      </c>
      <c r="D24" s="30">
        <v>25156.133415795448</v>
      </c>
      <c r="E24" s="30">
        <v>23010.293205190512</v>
      </c>
      <c r="F24" s="30">
        <v>2145.8402106049361</v>
      </c>
    </row>
    <row r="25" spans="1:6">
      <c r="A25" s="15" t="s">
        <v>23</v>
      </c>
      <c r="B25" s="30">
        <v>4536</v>
      </c>
      <c r="C25" s="30">
        <v>39318174.526826829</v>
      </c>
      <c r="D25" s="30">
        <v>26968.462135021276</v>
      </c>
      <c r="E25" s="30">
        <v>24685.958975472946</v>
      </c>
      <c r="F25" s="30">
        <v>2282.5031595483279</v>
      </c>
    </row>
    <row r="26" spans="1:6" ht="15.75" thickBot="1">
      <c r="A26" s="16" t="s">
        <v>24</v>
      </c>
      <c r="B26" s="31">
        <v>4932</v>
      </c>
      <c r="C26" s="31">
        <v>39856538.216095969</v>
      </c>
      <c r="D26" s="31">
        <v>27275.250985698418</v>
      </c>
      <c r="E26" s="31">
        <v>24955.8022489082</v>
      </c>
      <c r="F26" s="31">
        <v>2319.4487367902161</v>
      </c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#INDICE!A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A2" sqref="A2"/>
    </sheetView>
  </sheetViews>
  <sheetFormatPr baseColWidth="10" defaultRowHeight="15"/>
  <cols>
    <col min="1" max="1" width="17.42578125" customWidth="1"/>
    <col min="2" max="2" width="19.7109375" customWidth="1"/>
    <col min="3" max="3" width="19.85546875" customWidth="1"/>
    <col min="4" max="4" width="16.85546875" customWidth="1"/>
    <col min="5" max="5" width="17.42578125" customWidth="1"/>
    <col min="6" max="6" width="15.7109375" customWidth="1"/>
  </cols>
  <sheetData>
    <row r="1" spans="1:6">
      <c r="A1" s="1"/>
      <c r="B1" s="1"/>
      <c r="C1" s="1"/>
      <c r="D1" s="1"/>
      <c r="E1" s="1"/>
      <c r="F1" s="156"/>
    </row>
    <row r="2" spans="1:6">
      <c r="A2" s="156" t="s">
        <v>243</v>
      </c>
      <c r="B2" s="1"/>
      <c r="C2" s="1"/>
      <c r="D2" s="1"/>
      <c r="E2" s="1"/>
      <c r="F2" s="1"/>
    </row>
    <row r="3" spans="1:6">
      <c r="A3" s="199" t="s">
        <v>34</v>
      </c>
      <c r="B3" s="199"/>
      <c r="C3" s="199"/>
      <c r="D3" s="199"/>
      <c r="E3" s="199"/>
      <c r="F3" s="200"/>
    </row>
    <row r="4" spans="1:6">
      <c r="A4" s="1"/>
      <c r="B4" s="2"/>
      <c r="C4" s="2"/>
      <c r="D4" s="2"/>
      <c r="E4" s="1"/>
      <c r="F4" s="1"/>
    </row>
    <row r="5" spans="1:6">
      <c r="A5" s="201" t="s">
        <v>35</v>
      </c>
      <c r="B5" s="201"/>
      <c r="C5" s="201"/>
      <c r="D5" s="201"/>
      <c r="E5" s="201"/>
      <c r="F5" s="200"/>
    </row>
    <row r="6" spans="1:6">
      <c r="A6" s="201" t="s">
        <v>284</v>
      </c>
      <c r="B6" s="201"/>
      <c r="C6" s="201"/>
      <c r="D6" s="201"/>
      <c r="E6" s="201"/>
      <c r="F6" s="200"/>
    </row>
    <row r="7" spans="1:6" ht="15.75" thickBot="1">
      <c r="A7" s="3"/>
      <c r="B7" s="3"/>
      <c r="C7" s="3"/>
      <c r="D7" s="3"/>
      <c r="E7" s="3"/>
      <c r="F7" s="4"/>
    </row>
    <row r="8" spans="1:6">
      <c r="A8" s="202" t="s">
        <v>2</v>
      </c>
      <c r="B8" s="204" t="s">
        <v>36</v>
      </c>
      <c r="C8" s="205"/>
      <c r="D8" s="205"/>
      <c r="E8" s="205"/>
      <c r="F8" s="205"/>
    </row>
    <row r="9" spans="1:6">
      <c r="A9" s="202"/>
      <c r="B9" s="206" t="s">
        <v>4</v>
      </c>
      <c r="C9" s="207"/>
      <c r="D9" s="206" t="s">
        <v>5</v>
      </c>
      <c r="E9" s="208"/>
      <c r="F9" s="200"/>
    </row>
    <row r="10" spans="1:6">
      <c r="A10" s="202"/>
      <c r="B10" s="209" t="s">
        <v>6</v>
      </c>
      <c r="C10" s="210"/>
      <c r="D10" s="209" t="s">
        <v>7</v>
      </c>
      <c r="E10" s="211"/>
      <c r="F10" s="205"/>
    </row>
    <row r="11" spans="1:6" ht="15.75" thickBot="1">
      <c r="A11" s="203"/>
      <c r="B11" s="6" t="s">
        <v>8</v>
      </c>
      <c r="C11" s="7" t="s">
        <v>9</v>
      </c>
      <c r="D11" s="8" t="s">
        <v>10</v>
      </c>
      <c r="E11" s="9" t="s">
        <v>11</v>
      </c>
      <c r="F11" s="10" t="s">
        <v>12</v>
      </c>
    </row>
    <row r="12" spans="1:6">
      <c r="A12" s="11"/>
      <c r="B12" s="11"/>
      <c r="C12" s="11"/>
      <c r="D12" s="11"/>
      <c r="E12" s="11"/>
      <c r="F12" s="1"/>
    </row>
    <row r="13" spans="1:6">
      <c r="A13" s="12" t="s">
        <v>10</v>
      </c>
      <c r="B13" s="32">
        <v>57114</v>
      </c>
      <c r="C13" s="32">
        <v>470551883.91419184</v>
      </c>
      <c r="D13" s="32">
        <v>324141.61075408728</v>
      </c>
      <c r="E13" s="32">
        <v>296951.11861203983</v>
      </c>
      <c r="F13" s="32">
        <v>27190.492142047427</v>
      </c>
    </row>
    <row r="14" spans="1:6">
      <c r="A14" s="11"/>
      <c r="B14" s="33"/>
      <c r="C14" s="34"/>
      <c r="D14" s="35"/>
      <c r="E14" s="33"/>
      <c r="F14" s="2"/>
    </row>
    <row r="15" spans="1:6">
      <c r="A15" s="15" t="s">
        <v>13</v>
      </c>
      <c r="B15" s="36">
        <v>4966</v>
      </c>
      <c r="C15" s="36">
        <v>40023444.468292683</v>
      </c>
      <c r="D15" s="37">
        <v>27580.629264664378</v>
      </c>
      <c r="E15" s="38">
        <v>25269.015867395952</v>
      </c>
      <c r="F15" s="38">
        <v>2311.6133972684265</v>
      </c>
    </row>
    <row r="16" spans="1:6">
      <c r="A16" s="15" t="s">
        <v>14</v>
      </c>
      <c r="B16" s="36">
        <v>4670</v>
      </c>
      <c r="C16" s="36">
        <v>39091145.944578305</v>
      </c>
      <c r="D16" s="37">
        <v>26956.224665264588</v>
      </c>
      <c r="E16" s="38">
        <v>24699.884320483237</v>
      </c>
      <c r="F16" s="38">
        <v>2256.3403447813521</v>
      </c>
    </row>
    <row r="17" spans="1:6">
      <c r="A17" s="15" t="s">
        <v>15</v>
      </c>
      <c r="B17" s="36">
        <v>4400</v>
      </c>
      <c r="C17" s="36">
        <v>36435345.570031017</v>
      </c>
      <c r="D17" s="37">
        <v>25090.331497189123</v>
      </c>
      <c r="E17" s="38">
        <v>22984.555518744528</v>
      </c>
      <c r="F17" s="38">
        <v>2105.7759784445966</v>
      </c>
    </row>
    <row r="18" spans="1:6">
      <c r="A18" s="15" t="s">
        <v>16</v>
      </c>
      <c r="B18" s="36">
        <v>6247</v>
      </c>
      <c r="C18" s="36">
        <v>47601549.293871425</v>
      </c>
      <c r="D18" s="37">
        <v>32759.923322471775</v>
      </c>
      <c r="E18" s="38">
        <v>30007.237380144361</v>
      </c>
      <c r="F18" s="38">
        <v>2752.6859423274159</v>
      </c>
    </row>
    <row r="19" spans="1:6">
      <c r="A19" s="15" t="s">
        <v>17</v>
      </c>
      <c r="B19" s="36">
        <v>5674</v>
      </c>
      <c r="C19" s="36">
        <v>47397537.995938167</v>
      </c>
      <c r="D19" s="37">
        <v>32632.694313019754</v>
      </c>
      <c r="E19" s="38">
        <v>29892.847005381031</v>
      </c>
      <c r="F19" s="38">
        <v>2739.8473076387236</v>
      </c>
    </row>
    <row r="20" spans="1:6">
      <c r="A20" s="15" t="s">
        <v>18</v>
      </c>
      <c r="B20" s="36">
        <v>5043</v>
      </c>
      <c r="C20" s="36">
        <v>40029375.161708854</v>
      </c>
      <c r="D20" s="37">
        <v>27561.299342769558</v>
      </c>
      <c r="E20" s="38">
        <v>25247.492761041594</v>
      </c>
      <c r="F20" s="38">
        <v>2313.806581727963</v>
      </c>
    </row>
    <row r="21" spans="1:6">
      <c r="A21" s="15" t="s">
        <v>19</v>
      </c>
      <c r="B21" s="36">
        <v>5585</v>
      </c>
      <c r="C21" s="36">
        <v>45048530.568888888</v>
      </c>
      <c r="D21" s="37">
        <v>31014.504766766851</v>
      </c>
      <c r="E21" s="38">
        <v>28411.064069890428</v>
      </c>
      <c r="F21" s="38">
        <v>2603.4406968764242</v>
      </c>
    </row>
    <row r="22" spans="1:6">
      <c r="A22" s="15" t="s">
        <v>20</v>
      </c>
      <c r="B22" s="36">
        <v>5361</v>
      </c>
      <c r="C22" s="36">
        <v>46720404.101754382</v>
      </c>
      <c r="D22" s="37">
        <v>32176.426914438653</v>
      </c>
      <c r="E22" s="38">
        <v>29472.326351581047</v>
      </c>
      <c r="F22" s="38">
        <v>2704.1005628576049</v>
      </c>
    </row>
    <row r="23" spans="1:6">
      <c r="A23" s="15" t="s">
        <v>21</v>
      </c>
      <c r="B23" s="36">
        <v>3422</v>
      </c>
      <c r="C23" s="36">
        <v>27909765.953333337</v>
      </c>
      <c r="D23" s="37">
        <v>19272.845388745729</v>
      </c>
      <c r="E23" s="38">
        <v>17664.028418348989</v>
      </c>
      <c r="F23" s="38">
        <v>1608.8169703967383</v>
      </c>
    </row>
    <row r="24" spans="1:6">
      <c r="A24" s="15" t="s">
        <v>22</v>
      </c>
      <c r="B24" s="36">
        <v>3757</v>
      </c>
      <c r="C24" s="36">
        <v>30571984.550179858</v>
      </c>
      <c r="D24" s="37">
        <v>21057.963956499763</v>
      </c>
      <c r="E24" s="38">
        <v>19291.478710712625</v>
      </c>
      <c r="F24" s="38">
        <v>1766.4852457871377</v>
      </c>
    </row>
    <row r="25" spans="1:6">
      <c r="A25" s="15" t="s">
        <v>23</v>
      </c>
      <c r="B25" s="36">
        <v>3935</v>
      </c>
      <c r="C25" s="36">
        <v>35491877.781290695</v>
      </c>
      <c r="D25" s="37">
        <v>24456.593338906176</v>
      </c>
      <c r="E25" s="38">
        <v>22406.606161979253</v>
      </c>
      <c r="F25" s="38">
        <v>2049.987176926923</v>
      </c>
    </row>
    <row r="26" spans="1:6" ht="15.75" thickBot="1">
      <c r="A26" s="16" t="s">
        <v>24</v>
      </c>
      <c r="B26" s="39">
        <v>4054</v>
      </c>
      <c r="C26" s="39">
        <v>34230922.524324328</v>
      </c>
      <c r="D26" s="40">
        <v>23582.173983350905</v>
      </c>
      <c r="E26" s="41">
        <v>21604.582046336785</v>
      </c>
      <c r="F26" s="41">
        <v>1977.5919370141191</v>
      </c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#INDICE!A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A2" sqref="A2"/>
    </sheetView>
  </sheetViews>
  <sheetFormatPr baseColWidth="10" defaultRowHeight="15"/>
  <cols>
    <col min="1" max="1" width="17.7109375" customWidth="1"/>
    <col min="2" max="3" width="19.7109375" customWidth="1"/>
    <col min="4" max="4" width="17" customWidth="1"/>
    <col min="5" max="5" width="17.85546875" customWidth="1"/>
    <col min="6" max="6" width="15.85546875" customWidth="1"/>
  </cols>
  <sheetData>
    <row r="1" spans="1:6">
      <c r="A1" s="1"/>
      <c r="B1" s="1"/>
      <c r="C1" s="1"/>
      <c r="D1" s="1"/>
      <c r="E1" s="1"/>
      <c r="F1" s="156"/>
    </row>
    <row r="2" spans="1:6">
      <c r="A2" s="156" t="s">
        <v>243</v>
      </c>
      <c r="B2" s="1"/>
      <c r="C2" s="1"/>
      <c r="D2" s="1"/>
      <c r="E2" s="1"/>
      <c r="F2" s="1"/>
    </row>
    <row r="3" spans="1:6">
      <c r="A3" s="199" t="s">
        <v>37</v>
      </c>
      <c r="B3" s="199"/>
      <c r="C3" s="199"/>
      <c r="D3" s="199"/>
      <c r="E3" s="199"/>
      <c r="F3" s="200"/>
    </row>
    <row r="4" spans="1:6">
      <c r="A4" s="1"/>
      <c r="B4" s="2"/>
      <c r="C4" s="2"/>
      <c r="D4" s="2"/>
      <c r="E4" s="1"/>
      <c r="F4" s="1"/>
    </row>
    <row r="5" spans="1:6">
      <c r="A5" s="201" t="s">
        <v>38</v>
      </c>
      <c r="B5" s="201"/>
      <c r="C5" s="201"/>
      <c r="D5" s="201"/>
      <c r="E5" s="201"/>
      <c r="F5" s="200"/>
    </row>
    <row r="6" spans="1:6">
      <c r="A6" s="201" t="s">
        <v>284</v>
      </c>
      <c r="B6" s="201"/>
      <c r="C6" s="201"/>
      <c r="D6" s="201"/>
      <c r="E6" s="201"/>
      <c r="F6" s="200"/>
    </row>
    <row r="7" spans="1:6" ht="15.75" thickBot="1">
      <c r="A7" s="3"/>
      <c r="B7" s="3"/>
      <c r="C7" s="3"/>
      <c r="D7" s="3"/>
      <c r="E7" s="3"/>
      <c r="F7" s="4"/>
    </row>
    <row r="8" spans="1:6">
      <c r="A8" s="202" t="s">
        <v>2</v>
      </c>
      <c r="B8" s="204" t="s">
        <v>39</v>
      </c>
      <c r="C8" s="205"/>
      <c r="D8" s="205"/>
      <c r="E8" s="205"/>
      <c r="F8" s="205"/>
    </row>
    <row r="9" spans="1:6">
      <c r="A9" s="202"/>
      <c r="B9" s="206" t="s">
        <v>4</v>
      </c>
      <c r="C9" s="207"/>
      <c r="D9" s="206" t="s">
        <v>5</v>
      </c>
      <c r="E9" s="208"/>
      <c r="F9" s="200"/>
    </row>
    <row r="10" spans="1:6">
      <c r="A10" s="202"/>
      <c r="B10" s="209" t="s">
        <v>6</v>
      </c>
      <c r="C10" s="210"/>
      <c r="D10" s="209" t="s">
        <v>7</v>
      </c>
      <c r="E10" s="211"/>
      <c r="F10" s="205"/>
    </row>
    <row r="11" spans="1:6" ht="15.75" thickBot="1">
      <c r="A11" s="203"/>
      <c r="B11" s="6" t="s">
        <v>8</v>
      </c>
      <c r="C11" s="7" t="s">
        <v>9</v>
      </c>
      <c r="D11" s="8" t="s">
        <v>10</v>
      </c>
      <c r="E11" s="9" t="s">
        <v>11</v>
      </c>
      <c r="F11" s="10" t="s">
        <v>12</v>
      </c>
    </row>
    <row r="12" spans="1:6">
      <c r="A12" s="11"/>
      <c r="B12" s="11"/>
      <c r="C12" s="29"/>
      <c r="D12" s="11"/>
      <c r="E12" s="11"/>
      <c r="F12" s="1"/>
    </row>
    <row r="13" spans="1:6">
      <c r="A13" s="12" t="s">
        <v>10</v>
      </c>
      <c r="B13" s="42">
        <v>10129</v>
      </c>
      <c r="C13" s="42">
        <v>66660624.271567822</v>
      </c>
      <c r="D13" s="42">
        <v>43751.75796136845</v>
      </c>
      <c r="E13" s="42">
        <v>39696.837549619442</v>
      </c>
      <c r="F13" s="42">
        <v>4054.9204117490058</v>
      </c>
    </row>
    <row r="14" spans="1:6">
      <c r="A14" s="11"/>
      <c r="B14" s="33"/>
      <c r="C14" s="34"/>
      <c r="D14" s="35"/>
      <c r="E14" s="33"/>
      <c r="F14" s="2"/>
    </row>
    <row r="15" spans="1:6">
      <c r="A15" s="15" t="s">
        <v>13</v>
      </c>
      <c r="B15" s="43">
        <v>1409</v>
      </c>
      <c r="C15" s="43">
        <v>9413651.6177152302</v>
      </c>
      <c r="D15" s="44">
        <v>6178.8294334299071</v>
      </c>
      <c r="E15" s="43">
        <v>5606.3411336974668</v>
      </c>
      <c r="F15" s="43">
        <v>572.48829973243994</v>
      </c>
    </row>
    <row r="16" spans="1:6">
      <c r="A16" s="15" t="s">
        <v>14</v>
      </c>
      <c r="B16" s="43">
        <v>2105</v>
      </c>
      <c r="C16" s="43">
        <v>13248775.047368422</v>
      </c>
      <c r="D16" s="44">
        <v>8693.1808850343223</v>
      </c>
      <c r="E16" s="43">
        <v>7886.1798690309661</v>
      </c>
      <c r="F16" s="43">
        <v>807.00101600335711</v>
      </c>
    </row>
    <row r="17" spans="1:6">
      <c r="A17" s="15" t="s">
        <v>15</v>
      </c>
      <c r="B17" s="43">
        <v>1243</v>
      </c>
      <c r="C17" s="43">
        <v>7946073.6253878698</v>
      </c>
      <c r="D17" s="44">
        <v>5214.988093549784</v>
      </c>
      <c r="E17" s="43">
        <v>4731.4993750534368</v>
      </c>
      <c r="F17" s="43">
        <v>483.4887184963473</v>
      </c>
    </row>
    <row r="18" spans="1:6">
      <c r="A18" s="15" t="s">
        <v>16</v>
      </c>
      <c r="B18" s="43">
        <v>796</v>
      </c>
      <c r="C18" s="43">
        <v>4962754.373831776</v>
      </c>
      <c r="D18" s="44">
        <v>3257.3719555423054</v>
      </c>
      <c r="E18" s="43">
        <v>2955.5519719912973</v>
      </c>
      <c r="F18" s="43">
        <v>301.81998355100825</v>
      </c>
    </row>
    <row r="19" spans="1:6">
      <c r="A19" s="15" t="s">
        <v>17</v>
      </c>
      <c r="B19" s="43">
        <v>575</v>
      </c>
      <c r="C19" s="43">
        <v>3646660.9514477435</v>
      </c>
      <c r="D19" s="44">
        <v>2393.7920327614111</v>
      </c>
      <c r="E19" s="43">
        <v>2172.1258525969497</v>
      </c>
      <c r="F19" s="43">
        <v>221.66618016446142</v>
      </c>
    </row>
    <row r="20" spans="1:6">
      <c r="A20" s="15" t="s">
        <v>18</v>
      </c>
      <c r="B20" s="43">
        <v>256</v>
      </c>
      <c r="C20" s="43">
        <v>1690947.6675000002</v>
      </c>
      <c r="D20" s="44">
        <v>1109.8850743676239</v>
      </c>
      <c r="E20" s="43">
        <v>1007.0503457594804</v>
      </c>
      <c r="F20" s="43">
        <v>102.83472860814359</v>
      </c>
    </row>
    <row r="21" spans="1:6">
      <c r="A21" s="15" t="s">
        <v>19</v>
      </c>
      <c r="B21" s="43">
        <v>263</v>
      </c>
      <c r="C21" s="43">
        <v>1665763.4782608696</v>
      </c>
      <c r="D21" s="44">
        <v>1092.5097611312362</v>
      </c>
      <c r="E21" s="43">
        <v>990.83391478328463</v>
      </c>
      <c r="F21" s="43">
        <v>101.67584634795156</v>
      </c>
    </row>
    <row r="22" spans="1:6">
      <c r="A22" s="15" t="s">
        <v>20</v>
      </c>
      <c r="B22" s="43">
        <v>272</v>
      </c>
      <c r="C22" s="43">
        <v>1860643.2</v>
      </c>
      <c r="D22" s="44">
        <v>1221.466055981205</v>
      </c>
      <c r="E22" s="43">
        <v>1108.3986932732414</v>
      </c>
      <c r="F22" s="43">
        <v>113.06736270796375</v>
      </c>
    </row>
    <row r="23" spans="1:6">
      <c r="A23" s="15" t="s">
        <v>21</v>
      </c>
      <c r="B23" s="43">
        <v>926</v>
      </c>
      <c r="C23" s="43">
        <v>6530754.1619047625</v>
      </c>
      <c r="D23" s="44">
        <v>4286.6194118123558</v>
      </c>
      <c r="E23" s="43">
        <v>3889.4688828903222</v>
      </c>
      <c r="F23" s="43">
        <v>397.15052892203323</v>
      </c>
    </row>
    <row r="24" spans="1:6">
      <c r="A24" s="15" t="s">
        <v>22</v>
      </c>
      <c r="B24" s="43">
        <v>805</v>
      </c>
      <c r="C24" s="43">
        <v>6242687.7108433731</v>
      </c>
      <c r="D24" s="44">
        <v>4098.1694592956865</v>
      </c>
      <c r="E24" s="43">
        <v>3718.8144944778878</v>
      </c>
      <c r="F24" s="43">
        <v>379.3549648177983</v>
      </c>
    </row>
    <row r="25" spans="1:6">
      <c r="A25" s="15" t="s">
        <v>23</v>
      </c>
      <c r="B25" s="43">
        <v>601</v>
      </c>
      <c r="C25" s="43">
        <v>3826296.745536136</v>
      </c>
      <c r="D25" s="44">
        <v>2511.868796115099</v>
      </c>
      <c r="E25" s="43">
        <v>2279.3528134936937</v>
      </c>
      <c r="F25" s="43">
        <v>232.5159826214051</v>
      </c>
    </row>
    <row r="26" spans="1:6" ht="15.75" thickBot="1">
      <c r="A26" s="16" t="s">
        <v>24</v>
      </c>
      <c r="B26" s="45">
        <v>878</v>
      </c>
      <c r="C26" s="45">
        <v>5625615.6917716376</v>
      </c>
      <c r="D26" s="46">
        <v>3693.077002347512</v>
      </c>
      <c r="E26" s="45">
        <v>3351.220202571415</v>
      </c>
      <c r="F26" s="45">
        <v>341.85679977609686</v>
      </c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#INDICE!A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A2" sqref="A2"/>
    </sheetView>
  </sheetViews>
  <sheetFormatPr baseColWidth="10" defaultRowHeight="15"/>
  <cols>
    <col min="1" max="1" width="17.42578125" customWidth="1"/>
    <col min="2" max="3" width="19.7109375" customWidth="1"/>
    <col min="4" max="5" width="16.5703125" customWidth="1"/>
    <col min="6" max="6" width="13.85546875" customWidth="1"/>
  </cols>
  <sheetData>
    <row r="1" spans="1:6">
      <c r="A1" s="1"/>
      <c r="B1" s="1"/>
      <c r="C1" s="1"/>
      <c r="D1" s="1"/>
      <c r="E1" s="1"/>
      <c r="F1" s="156"/>
    </row>
    <row r="2" spans="1:6">
      <c r="A2" s="156" t="s">
        <v>243</v>
      </c>
      <c r="B2" s="1"/>
      <c r="C2" s="1"/>
      <c r="D2" s="1"/>
      <c r="E2" s="1"/>
      <c r="F2" s="1"/>
    </row>
    <row r="3" spans="1:6">
      <c r="A3" s="199" t="s">
        <v>40</v>
      </c>
      <c r="B3" s="199"/>
      <c r="C3" s="199"/>
      <c r="D3" s="199"/>
      <c r="E3" s="199"/>
      <c r="F3" s="200"/>
    </row>
    <row r="4" spans="1:6">
      <c r="A4" s="1"/>
      <c r="B4" s="2"/>
      <c r="C4" s="2"/>
      <c r="D4" s="2"/>
      <c r="E4" s="1"/>
      <c r="F4" s="1"/>
    </row>
    <row r="5" spans="1:6">
      <c r="A5" s="201" t="s">
        <v>41</v>
      </c>
      <c r="B5" s="201"/>
      <c r="C5" s="201"/>
      <c r="D5" s="201"/>
      <c r="E5" s="201"/>
      <c r="F5" s="200"/>
    </row>
    <row r="6" spans="1:6">
      <c r="A6" s="201" t="s">
        <v>284</v>
      </c>
      <c r="B6" s="201"/>
      <c r="C6" s="201"/>
      <c r="D6" s="201"/>
      <c r="E6" s="201"/>
      <c r="F6" s="200"/>
    </row>
    <row r="7" spans="1:6" ht="15.75" thickBot="1">
      <c r="A7" s="3"/>
      <c r="B7" s="3"/>
      <c r="C7" s="3"/>
      <c r="D7" s="3"/>
      <c r="E7" s="3"/>
      <c r="F7" s="4"/>
    </row>
    <row r="8" spans="1:6">
      <c r="A8" s="202" t="s">
        <v>2</v>
      </c>
      <c r="B8" s="204" t="s">
        <v>42</v>
      </c>
      <c r="C8" s="205"/>
      <c r="D8" s="205"/>
      <c r="E8" s="205"/>
      <c r="F8" s="205"/>
    </row>
    <row r="9" spans="1:6">
      <c r="A9" s="202"/>
      <c r="B9" s="206" t="s">
        <v>4</v>
      </c>
      <c r="C9" s="207"/>
      <c r="D9" s="206" t="s">
        <v>5</v>
      </c>
      <c r="E9" s="208"/>
      <c r="F9" s="200"/>
    </row>
    <row r="10" spans="1:6">
      <c r="A10" s="202"/>
      <c r="B10" s="209" t="s">
        <v>6</v>
      </c>
      <c r="C10" s="210"/>
      <c r="D10" s="209" t="s">
        <v>7</v>
      </c>
      <c r="E10" s="211"/>
      <c r="F10" s="205"/>
    </row>
    <row r="11" spans="1:6" ht="15.75" thickBot="1">
      <c r="A11" s="203"/>
      <c r="B11" s="6" t="s">
        <v>8</v>
      </c>
      <c r="C11" s="7" t="s">
        <v>9</v>
      </c>
      <c r="D11" s="8" t="s">
        <v>10</v>
      </c>
      <c r="E11" s="9" t="s">
        <v>11</v>
      </c>
      <c r="F11" s="10" t="s">
        <v>12</v>
      </c>
    </row>
    <row r="12" spans="1:6">
      <c r="A12" s="11"/>
      <c r="B12" s="11"/>
      <c r="C12" s="11"/>
      <c r="D12" s="11"/>
      <c r="E12" s="11"/>
      <c r="F12" s="1"/>
    </row>
    <row r="13" spans="1:6">
      <c r="A13" s="12" t="s">
        <v>10</v>
      </c>
      <c r="B13" s="13">
        <f>SUM(B15:B26)</f>
        <v>211659</v>
      </c>
      <c r="C13" s="13">
        <f>SUM(C15:C26)</f>
        <v>1168122164.4618497</v>
      </c>
      <c r="D13" s="13">
        <f>SUM(D15:D26)</f>
        <v>257198.31212337504</v>
      </c>
      <c r="E13" s="13">
        <f>SUM(E15:E26)</f>
        <v>1228685.7097529231</v>
      </c>
      <c r="F13" s="13">
        <f>SUM(F15:F26)</f>
        <v>532190.50484024279</v>
      </c>
    </row>
    <row r="14" spans="1:6">
      <c r="A14" s="11"/>
      <c r="B14" s="182"/>
      <c r="C14" s="21"/>
      <c r="D14" s="183"/>
      <c r="E14" s="182"/>
      <c r="F14" s="183"/>
    </row>
    <row r="15" spans="1:6">
      <c r="A15" s="15" t="s">
        <v>13</v>
      </c>
      <c r="B15" s="48">
        <v>17831</v>
      </c>
      <c r="C15" s="48">
        <v>102016014.1902664</v>
      </c>
      <c r="D15" s="48">
        <v>24021.426775289216</v>
      </c>
      <c r="E15" s="48">
        <v>105695.45561891622</v>
      </c>
      <c r="F15" s="48">
        <v>47546.504012257639</v>
      </c>
    </row>
    <row r="16" spans="1:6">
      <c r="A16" s="15" t="s">
        <v>14</v>
      </c>
      <c r="B16" s="48">
        <v>16939</v>
      </c>
      <c r="C16" s="48">
        <v>93889344.493313015</v>
      </c>
      <c r="D16" s="48">
        <v>28053.709982387441</v>
      </c>
      <c r="E16" s="48">
        <v>98166.951279472094</v>
      </c>
      <c r="F16" s="48">
        <v>40892.725678364586</v>
      </c>
    </row>
    <row r="17" spans="1:6">
      <c r="A17" s="15" t="s">
        <v>15</v>
      </c>
      <c r="B17" s="48">
        <v>11739</v>
      </c>
      <c r="C17" s="48">
        <v>63918855.951147795</v>
      </c>
      <c r="D17" s="48">
        <v>16921.835990194308</v>
      </c>
      <c r="E17" s="48">
        <v>63092.645916726993</v>
      </c>
      <c r="F17" s="48">
        <v>23610.406473665946</v>
      </c>
    </row>
    <row r="18" spans="1:6">
      <c r="A18" s="15" t="s">
        <v>16</v>
      </c>
      <c r="B18" s="48">
        <v>18295</v>
      </c>
      <c r="C18" s="48">
        <v>100265529.2522957</v>
      </c>
      <c r="D18" s="48">
        <v>24071.060286197426</v>
      </c>
      <c r="E18" s="48">
        <v>103709.53306242457</v>
      </c>
      <c r="F18" s="48">
        <v>49290.330898605425</v>
      </c>
    </row>
    <row r="19" spans="1:6">
      <c r="A19" s="15" t="s">
        <v>17</v>
      </c>
      <c r="B19" s="48">
        <v>18147</v>
      </c>
      <c r="C19" s="48">
        <v>98797942.315140724</v>
      </c>
      <c r="D19" s="48">
        <v>23139.173311558061</v>
      </c>
      <c r="E19" s="48">
        <v>102434.39775349389</v>
      </c>
      <c r="F19" s="48">
        <v>47669.970646629736</v>
      </c>
    </row>
    <row r="20" spans="1:6">
      <c r="A20" s="15" t="s">
        <v>18</v>
      </c>
      <c r="B20" s="48">
        <v>18209</v>
      </c>
      <c r="C20" s="48">
        <v>98461055.737577558</v>
      </c>
      <c r="D20" s="48">
        <v>20558.286074848525</v>
      </c>
      <c r="E20" s="48">
        <v>104136.98474165829</v>
      </c>
      <c r="F20" s="48">
        <v>48142.981581539338</v>
      </c>
    </row>
    <row r="21" spans="1:6">
      <c r="A21" s="15" t="s">
        <v>19</v>
      </c>
      <c r="B21" s="48">
        <v>18710</v>
      </c>
      <c r="C21" s="48">
        <v>101089825.37958969</v>
      </c>
      <c r="D21" s="48">
        <v>20421.559432577982</v>
      </c>
      <c r="E21" s="48">
        <v>108199.51692270341</v>
      </c>
      <c r="F21" s="48">
        <v>53388.607658878595</v>
      </c>
    </row>
    <row r="22" spans="1:6">
      <c r="A22" s="15" t="s">
        <v>20</v>
      </c>
      <c r="B22" s="48">
        <v>17739</v>
      </c>
      <c r="C22" s="48">
        <v>100779279.13124977</v>
      </c>
      <c r="D22" s="48">
        <v>19219.89550698466</v>
      </c>
      <c r="E22" s="48">
        <v>108128.28085635262</v>
      </c>
      <c r="F22" s="48">
        <v>54366.203398118698</v>
      </c>
    </row>
    <row r="23" spans="1:6">
      <c r="A23" s="15" t="s">
        <v>21</v>
      </c>
      <c r="B23" s="48">
        <v>18188</v>
      </c>
      <c r="C23" s="48">
        <v>97726868.285573304</v>
      </c>
      <c r="D23" s="48">
        <v>19502.497998125775</v>
      </c>
      <c r="E23" s="48">
        <v>103664.37071136555</v>
      </c>
      <c r="F23" s="48">
        <v>39010.103428394585</v>
      </c>
    </row>
    <row r="24" spans="1:6">
      <c r="A24" s="15" t="s">
        <v>22</v>
      </c>
      <c r="B24" s="48">
        <v>18754</v>
      </c>
      <c r="C24" s="48">
        <v>104282812.91475943</v>
      </c>
      <c r="D24" s="48">
        <v>20757.964100552759</v>
      </c>
      <c r="E24" s="48">
        <v>111068.79410441194</v>
      </c>
      <c r="F24" s="48">
        <v>42814.912007068444</v>
      </c>
    </row>
    <row r="25" spans="1:6">
      <c r="A25" s="15" t="s">
        <v>23</v>
      </c>
      <c r="B25" s="48">
        <v>17762</v>
      </c>
      <c r="C25" s="48">
        <v>98816825.756541878</v>
      </c>
      <c r="D25" s="48">
        <v>19914.083831962784</v>
      </c>
      <c r="E25" s="48">
        <v>104383.84886612293</v>
      </c>
      <c r="F25" s="48">
        <v>39432.012047052442</v>
      </c>
    </row>
    <row r="26" spans="1:6" ht="15.75" thickBot="1">
      <c r="A26" s="16" t="s">
        <v>24</v>
      </c>
      <c r="B26" s="49">
        <v>19346</v>
      </c>
      <c r="C26" s="49">
        <v>108077811.05439463</v>
      </c>
      <c r="D26" s="49">
        <v>20616.818832696135</v>
      </c>
      <c r="E26" s="49">
        <v>116004.92991927461</v>
      </c>
      <c r="F26" s="49">
        <v>46025.74700966735</v>
      </c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#INDICE!A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C29" sqref="C29"/>
    </sheetView>
  </sheetViews>
  <sheetFormatPr baseColWidth="10" defaultRowHeight="15"/>
  <cols>
    <col min="1" max="1" width="17.7109375" customWidth="1"/>
    <col min="2" max="3" width="19.7109375" customWidth="1"/>
    <col min="4" max="4" width="16.7109375" customWidth="1"/>
    <col min="5" max="5" width="17.28515625" customWidth="1"/>
    <col min="6" max="6" width="15.7109375" customWidth="1"/>
  </cols>
  <sheetData>
    <row r="1" spans="1:6">
      <c r="A1" s="1"/>
      <c r="B1" s="1"/>
      <c r="C1" s="1"/>
      <c r="D1" s="1"/>
      <c r="E1" s="1"/>
      <c r="F1" s="156"/>
    </row>
    <row r="2" spans="1:6">
      <c r="A2" s="156" t="s">
        <v>243</v>
      </c>
      <c r="B2" s="1"/>
      <c r="C2" s="1"/>
      <c r="D2" s="1"/>
      <c r="E2" s="1"/>
      <c r="F2" s="1"/>
    </row>
    <row r="3" spans="1:6">
      <c r="A3" s="199" t="s">
        <v>43</v>
      </c>
      <c r="B3" s="199"/>
      <c r="C3" s="199"/>
      <c r="D3" s="199"/>
      <c r="E3" s="199"/>
      <c r="F3" s="200"/>
    </row>
    <row r="4" spans="1:6">
      <c r="A4" s="1"/>
      <c r="B4" s="2"/>
      <c r="C4" s="2"/>
      <c r="D4" s="2"/>
      <c r="E4" s="1"/>
      <c r="F4" s="1"/>
    </row>
    <row r="5" spans="1:6">
      <c r="A5" s="201" t="s">
        <v>44</v>
      </c>
      <c r="B5" s="201"/>
      <c r="C5" s="201"/>
      <c r="D5" s="201"/>
      <c r="E5" s="201"/>
      <c r="F5" s="200"/>
    </row>
    <row r="6" spans="1:6">
      <c r="A6" s="201" t="s">
        <v>284</v>
      </c>
      <c r="B6" s="201"/>
      <c r="C6" s="201"/>
      <c r="D6" s="201"/>
      <c r="E6" s="201"/>
      <c r="F6" s="200"/>
    </row>
    <row r="7" spans="1:6" ht="15.75" thickBot="1">
      <c r="A7" s="3"/>
      <c r="B7" s="3"/>
      <c r="C7" s="3"/>
      <c r="D7" s="3"/>
      <c r="E7" s="3"/>
      <c r="F7" s="4"/>
    </row>
    <row r="8" spans="1:6">
      <c r="A8" s="202" t="s">
        <v>2</v>
      </c>
      <c r="B8" s="204" t="s">
        <v>45</v>
      </c>
      <c r="C8" s="205"/>
      <c r="D8" s="205"/>
      <c r="E8" s="205"/>
      <c r="F8" s="205"/>
    </row>
    <row r="9" spans="1:6">
      <c r="A9" s="202"/>
      <c r="B9" s="206" t="s">
        <v>4</v>
      </c>
      <c r="C9" s="207"/>
      <c r="D9" s="206" t="s">
        <v>5</v>
      </c>
      <c r="E9" s="208"/>
      <c r="F9" s="200"/>
    </row>
    <row r="10" spans="1:6">
      <c r="A10" s="202"/>
      <c r="B10" s="209" t="s">
        <v>6</v>
      </c>
      <c r="C10" s="210"/>
      <c r="D10" s="209" t="s">
        <v>7</v>
      </c>
      <c r="E10" s="211"/>
      <c r="F10" s="205"/>
    </row>
    <row r="11" spans="1:6" ht="15.75" thickBot="1">
      <c r="A11" s="203"/>
      <c r="B11" s="6" t="s">
        <v>8</v>
      </c>
      <c r="C11" s="7" t="s">
        <v>9</v>
      </c>
      <c r="D11" s="8" t="s">
        <v>10</v>
      </c>
      <c r="E11" s="9" t="s">
        <v>11</v>
      </c>
      <c r="F11" s="10" t="s">
        <v>12</v>
      </c>
    </row>
    <row r="12" spans="1:6">
      <c r="A12" s="11"/>
      <c r="B12" s="11"/>
      <c r="C12" s="11"/>
      <c r="D12" s="11"/>
      <c r="E12" s="11"/>
      <c r="F12" s="1"/>
    </row>
    <row r="13" spans="1:6">
      <c r="A13" s="12" t="s">
        <v>10</v>
      </c>
      <c r="B13" s="47">
        <f>SUM(B15:B26)</f>
        <v>134068</v>
      </c>
      <c r="C13" s="47">
        <f>SUM(C15:C26)</f>
        <v>776636219.22293258</v>
      </c>
      <c r="D13" s="47">
        <f>SUM(D15:D26)</f>
        <v>1503991.9022316954</v>
      </c>
      <c r="E13" s="47">
        <f>SUM(E15:E26)</f>
        <v>995687.93</v>
      </c>
      <c r="F13" s="47">
        <f>SUM(F15:F26)</f>
        <v>508303.9722316956</v>
      </c>
    </row>
    <row r="14" spans="1:6">
      <c r="A14" s="11"/>
      <c r="B14" s="182"/>
      <c r="C14" s="21"/>
      <c r="D14" s="183"/>
      <c r="E14" s="182"/>
      <c r="F14" s="183"/>
    </row>
    <row r="15" spans="1:6">
      <c r="A15" s="15" t="s">
        <v>13</v>
      </c>
      <c r="B15" s="48">
        <v>10796</v>
      </c>
      <c r="C15" s="48">
        <v>65466238.58436922</v>
      </c>
      <c r="D15" s="48">
        <f>SUM(E15:F15)</f>
        <v>129247.71285588465</v>
      </c>
      <c r="E15" s="48">
        <v>83930.92</v>
      </c>
      <c r="F15" s="48">
        <v>45316.792855884647</v>
      </c>
    </row>
    <row r="16" spans="1:6">
      <c r="A16" s="15" t="s">
        <v>14</v>
      </c>
      <c r="B16" s="48">
        <v>9722</v>
      </c>
      <c r="C16" s="48">
        <v>56746004.705932379</v>
      </c>
      <c r="D16" s="48">
        <f t="shared" ref="D16:D26" si="0">SUM(E16:F16)</f>
        <v>111032.20697544924</v>
      </c>
      <c r="E16" s="48">
        <v>72751.97</v>
      </c>
      <c r="F16" s="48">
        <v>38280.236975449239</v>
      </c>
    </row>
    <row r="17" spans="1:6">
      <c r="A17" s="15" t="s">
        <v>15</v>
      </c>
      <c r="B17" s="48">
        <v>6522</v>
      </c>
      <c r="C17" s="48">
        <v>37257536.705118865</v>
      </c>
      <c r="D17" s="48">
        <f t="shared" si="0"/>
        <v>69806.776400198636</v>
      </c>
      <c r="E17" s="48">
        <v>47766.3</v>
      </c>
      <c r="F17" s="48">
        <v>22040.476400198633</v>
      </c>
    </row>
    <row r="18" spans="1:6">
      <c r="A18" s="15" t="s">
        <v>16</v>
      </c>
      <c r="B18" s="48">
        <v>11187</v>
      </c>
      <c r="C18" s="48">
        <v>63881505.854610279</v>
      </c>
      <c r="D18" s="48">
        <f t="shared" si="0"/>
        <v>128955.35367483257</v>
      </c>
      <c r="E18" s="48">
        <v>81899.510000000009</v>
      </c>
      <c r="F18" s="48">
        <v>47055.843674832562</v>
      </c>
    </row>
    <row r="19" spans="1:6">
      <c r="A19" s="15" t="s">
        <v>17</v>
      </c>
      <c r="B19" s="48">
        <v>11132</v>
      </c>
      <c r="C19" s="48">
        <v>63545900.885418095</v>
      </c>
      <c r="D19" s="48">
        <f t="shared" si="0"/>
        <v>126991.71508856556</v>
      </c>
      <c r="E19" s="48">
        <v>81469.329999999987</v>
      </c>
      <c r="F19" s="48">
        <v>45522.38508856557</v>
      </c>
    </row>
    <row r="20" spans="1:6">
      <c r="A20" s="15" t="s">
        <v>18</v>
      </c>
      <c r="B20" s="48">
        <v>11898</v>
      </c>
      <c r="C20" s="48">
        <v>66700490.360183299</v>
      </c>
      <c r="D20" s="48">
        <f t="shared" si="0"/>
        <v>131747.06024834909</v>
      </c>
      <c r="E20" s="48">
        <v>85512.55</v>
      </c>
      <c r="F20" s="48">
        <v>46234.510248349106</v>
      </c>
    </row>
    <row r="21" spans="1:6">
      <c r="A21" s="15" t="s">
        <v>19</v>
      </c>
      <c r="B21" s="48">
        <v>12476</v>
      </c>
      <c r="C21" s="48">
        <v>69965015.385600597</v>
      </c>
      <c r="D21" s="48">
        <f t="shared" si="0"/>
        <v>141192.08491090877</v>
      </c>
      <c r="E21" s="48">
        <v>89699.08</v>
      </c>
      <c r="F21" s="48">
        <v>51493.004910908778</v>
      </c>
    </row>
    <row r="22" spans="1:6">
      <c r="A22" s="15" t="s">
        <v>20</v>
      </c>
      <c r="B22" s="48">
        <v>11884</v>
      </c>
      <c r="C22" s="48">
        <v>70760928.694835961</v>
      </c>
      <c r="D22" s="48">
        <f t="shared" si="0"/>
        <v>143301.31874748666</v>
      </c>
      <c r="E22" s="48">
        <v>90719.73</v>
      </c>
      <c r="F22" s="48">
        <v>52581.588747486661</v>
      </c>
    </row>
    <row r="23" spans="1:6">
      <c r="A23" s="15" t="s">
        <v>21</v>
      </c>
      <c r="B23" s="48">
        <v>11940</v>
      </c>
      <c r="C23" s="48">
        <v>67082718.684117392</v>
      </c>
      <c r="D23" s="48">
        <f t="shared" si="0"/>
        <v>123197.57614163436</v>
      </c>
      <c r="E23" s="48">
        <v>86003.36</v>
      </c>
      <c r="F23" s="48">
        <v>37194.216141634359</v>
      </c>
    </row>
    <row r="24" spans="1:6">
      <c r="A24" s="15" t="s">
        <v>22</v>
      </c>
      <c r="B24" s="48">
        <v>12208</v>
      </c>
      <c r="C24" s="48">
        <v>71965262.283961684</v>
      </c>
      <c r="D24" s="48">
        <f t="shared" si="0"/>
        <v>133151.80201092761</v>
      </c>
      <c r="E24" s="48">
        <v>92263.330000000016</v>
      </c>
      <c r="F24" s="48">
        <v>40888.472010927602</v>
      </c>
    </row>
    <row r="25" spans="1:6">
      <c r="A25" s="15" t="s">
        <v>23</v>
      </c>
      <c r="B25" s="48">
        <v>11487</v>
      </c>
      <c r="C25" s="48">
        <v>67348134.376966745</v>
      </c>
      <c r="D25" s="48">
        <f t="shared" si="0"/>
        <v>123927.87708121259</v>
      </c>
      <c r="E25" s="48">
        <v>86343.48</v>
      </c>
      <c r="F25" s="48">
        <v>37584.397081212592</v>
      </c>
    </row>
    <row r="26" spans="1:6" ht="15.75" thickBot="1">
      <c r="A26" s="16" t="s">
        <v>24</v>
      </c>
      <c r="B26" s="49">
        <v>12816</v>
      </c>
      <c r="C26" s="49">
        <v>75916482.701818079</v>
      </c>
      <c r="D26" s="174">
        <f t="shared" si="0"/>
        <v>141440.41809624582</v>
      </c>
      <c r="E26" s="49">
        <v>97328.37000000001</v>
      </c>
      <c r="F26" s="49">
        <v>44112.048096245817</v>
      </c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#INDICE!A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45</vt:i4>
      </vt:variant>
    </vt:vector>
  </HeadingPairs>
  <TitlesOfParts>
    <vt:vector size="45" baseType="lpstr">
      <vt:lpstr>INDICE</vt:lpstr>
      <vt:lpstr>CUADRO II-1.1</vt:lpstr>
      <vt:lpstr>CUADRO II-1.2</vt:lpstr>
      <vt:lpstr>CUADRO II-1.3</vt:lpstr>
      <vt:lpstr>CUADRO 2.1</vt:lpstr>
      <vt:lpstr>CUADRO II.2.2</vt:lpstr>
      <vt:lpstr>CUADRO II-2.3</vt:lpstr>
      <vt:lpstr>CUADRO II-3.1</vt:lpstr>
      <vt:lpstr>CUADRO II-3.2</vt:lpstr>
      <vt:lpstr>CUADRO II-3.3</vt:lpstr>
      <vt:lpstr>CUADRO II -4.1</vt:lpstr>
      <vt:lpstr>CUADRO II-4.2</vt:lpstr>
      <vt:lpstr>CUADRO II-5.1</vt:lpstr>
      <vt:lpstr>CUADRO II-5.2</vt:lpstr>
      <vt:lpstr>CUADRO II-6.1</vt:lpstr>
      <vt:lpstr>CUADRO II-6.2</vt:lpstr>
      <vt:lpstr>CUADRO II-7.1</vt:lpstr>
      <vt:lpstr>CUADRO II-7.2</vt:lpstr>
      <vt:lpstr>CUADRO II-8.1</vt:lpstr>
      <vt:lpstr>CUADRO II-8.2</vt:lpstr>
      <vt:lpstr>CUADRO II-9.1</vt:lpstr>
      <vt:lpstr>CUADRO II-92</vt:lpstr>
      <vt:lpstr>CUADRO II-10.1</vt:lpstr>
      <vt:lpstr>CUADRO II-10.2</vt:lpstr>
      <vt:lpstr>CUADRO II-11.1</vt:lpstr>
      <vt:lpstr>CUADRO II-11.2</vt:lpstr>
      <vt:lpstr>CUADRO II-11.3</vt:lpstr>
      <vt:lpstr>CUADRO II-11.4</vt:lpstr>
      <vt:lpstr>CUADRO II-11.5</vt:lpstr>
      <vt:lpstr>CUADRO II-11.6</vt:lpstr>
      <vt:lpstr>CUADRO II-12.1</vt:lpstr>
      <vt:lpstr>CUADRO II-13.1</vt:lpstr>
      <vt:lpstr>CUADRO II-13.2</vt:lpstr>
      <vt:lpstr>CUADRO II-13.3</vt:lpstr>
      <vt:lpstr>CUADRO II-14.1</vt:lpstr>
      <vt:lpstr>CUADRO II-15.1</vt:lpstr>
      <vt:lpstr>CUADRO II-15.2</vt:lpstr>
      <vt:lpstr>CUADRO II-15.3</vt:lpstr>
      <vt:lpstr>CUADRO II-16.1</vt:lpstr>
      <vt:lpstr>CUADRO II-16.2</vt:lpstr>
      <vt:lpstr>CUADRO II-16.3</vt:lpstr>
      <vt:lpstr>CUADRO II-17.1</vt:lpstr>
      <vt:lpstr>CUADRO II-17.2</vt:lpstr>
      <vt:lpstr>CUADRO II-17.3</vt:lpstr>
      <vt:lpstr>Hoja1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inepeca</dc:creator>
  <cp:lastModifiedBy>inepeca</cp:lastModifiedBy>
  <dcterms:created xsi:type="dcterms:W3CDTF">2014-08-27T15:05:19Z</dcterms:created>
  <dcterms:modified xsi:type="dcterms:W3CDTF">2017-12-20T15:22:25Z</dcterms:modified>
</cp:coreProperties>
</file>