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ichelavenier/Desktop/EPICODE/2 SETTIMANA/Dataset gio 14.12.23/"/>
    </mc:Choice>
  </mc:AlternateContent>
  <xr:revisionPtr revIDLastSave="0" documentId="13_ncr:1_{35CE11A4-90F7-D144-A419-512BD823C19F}" xr6:coauthVersionLast="47" xr6:coauthVersionMax="47" xr10:uidLastSave="{00000000-0000-0000-0000-000000000000}"/>
  <bookViews>
    <workbookView xWindow="0" yWindow="0" windowWidth="28800" windowHeight="18000" activeTab="1" xr2:uid="{E6EEE526-5298-45F5-A758-250F9EBDC718}"/>
  </bookViews>
  <sheets>
    <sheet name="Dati" sheetId="1" r:id="rId1"/>
    <sheet name="Foglio1" sheetId="2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2" l="1"/>
  <c r="P44" i="2"/>
  <c r="P34" i="2"/>
  <c r="F11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<sst xmlns="http://schemas.openxmlformats.org/spreadsheetml/2006/main" count="161" uniqueCount="45">
  <si>
    <t>Data</t>
  </si>
  <si>
    <t>Venditore</t>
  </si>
  <si>
    <t>elena</t>
  </si>
  <si>
    <t>luca</t>
  </si>
  <si>
    <t>marco</t>
  </si>
  <si>
    <t>fabio</t>
  </si>
  <si>
    <t>sara</t>
  </si>
  <si>
    <t>Merce</t>
  </si>
  <si>
    <t>micronde</t>
  </si>
  <si>
    <t>lavastoviglie</t>
  </si>
  <si>
    <t>lettore dvd</t>
  </si>
  <si>
    <t>televisore 42</t>
  </si>
  <si>
    <t>televisore 32</t>
  </si>
  <si>
    <t>frigorifero</t>
  </si>
  <si>
    <t xml:space="preserve">lavatrice </t>
  </si>
  <si>
    <t>forno</t>
  </si>
  <si>
    <t>asciugatrice</t>
  </si>
  <si>
    <t>lettore blu ray</t>
  </si>
  <si>
    <t>frullatore</t>
  </si>
  <si>
    <t>Quantità</t>
  </si>
  <si>
    <t>Importo</t>
  </si>
  <si>
    <t>Totale</t>
  </si>
  <si>
    <t>Partendo dal secondo file presente, provate a costruire delle tabelle pivot che possano rispondere alle seguenti domande:</t>
  </si>
  <si>
    <t>Quale venditore ha venduto più elettrodomestici in numero assoluto?</t>
  </si>
  <si>
    <t>Quale venditore ha venduto un numero più diversificato di elettrodomestici?</t>
  </si>
  <si>
    <t>Chi ha venduto di più a marzo del 2016?</t>
  </si>
  <si>
    <t>Quale venditrice ha totalizzato l’incasso maggiore?</t>
  </si>
  <si>
    <t>Quale categoria di prodotto ha una maggiore eterogeneiità di prezzi?</t>
  </si>
  <si>
    <t>Etichette di riga</t>
  </si>
  <si>
    <t>Totale complessivo</t>
  </si>
  <si>
    <t>mar</t>
  </si>
  <si>
    <t>14-mar</t>
  </si>
  <si>
    <t>16-mar</t>
  </si>
  <si>
    <t>13-mar</t>
  </si>
  <si>
    <t>30-mar</t>
  </si>
  <si>
    <t>25-mar</t>
  </si>
  <si>
    <t>Etichette di colonna</t>
  </si>
  <si>
    <t>Somma di Quantità</t>
  </si>
  <si>
    <t>sara (16)</t>
  </si>
  <si>
    <t>elena (6)</t>
  </si>
  <si>
    <t>Somma di Totale</t>
  </si>
  <si>
    <t>sara (7170)</t>
  </si>
  <si>
    <t>lavatrice (prezzo più alto varia di 710 rispetto a quello di partenza)</t>
  </si>
  <si>
    <t>(Tutto)</t>
  </si>
  <si>
    <t>elena (1,2,3,4) oppure marco (3,3,3,1)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</si>
</sst>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a Venier" refreshedDate="45274.623733564818" createdVersion="8" refreshedVersion="8" minRefreshableVersion="3" recordCount="23" xr:uid="{105FF368-657E-FF42-85BE-2321C94E0BEB}">
  <cacheSource type="worksheet">
    <worksheetSource ref="A1:F24" sheet="Dati"/>
  </cacheSource>
  <cacheFields count="7">
    <cacheField name="Data" numFmtId="14">
      <sharedItems containsSemiMixedTypes="0" containsNonDate="0" containsDate="1" containsString="0" minDate="2016-01-10T00:00:00" maxDate="2016-05-10T00:00:00" count="21">
        <d v="2016-01-10T00:00:00"/>
        <d v="2016-01-12T00:00:00"/>
        <d v="2016-01-15T00:00:00"/>
        <d v="2016-01-30T00:00:00"/>
        <d v="2016-02-01T00:00:00"/>
        <d v="2016-02-05T00:00:00"/>
        <d v="2016-02-07T00:00:00"/>
        <d v="2016-02-08T00:00:00"/>
        <d v="2016-02-10T00:00:00"/>
        <d v="2016-03-13T00:00:00"/>
        <d v="2016-03-14T00:00:00"/>
        <d v="2016-03-16T00:00:00"/>
        <d v="2016-03-25T00:00:00"/>
        <d v="2016-03-30T00:00:00"/>
        <d v="2016-04-02T00:00:00"/>
        <d v="2016-04-04T00:00:00"/>
        <d v="2016-04-08T00:00:00"/>
        <d v="2016-04-13T00:00:00"/>
        <d v="2016-04-26T00:00:00"/>
        <d v="2016-05-08T00:00:00"/>
        <d v="2016-05-09T00:00:00"/>
      </sharedItems>
      <fieldGroup par="6" base="0">
        <rangePr groupBy="days" startDate="2016-01-10T00:00:00" endDate="2016-05-10T00:00:00"/>
        <groupItems count="368">
          <s v="&lt;10/01/16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05/16"/>
        </groupItems>
      </fieldGroup>
    </cacheField>
    <cacheField name="Venditore" numFmtId="0">
      <sharedItems count="5">
        <s v="elena"/>
        <s v="luca"/>
        <s v="marco"/>
        <s v="fabio"/>
        <s v="sara"/>
      </sharedItems>
    </cacheField>
    <cacheField name="Merce" numFmtId="0">
      <sharedItems count="11">
        <s v="micronde"/>
        <s v="lavastoviglie"/>
        <s v="lettore dvd"/>
        <s v="televisore 42"/>
        <s v="televisore 32"/>
        <s v="frigorifero"/>
        <s v="lavatrice "/>
        <s v="forno"/>
        <s v="asciugatrice"/>
        <s v="lettore blu ray"/>
        <s v="frullatore"/>
      </sharedItems>
    </cacheField>
    <cacheField name="Quantità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Importo" numFmtId="0">
      <sharedItems containsSemiMixedTypes="0" containsString="0" containsNumber="1" containsInteger="1" minValue="39" maxValue="1170" count="19">
        <n v="85"/>
        <n v="460"/>
        <n v="55"/>
        <n v="75"/>
        <n v="730"/>
        <n v="330"/>
        <n v="1000"/>
        <n v="1170"/>
        <n v="450"/>
        <n v="670"/>
        <n v="625"/>
        <n v="110"/>
        <n v="150"/>
        <n v="39"/>
        <n v="160"/>
        <n v="370"/>
        <n v="560"/>
        <n v="180"/>
        <n v="850"/>
      </sharedItems>
    </cacheField>
    <cacheField name="Totale" numFmtId="0">
      <sharedItems containsSemiMixedTypes="0" containsString="0" containsNumber="1" containsInteger="1" minValue="78" maxValue="3400"/>
    </cacheField>
    <cacheField name="Mesi" numFmtId="0" databaseField="0">
      <fieldGroup base="0">
        <rangePr groupBy="months" startDate="2016-01-10T00:00:00" endDate="2016-05-10T00:00:00"/>
        <groupItems count="14">
          <s v="&lt;10/01/16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0/05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x v="0"/>
    <n v="85"/>
  </r>
  <r>
    <x v="1"/>
    <x v="1"/>
    <x v="1"/>
    <x v="0"/>
    <x v="1"/>
    <n v="460"/>
  </r>
  <r>
    <x v="1"/>
    <x v="0"/>
    <x v="2"/>
    <x v="1"/>
    <x v="2"/>
    <n v="110"/>
  </r>
  <r>
    <x v="2"/>
    <x v="2"/>
    <x v="3"/>
    <x v="2"/>
    <x v="3"/>
    <n v="225"/>
  </r>
  <r>
    <x v="3"/>
    <x v="3"/>
    <x v="1"/>
    <x v="1"/>
    <x v="4"/>
    <n v="1460"/>
  </r>
  <r>
    <x v="4"/>
    <x v="1"/>
    <x v="4"/>
    <x v="0"/>
    <x v="5"/>
    <n v="330"/>
  </r>
  <r>
    <x v="5"/>
    <x v="2"/>
    <x v="5"/>
    <x v="2"/>
    <x v="6"/>
    <n v="3000"/>
  </r>
  <r>
    <x v="6"/>
    <x v="3"/>
    <x v="6"/>
    <x v="1"/>
    <x v="7"/>
    <n v="2340"/>
  </r>
  <r>
    <x v="7"/>
    <x v="0"/>
    <x v="7"/>
    <x v="0"/>
    <x v="8"/>
    <n v="450"/>
  </r>
  <r>
    <x v="8"/>
    <x v="4"/>
    <x v="3"/>
    <x v="3"/>
    <x v="9"/>
    <n v="2680"/>
  </r>
  <r>
    <x v="9"/>
    <x v="3"/>
    <x v="5"/>
    <x v="0"/>
    <x v="10"/>
    <n v="625"/>
  </r>
  <r>
    <x v="9"/>
    <x v="4"/>
    <x v="8"/>
    <x v="4"/>
    <x v="11"/>
    <n v="550"/>
  </r>
  <r>
    <x v="10"/>
    <x v="0"/>
    <x v="0"/>
    <x v="1"/>
    <x v="12"/>
    <n v="300"/>
  </r>
  <r>
    <x v="11"/>
    <x v="0"/>
    <x v="6"/>
    <x v="3"/>
    <x v="1"/>
    <n v="1840"/>
  </r>
  <r>
    <x v="12"/>
    <x v="1"/>
    <x v="9"/>
    <x v="1"/>
    <x v="13"/>
    <n v="78"/>
  </r>
  <r>
    <x v="13"/>
    <x v="3"/>
    <x v="4"/>
    <x v="0"/>
    <x v="14"/>
    <n v="160"/>
  </r>
  <r>
    <x v="14"/>
    <x v="2"/>
    <x v="7"/>
    <x v="2"/>
    <x v="8"/>
    <n v="1350"/>
  </r>
  <r>
    <x v="15"/>
    <x v="1"/>
    <x v="5"/>
    <x v="2"/>
    <x v="15"/>
    <n v="1110"/>
  </r>
  <r>
    <x v="16"/>
    <x v="1"/>
    <x v="9"/>
    <x v="1"/>
    <x v="0"/>
    <n v="170"/>
  </r>
  <r>
    <x v="17"/>
    <x v="3"/>
    <x v="6"/>
    <x v="1"/>
    <x v="16"/>
    <n v="1120"/>
  </r>
  <r>
    <x v="18"/>
    <x v="4"/>
    <x v="0"/>
    <x v="2"/>
    <x v="17"/>
    <n v="540"/>
  </r>
  <r>
    <x v="19"/>
    <x v="4"/>
    <x v="8"/>
    <x v="3"/>
    <x v="18"/>
    <n v="3400"/>
  </r>
  <r>
    <x v="20"/>
    <x v="2"/>
    <x v="10"/>
    <x v="0"/>
    <x v="8"/>
    <n v="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2E6DD-1F7F-E045-BD46-AB8258BCB14A}" name="Tabella pivot7" cacheId="1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U18:AA31" firstHeaderRow="1" firstDataRow="2" firstDataCol="1" rowPageCount="1" colPageCount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axis="axisRow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axis="axisPage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-1"/>
  </pageFields>
  <dataFields count="1">
    <dataField name="Somma di Quantità" fld="3" baseField="0" baseItem="0"/>
  </dataFields>
  <pivotTableStyleInfo name="PivotStyleLight2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E43AD-71E0-694F-95C5-7BF2C7FE8E11}" name="Tabella pivot6" cacheId="1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K18:L52" firstHeaderRow="1" firstDataRow="1" firstDataCol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axis="axisRow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dataField="1" showAll="0"/>
    <pivotField axis="axisRow" showAll="0">
      <items count="20">
        <item x="13"/>
        <item x="2"/>
        <item x="3"/>
        <item x="0"/>
        <item x="11"/>
        <item x="12"/>
        <item x="14"/>
        <item x="17"/>
        <item x="5"/>
        <item x="15"/>
        <item x="8"/>
        <item x="1"/>
        <item x="16"/>
        <item x="10"/>
        <item x="9"/>
        <item x="4"/>
        <item x="18"/>
        <item x="6"/>
        <item x="7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4"/>
  </rowFields>
  <rowItems count="34">
    <i>
      <x/>
    </i>
    <i r="1">
      <x v="4"/>
    </i>
    <i r="1">
      <x v="16"/>
    </i>
    <i>
      <x v="1"/>
    </i>
    <i r="1">
      <x v="10"/>
    </i>
    <i>
      <x v="2"/>
    </i>
    <i r="1">
      <x v="9"/>
    </i>
    <i r="1">
      <x v="13"/>
    </i>
    <i r="1">
      <x v="17"/>
    </i>
    <i>
      <x v="3"/>
    </i>
    <i r="1">
      <x v="10"/>
    </i>
    <i>
      <x v="4"/>
    </i>
    <i r="1">
      <x v="11"/>
    </i>
    <i r="1">
      <x v="15"/>
    </i>
    <i>
      <x v="5"/>
    </i>
    <i r="1">
      <x v="11"/>
    </i>
    <i r="1">
      <x v="12"/>
    </i>
    <i r="1">
      <x v="18"/>
    </i>
    <i>
      <x v="6"/>
    </i>
    <i r="1">
      <x/>
    </i>
    <i r="1">
      <x v="3"/>
    </i>
    <i>
      <x v="7"/>
    </i>
    <i r="1">
      <x v="1"/>
    </i>
    <i>
      <x v="8"/>
    </i>
    <i r="1">
      <x v="3"/>
    </i>
    <i r="1">
      <x v="5"/>
    </i>
    <i r="1">
      <x v="7"/>
    </i>
    <i>
      <x v="9"/>
    </i>
    <i r="1">
      <x v="6"/>
    </i>
    <i r="1">
      <x v="8"/>
    </i>
    <i>
      <x v="10"/>
    </i>
    <i r="1">
      <x v="2"/>
    </i>
    <i r="1">
      <x v="14"/>
    </i>
    <i t="grand">
      <x/>
    </i>
  </rowItems>
  <colItems count="1">
    <i/>
  </colItems>
  <dataFields count="1">
    <dataField name="Somma di Quantità" fld="3" baseField="0" baseItem="0"/>
  </dataFields>
  <chartFormats count="1">
    <chartFormat chart="0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FD183-54D9-D145-9DD9-D227600EBE16}" name="Tabella pivot5" cacheId="1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1:G44" firstHeaderRow="1" firstDataRow="2" firstDataCol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axis="axisRow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a di Totale" fld="5" baseField="0" baseItem="0"/>
  </dataFields>
  <pivotTableStyleInfo name="PivotStyleLight2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864B4-66D1-F645-B71B-C1B68B795602}" name="Tabella pivot4" cacheId="1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17:F29" firstHeaderRow="1" firstDataRow="2" firstDataCol="1"/>
  <pivotFields count="7">
    <pivotField axis="axisRow" numFmtId="14" showAll="0" sortType="ascending">
      <items count="369">
        <item x="0"/>
        <item x="367"/>
        <item x="214"/>
        <item x="92"/>
        <item x="336"/>
        <item x="32"/>
        <item x="1"/>
        <item x="153"/>
        <item x="183"/>
        <item x="122"/>
        <item x="61"/>
        <item x="306"/>
        <item x="275"/>
        <item x="245"/>
        <item x="215"/>
        <item x="93"/>
        <item x="337"/>
        <item x="33"/>
        <item x="2"/>
        <item x="154"/>
        <item x="184"/>
        <item x="123"/>
        <item x="62"/>
        <item x="307"/>
        <item x="276"/>
        <item x="246"/>
        <item x="216"/>
        <item x="94"/>
        <item x="338"/>
        <item x="34"/>
        <item x="3"/>
        <item x="155"/>
        <item x="185"/>
        <item x="124"/>
        <item x="63"/>
        <item x="308"/>
        <item x="277"/>
        <item x="247"/>
        <item x="217"/>
        <item x="95"/>
        <item x="339"/>
        <item x="35"/>
        <item x="4"/>
        <item x="156"/>
        <item x="186"/>
        <item x="125"/>
        <item x="64"/>
        <item x="309"/>
        <item x="278"/>
        <item x="248"/>
        <item x="218"/>
        <item x="96"/>
        <item x="340"/>
        <item x="36"/>
        <item x="5"/>
        <item x="157"/>
        <item x="187"/>
        <item x="126"/>
        <item x="65"/>
        <item x="310"/>
        <item x="279"/>
        <item x="249"/>
        <item x="219"/>
        <item x="97"/>
        <item x="341"/>
        <item x="37"/>
        <item x="6"/>
        <item x="158"/>
        <item x="188"/>
        <item x="127"/>
        <item x="66"/>
        <item x="311"/>
        <item x="280"/>
        <item x="250"/>
        <item x="220"/>
        <item x="98"/>
        <item x="342"/>
        <item x="38"/>
        <item x="7"/>
        <item x="159"/>
        <item x="189"/>
        <item x="128"/>
        <item x="67"/>
        <item x="312"/>
        <item x="281"/>
        <item x="251"/>
        <item x="221"/>
        <item x="99"/>
        <item x="343"/>
        <item x="39"/>
        <item x="8"/>
        <item x="160"/>
        <item x="190"/>
        <item x="129"/>
        <item x="68"/>
        <item x="313"/>
        <item x="282"/>
        <item x="252"/>
        <item x="222"/>
        <item x="100"/>
        <item x="344"/>
        <item x="40"/>
        <item x="9"/>
        <item x="161"/>
        <item x="191"/>
        <item x="130"/>
        <item x="69"/>
        <item x="314"/>
        <item x="283"/>
        <item x="253"/>
        <item x="223"/>
        <item x="101"/>
        <item x="345"/>
        <item x="41"/>
        <item x="10"/>
        <item x="162"/>
        <item x="192"/>
        <item x="131"/>
        <item x="70"/>
        <item x="315"/>
        <item x="284"/>
        <item x="254"/>
        <item x="224"/>
        <item x="102"/>
        <item x="346"/>
        <item x="42"/>
        <item x="11"/>
        <item x="163"/>
        <item x="193"/>
        <item x="132"/>
        <item x="71"/>
        <item x="316"/>
        <item x="285"/>
        <item x="255"/>
        <item x="225"/>
        <item x="103"/>
        <item x="347"/>
        <item x="43"/>
        <item x="12"/>
        <item x="164"/>
        <item x="194"/>
        <item x="133"/>
        <item x="72"/>
        <item x="317"/>
        <item x="286"/>
        <item x="256"/>
        <item x="226"/>
        <item x="104"/>
        <item x="348"/>
        <item x="44"/>
        <item x="13"/>
        <item x="165"/>
        <item x="195"/>
        <item x="134"/>
        <item x="73"/>
        <item x="318"/>
        <item x="287"/>
        <item x="257"/>
        <item x="227"/>
        <item x="105"/>
        <item x="349"/>
        <item x="45"/>
        <item x="14"/>
        <item x="166"/>
        <item x="196"/>
        <item x="135"/>
        <item x="74"/>
        <item x="319"/>
        <item x="288"/>
        <item x="258"/>
        <item x="228"/>
        <item x="106"/>
        <item x="350"/>
        <item x="46"/>
        <item x="15"/>
        <item x="167"/>
        <item x="197"/>
        <item x="136"/>
        <item x="75"/>
        <item x="320"/>
        <item x="289"/>
        <item x="259"/>
        <item x="229"/>
        <item x="107"/>
        <item x="351"/>
        <item x="47"/>
        <item x="16"/>
        <item x="168"/>
        <item x="198"/>
        <item x="137"/>
        <item x="76"/>
        <item x="321"/>
        <item x="290"/>
        <item x="260"/>
        <item x="230"/>
        <item x="108"/>
        <item x="352"/>
        <item x="48"/>
        <item x="17"/>
        <item x="169"/>
        <item x="199"/>
        <item x="138"/>
        <item x="77"/>
        <item x="322"/>
        <item x="291"/>
        <item x="261"/>
        <item x="231"/>
        <item x="109"/>
        <item x="353"/>
        <item x="49"/>
        <item x="18"/>
        <item x="170"/>
        <item x="200"/>
        <item x="139"/>
        <item x="78"/>
        <item x="323"/>
        <item x="292"/>
        <item x="262"/>
        <item x="232"/>
        <item x="110"/>
        <item x="354"/>
        <item x="50"/>
        <item x="19"/>
        <item x="171"/>
        <item x="201"/>
        <item x="140"/>
        <item x="79"/>
        <item x="324"/>
        <item x="293"/>
        <item x="263"/>
        <item x="233"/>
        <item x="111"/>
        <item x="355"/>
        <item x="51"/>
        <item x="20"/>
        <item x="172"/>
        <item x="202"/>
        <item x="141"/>
        <item x="80"/>
        <item x="325"/>
        <item x="294"/>
        <item x="264"/>
        <item x="234"/>
        <item x="112"/>
        <item x="356"/>
        <item x="52"/>
        <item x="21"/>
        <item x="173"/>
        <item x="203"/>
        <item x="142"/>
        <item x="81"/>
        <item x="326"/>
        <item x="295"/>
        <item x="265"/>
        <item x="235"/>
        <item x="113"/>
        <item x="357"/>
        <item x="53"/>
        <item x="22"/>
        <item x="174"/>
        <item x="204"/>
        <item x="143"/>
        <item x="82"/>
        <item x="327"/>
        <item x="296"/>
        <item x="266"/>
        <item x="236"/>
        <item x="114"/>
        <item x="358"/>
        <item x="54"/>
        <item x="23"/>
        <item x="175"/>
        <item x="205"/>
        <item x="144"/>
        <item x="83"/>
        <item x="328"/>
        <item x="297"/>
        <item x="267"/>
        <item x="237"/>
        <item x="115"/>
        <item x="359"/>
        <item x="55"/>
        <item x="24"/>
        <item x="176"/>
        <item x="206"/>
        <item x="145"/>
        <item x="84"/>
        <item x="329"/>
        <item x="298"/>
        <item x="268"/>
        <item x="238"/>
        <item x="116"/>
        <item x="360"/>
        <item x="56"/>
        <item x="25"/>
        <item x="177"/>
        <item x="207"/>
        <item x="146"/>
        <item x="85"/>
        <item x="330"/>
        <item x="299"/>
        <item x="269"/>
        <item x="239"/>
        <item x="117"/>
        <item x="361"/>
        <item x="57"/>
        <item x="26"/>
        <item x="178"/>
        <item x="208"/>
        <item x="147"/>
        <item x="86"/>
        <item x="331"/>
        <item x="300"/>
        <item x="270"/>
        <item x="240"/>
        <item x="118"/>
        <item x="362"/>
        <item x="58"/>
        <item x="27"/>
        <item x="179"/>
        <item x="209"/>
        <item x="148"/>
        <item x="87"/>
        <item x="332"/>
        <item x="301"/>
        <item x="271"/>
        <item x="241"/>
        <item x="119"/>
        <item x="363"/>
        <item x="59"/>
        <item x="28"/>
        <item x="180"/>
        <item x="210"/>
        <item x="149"/>
        <item x="88"/>
        <item x="333"/>
        <item x="302"/>
        <item x="272"/>
        <item x="242"/>
        <item x="120"/>
        <item x="364"/>
        <item x="60"/>
        <item x="29"/>
        <item x="181"/>
        <item x="211"/>
        <item x="150"/>
        <item x="89"/>
        <item x="334"/>
        <item x="303"/>
        <item x="273"/>
        <item x="243"/>
        <item x="121"/>
        <item x="365"/>
        <item x="30"/>
        <item x="182"/>
        <item x="212"/>
        <item x="151"/>
        <item x="90"/>
        <item x="335"/>
        <item x="304"/>
        <item x="274"/>
        <item x="244"/>
        <item x="366"/>
        <item x="31"/>
        <item x="213"/>
        <item x="152"/>
        <item x="91"/>
        <item x="305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6"/>
  </rowFields>
  <rowItems count="11">
    <i>
      <x v="154"/>
    </i>
    <i r="1">
      <x v="3"/>
    </i>
    <i>
      <x v="166"/>
    </i>
    <i r="1">
      <x v="3"/>
    </i>
    <i>
      <x v="190"/>
    </i>
    <i r="1">
      <x v="3"/>
    </i>
    <i>
      <x v="298"/>
    </i>
    <i r="1">
      <x v="3"/>
    </i>
    <i>
      <x v="357"/>
    </i>
    <i r="1">
      <x v="3"/>
    </i>
    <i t="grand">
      <x/>
    </i>
  </rowItems>
  <colFields count="1">
    <field x="1"/>
  </colFields>
  <colItems count="5">
    <i>
      <x/>
    </i>
    <i>
      <x v="1"/>
    </i>
    <i>
      <x v="2"/>
    </i>
    <i>
      <x v="4"/>
    </i>
    <i t="grand">
      <x/>
    </i>
  </colItems>
  <dataFields count="1">
    <dataField name="Somma di Quantità" fld="3" baseField="0" baseItem="0"/>
  </dataFields>
  <chartFormats count="5">
    <chartFormat chart="0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21" showRowHeaders="1" showColHeaders="1" showRowStripes="1" showColStripes="0" showLastColumn="1"/>
  <filters count="1">
    <filter fld="0" type="dateBetween" evalOrder="-1" id="5">
      <autoFilter ref="A1">
        <filterColumn colId="0">
          <customFilters and="1">
            <customFilter operator="greaterThanOrEqual" val="42430"/>
            <customFilter operator="lessThanOrEqual" val="4246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40417-28DF-1D48-84EC-2BF7C02F7813}" name="Tabella pivot3" cacheId="1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1:G14" firstHeaderRow="1" firstDataRow="2" firstDataCol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axis="axisRow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a di Quantità" fld="3" baseField="0" baseItem="0"/>
  </dataFields>
  <chartFormats count="5">
    <chartFormat chart="0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2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2E0C-DB35-41D4-904C-6EF54BA37F5A}">
  <dimension ref="A1:F24"/>
  <sheetViews>
    <sheetView workbookViewId="0">
      <selection activeCell="I31" sqref="I31"/>
    </sheetView>
  </sheetViews>
  <sheetFormatPr baseColWidth="10" defaultColWidth="8.83203125" defaultRowHeight="15" x14ac:dyDescent="0.2"/>
  <cols>
    <col min="1" max="1" width="10.5" bestFit="1" customWidth="1"/>
  </cols>
  <sheetData>
    <row r="1" spans="1:6" x14ac:dyDescent="0.2">
      <c r="A1" t="s">
        <v>0</v>
      </c>
      <c r="B1" t="s">
        <v>1</v>
      </c>
      <c r="C1" t="s">
        <v>7</v>
      </c>
      <c r="D1" t="s">
        <v>19</v>
      </c>
      <c r="E1" t="s">
        <v>20</v>
      </c>
      <c r="F1" t="s">
        <v>21</v>
      </c>
    </row>
    <row r="2" spans="1:6" x14ac:dyDescent="0.2">
      <c r="A2" s="1">
        <v>42379</v>
      </c>
      <c r="B2" t="s">
        <v>2</v>
      </c>
      <c r="C2" t="s">
        <v>8</v>
      </c>
      <c r="D2">
        <v>1</v>
      </c>
      <c r="E2">
        <v>85</v>
      </c>
      <c r="F2">
        <f>D2*E2</f>
        <v>85</v>
      </c>
    </row>
    <row r="3" spans="1:6" x14ac:dyDescent="0.2">
      <c r="A3" s="1">
        <v>42381</v>
      </c>
      <c r="B3" t="s">
        <v>3</v>
      </c>
      <c r="C3" t="s">
        <v>9</v>
      </c>
      <c r="D3">
        <v>1</v>
      </c>
      <c r="E3">
        <v>460</v>
      </c>
      <c r="F3">
        <f t="shared" ref="F3:F24" si="0">D3*E3</f>
        <v>460</v>
      </c>
    </row>
    <row r="4" spans="1:6" x14ac:dyDescent="0.2">
      <c r="A4" s="1">
        <v>42381</v>
      </c>
      <c r="B4" t="s">
        <v>2</v>
      </c>
      <c r="C4" t="s">
        <v>10</v>
      </c>
      <c r="D4">
        <v>2</v>
      </c>
      <c r="E4">
        <v>55</v>
      </c>
      <c r="F4">
        <f t="shared" si="0"/>
        <v>110</v>
      </c>
    </row>
    <row r="5" spans="1:6" x14ac:dyDescent="0.2">
      <c r="A5" s="1">
        <v>42384</v>
      </c>
      <c r="B5" t="s">
        <v>4</v>
      </c>
      <c r="C5" t="s">
        <v>11</v>
      </c>
      <c r="D5">
        <v>3</v>
      </c>
      <c r="E5">
        <v>75</v>
      </c>
      <c r="F5">
        <f t="shared" si="0"/>
        <v>225</v>
      </c>
    </row>
    <row r="6" spans="1:6" x14ac:dyDescent="0.2">
      <c r="A6" s="1">
        <v>42399</v>
      </c>
      <c r="B6" t="s">
        <v>5</v>
      </c>
      <c r="C6" t="s">
        <v>9</v>
      </c>
      <c r="D6">
        <v>2</v>
      </c>
      <c r="E6">
        <v>730</v>
      </c>
      <c r="F6">
        <f t="shared" si="0"/>
        <v>1460</v>
      </c>
    </row>
    <row r="7" spans="1:6" x14ac:dyDescent="0.2">
      <c r="A7" s="1">
        <v>42401</v>
      </c>
      <c r="B7" t="s">
        <v>3</v>
      </c>
      <c r="C7" t="s">
        <v>12</v>
      </c>
      <c r="D7">
        <v>1</v>
      </c>
      <c r="E7">
        <v>330</v>
      </c>
      <c r="F7">
        <f t="shared" si="0"/>
        <v>330</v>
      </c>
    </row>
    <row r="8" spans="1:6" x14ac:dyDescent="0.2">
      <c r="A8" s="1">
        <v>42405</v>
      </c>
      <c r="B8" t="s">
        <v>4</v>
      </c>
      <c r="C8" t="s">
        <v>13</v>
      </c>
      <c r="D8">
        <v>3</v>
      </c>
      <c r="E8">
        <v>1000</v>
      </c>
      <c r="F8">
        <f t="shared" si="0"/>
        <v>3000</v>
      </c>
    </row>
    <row r="9" spans="1:6" x14ac:dyDescent="0.2">
      <c r="A9" s="1">
        <v>42407</v>
      </c>
      <c r="B9" t="s">
        <v>5</v>
      </c>
      <c r="C9" t="s">
        <v>14</v>
      </c>
      <c r="D9">
        <v>2</v>
      </c>
      <c r="E9">
        <v>1170</v>
      </c>
      <c r="F9">
        <f t="shared" si="0"/>
        <v>2340</v>
      </c>
    </row>
    <row r="10" spans="1:6" x14ac:dyDescent="0.2">
      <c r="A10" s="1">
        <v>42408</v>
      </c>
      <c r="B10" t="s">
        <v>2</v>
      </c>
      <c r="C10" t="s">
        <v>15</v>
      </c>
      <c r="D10">
        <v>1</v>
      </c>
      <c r="E10">
        <v>450</v>
      </c>
      <c r="F10">
        <f t="shared" si="0"/>
        <v>450</v>
      </c>
    </row>
    <row r="11" spans="1:6" x14ac:dyDescent="0.2">
      <c r="A11" s="1">
        <v>42410</v>
      </c>
      <c r="B11" t="s">
        <v>6</v>
      </c>
      <c r="C11" t="s">
        <v>11</v>
      </c>
      <c r="D11">
        <v>4</v>
      </c>
      <c r="E11">
        <v>670</v>
      </c>
      <c r="F11">
        <f>D11*E11</f>
        <v>2680</v>
      </c>
    </row>
    <row r="12" spans="1:6" x14ac:dyDescent="0.2">
      <c r="A12" s="1">
        <v>42442</v>
      </c>
      <c r="B12" t="s">
        <v>5</v>
      </c>
      <c r="C12" t="s">
        <v>13</v>
      </c>
      <c r="D12">
        <v>1</v>
      </c>
      <c r="E12">
        <v>625</v>
      </c>
      <c r="F12">
        <f t="shared" si="0"/>
        <v>625</v>
      </c>
    </row>
    <row r="13" spans="1:6" x14ac:dyDescent="0.2">
      <c r="A13" s="1">
        <v>42442</v>
      </c>
      <c r="B13" t="s">
        <v>6</v>
      </c>
      <c r="C13" t="s">
        <v>16</v>
      </c>
      <c r="D13">
        <v>5</v>
      </c>
      <c r="E13">
        <v>110</v>
      </c>
      <c r="F13">
        <f t="shared" si="0"/>
        <v>550</v>
      </c>
    </row>
    <row r="14" spans="1:6" x14ac:dyDescent="0.2">
      <c r="A14" s="1">
        <v>42443</v>
      </c>
      <c r="B14" t="s">
        <v>2</v>
      </c>
      <c r="C14" t="s">
        <v>8</v>
      </c>
      <c r="D14">
        <v>2</v>
      </c>
      <c r="E14">
        <v>150</v>
      </c>
      <c r="F14">
        <f t="shared" si="0"/>
        <v>300</v>
      </c>
    </row>
    <row r="15" spans="1:6" x14ac:dyDescent="0.2">
      <c r="A15" s="1">
        <v>42445</v>
      </c>
      <c r="B15" t="s">
        <v>2</v>
      </c>
      <c r="C15" t="s">
        <v>14</v>
      </c>
      <c r="D15">
        <v>4</v>
      </c>
      <c r="E15">
        <v>460</v>
      </c>
      <c r="F15">
        <f t="shared" si="0"/>
        <v>1840</v>
      </c>
    </row>
    <row r="16" spans="1:6" x14ac:dyDescent="0.2">
      <c r="A16" s="1">
        <v>42454</v>
      </c>
      <c r="B16" t="s">
        <v>3</v>
      </c>
      <c r="C16" t="s">
        <v>17</v>
      </c>
      <c r="D16">
        <v>2</v>
      </c>
      <c r="E16">
        <v>39</v>
      </c>
      <c r="F16">
        <f t="shared" si="0"/>
        <v>78</v>
      </c>
    </row>
    <row r="17" spans="1:6" x14ac:dyDescent="0.2">
      <c r="A17" s="1">
        <v>42459</v>
      </c>
      <c r="B17" t="s">
        <v>5</v>
      </c>
      <c r="C17" t="s">
        <v>12</v>
      </c>
      <c r="D17">
        <v>1</v>
      </c>
      <c r="E17">
        <v>160</v>
      </c>
      <c r="F17">
        <f t="shared" si="0"/>
        <v>160</v>
      </c>
    </row>
    <row r="18" spans="1:6" x14ac:dyDescent="0.2">
      <c r="A18" s="1">
        <v>42462</v>
      </c>
      <c r="B18" t="s">
        <v>4</v>
      </c>
      <c r="C18" t="s">
        <v>15</v>
      </c>
      <c r="D18">
        <v>3</v>
      </c>
      <c r="E18">
        <v>450</v>
      </c>
      <c r="F18">
        <f t="shared" si="0"/>
        <v>1350</v>
      </c>
    </row>
    <row r="19" spans="1:6" x14ac:dyDescent="0.2">
      <c r="A19" s="1">
        <v>42464</v>
      </c>
      <c r="B19" t="s">
        <v>3</v>
      </c>
      <c r="C19" t="s">
        <v>13</v>
      </c>
      <c r="D19">
        <v>3</v>
      </c>
      <c r="E19">
        <v>370</v>
      </c>
      <c r="F19">
        <f t="shared" si="0"/>
        <v>1110</v>
      </c>
    </row>
    <row r="20" spans="1:6" x14ac:dyDescent="0.2">
      <c r="A20" s="1">
        <v>42468</v>
      </c>
      <c r="B20" t="s">
        <v>3</v>
      </c>
      <c r="C20" t="s">
        <v>17</v>
      </c>
      <c r="D20">
        <v>2</v>
      </c>
      <c r="E20">
        <v>85</v>
      </c>
      <c r="F20">
        <f t="shared" si="0"/>
        <v>170</v>
      </c>
    </row>
    <row r="21" spans="1:6" x14ac:dyDescent="0.2">
      <c r="A21" s="1">
        <v>42473</v>
      </c>
      <c r="B21" t="s">
        <v>5</v>
      </c>
      <c r="C21" t="s">
        <v>14</v>
      </c>
      <c r="D21">
        <v>2</v>
      </c>
      <c r="E21">
        <v>560</v>
      </c>
      <c r="F21">
        <f t="shared" si="0"/>
        <v>1120</v>
      </c>
    </row>
    <row r="22" spans="1:6" x14ac:dyDescent="0.2">
      <c r="A22" s="1">
        <v>42486</v>
      </c>
      <c r="B22" t="s">
        <v>6</v>
      </c>
      <c r="C22" t="s">
        <v>8</v>
      </c>
      <c r="D22">
        <v>3</v>
      </c>
      <c r="E22">
        <v>180</v>
      </c>
      <c r="F22">
        <f t="shared" si="0"/>
        <v>540</v>
      </c>
    </row>
    <row r="23" spans="1:6" x14ac:dyDescent="0.2">
      <c r="A23" s="1">
        <v>42498</v>
      </c>
      <c r="B23" t="s">
        <v>6</v>
      </c>
      <c r="C23" t="s">
        <v>16</v>
      </c>
      <c r="D23">
        <v>4</v>
      </c>
      <c r="E23">
        <v>850</v>
      </c>
      <c r="F23">
        <f t="shared" si="0"/>
        <v>3400</v>
      </c>
    </row>
    <row r="24" spans="1:6" x14ac:dyDescent="0.2">
      <c r="A24" s="1">
        <v>42499</v>
      </c>
      <c r="B24" t="s">
        <v>4</v>
      </c>
      <c r="C24" t="s">
        <v>18</v>
      </c>
      <c r="D24">
        <v>1</v>
      </c>
      <c r="E24">
        <v>450</v>
      </c>
      <c r="F24">
        <f t="shared" si="0"/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6113-8267-5D42-9708-D0D33E586F81}">
  <dimension ref="A1:AF52"/>
  <sheetViews>
    <sheetView tabSelected="1" topLeftCell="G1" zoomScale="116" zoomScaleNormal="100" workbookViewId="0">
      <selection activeCell="O8" sqref="O8"/>
    </sheetView>
  </sheetViews>
  <sheetFormatPr baseColWidth="10" defaultRowHeight="15" x14ac:dyDescent="0.2"/>
  <cols>
    <col min="1" max="1" width="15.83203125" bestFit="1" customWidth="1"/>
    <col min="2" max="2" width="19.33203125" bestFit="1" customWidth="1"/>
    <col min="3" max="4" width="5.1640625" bestFit="1" customWidth="1"/>
    <col min="5" max="5" width="6" bestFit="1" customWidth="1"/>
    <col min="6" max="6" width="5.1640625" bestFit="1" customWidth="1"/>
    <col min="7" max="7" width="15.83203125" bestFit="1" customWidth="1"/>
    <col min="8" max="8" width="6.6640625" bestFit="1" customWidth="1"/>
    <col min="9" max="9" width="6.1640625" bestFit="1" customWidth="1"/>
    <col min="10" max="10" width="6.6640625" bestFit="1" customWidth="1"/>
    <col min="11" max="11" width="15.83203125" bestFit="1" customWidth="1"/>
    <col min="12" max="12" width="16" bestFit="1" customWidth="1"/>
    <col min="13" max="15" width="3.1640625" bestFit="1" customWidth="1"/>
    <col min="16" max="20" width="4.1640625" bestFit="1" customWidth="1"/>
    <col min="21" max="21" width="16.1640625" bestFit="1" customWidth="1"/>
    <col min="22" max="22" width="19.33203125" bestFit="1" customWidth="1"/>
    <col min="23" max="23" width="5" bestFit="1" customWidth="1"/>
    <col min="24" max="24" width="4.33203125" bestFit="1" customWidth="1"/>
    <col min="25" max="25" width="6" bestFit="1" customWidth="1"/>
    <col min="26" max="26" width="4.33203125" bestFit="1" customWidth="1"/>
    <col min="27" max="27" width="16.1640625" bestFit="1" customWidth="1"/>
    <col min="28" max="28" width="4.1640625" bestFit="1" customWidth="1"/>
    <col min="29" max="30" width="5.1640625" bestFit="1" customWidth="1"/>
    <col min="31" max="31" width="15.83203125" bestFit="1" customWidth="1"/>
  </cols>
  <sheetData>
    <row r="1" spans="1:32" x14ac:dyDescent="0.2">
      <c r="A1" s="5" t="s">
        <v>37</v>
      </c>
      <c r="B1" s="5" t="s">
        <v>36</v>
      </c>
    </row>
    <row r="2" spans="1:32" ht="24" x14ac:dyDescent="0.3">
      <c r="A2" s="5" t="s">
        <v>28</v>
      </c>
      <c r="B2" t="s">
        <v>2</v>
      </c>
      <c r="C2" t="s">
        <v>5</v>
      </c>
      <c r="D2" t="s">
        <v>3</v>
      </c>
      <c r="E2" t="s">
        <v>4</v>
      </c>
      <c r="F2" t="s">
        <v>6</v>
      </c>
      <c r="G2" t="s">
        <v>29</v>
      </c>
      <c r="O2" s="4" t="s">
        <v>22</v>
      </c>
    </row>
    <row r="3" spans="1:32" x14ac:dyDescent="0.2">
      <c r="A3" s="6" t="s">
        <v>16</v>
      </c>
      <c r="B3" s="8"/>
      <c r="C3" s="8"/>
      <c r="D3" s="8"/>
      <c r="E3" s="8"/>
      <c r="F3" s="8">
        <v>9</v>
      </c>
      <c r="G3" s="8">
        <v>9</v>
      </c>
    </row>
    <row r="4" spans="1:32" ht="24" x14ac:dyDescent="0.3">
      <c r="A4" s="6" t="s">
        <v>15</v>
      </c>
      <c r="B4" s="8">
        <v>1</v>
      </c>
      <c r="C4" s="8"/>
      <c r="D4" s="8"/>
      <c r="E4" s="8">
        <v>3</v>
      </c>
      <c r="F4" s="8"/>
      <c r="G4" s="8">
        <v>4</v>
      </c>
      <c r="O4" s="3" t="s">
        <v>23</v>
      </c>
      <c r="P4" s="4"/>
      <c r="Z4" t="s">
        <v>38</v>
      </c>
    </row>
    <row r="5" spans="1:32" ht="24" x14ac:dyDescent="0.3">
      <c r="A5" s="6" t="s">
        <v>13</v>
      </c>
      <c r="B5" s="8"/>
      <c r="C5" s="8">
        <v>1</v>
      </c>
      <c r="D5" s="8">
        <v>3</v>
      </c>
      <c r="E5" s="8">
        <v>3</v>
      </c>
      <c r="F5" s="8"/>
      <c r="G5" s="8">
        <v>7</v>
      </c>
      <c r="O5" s="3" t="s">
        <v>24</v>
      </c>
      <c r="P5" s="4"/>
      <c r="Z5" t="s">
        <v>44</v>
      </c>
    </row>
    <row r="6" spans="1:32" ht="24" x14ac:dyDescent="0.3">
      <c r="A6" s="6" t="s">
        <v>18</v>
      </c>
      <c r="B6" s="8"/>
      <c r="C6" s="8"/>
      <c r="D6" s="8"/>
      <c r="E6" s="8">
        <v>1</v>
      </c>
      <c r="F6" s="8"/>
      <c r="G6" s="8">
        <v>1</v>
      </c>
      <c r="O6" s="3" t="s">
        <v>25</v>
      </c>
      <c r="P6" s="4"/>
      <c r="Z6" t="s">
        <v>39</v>
      </c>
    </row>
    <row r="7" spans="1:32" ht="24" x14ac:dyDescent="0.3">
      <c r="A7" s="6" t="s">
        <v>9</v>
      </c>
      <c r="B7" s="8"/>
      <c r="C7" s="8">
        <v>2</v>
      </c>
      <c r="D7" s="8">
        <v>1</v>
      </c>
      <c r="E7" s="8"/>
      <c r="F7" s="8"/>
      <c r="G7" s="8">
        <v>3</v>
      </c>
      <c r="O7" s="3" t="s">
        <v>26</v>
      </c>
      <c r="P7" s="4"/>
      <c r="Z7" t="s">
        <v>41</v>
      </c>
    </row>
    <row r="8" spans="1:32" ht="24" x14ac:dyDescent="0.3">
      <c r="A8" s="6" t="s">
        <v>14</v>
      </c>
      <c r="B8" s="8">
        <v>4</v>
      </c>
      <c r="C8" s="8">
        <v>4</v>
      </c>
      <c r="D8" s="8"/>
      <c r="E8" s="8"/>
      <c r="F8" s="8"/>
      <c r="G8" s="8">
        <v>8</v>
      </c>
      <c r="O8" s="3" t="s">
        <v>27</v>
      </c>
      <c r="P8" s="4"/>
      <c r="AF8" t="s">
        <v>42</v>
      </c>
    </row>
    <row r="9" spans="1:32" ht="24" x14ac:dyDescent="0.2">
      <c r="A9" s="6" t="s">
        <v>17</v>
      </c>
      <c r="B9" s="8"/>
      <c r="C9" s="8"/>
      <c r="D9" s="8">
        <v>4</v>
      </c>
      <c r="E9" s="8"/>
      <c r="F9" s="8"/>
      <c r="G9" s="8">
        <v>4</v>
      </c>
      <c r="O9" s="2"/>
      <c r="P9" s="2"/>
    </row>
    <row r="10" spans="1:32" x14ac:dyDescent="0.2">
      <c r="A10" s="6" t="s">
        <v>10</v>
      </c>
      <c r="B10" s="8">
        <v>2</v>
      </c>
      <c r="C10" s="8"/>
      <c r="D10" s="8"/>
      <c r="E10" s="8"/>
      <c r="F10" s="8"/>
      <c r="G10" s="8">
        <v>2</v>
      </c>
    </row>
    <row r="11" spans="1:32" x14ac:dyDescent="0.2">
      <c r="A11" s="6" t="s">
        <v>8</v>
      </c>
      <c r="B11" s="8">
        <v>3</v>
      </c>
      <c r="C11" s="8"/>
      <c r="D11" s="8"/>
      <c r="E11" s="8"/>
      <c r="F11" s="8">
        <v>3</v>
      </c>
      <c r="G11" s="8">
        <v>6</v>
      </c>
    </row>
    <row r="12" spans="1:32" x14ac:dyDescent="0.2">
      <c r="A12" s="6" t="s">
        <v>12</v>
      </c>
      <c r="B12" s="8"/>
      <c r="C12" s="8">
        <v>1</v>
      </c>
      <c r="D12" s="8">
        <v>1</v>
      </c>
      <c r="E12" s="8"/>
      <c r="F12" s="8"/>
      <c r="G12" s="8">
        <v>2</v>
      </c>
    </row>
    <row r="13" spans="1:32" x14ac:dyDescent="0.2">
      <c r="A13" s="6" t="s">
        <v>11</v>
      </c>
      <c r="B13" s="8"/>
      <c r="C13" s="8"/>
      <c r="D13" s="8"/>
      <c r="E13" s="8">
        <v>3</v>
      </c>
      <c r="F13" s="8">
        <v>4</v>
      </c>
      <c r="G13" s="8">
        <v>7</v>
      </c>
    </row>
    <row r="14" spans="1:32" x14ac:dyDescent="0.2">
      <c r="A14" s="6" t="s">
        <v>29</v>
      </c>
      <c r="B14" s="8">
        <v>10</v>
      </c>
      <c r="C14" s="8">
        <v>8</v>
      </c>
      <c r="D14" s="8">
        <v>9</v>
      </c>
      <c r="E14" s="8">
        <v>10</v>
      </c>
      <c r="F14" s="8">
        <v>16</v>
      </c>
      <c r="G14" s="8">
        <v>53</v>
      </c>
    </row>
    <row r="16" spans="1:32" x14ac:dyDescent="0.2">
      <c r="U16" s="5" t="s">
        <v>19</v>
      </c>
      <c r="V16" t="s">
        <v>43</v>
      </c>
    </row>
    <row r="17" spans="1:27" x14ac:dyDescent="0.2">
      <c r="A17" s="5" t="s">
        <v>37</v>
      </c>
      <c r="B17" s="5" t="s">
        <v>36</v>
      </c>
    </row>
    <row r="18" spans="1:27" x14ac:dyDescent="0.2">
      <c r="A18" s="5" t="s">
        <v>28</v>
      </c>
      <c r="B18" t="s">
        <v>2</v>
      </c>
      <c r="C18" t="s">
        <v>5</v>
      </c>
      <c r="D18" t="s">
        <v>3</v>
      </c>
      <c r="E18" t="s">
        <v>6</v>
      </c>
      <c r="F18" t="s">
        <v>29</v>
      </c>
      <c r="K18" s="5" t="s">
        <v>28</v>
      </c>
      <c r="L18" t="s">
        <v>37</v>
      </c>
      <c r="U18" s="5" t="s">
        <v>37</v>
      </c>
      <c r="V18" s="5" t="s">
        <v>36</v>
      </c>
    </row>
    <row r="19" spans="1:27" x14ac:dyDescent="0.2">
      <c r="A19" s="9" t="s">
        <v>33</v>
      </c>
      <c r="B19" s="8"/>
      <c r="C19" s="8">
        <v>1</v>
      </c>
      <c r="D19" s="8"/>
      <c r="E19" s="8">
        <v>5</v>
      </c>
      <c r="F19" s="8">
        <v>6</v>
      </c>
      <c r="K19" s="6" t="s">
        <v>16</v>
      </c>
      <c r="L19" s="8">
        <v>9</v>
      </c>
      <c r="U19" s="5" t="s">
        <v>28</v>
      </c>
      <c r="V19" t="s">
        <v>2</v>
      </c>
      <c r="W19" t="s">
        <v>5</v>
      </c>
      <c r="X19" t="s">
        <v>3</v>
      </c>
      <c r="Y19" t="s">
        <v>4</v>
      </c>
      <c r="Z19" t="s">
        <v>6</v>
      </c>
      <c r="AA19" t="s">
        <v>29</v>
      </c>
    </row>
    <row r="20" spans="1:27" x14ac:dyDescent="0.2">
      <c r="A20" s="7" t="s">
        <v>30</v>
      </c>
      <c r="B20" s="8"/>
      <c r="C20" s="8">
        <v>1</v>
      </c>
      <c r="D20" s="8"/>
      <c r="E20" s="8">
        <v>5</v>
      </c>
      <c r="F20" s="8">
        <v>6</v>
      </c>
      <c r="K20" s="7">
        <v>110</v>
      </c>
      <c r="L20" s="8">
        <v>5</v>
      </c>
      <c r="U20" s="6" t="s">
        <v>16</v>
      </c>
      <c r="V20" s="8"/>
      <c r="W20" s="8"/>
      <c r="X20" s="8"/>
      <c r="Y20" s="8"/>
      <c r="Z20" s="8">
        <v>9</v>
      </c>
      <c r="AA20" s="8">
        <v>9</v>
      </c>
    </row>
    <row r="21" spans="1:27" x14ac:dyDescent="0.2">
      <c r="A21" s="9" t="s">
        <v>31</v>
      </c>
      <c r="B21" s="8">
        <v>2</v>
      </c>
      <c r="C21" s="8"/>
      <c r="D21" s="8"/>
      <c r="E21" s="8"/>
      <c r="F21" s="8">
        <v>2</v>
      </c>
      <c r="K21" s="7">
        <v>850</v>
      </c>
      <c r="L21" s="8">
        <v>4</v>
      </c>
      <c r="U21" s="6" t="s">
        <v>15</v>
      </c>
      <c r="V21" s="8">
        <v>1</v>
      </c>
      <c r="W21" s="8"/>
      <c r="X21" s="8"/>
      <c r="Y21" s="8">
        <v>3</v>
      </c>
      <c r="Z21" s="8"/>
      <c r="AA21" s="8">
        <v>4</v>
      </c>
    </row>
    <row r="22" spans="1:27" x14ac:dyDescent="0.2">
      <c r="A22" s="7" t="s">
        <v>30</v>
      </c>
      <c r="B22" s="8">
        <v>2</v>
      </c>
      <c r="C22" s="8"/>
      <c r="D22" s="8"/>
      <c r="E22" s="8"/>
      <c r="F22" s="8">
        <v>2</v>
      </c>
      <c r="K22" s="6" t="s">
        <v>15</v>
      </c>
      <c r="L22" s="8">
        <v>4</v>
      </c>
      <c r="U22" s="6" t="s">
        <v>13</v>
      </c>
      <c r="V22" s="8"/>
      <c r="W22" s="8">
        <v>1</v>
      </c>
      <c r="X22" s="8">
        <v>3</v>
      </c>
      <c r="Y22" s="8">
        <v>3</v>
      </c>
      <c r="Z22" s="8"/>
      <c r="AA22" s="8">
        <v>7</v>
      </c>
    </row>
    <row r="23" spans="1:27" x14ac:dyDescent="0.2">
      <c r="A23" s="9" t="s">
        <v>32</v>
      </c>
      <c r="B23" s="8">
        <v>4</v>
      </c>
      <c r="C23" s="8"/>
      <c r="D23" s="8"/>
      <c r="E23" s="8"/>
      <c r="F23" s="8">
        <v>4</v>
      </c>
      <c r="K23" s="7">
        <v>450</v>
      </c>
      <c r="L23" s="8">
        <v>4</v>
      </c>
      <c r="U23" s="6" t="s">
        <v>18</v>
      </c>
      <c r="V23" s="8"/>
      <c r="W23" s="8"/>
      <c r="X23" s="8"/>
      <c r="Y23" s="8">
        <v>1</v>
      </c>
      <c r="Z23" s="8"/>
      <c r="AA23" s="8">
        <v>1</v>
      </c>
    </row>
    <row r="24" spans="1:27" ht="15" customHeight="1" x14ac:dyDescent="0.2">
      <c r="A24" s="7" t="s">
        <v>30</v>
      </c>
      <c r="B24" s="8">
        <v>4</v>
      </c>
      <c r="C24" s="8"/>
      <c r="D24" s="8"/>
      <c r="E24" s="8"/>
      <c r="F24" s="8">
        <v>4</v>
      </c>
      <c r="K24" s="6" t="s">
        <v>13</v>
      </c>
      <c r="L24" s="8">
        <v>7</v>
      </c>
      <c r="U24" s="6" t="s">
        <v>9</v>
      </c>
      <c r="V24" s="8"/>
      <c r="W24" s="8">
        <v>2</v>
      </c>
      <c r="X24" s="8">
        <v>1</v>
      </c>
      <c r="Y24" s="8"/>
      <c r="Z24" s="8"/>
      <c r="AA24" s="8">
        <v>3</v>
      </c>
    </row>
    <row r="25" spans="1:27" ht="15" customHeight="1" x14ac:dyDescent="0.2">
      <c r="A25" s="9" t="s">
        <v>35</v>
      </c>
      <c r="B25" s="8"/>
      <c r="C25" s="8"/>
      <c r="D25" s="8">
        <v>2</v>
      </c>
      <c r="E25" s="8"/>
      <c r="F25" s="8">
        <v>2</v>
      </c>
      <c r="K25" s="7">
        <v>370</v>
      </c>
      <c r="L25" s="8">
        <v>3</v>
      </c>
      <c r="U25" s="6" t="s">
        <v>14</v>
      </c>
      <c r="V25" s="8">
        <v>4</v>
      </c>
      <c r="W25" s="8">
        <v>4</v>
      </c>
      <c r="X25" s="8"/>
      <c r="Y25" s="8"/>
      <c r="Z25" s="8"/>
      <c r="AA25" s="8">
        <v>8</v>
      </c>
    </row>
    <row r="26" spans="1:27" x14ac:dyDescent="0.2">
      <c r="A26" s="7" t="s">
        <v>30</v>
      </c>
      <c r="B26" s="8"/>
      <c r="C26" s="8"/>
      <c r="D26" s="8">
        <v>2</v>
      </c>
      <c r="E26" s="8"/>
      <c r="F26" s="8">
        <v>2</v>
      </c>
      <c r="K26" s="7">
        <v>625</v>
      </c>
      <c r="L26" s="8">
        <v>1</v>
      </c>
      <c r="P26">
        <f>(K27-K25)</f>
        <v>630</v>
      </c>
      <c r="U26" s="6" t="s">
        <v>17</v>
      </c>
      <c r="V26" s="8"/>
      <c r="W26" s="8"/>
      <c r="X26" s="8">
        <v>4</v>
      </c>
      <c r="Y26" s="8"/>
      <c r="Z26" s="8"/>
      <c r="AA26" s="8">
        <v>4</v>
      </c>
    </row>
    <row r="27" spans="1:27" x14ac:dyDescent="0.2">
      <c r="A27" s="9" t="s">
        <v>34</v>
      </c>
      <c r="B27" s="8"/>
      <c r="C27" s="8">
        <v>1</v>
      </c>
      <c r="D27" s="8"/>
      <c r="E27" s="8"/>
      <c r="F27" s="8">
        <v>1</v>
      </c>
      <c r="K27" s="7">
        <v>1000</v>
      </c>
      <c r="L27" s="8">
        <v>3</v>
      </c>
      <c r="U27" s="6" t="s">
        <v>10</v>
      </c>
      <c r="V27" s="8">
        <v>2</v>
      </c>
      <c r="W27" s="8"/>
      <c r="X27" s="8"/>
      <c r="Y27" s="8"/>
      <c r="Z27" s="8"/>
      <c r="AA27" s="8">
        <v>2</v>
      </c>
    </row>
    <row r="28" spans="1:27" ht="15" customHeight="1" x14ac:dyDescent="0.2">
      <c r="A28" s="7" t="s">
        <v>30</v>
      </c>
      <c r="B28" s="8"/>
      <c r="C28" s="8">
        <v>1</v>
      </c>
      <c r="D28" s="8"/>
      <c r="E28" s="8"/>
      <c r="F28" s="8">
        <v>1</v>
      </c>
      <c r="K28" s="6" t="s">
        <v>18</v>
      </c>
      <c r="L28" s="8">
        <v>1</v>
      </c>
      <c r="U28" s="6" t="s">
        <v>8</v>
      </c>
      <c r="V28" s="8">
        <v>3</v>
      </c>
      <c r="W28" s="8"/>
      <c r="X28" s="8"/>
      <c r="Y28" s="8"/>
      <c r="Z28" s="8">
        <v>3</v>
      </c>
      <c r="AA28" s="8">
        <v>6</v>
      </c>
    </row>
    <row r="29" spans="1:27" ht="15" customHeight="1" x14ac:dyDescent="0.2">
      <c r="A29" s="9" t="s">
        <v>29</v>
      </c>
      <c r="B29" s="8">
        <v>6</v>
      </c>
      <c r="C29" s="8">
        <v>2</v>
      </c>
      <c r="D29" s="8">
        <v>2</v>
      </c>
      <c r="E29" s="8">
        <v>5</v>
      </c>
      <c r="F29" s="8">
        <v>15</v>
      </c>
      <c r="K29" s="7">
        <v>450</v>
      </c>
      <c r="L29" s="8">
        <v>1</v>
      </c>
      <c r="U29" s="6" t="s">
        <v>12</v>
      </c>
      <c r="V29" s="8"/>
      <c r="W29" s="8">
        <v>1</v>
      </c>
      <c r="X29" s="8">
        <v>1</v>
      </c>
      <c r="Y29" s="8"/>
      <c r="Z29" s="8"/>
      <c r="AA29" s="8">
        <v>2</v>
      </c>
    </row>
    <row r="30" spans="1:27" ht="15" customHeight="1" x14ac:dyDescent="0.2">
      <c r="K30" s="6" t="s">
        <v>9</v>
      </c>
      <c r="L30" s="8">
        <v>3</v>
      </c>
      <c r="U30" s="6" t="s">
        <v>11</v>
      </c>
      <c r="V30" s="8"/>
      <c r="W30" s="8"/>
      <c r="X30" s="8"/>
      <c r="Y30" s="8">
        <v>3</v>
      </c>
      <c r="Z30" s="8">
        <v>4</v>
      </c>
      <c r="AA30" s="8">
        <v>7</v>
      </c>
    </row>
    <row r="31" spans="1:27" ht="15" customHeight="1" x14ac:dyDescent="0.2">
      <c r="A31" s="5" t="s">
        <v>40</v>
      </c>
      <c r="B31" s="5" t="s">
        <v>36</v>
      </c>
      <c r="K31" s="7">
        <v>460</v>
      </c>
      <c r="L31" s="8">
        <v>1</v>
      </c>
      <c r="U31" s="6" t="s">
        <v>29</v>
      </c>
      <c r="V31" s="8">
        <v>10</v>
      </c>
      <c r="W31" s="8">
        <v>8</v>
      </c>
      <c r="X31" s="8">
        <v>9</v>
      </c>
      <c r="Y31" s="8">
        <v>10</v>
      </c>
      <c r="Z31" s="8">
        <v>16</v>
      </c>
      <c r="AA31" s="8">
        <v>53</v>
      </c>
    </row>
    <row r="32" spans="1:27" ht="15" customHeight="1" x14ac:dyDescent="0.2">
      <c r="A32" s="5" t="s">
        <v>28</v>
      </c>
      <c r="B32" t="s">
        <v>2</v>
      </c>
      <c r="C32" t="s">
        <v>5</v>
      </c>
      <c r="D32" t="s">
        <v>3</v>
      </c>
      <c r="E32" t="s">
        <v>4</v>
      </c>
      <c r="F32" t="s">
        <v>6</v>
      </c>
      <c r="G32" t="s">
        <v>29</v>
      </c>
      <c r="K32" s="7">
        <v>730</v>
      </c>
      <c r="L32" s="8">
        <v>2</v>
      </c>
    </row>
    <row r="33" spans="1:16" ht="15" customHeight="1" x14ac:dyDescent="0.2">
      <c r="A33" s="6" t="s">
        <v>16</v>
      </c>
      <c r="B33" s="8"/>
      <c r="C33" s="8"/>
      <c r="D33" s="8"/>
      <c r="E33" s="8"/>
      <c r="F33" s="8">
        <v>3950</v>
      </c>
      <c r="G33" s="8">
        <v>3950</v>
      </c>
      <c r="K33" s="6" t="s">
        <v>14</v>
      </c>
      <c r="L33" s="8">
        <v>8</v>
      </c>
    </row>
    <row r="34" spans="1:16" ht="15" customHeight="1" x14ac:dyDescent="0.2">
      <c r="A34" s="6" t="s">
        <v>15</v>
      </c>
      <c r="B34" s="8">
        <v>450</v>
      </c>
      <c r="C34" s="8"/>
      <c r="D34" s="8"/>
      <c r="E34" s="8">
        <v>1350</v>
      </c>
      <c r="F34" s="8"/>
      <c r="G34" s="8">
        <v>1800</v>
      </c>
      <c r="K34" s="7">
        <v>460</v>
      </c>
      <c r="L34" s="8">
        <v>4</v>
      </c>
      <c r="P34">
        <f>K36-K34</f>
        <v>710</v>
      </c>
    </row>
    <row r="35" spans="1:16" ht="15" customHeight="1" x14ac:dyDescent="0.2">
      <c r="A35" s="6" t="s">
        <v>13</v>
      </c>
      <c r="B35" s="8"/>
      <c r="C35" s="8">
        <v>625</v>
      </c>
      <c r="D35" s="8">
        <v>1110</v>
      </c>
      <c r="E35" s="8">
        <v>3000</v>
      </c>
      <c r="F35" s="8"/>
      <c r="G35" s="8">
        <v>4735</v>
      </c>
      <c r="K35" s="7">
        <v>560</v>
      </c>
      <c r="L35" s="8">
        <v>2</v>
      </c>
    </row>
    <row r="36" spans="1:16" x14ac:dyDescent="0.2">
      <c r="A36" s="6" t="s">
        <v>18</v>
      </c>
      <c r="B36" s="8"/>
      <c r="C36" s="8"/>
      <c r="D36" s="8"/>
      <c r="E36" s="8">
        <v>450</v>
      </c>
      <c r="F36" s="8"/>
      <c r="G36" s="8">
        <v>450</v>
      </c>
      <c r="K36" s="7">
        <v>1170</v>
      </c>
      <c r="L36" s="8">
        <v>2</v>
      </c>
    </row>
    <row r="37" spans="1:16" x14ac:dyDescent="0.2">
      <c r="A37" s="6" t="s">
        <v>9</v>
      </c>
      <c r="B37" s="8"/>
      <c r="C37" s="8">
        <v>1460</v>
      </c>
      <c r="D37" s="8">
        <v>460</v>
      </c>
      <c r="E37" s="8"/>
      <c r="F37" s="8"/>
      <c r="G37" s="8">
        <v>1920</v>
      </c>
      <c r="K37" s="6" t="s">
        <v>17</v>
      </c>
      <c r="L37" s="8">
        <v>4</v>
      </c>
    </row>
    <row r="38" spans="1:16" x14ac:dyDescent="0.2">
      <c r="A38" s="6" t="s">
        <v>14</v>
      </c>
      <c r="B38" s="8">
        <v>1840</v>
      </c>
      <c r="C38" s="8">
        <v>3460</v>
      </c>
      <c r="D38" s="8"/>
      <c r="E38" s="8"/>
      <c r="F38" s="8"/>
      <c r="G38" s="8">
        <v>5300</v>
      </c>
      <c r="K38" s="7">
        <v>39</v>
      </c>
      <c r="L38" s="8">
        <v>2</v>
      </c>
    </row>
    <row r="39" spans="1:16" x14ac:dyDescent="0.2">
      <c r="A39" s="6" t="s">
        <v>17</v>
      </c>
      <c r="B39" s="8"/>
      <c r="C39" s="8"/>
      <c r="D39" s="8">
        <v>248</v>
      </c>
      <c r="E39" s="8"/>
      <c r="F39" s="8"/>
      <c r="G39" s="8">
        <v>248</v>
      </c>
      <c r="K39" s="7">
        <v>85</v>
      </c>
      <c r="L39" s="8">
        <v>2</v>
      </c>
    </row>
    <row r="40" spans="1:16" x14ac:dyDescent="0.2">
      <c r="A40" s="6" t="s">
        <v>10</v>
      </c>
      <c r="B40" s="8">
        <v>110</v>
      </c>
      <c r="C40" s="8"/>
      <c r="D40" s="8"/>
      <c r="E40" s="8"/>
      <c r="F40" s="8"/>
      <c r="G40" s="8">
        <v>110</v>
      </c>
      <c r="K40" s="6" t="s">
        <v>10</v>
      </c>
      <c r="L40" s="8">
        <v>2</v>
      </c>
    </row>
    <row r="41" spans="1:16" x14ac:dyDescent="0.2">
      <c r="A41" s="6" t="s">
        <v>8</v>
      </c>
      <c r="B41" s="8">
        <v>385</v>
      </c>
      <c r="C41" s="8"/>
      <c r="D41" s="8"/>
      <c r="E41" s="8"/>
      <c r="F41" s="8">
        <v>540</v>
      </c>
      <c r="G41" s="8">
        <v>925</v>
      </c>
      <c r="K41" s="7">
        <v>55</v>
      </c>
      <c r="L41" s="8">
        <v>2</v>
      </c>
    </row>
    <row r="42" spans="1:16" x14ac:dyDescent="0.2">
      <c r="A42" s="6" t="s">
        <v>12</v>
      </c>
      <c r="B42" s="8"/>
      <c r="C42" s="8">
        <v>160</v>
      </c>
      <c r="D42" s="8">
        <v>330</v>
      </c>
      <c r="E42" s="8"/>
      <c r="F42" s="8"/>
      <c r="G42" s="8">
        <v>490</v>
      </c>
      <c r="K42" s="6" t="s">
        <v>8</v>
      </c>
      <c r="L42" s="8">
        <v>6</v>
      </c>
    </row>
    <row r="43" spans="1:16" x14ac:dyDescent="0.2">
      <c r="A43" s="6" t="s">
        <v>11</v>
      </c>
      <c r="B43" s="8"/>
      <c r="C43" s="8"/>
      <c r="D43" s="8"/>
      <c r="E43" s="8">
        <v>225</v>
      </c>
      <c r="F43" s="8">
        <v>2680</v>
      </c>
      <c r="G43" s="8">
        <v>2905</v>
      </c>
      <c r="K43" s="7">
        <v>85</v>
      </c>
      <c r="L43" s="8">
        <v>1</v>
      </c>
    </row>
    <row r="44" spans="1:16" x14ac:dyDescent="0.2">
      <c r="A44" s="6" t="s">
        <v>29</v>
      </c>
      <c r="B44" s="8">
        <v>2785</v>
      </c>
      <c r="C44" s="8">
        <v>5705</v>
      </c>
      <c r="D44" s="8">
        <v>2148</v>
      </c>
      <c r="E44" s="8">
        <v>5025</v>
      </c>
      <c r="F44" s="8">
        <v>7170</v>
      </c>
      <c r="G44" s="8">
        <v>22833</v>
      </c>
      <c r="K44" s="7">
        <v>150</v>
      </c>
      <c r="L44" s="8">
        <v>2</v>
      </c>
      <c r="P44">
        <f>K45-K43</f>
        <v>95</v>
      </c>
    </row>
    <row r="45" spans="1:16" x14ac:dyDescent="0.2">
      <c r="K45" s="7">
        <v>180</v>
      </c>
      <c r="L45" s="8">
        <v>3</v>
      </c>
    </row>
    <row r="46" spans="1:16" x14ac:dyDescent="0.2">
      <c r="K46" s="6" t="s">
        <v>12</v>
      </c>
      <c r="L46" s="8">
        <v>2</v>
      </c>
    </row>
    <row r="47" spans="1:16" x14ac:dyDescent="0.2">
      <c r="K47" s="7">
        <v>160</v>
      </c>
      <c r="L47" s="8">
        <v>1</v>
      </c>
    </row>
    <row r="48" spans="1:16" x14ac:dyDescent="0.2">
      <c r="K48" s="7">
        <v>330</v>
      </c>
      <c r="L48" s="8">
        <v>1</v>
      </c>
    </row>
    <row r="49" spans="11:12" x14ac:dyDescent="0.2">
      <c r="K49" s="6" t="s">
        <v>11</v>
      </c>
      <c r="L49" s="8">
        <v>7</v>
      </c>
    </row>
    <row r="50" spans="11:12" x14ac:dyDescent="0.2">
      <c r="K50" s="7">
        <v>75</v>
      </c>
      <c r="L50" s="8">
        <v>3</v>
      </c>
    </row>
    <row r="51" spans="11:12" x14ac:dyDescent="0.2">
      <c r="K51" s="7">
        <v>670</v>
      </c>
      <c r="L51" s="8">
        <v>4</v>
      </c>
    </row>
    <row r="52" spans="11:12" x14ac:dyDescent="0.2">
      <c r="K52" s="6" t="s">
        <v>29</v>
      </c>
      <c r="L52" s="8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VENIER MICHELA [ME0200480]</cp:lastModifiedBy>
  <dcterms:created xsi:type="dcterms:W3CDTF">2022-09-26T16:14:32Z</dcterms:created>
  <dcterms:modified xsi:type="dcterms:W3CDTF">2023-12-14T15:27:39Z</dcterms:modified>
</cp:coreProperties>
</file>