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ivonah/github/3d-print-calculator/"/>
    </mc:Choice>
  </mc:AlternateContent>
  <xr:revisionPtr revIDLastSave="0" documentId="8_{3F50D513-53B5-954A-8CF8-0021FFE09241}" xr6:coauthVersionLast="47" xr6:coauthVersionMax="47" xr10:uidLastSave="{00000000-0000-0000-0000-000000000000}"/>
  <bookViews>
    <workbookView xWindow="620" yWindow="740" windowWidth="28240" windowHeight="16800" xr2:uid="{8B0FA34A-2B77-FC43-8640-5868C4D52A7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12" i="1"/>
  <c r="B6" i="1"/>
</calcChain>
</file>

<file path=xl/sharedStrings.xml><?xml version="1.0" encoding="utf-8"?>
<sst xmlns="http://schemas.openxmlformats.org/spreadsheetml/2006/main" count="83" uniqueCount="51">
  <si>
    <t>Formel Lebensdauer: (Price + (Price * 0.075 * 3)) / (4380*3)</t>
  </si>
  <si>
    <t>+ ca. 0.02 CHF Stromkosten</t>
  </si>
  <si>
    <t>Buffer 1.3 -&gt; Result</t>
  </si>
  <si>
    <t>Puffer</t>
  </si>
  <si>
    <t>Stromkosten</t>
  </si>
  <si>
    <t>Modell</t>
  </si>
  <si>
    <t>Einkaufspreis</t>
  </si>
  <si>
    <t>Endergebnis</t>
  </si>
  <si>
    <t>{</t>
  </si>
  <si>
    <r>
      <t>"id"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"bambulab-a1-mini"</t>
    </r>
    <r>
      <rPr>
        <sz val="12"/>
        <color rgb="FFD4D4D4"/>
        <rFont val="Menlo"/>
        <family val="2"/>
      </rPr>
      <t>,</t>
    </r>
  </si>
  <si>
    <r>
      <t>"name"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 A1 Mini"</t>
    </r>
    <r>
      <rPr>
        <sz val="12"/>
        <color rgb="FFD4D4D4"/>
        <rFont val="Menlo"/>
        <family val="2"/>
      </rPr>
      <t>,</t>
    </r>
  </si>
  <si>
    <r>
      <t>"brand"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"BambuLab"</t>
    </r>
    <r>
      <rPr>
        <sz val="12"/>
        <color rgb="FFD4D4D4"/>
        <rFont val="Menlo"/>
        <family val="2"/>
      </rPr>
      <t>,</t>
    </r>
  </si>
  <si>
    <r>
      <t>"price"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270</t>
    </r>
    <r>
      <rPr>
        <sz val="12"/>
        <color rgb="FFD4D4D4"/>
        <rFont val="Menlo"/>
        <family val="2"/>
      </rPr>
      <t>,</t>
    </r>
  </si>
  <si>
    <r>
      <t>"hourlyMachineCost"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0.15</t>
    </r>
  </si>
  <si>
    <t>},</t>
  </si>
  <si>
    <r>
      <t>"id"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"bambulab-a1-mini-combo"</t>
    </r>
    <r>
      <rPr>
        <sz val="12"/>
        <color rgb="FFD4D4D4"/>
        <rFont val="Menlo"/>
        <family val="2"/>
      </rPr>
      <t>,</t>
    </r>
  </si>
  <si>
    <r>
      <t>"name"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 A1 Mini Combo"</t>
    </r>
    <r>
      <rPr>
        <sz val="12"/>
        <color rgb="FFD4D4D4"/>
        <rFont val="Menlo"/>
        <family val="2"/>
      </rPr>
      <t>,</t>
    </r>
  </si>
  <si>
    <r>
      <t>"price"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410</t>
    </r>
    <r>
      <rPr>
        <sz val="12"/>
        <color rgb="FFD4D4D4"/>
        <rFont val="Menlo"/>
        <family val="2"/>
      </rPr>
      <t>,</t>
    </r>
  </si>
  <si>
    <r>
      <t>"id"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"bambulab-a1"</t>
    </r>
    <r>
      <rPr>
        <sz val="12"/>
        <color rgb="FFD4D4D4"/>
        <rFont val="Menlo"/>
        <family val="2"/>
      </rPr>
      <t>,</t>
    </r>
  </si>
  <si>
    <r>
      <t>"name"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 A1"</t>
    </r>
    <r>
      <rPr>
        <sz val="12"/>
        <color rgb="FFD4D4D4"/>
        <rFont val="Menlo"/>
        <family val="2"/>
      </rPr>
      <t>,</t>
    </r>
  </si>
  <si>
    <r>
      <t>"price"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360</t>
    </r>
    <r>
      <rPr>
        <sz val="12"/>
        <color rgb="FFD4D4D4"/>
        <rFont val="Menlo"/>
        <family val="2"/>
      </rPr>
      <t>,</t>
    </r>
  </si>
  <si>
    <r>
      <t>"id"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"bambulab-a1-combo"</t>
    </r>
    <r>
      <rPr>
        <sz val="12"/>
        <color rgb="FFD4D4D4"/>
        <rFont val="Menlo"/>
        <family val="2"/>
      </rPr>
      <t>,</t>
    </r>
  </si>
  <si>
    <r>
      <t>"name"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 A1 Combo"</t>
    </r>
    <r>
      <rPr>
        <sz val="12"/>
        <color rgb="FFD4D4D4"/>
        <rFont val="Menlo"/>
        <family val="2"/>
      </rPr>
      <t>,</t>
    </r>
  </si>
  <si>
    <r>
      <t>"price"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500</t>
    </r>
    <r>
      <rPr>
        <sz val="12"/>
        <color rgb="FFD4D4D4"/>
        <rFont val="Menlo"/>
        <family val="2"/>
      </rPr>
      <t>,</t>
    </r>
  </si>
  <si>
    <r>
      <t>"id"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"bambulab-p1p"</t>
    </r>
    <r>
      <rPr>
        <sz val="12"/>
        <color rgb="FFD4D4D4"/>
        <rFont val="Menlo"/>
        <family val="2"/>
      </rPr>
      <t>,</t>
    </r>
  </si>
  <si>
    <r>
      <t>"name"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 P1P"</t>
    </r>
    <r>
      <rPr>
        <sz val="12"/>
        <color rgb="FFD4D4D4"/>
        <rFont val="Menlo"/>
        <family val="2"/>
      </rPr>
      <t>,</t>
    </r>
  </si>
  <si>
    <r>
      <t>"price"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660</t>
    </r>
    <r>
      <rPr>
        <sz val="12"/>
        <color rgb="FFD4D4D4"/>
        <rFont val="Menlo"/>
        <family val="2"/>
      </rPr>
      <t>,</t>
    </r>
  </si>
  <si>
    <r>
      <t>"id"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"bambulab-p1s"</t>
    </r>
    <r>
      <rPr>
        <sz val="12"/>
        <color rgb="FFD4D4D4"/>
        <rFont val="Menlo"/>
        <family val="2"/>
      </rPr>
      <t>,</t>
    </r>
  </si>
  <si>
    <r>
      <t>"name"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 P1S"</t>
    </r>
    <r>
      <rPr>
        <sz val="12"/>
        <color rgb="FFD4D4D4"/>
        <rFont val="Menlo"/>
        <family val="2"/>
      </rPr>
      <t>,</t>
    </r>
  </si>
  <si>
    <r>
      <t>"price"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630</t>
    </r>
    <r>
      <rPr>
        <sz val="12"/>
        <color rgb="FFD4D4D4"/>
        <rFont val="Menlo"/>
        <family val="2"/>
      </rPr>
      <t>,</t>
    </r>
  </si>
  <si>
    <r>
      <t>"id"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"bambulab-p1s-combo"</t>
    </r>
    <r>
      <rPr>
        <sz val="12"/>
        <color rgb="FFD4D4D4"/>
        <rFont val="Menlo"/>
        <family val="2"/>
      </rPr>
      <t>,</t>
    </r>
  </si>
  <si>
    <r>
      <t>"name"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 P1S Combo"</t>
    </r>
    <r>
      <rPr>
        <sz val="12"/>
        <color rgb="FFD4D4D4"/>
        <rFont val="Menlo"/>
        <family val="2"/>
      </rPr>
      <t>,</t>
    </r>
  </si>
  <si>
    <r>
      <t>"price"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840</t>
    </r>
    <r>
      <rPr>
        <sz val="12"/>
        <color rgb="FFD4D4D4"/>
        <rFont val="Menlo"/>
        <family val="2"/>
      </rPr>
      <t>,</t>
    </r>
  </si>
  <si>
    <r>
      <t>"id"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"bambulab-x1c"</t>
    </r>
    <r>
      <rPr>
        <sz val="12"/>
        <color rgb="FFD4D4D4"/>
        <rFont val="Menlo"/>
        <family val="2"/>
      </rPr>
      <t>,</t>
    </r>
  </si>
  <si>
    <r>
      <t>"name"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 X1C"</t>
    </r>
    <r>
      <rPr>
        <sz val="12"/>
        <color rgb="FFD4D4D4"/>
        <rFont val="Menlo"/>
        <family val="2"/>
      </rPr>
      <t>,</t>
    </r>
  </si>
  <si>
    <r>
      <t>"price"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1130</t>
    </r>
    <r>
      <rPr>
        <sz val="12"/>
        <color rgb="FFD4D4D4"/>
        <rFont val="Menlo"/>
        <family val="2"/>
      </rPr>
      <t>,</t>
    </r>
  </si>
  <si>
    <r>
      <t>"id"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"bambulab-x1c-combo"</t>
    </r>
    <r>
      <rPr>
        <sz val="12"/>
        <color rgb="FFD4D4D4"/>
        <rFont val="Menlo"/>
        <family val="2"/>
      </rPr>
      <t>,</t>
    </r>
  </si>
  <si>
    <r>
      <t>"name"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"BambuLab X1C Combo"</t>
    </r>
    <r>
      <rPr>
        <sz val="12"/>
        <color rgb="FFD4D4D4"/>
        <rFont val="Menlo"/>
        <family val="2"/>
      </rPr>
      <t>,</t>
    </r>
  </si>
  <si>
    <r>
      <t>"price"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1370</t>
    </r>
    <r>
      <rPr>
        <sz val="12"/>
        <color rgb="FFD4D4D4"/>
        <rFont val="Menlo"/>
        <family val="2"/>
      </rPr>
      <t>,</t>
    </r>
  </si>
  <si>
    <t>A1 Mini</t>
  </si>
  <si>
    <t>A1 Mini C</t>
  </si>
  <si>
    <t>A1</t>
  </si>
  <si>
    <t>A1 C</t>
  </si>
  <si>
    <t>P1P</t>
  </si>
  <si>
    <t>P1S</t>
  </si>
  <si>
    <t>P1S C</t>
  </si>
  <si>
    <t>X1C</t>
  </si>
  <si>
    <t>X1C C</t>
  </si>
  <si>
    <t>Wartungskosten Jahr</t>
  </si>
  <si>
    <t>Lebensdauer Jahre</t>
  </si>
  <si>
    <t>Total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</si>
</sst>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2"/>
      <color theme="1"/>
      <name val="Aptos Narrow"/>
      <family val="2"/>
      <scheme val="minor"/>
    </font>
    <font>
      <sz val="12"/>
      <color rgb="FFD4D4D4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FAAC-C98C-B445-AD72-2ABDD175A5E5}">
  <dimension ref="A1:K71"/>
  <sheetViews>
    <sheetView tabSelected="1" workbookViewId="0">
      <selection activeCell="G24" sqref="G24"/>
    </sheetView>
  </sheetViews>
  <sheetFormatPr baseColWidth="10" defaultRowHeight="16" x14ac:dyDescent="0.2"/>
  <cols>
    <col min="2" max="2" width="18.1640625" customWidth="1"/>
    <col min="3" max="3" width="21.6640625" customWidth="1"/>
  </cols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</row>
    <row r="5" spans="1:11" x14ac:dyDescent="0.2">
      <c r="A5" t="s">
        <v>49</v>
      </c>
      <c r="B5">
        <v>3</v>
      </c>
    </row>
    <row r="6" spans="1:11" x14ac:dyDescent="0.2">
      <c r="A6" t="s">
        <v>50</v>
      </c>
      <c r="B6">
        <f>4380*B5</f>
        <v>13140</v>
      </c>
    </row>
    <row r="7" spans="1:11" x14ac:dyDescent="0.2">
      <c r="A7" t="s">
        <v>3</v>
      </c>
      <c r="B7">
        <v>1.3</v>
      </c>
    </row>
    <row r="8" spans="1:11" x14ac:dyDescent="0.2">
      <c r="A8" t="s">
        <v>4</v>
      </c>
      <c r="B8">
        <v>0.02</v>
      </c>
      <c r="K8" s="1" t="s">
        <v>8</v>
      </c>
    </row>
    <row r="9" spans="1:11" x14ac:dyDescent="0.2">
      <c r="A9" t="s">
        <v>48</v>
      </c>
      <c r="B9">
        <v>7.4999999999999997E-2</v>
      </c>
      <c r="K9" s="1"/>
    </row>
    <row r="10" spans="1:11" x14ac:dyDescent="0.2">
      <c r="K10" s="2" t="s">
        <v>9</v>
      </c>
    </row>
    <row r="11" spans="1:11" x14ac:dyDescent="0.2">
      <c r="A11" t="s">
        <v>5</v>
      </c>
      <c r="B11" t="s">
        <v>6</v>
      </c>
      <c r="C11" t="s">
        <v>7</v>
      </c>
      <c r="K11" s="2" t="s">
        <v>10</v>
      </c>
    </row>
    <row r="12" spans="1:11" x14ac:dyDescent="0.2">
      <c r="A12" t="s">
        <v>39</v>
      </c>
      <c r="B12">
        <v>270</v>
      </c>
      <c r="C12" s="3">
        <f>(($B12+($B12*$B$9))/$B$6)*$B$7</f>
        <v>2.8715753424657535E-2</v>
      </c>
      <c r="K12" s="2" t="s">
        <v>11</v>
      </c>
    </row>
    <row r="13" spans="1:11" x14ac:dyDescent="0.2">
      <c r="A13" t="s">
        <v>40</v>
      </c>
      <c r="B13">
        <v>410</v>
      </c>
      <c r="C13" s="3">
        <f t="shared" ref="C13:C20" si="0">(($B13+($B13*$B$9))/$B$6)*$B$7</f>
        <v>4.3605403348554034E-2</v>
      </c>
      <c r="K13" s="2" t="s">
        <v>12</v>
      </c>
    </row>
    <row r="14" spans="1:11" x14ac:dyDescent="0.2">
      <c r="A14" t="s">
        <v>41</v>
      </c>
      <c r="B14">
        <v>360</v>
      </c>
      <c r="C14" s="3">
        <f t="shared" si="0"/>
        <v>3.8287671232876713E-2</v>
      </c>
      <c r="K14" s="2" t="s">
        <v>13</v>
      </c>
    </row>
    <row r="15" spans="1:11" x14ac:dyDescent="0.2">
      <c r="A15" t="s">
        <v>42</v>
      </c>
      <c r="B15">
        <v>500</v>
      </c>
      <c r="C15" s="3">
        <f t="shared" si="0"/>
        <v>5.3177321156773212E-2</v>
      </c>
      <c r="K15" s="1" t="s">
        <v>14</v>
      </c>
    </row>
    <row r="16" spans="1:11" x14ac:dyDescent="0.2">
      <c r="A16" t="s">
        <v>43</v>
      </c>
      <c r="B16">
        <v>660</v>
      </c>
      <c r="C16" s="3">
        <f t="shared" si="0"/>
        <v>7.019406392694065E-2</v>
      </c>
      <c r="K16" s="1" t="s">
        <v>8</v>
      </c>
    </row>
    <row r="17" spans="1:11" x14ac:dyDescent="0.2">
      <c r="A17" t="s">
        <v>44</v>
      </c>
      <c r="B17">
        <v>630</v>
      </c>
      <c r="C17" s="3">
        <f t="shared" si="0"/>
        <v>6.7003424657534255E-2</v>
      </c>
      <c r="K17" s="2" t="s">
        <v>15</v>
      </c>
    </row>
    <row r="18" spans="1:11" x14ac:dyDescent="0.2">
      <c r="A18" t="s">
        <v>45</v>
      </c>
      <c r="B18">
        <v>840</v>
      </c>
      <c r="C18" s="3">
        <f t="shared" si="0"/>
        <v>8.9337899543379007E-2</v>
      </c>
      <c r="K18" s="2" t="s">
        <v>16</v>
      </c>
    </row>
    <row r="19" spans="1:11" x14ac:dyDescent="0.2">
      <c r="A19" t="s">
        <v>46</v>
      </c>
      <c r="B19">
        <v>1130</v>
      </c>
      <c r="C19" s="3">
        <f t="shared" si="0"/>
        <v>0.12018074581430746</v>
      </c>
      <c r="K19" s="2" t="s">
        <v>11</v>
      </c>
    </row>
    <row r="20" spans="1:11" x14ac:dyDescent="0.2">
      <c r="A20" t="s">
        <v>47</v>
      </c>
      <c r="B20">
        <v>1370</v>
      </c>
      <c r="C20" s="3">
        <f t="shared" si="0"/>
        <v>0.14570585996955859</v>
      </c>
      <c r="K20" s="2" t="s">
        <v>17</v>
      </c>
    </row>
    <row r="21" spans="1:11" x14ac:dyDescent="0.2">
      <c r="K21" s="2" t="s">
        <v>13</v>
      </c>
    </row>
    <row r="22" spans="1:11" x14ac:dyDescent="0.2">
      <c r="K22" s="1" t="s">
        <v>14</v>
      </c>
    </row>
    <row r="23" spans="1:11" x14ac:dyDescent="0.2">
      <c r="K23" s="1" t="s">
        <v>8</v>
      </c>
    </row>
    <row r="24" spans="1:11" x14ac:dyDescent="0.2">
      <c r="K24" s="2" t="s">
        <v>18</v>
      </c>
    </row>
    <row r="25" spans="1:11" x14ac:dyDescent="0.2">
      <c r="K25" s="2" t="s">
        <v>19</v>
      </c>
    </row>
    <row r="26" spans="1:11" x14ac:dyDescent="0.2">
      <c r="K26" s="2" t="s">
        <v>11</v>
      </c>
    </row>
    <row r="27" spans="1:11" x14ac:dyDescent="0.2">
      <c r="K27" s="2" t="s">
        <v>20</v>
      </c>
    </row>
    <row r="28" spans="1:11" x14ac:dyDescent="0.2">
      <c r="K28" s="2" t="s">
        <v>13</v>
      </c>
    </row>
    <row r="29" spans="1:11" x14ac:dyDescent="0.2">
      <c r="K29" s="1" t="s">
        <v>14</v>
      </c>
    </row>
    <row r="30" spans="1:11" x14ac:dyDescent="0.2">
      <c r="K30" s="1" t="s">
        <v>8</v>
      </c>
    </row>
    <row r="31" spans="1:11" x14ac:dyDescent="0.2">
      <c r="K31" s="2" t="s">
        <v>21</v>
      </c>
    </row>
    <row r="32" spans="1:11" x14ac:dyDescent="0.2">
      <c r="K32" s="2" t="s">
        <v>22</v>
      </c>
    </row>
    <row r="33" spans="11:11" x14ac:dyDescent="0.2">
      <c r="K33" s="2" t="s">
        <v>11</v>
      </c>
    </row>
    <row r="34" spans="11:11" x14ac:dyDescent="0.2">
      <c r="K34" s="2" t="s">
        <v>23</v>
      </c>
    </row>
    <row r="35" spans="11:11" x14ac:dyDescent="0.2">
      <c r="K35" s="2" t="s">
        <v>13</v>
      </c>
    </row>
    <row r="36" spans="11:11" x14ac:dyDescent="0.2">
      <c r="K36" s="1" t="s">
        <v>14</v>
      </c>
    </row>
    <row r="37" spans="11:11" x14ac:dyDescent="0.2">
      <c r="K37" s="1" t="s">
        <v>8</v>
      </c>
    </row>
    <row r="38" spans="11:11" x14ac:dyDescent="0.2">
      <c r="K38" s="2" t="s">
        <v>24</v>
      </c>
    </row>
    <row r="39" spans="11:11" x14ac:dyDescent="0.2">
      <c r="K39" s="2" t="s">
        <v>25</v>
      </c>
    </row>
    <row r="40" spans="11:11" x14ac:dyDescent="0.2">
      <c r="K40" s="2" t="s">
        <v>11</v>
      </c>
    </row>
    <row r="41" spans="11:11" x14ac:dyDescent="0.2">
      <c r="K41" s="2" t="s">
        <v>26</v>
      </c>
    </row>
    <row r="42" spans="11:11" x14ac:dyDescent="0.2">
      <c r="K42" s="2" t="s">
        <v>13</v>
      </c>
    </row>
    <row r="43" spans="11:11" x14ac:dyDescent="0.2">
      <c r="K43" s="1" t="s">
        <v>14</v>
      </c>
    </row>
    <row r="44" spans="11:11" x14ac:dyDescent="0.2">
      <c r="K44" s="1" t="s">
        <v>8</v>
      </c>
    </row>
    <row r="45" spans="11:11" x14ac:dyDescent="0.2">
      <c r="K45" s="2" t="s">
        <v>27</v>
      </c>
    </row>
    <row r="46" spans="11:11" x14ac:dyDescent="0.2">
      <c r="K46" s="2" t="s">
        <v>28</v>
      </c>
    </row>
    <row r="47" spans="11:11" x14ac:dyDescent="0.2">
      <c r="K47" s="2" t="s">
        <v>11</v>
      </c>
    </row>
    <row r="48" spans="11:11" x14ac:dyDescent="0.2">
      <c r="K48" s="2" t="s">
        <v>29</v>
      </c>
    </row>
    <row r="49" spans="11:11" x14ac:dyDescent="0.2">
      <c r="K49" s="2" t="s">
        <v>13</v>
      </c>
    </row>
    <row r="50" spans="11:11" x14ac:dyDescent="0.2">
      <c r="K50" s="1" t="s">
        <v>14</v>
      </c>
    </row>
    <row r="51" spans="11:11" x14ac:dyDescent="0.2">
      <c r="K51" s="1" t="s">
        <v>8</v>
      </c>
    </row>
    <row r="52" spans="11:11" x14ac:dyDescent="0.2">
      <c r="K52" s="2" t="s">
        <v>30</v>
      </c>
    </row>
    <row r="53" spans="11:11" x14ac:dyDescent="0.2">
      <c r="K53" s="2" t="s">
        <v>31</v>
      </c>
    </row>
    <row r="54" spans="11:11" x14ac:dyDescent="0.2">
      <c r="K54" s="2" t="s">
        <v>11</v>
      </c>
    </row>
    <row r="55" spans="11:11" x14ac:dyDescent="0.2">
      <c r="K55" s="2" t="s">
        <v>32</v>
      </c>
    </row>
    <row r="56" spans="11:11" x14ac:dyDescent="0.2">
      <c r="K56" s="2" t="s">
        <v>13</v>
      </c>
    </row>
    <row r="57" spans="11:11" x14ac:dyDescent="0.2">
      <c r="K57" s="1" t="s">
        <v>14</v>
      </c>
    </row>
    <row r="58" spans="11:11" x14ac:dyDescent="0.2">
      <c r="K58" s="1" t="s">
        <v>8</v>
      </c>
    </row>
    <row r="59" spans="11:11" x14ac:dyDescent="0.2">
      <c r="K59" s="2" t="s">
        <v>33</v>
      </c>
    </row>
    <row r="60" spans="11:11" x14ac:dyDescent="0.2">
      <c r="K60" s="2" t="s">
        <v>34</v>
      </c>
    </row>
    <row r="61" spans="11:11" x14ac:dyDescent="0.2">
      <c r="K61" s="2" t="s">
        <v>11</v>
      </c>
    </row>
    <row r="62" spans="11:11" x14ac:dyDescent="0.2">
      <c r="K62" s="2" t="s">
        <v>35</v>
      </c>
    </row>
    <row r="63" spans="11:11" x14ac:dyDescent="0.2">
      <c r="K63" s="2" t="s">
        <v>13</v>
      </c>
    </row>
    <row r="64" spans="11:11" x14ac:dyDescent="0.2">
      <c r="K64" s="1" t="s">
        <v>14</v>
      </c>
    </row>
    <row r="65" spans="11:11" x14ac:dyDescent="0.2">
      <c r="K65" s="1" t="s">
        <v>8</v>
      </c>
    </row>
    <row r="66" spans="11:11" x14ac:dyDescent="0.2">
      <c r="K66" s="2" t="s">
        <v>36</v>
      </c>
    </row>
    <row r="67" spans="11:11" x14ac:dyDescent="0.2">
      <c r="K67" s="2" t="s">
        <v>37</v>
      </c>
    </row>
    <row r="68" spans="11:11" x14ac:dyDescent="0.2">
      <c r="K68" s="2" t="s">
        <v>11</v>
      </c>
    </row>
    <row r="69" spans="11:11" x14ac:dyDescent="0.2">
      <c r="K69" s="2" t="s">
        <v>38</v>
      </c>
    </row>
    <row r="70" spans="11:11" x14ac:dyDescent="0.2">
      <c r="K70" s="2" t="s">
        <v>13</v>
      </c>
    </row>
    <row r="71" spans="11:11" x14ac:dyDescent="0.2">
      <c r="K71" s="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 von Ah</dc:creator>
  <cp:lastModifiedBy>Michi von Ah</cp:lastModifiedBy>
  <dcterms:created xsi:type="dcterms:W3CDTF">2024-11-03T09:54:51Z</dcterms:created>
  <dcterms:modified xsi:type="dcterms:W3CDTF">2024-11-03T11:17:05Z</dcterms:modified>
</cp:coreProperties>
</file>