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tru-my.sharepoint.com/personal/t00696467_mytru_ca/Documents/Attachments/DASC6210/HW2/"/>
    </mc:Choice>
  </mc:AlternateContent>
  <xr:revisionPtr revIDLastSave="573" documentId="13_ncr:1_{F4E40167-7C9D-A84B-9744-72D9CBFC26B8}" xr6:coauthVersionLast="47" xr6:coauthVersionMax="47" xr10:uidLastSave="{1B0B3517-A3E2-A041-8B23-C5012CA5FF65}"/>
  <bookViews>
    <workbookView xWindow="0" yWindow="460" windowWidth="28800" windowHeight="16020" xr2:uid="{4BAA3A1D-7310-5749-84B7-D2F972EDF524}"/>
  </bookViews>
  <sheets>
    <sheet name="InfluenceDiagram" sheetId="1" r:id="rId1"/>
    <sheet name="Calculator" sheetId="2" r:id="rId2"/>
    <sheet name="Advanced" sheetId="3" r:id="rId3"/>
  </sheet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" l="1" a="1"/>
  <c r="E2" i="3" s="1"/>
  <c r="E7" i="3" a="1"/>
  <c r="E7" i="3" s="1"/>
  <c r="E16" i="3" a="1"/>
  <c r="E16" i="3" s="1"/>
  <c r="E11" i="3" a="1"/>
  <c r="E11" i="3" s="1"/>
  <c r="E25" i="3" a="1"/>
  <c r="E25" i="3" s="1"/>
  <c r="E20" i="3" a="1"/>
  <c r="E20" i="3" s="1"/>
  <c r="E25" i="2" a="1"/>
  <c r="E25" i="2" s="1"/>
  <c r="E20" i="2" a="1"/>
  <c r="E20" i="2" s="1"/>
  <c r="E16" i="2" a="1"/>
  <c r="E16" i="2" s="1"/>
  <c r="E11" i="2" a="1"/>
  <c r="E11" i="2" s="1"/>
  <c r="E7" i="2" a="1"/>
  <c r="E7" i="2" s="1"/>
  <c r="E2" i="2" a="1"/>
  <c r="E2" i="2" s="1"/>
  <c r="E8" i="3"/>
  <c r="E8" i="2"/>
  <c r="F3" i="3"/>
  <c r="E26" i="2"/>
  <c r="E12" i="3"/>
  <c r="E12" i="2"/>
  <c r="E3" i="2"/>
  <c r="I3" i="2"/>
  <c r="I3" i="3"/>
  <c r="E26" i="3"/>
  <c r="E17" i="3"/>
  <c r="E31" i="2"/>
  <c r="E3" i="3"/>
  <c r="F3" i="2"/>
  <c r="E21" i="3"/>
  <c r="E31" i="3"/>
  <c r="E21" i="2"/>
  <c r="E17" i="2"/>
  <c r="E30" i="3" l="1"/>
  <c r="E30" i="2"/>
  <c r="F2" i="2" s="1"/>
  <c r="I2" i="2" s="1"/>
  <c r="F2" i="3" l="1"/>
  <c r="I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<sst xmlns="http://schemas.openxmlformats.org/spreadsheetml/2006/main" count="102" uniqueCount="36">
  <si>
    <t>COST</t>
  </si>
  <si>
    <t>Protein</t>
  </si>
  <si>
    <t>Beef</t>
  </si>
  <si>
    <t>Chicken</t>
  </si>
  <si>
    <t>Vegetable-based Protein Patty</t>
  </si>
  <si>
    <t>Bun</t>
  </si>
  <si>
    <t>Regular bun</t>
  </si>
  <si>
    <t>Gluten-Free bun</t>
  </si>
  <si>
    <t>Cheese</t>
  </si>
  <si>
    <t>American Cheese</t>
  </si>
  <si>
    <t>Cheddar Cheese</t>
  </si>
  <si>
    <t>Smoked Gouda Cheese</t>
  </si>
  <si>
    <t>Bacon</t>
  </si>
  <si>
    <t>Regular Bacon</t>
  </si>
  <si>
    <t>Canadian Bacon</t>
  </si>
  <si>
    <t>$</t>
  </si>
  <si>
    <t>Burger</t>
  </si>
  <si>
    <t>Fries</t>
  </si>
  <si>
    <t>Regular</t>
  </si>
  <si>
    <t>Krinkle Kut</t>
  </si>
  <si>
    <t>Sweet Potato</t>
  </si>
  <si>
    <t>Beverage</t>
  </si>
  <si>
    <t>Can of Pop</t>
  </si>
  <si>
    <t>Bottle of Water</t>
  </si>
  <si>
    <t>Premium Drink</t>
  </si>
  <si>
    <t>Quantity</t>
  </si>
  <si>
    <t>Profit Margin</t>
  </si>
  <si>
    <t>TIP</t>
  </si>
  <si>
    <t>Percent</t>
  </si>
  <si>
    <t>Amount</t>
  </si>
  <si>
    <t>TOTAL CAST</t>
  </si>
  <si>
    <t>TEST CASE 1:“regular”</t>
  </si>
  <si>
    <t>TEST CASE 2:“premium”</t>
  </si>
  <si>
    <t>TRANSACTION AMOUNT</t>
  </si>
  <si>
    <t>PART COST($)</t>
  </si>
  <si>
    <t>FINAL PRICE($)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</si>
</sst>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 (Body)"/>
    </font>
    <font>
      <b/>
      <i/>
      <sz val="16"/>
      <color theme="1"/>
      <name val="Calibri (Body)"/>
    </font>
    <font>
      <sz val="16"/>
      <color theme="1"/>
      <name val="Calibri (Body)"/>
    </font>
    <font>
      <sz val="16"/>
      <color rgb="FFFF0000"/>
      <name val="Calibri"/>
      <family val="2"/>
      <scheme val="minor"/>
    </font>
    <font>
      <sz val="16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9" fontId="2" fillId="0" borderId="0" xfId="1" applyFont="1"/>
    <xf numFmtId="2" fontId="8" fillId="0" borderId="0" xfId="0" applyNumberFormat="1" applyFont="1"/>
    <xf numFmtId="0" fontId="3" fillId="2" borderId="0" xfId="0" applyFont="1" applyFill="1"/>
    <xf numFmtId="0" fontId="2" fillId="2" borderId="0" xfId="0" applyFont="1" applyFill="1"/>
    <xf numFmtId="0" fontId="7" fillId="2" borderId="0" xfId="0" applyFont="1" applyFill="1"/>
    <xf numFmtId="0" fontId="0" fillId="3" borderId="0" xfId="0" applyFill="1"/>
    <xf numFmtId="2" fontId="9" fillId="3" borderId="0" xfId="0" applyNumberFormat="1" applyFont="1" applyFill="1"/>
    <xf numFmtId="0" fontId="2" fillId="3" borderId="0" xfId="0" applyFont="1" applyFill="1"/>
    <xf numFmtId="0" fontId="7" fillId="3" borderId="0" xfId="0" applyFont="1" applyFill="1"/>
    <xf numFmtId="0" fontId="2" fillId="4" borderId="0" xfId="0" applyFont="1" applyFill="1"/>
    <xf numFmtId="0" fontId="3" fillId="4" borderId="0" xfId="0" applyFont="1" applyFill="1"/>
    <xf numFmtId="9" fontId="2" fillId="4" borderId="0" xfId="1" applyFont="1" applyFill="1"/>
    <xf numFmtId="0" fontId="3" fillId="5" borderId="0" xfId="0" applyFont="1" applyFill="1"/>
    <xf numFmtId="0" fontId="3" fillId="6" borderId="0" xfId="0" applyFont="1" applyFill="1"/>
    <xf numFmtId="0" fontId="2" fillId="6" borderId="0" xfId="0" applyFont="1" applyFill="1"/>
    <xf numFmtId="2" fontId="8" fillId="5" borderId="0" xfId="0" applyNumberFormat="1" applyFont="1" applyFill="1"/>
    <xf numFmtId="0" fontId="7" fillId="5" borderId="0" xfId="0" applyFont="1" applyFill="1"/>
    <xf numFmtId="9" fontId="2" fillId="6" borderId="0" xfId="1" applyFont="1" applyFill="1"/>
    <xf numFmtId="0" fontId="5" fillId="4" borderId="0" xfId="0" applyFont="1" applyFill="1"/>
    <xf numFmtId="2" fontId="2" fillId="4" borderId="0" xfId="0" applyNumberFormat="1" applyFont="1" applyFill="1"/>
    <xf numFmtId="0" fontId="2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0" fillId="4" borderId="0" xfId="0" applyFill="1"/>
    <xf numFmtId="2" fontId="8" fillId="2" borderId="0" xfId="0" applyNumberFormat="1" applyFont="1" applyFill="1"/>
    <xf numFmtId="2" fontId="7" fillId="2" borderId="0" xfId="0" applyNumberFormat="1" applyFont="1" applyFill="1"/>
    <xf numFmtId="0" fontId="8" fillId="2" borderId="0" xfId="0" applyFont="1" applyFill="1"/>
    <xf numFmtId="0" fontId="3" fillId="2" borderId="0" xfId="0" applyFont="1" applyFill="1" applyAlignment="1">
      <alignment horizontal="right"/>
    </xf>
    <xf numFmtId="0" fontId="3" fillId="5" borderId="0" xfId="0" applyFont="1" applyFill="1" applyAlignment="1">
      <alignment horizontal="right"/>
    </xf>
    <xf numFmtId="0" fontId="3" fillId="3" borderId="0" xfId="0" applyFont="1" applyFill="1" applyAlignment="1">
      <alignment horizontal="left" indent="1"/>
    </xf>
    <xf numFmtId="0" fontId="3" fillId="6" borderId="0" xfId="0" applyFont="1" applyFill="1" applyAlignment="1">
      <alignment horizontal="right" indent="1"/>
    </xf>
    <xf numFmtId="0" fontId="3" fillId="7" borderId="0" xfId="0" applyFont="1" applyFill="1"/>
    <xf numFmtId="0" fontId="0" fillId="7" borderId="0" xfId="0" applyFill="1"/>
    <xf numFmtId="2" fontId="9" fillId="7" borderId="0" xfId="0" applyNumberFormat="1" applyFont="1" applyFill="1"/>
    <xf numFmtId="0" fontId="2" fillId="7" borderId="0" xfId="0" applyFont="1" applyFill="1"/>
    <xf numFmtId="0" fontId="7" fillId="7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8F00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188490</xdr:colOff>
      <xdr:row>0</xdr:row>
      <xdr:rowOff>76200</xdr:rowOff>
    </xdr:from>
    <xdr:to>
      <xdr:col>18</xdr:col>
      <xdr:colOff>0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1F6EDB-4EA1-BB56-A7C6-05317DF57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4221745" y="-2306055"/>
          <a:ext cx="8255000" cy="130195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17638</xdr:colOff>
      <xdr:row>33</xdr:row>
      <xdr:rowOff>17639</xdr:rowOff>
    </xdr:from>
    <xdr:to>
      <xdr:col>15</xdr:col>
      <xdr:colOff>611011</xdr:colOff>
      <xdr:row>51</xdr:row>
      <xdr:rowOff>145404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DFAF3D-DA46-5F3A-A6A9-3CA025B94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1805" y="8748889"/>
          <a:ext cx="7772400" cy="48902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5</xdr:col>
      <xdr:colOff>805040</xdr:colOff>
      <xdr:row>51</xdr:row>
      <xdr:rowOff>106955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ACE679-3FD8-34EC-FC4B-A7B624E8D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731250"/>
          <a:ext cx="7772400" cy="486945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1966-A346-B44B-88AF-7E1F34E8FDA8}">
  <dimension ref="A1"/>
  <sheetViews>
    <sheetView showGridLines="0" tabSelected="1" workbookViewId="0">
      <selection activeCell="G21" sqref="G2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53F5B-6BF9-3C42-923A-7B5D3521081C}">
  <dimension ref="A1:J62"/>
  <sheetViews>
    <sheetView zoomScale="72" zoomScaleNormal="72" workbookViewId="0">
      <selection activeCell="G21" sqref="G21"/>
    </sheetView>
  </sheetViews>
  <sheetFormatPr baseColWidth="10" defaultRowHeight="16" x14ac:dyDescent="0.2"/>
  <cols>
    <col min="1" max="1" width="26" customWidth="1"/>
    <col min="4" max="4" width="12.5" customWidth="1"/>
    <col min="5" max="5" width="31.33203125" customWidth="1"/>
    <col min="6" max="6" width="17.6640625" customWidth="1"/>
    <col min="7" max="7" width="12" customWidth="1"/>
    <col min="8" max="8" width="10.83203125" customWidth="1"/>
    <col min="9" max="9" width="28.83203125" customWidth="1"/>
  </cols>
  <sheetData>
    <row r="1" spans="1:10" ht="21" x14ac:dyDescent="0.25">
      <c r="A1" s="23" t="s">
        <v>16</v>
      </c>
      <c r="B1" s="15" t="s">
        <v>0</v>
      </c>
      <c r="C1" s="14"/>
      <c r="D1" s="15" t="s">
        <v>25</v>
      </c>
      <c r="E1" s="7" t="s">
        <v>34</v>
      </c>
      <c r="F1" s="17" t="s">
        <v>35</v>
      </c>
      <c r="G1" s="19"/>
      <c r="H1" s="18" t="s">
        <v>27</v>
      </c>
      <c r="I1" s="35" t="s">
        <v>33</v>
      </c>
      <c r="J1" s="36"/>
    </row>
    <row r="2" spans="1:10" ht="21" x14ac:dyDescent="0.25">
      <c r="A2" s="15" t="s">
        <v>1</v>
      </c>
      <c r="B2" s="14"/>
      <c r="C2" s="14"/>
      <c r="D2" s="14"/>
      <c r="E2" s="28" cm="1">
        <f t="array" ref="E2">SUM(B3:B5*D3:D5)</f>
        <v>3</v>
      </c>
      <c r="F2" s="20">
        <f>E30/(1-B30)</f>
        <v>14.878048780487802</v>
      </c>
      <c r="G2" s="19" t="s">
        <v>28</v>
      </c>
      <c r="H2" s="22"/>
      <c r="I2" s="37">
        <f>MAX(F2*(1+H2),F2+H3)</f>
        <v>17.998048780487803</v>
      </c>
      <c r="J2" s="38" t="s">
        <v>15</v>
      </c>
    </row>
    <row r="3" spans="1:10" ht="21" x14ac:dyDescent="0.25">
      <c r="A3" s="14" t="s">
        <v>2</v>
      </c>
      <c r="B3" s="24">
        <v>3</v>
      </c>
      <c r="C3" s="14" t="s">
        <v>15</v>
      </c>
      <c r="D3" s="14">
        <v>1</v>
      </c>
      <c r="E3" s="29" t="str">
        <f ca="1">_xlfn.FORMULATEXT(E2)</f>
        <v>=SUM(B3:B5*D3:D5)</v>
      </c>
      <c r="F3" s="21" t="str">
        <f ca="1">_xlfn.FORMULATEXT(F2)</f>
        <v>=E30/(1-B30)</v>
      </c>
      <c r="G3" s="19" t="s">
        <v>29</v>
      </c>
      <c r="H3" s="19">
        <v>3.12</v>
      </c>
      <c r="I3" s="39" t="str">
        <f ca="1">_xlfn.FORMULATEXT(I2)</f>
        <v>=MAX(F2*(1+H2),F2+H3)</v>
      </c>
      <c r="J3" s="36"/>
    </row>
    <row r="4" spans="1:10" ht="21" x14ac:dyDescent="0.25">
      <c r="A4" s="14" t="s">
        <v>3</v>
      </c>
      <c r="B4" s="24">
        <v>3.5</v>
      </c>
      <c r="C4" s="14" t="s">
        <v>15</v>
      </c>
      <c r="D4" s="14"/>
      <c r="E4" s="8"/>
      <c r="F4" s="1"/>
      <c r="G4" s="1"/>
      <c r="H4" s="1"/>
      <c r="I4" s="1"/>
    </row>
    <row r="5" spans="1:10" ht="21" x14ac:dyDescent="0.25">
      <c r="A5" s="14" t="s">
        <v>4</v>
      </c>
      <c r="B5" s="24">
        <v>4</v>
      </c>
      <c r="C5" s="14" t="s">
        <v>15</v>
      </c>
      <c r="D5" s="14"/>
      <c r="E5" s="8"/>
      <c r="F5" s="1"/>
      <c r="G5" s="1"/>
      <c r="H5" s="1"/>
      <c r="I5" s="1"/>
    </row>
    <row r="6" spans="1:10" ht="21" x14ac:dyDescent="0.25">
      <c r="A6" s="14"/>
      <c r="B6" s="24"/>
      <c r="C6" s="14"/>
      <c r="D6" s="14"/>
      <c r="E6" s="8"/>
      <c r="F6" s="1"/>
      <c r="G6" s="1"/>
      <c r="H6" s="1"/>
      <c r="I6" s="1"/>
    </row>
    <row r="7" spans="1:10" ht="21" x14ac:dyDescent="0.25">
      <c r="A7" s="15" t="s">
        <v>5</v>
      </c>
      <c r="B7" s="24"/>
      <c r="C7" s="14"/>
      <c r="D7" s="14"/>
      <c r="E7" s="28" cm="1">
        <f t="array" ref="E7">SUM(B8:B9*D8:D9)</f>
        <v>1</v>
      </c>
      <c r="F7" s="1"/>
      <c r="G7" s="1"/>
      <c r="H7" s="1"/>
      <c r="I7" s="1"/>
    </row>
    <row r="8" spans="1:10" ht="21" x14ac:dyDescent="0.25">
      <c r="A8" s="14" t="s">
        <v>6</v>
      </c>
      <c r="B8" s="24">
        <v>1</v>
      </c>
      <c r="C8" s="14" t="s">
        <v>15</v>
      </c>
      <c r="D8" s="14">
        <v>1</v>
      </c>
      <c r="E8" s="9" t="str">
        <f ca="1">_xlfn.FORMULATEXT(E7)</f>
        <v>=SUM(B8:B9*D8:D9)</v>
      </c>
      <c r="F8" s="1"/>
      <c r="G8" s="1"/>
      <c r="H8" s="1"/>
      <c r="I8" s="1"/>
    </row>
    <row r="9" spans="1:10" ht="21" x14ac:dyDescent="0.25">
      <c r="A9" s="14" t="s">
        <v>7</v>
      </c>
      <c r="B9" s="24">
        <v>1.5</v>
      </c>
      <c r="C9" s="14" t="s">
        <v>15</v>
      </c>
      <c r="D9" s="14"/>
      <c r="E9" s="8"/>
      <c r="F9" s="1"/>
      <c r="G9" s="1"/>
      <c r="H9" s="1"/>
      <c r="I9" s="1"/>
    </row>
    <row r="10" spans="1:10" ht="21" x14ac:dyDescent="0.25">
      <c r="A10" s="14"/>
      <c r="B10" s="24"/>
      <c r="C10" s="14"/>
      <c r="D10" s="14"/>
      <c r="E10" s="8"/>
      <c r="F10" s="1"/>
      <c r="G10" s="1"/>
      <c r="H10" s="1"/>
      <c r="I10" s="1"/>
    </row>
    <row r="11" spans="1:10" ht="21" x14ac:dyDescent="0.25">
      <c r="A11" s="15" t="s">
        <v>8</v>
      </c>
      <c r="B11" s="24"/>
      <c r="C11" s="14"/>
      <c r="D11" s="14"/>
      <c r="E11" s="30" cm="1">
        <f t="array" ref="E11">SUM(B12:B14*D12:D14)</f>
        <v>1.25</v>
      </c>
      <c r="F11" s="1"/>
      <c r="G11" s="1"/>
      <c r="H11" s="1"/>
      <c r="I11" s="1"/>
    </row>
    <row r="12" spans="1:10" ht="21" x14ac:dyDescent="0.25">
      <c r="A12" s="14" t="s">
        <v>9</v>
      </c>
      <c r="B12" s="24">
        <v>1.25</v>
      </c>
      <c r="C12" s="14" t="s">
        <v>15</v>
      </c>
      <c r="D12" s="14"/>
      <c r="E12" s="9" t="str">
        <f ca="1">_xlfn.FORMULATEXT(E11)</f>
        <v>=SUM(B12:B14*D12:D14)</v>
      </c>
      <c r="F12" s="1"/>
      <c r="G12" s="1"/>
      <c r="H12" s="1"/>
      <c r="I12" s="1"/>
    </row>
    <row r="13" spans="1:10" ht="21" x14ac:dyDescent="0.25">
      <c r="A13" s="14" t="s">
        <v>10</v>
      </c>
      <c r="B13" s="24">
        <v>1.25</v>
      </c>
      <c r="C13" s="14" t="s">
        <v>15</v>
      </c>
      <c r="D13" s="14">
        <v>1</v>
      </c>
      <c r="E13" s="8"/>
      <c r="F13" s="1"/>
      <c r="G13" s="1"/>
      <c r="H13" s="1"/>
      <c r="I13" s="1"/>
    </row>
    <row r="14" spans="1:10" ht="21" x14ac:dyDescent="0.25">
      <c r="A14" s="14" t="s">
        <v>11</v>
      </c>
      <c r="B14" s="24">
        <v>2.25</v>
      </c>
      <c r="C14" s="14" t="s">
        <v>15</v>
      </c>
      <c r="D14" s="14"/>
      <c r="E14" s="8"/>
      <c r="F14" s="1"/>
      <c r="G14" s="1"/>
      <c r="H14" s="1"/>
      <c r="I14" s="1"/>
    </row>
    <row r="15" spans="1:10" ht="21" x14ac:dyDescent="0.25">
      <c r="A15" s="14"/>
      <c r="B15" s="24"/>
      <c r="C15" s="14"/>
      <c r="D15" s="14"/>
      <c r="E15" s="8"/>
      <c r="F15" s="1"/>
      <c r="G15" s="1"/>
      <c r="H15" s="1"/>
      <c r="I15" s="1"/>
    </row>
    <row r="16" spans="1:10" ht="21" x14ac:dyDescent="0.25">
      <c r="A16" s="15" t="s">
        <v>12</v>
      </c>
      <c r="B16" s="24"/>
      <c r="C16" s="14"/>
      <c r="D16" s="14"/>
      <c r="E16" s="28" cm="1">
        <f t="array" ref="E16">SUM(B17:B18*D17:D18)</f>
        <v>2.5</v>
      </c>
      <c r="F16" s="1"/>
      <c r="G16" s="1"/>
      <c r="H16" s="1"/>
      <c r="I16" s="1"/>
    </row>
    <row r="17" spans="1:9" ht="21" x14ac:dyDescent="0.25">
      <c r="A17" s="14" t="s">
        <v>13</v>
      </c>
      <c r="B17" s="24">
        <v>2.5</v>
      </c>
      <c r="C17" s="14" t="s">
        <v>15</v>
      </c>
      <c r="D17" s="14">
        <v>1</v>
      </c>
      <c r="E17" s="9" t="str">
        <f ca="1">_xlfn.FORMULATEXT(E16)</f>
        <v>=SUM(B17:B18*D17:D18)</v>
      </c>
      <c r="F17" s="1"/>
      <c r="G17" s="1"/>
      <c r="H17" s="1"/>
      <c r="I17" s="1"/>
    </row>
    <row r="18" spans="1:9" ht="21" x14ac:dyDescent="0.25">
      <c r="A18" s="14" t="s">
        <v>14</v>
      </c>
      <c r="B18" s="24">
        <v>3.5</v>
      </c>
      <c r="C18" s="14" t="s">
        <v>15</v>
      </c>
      <c r="D18" s="14"/>
      <c r="E18" s="8"/>
      <c r="F18" s="1"/>
      <c r="G18" s="1"/>
      <c r="H18" s="1"/>
      <c r="I18" s="1"/>
    </row>
    <row r="19" spans="1:9" ht="21" x14ac:dyDescent="0.25">
      <c r="A19" s="27"/>
      <c r="B19" s="27"/>
      <c r="C19" s="27"/>
      <c r="D19" s="14"/>
      <c r="E19" s="8"/>
      <c r="F19" s="1"/>
      <c r="G19" s="1"/>
      <c r="H19" s="1"/>
      <c r="I19" s="1"/>
    </row>
    <row r="20" spans="1:9" ht="21" x14ac:dyDescent="0.25">
      <c r="A20" s="15" t="s">
        <v>17</v>
      </c>
      <c r="B20" s="14"/>
      <c r="C20" s="14"/>
      <c r="D20" s="14"/>
      <c r="E20" s="28" cm="1">
        <f t="array" ref="E20">SUM(B21:B23*D21:D23)</f>
        <v>1.6</v>
      </c>
      <c r="F20" s="1"/>
      <c r="G20" s="1"/>
      <c r="H20" s="1"/>
      <c r="I20" s="1"/>
    </row>
    <row r="21" spans="1:9" ht="21" x14ac:dyDescent="0.25">
      <c r="A21" s="14" t="s">
        <v>18</v>
      </c>
      <c r="B21" s="24">
        <v>1.1000000000000001</v>
      </c>
      <c r="C21" s="24" t="s">
        <v>15</v>
      </c>
      <c r="D21" s="14"/>
      <c r="E21" s="9" t="str">
        <f ca="1">_xlfn.FORMULATEXT(E20)</f>
        <v>=SUM(B21:B23*D21:D23)</v>
      </c>
      <c r="F21" s="1"/>
      <c r="G21" s="1"/>
      <c r="H21" s="1"/>
      <c r="I21" s="1"/>
    </row>
    <row r="22" spans="1:9" ht="21" x14ac:dyDescent="0.25">
      <c r="A22" s="14" t="s">
        <v>19</v>
      </c>
      <c r="B22" s="24">
        <v>1.6</v>
      </c>
      <c r="C22" s="24" t="s">
        <v>15</v>
      </c>
      <c r="D22" s="14">
        <v>1</v>
      </c>
      <c r="E22" s="8"/>
      <c r="F22" s="1"/>
      <c r="G22" s="1"/>
      <c r="H22" s="1"/>
      <c r="I22" s="1"/>
    </row>
    <row r="23" spans="1:9" ht="21" x14ac:dyDescent="0.25">
      <c r="A23" s="14" t="s">
        <v>20</v>
      </c>
      <c r="B23" s="24">
        <v>2.2000000000000002</v>
      </c>
      <c r="C23" s="24" t="s">
        <v>15</v>
      </c>
      <c r="D23" s="14"/>
      <c r="E23" s="8"/>
      <c r="F23" s="1"/>
      <c r="G23" s="1"/>
      <c r="H23" s="1"/>
      <c r="I23" s="1"/>
    </row>
    <row r="24" spans="1:9" ht="21" x14ac:dyDescent="0.25">
      <c r="A24" s="14"/>
      <c r="B24" s="24"/>
      <c r="C24" s="24"/>
      <c r="D24" s="14"/>
      <c r="E24" s="8"/>
      <c r="F24" s="1"/>
      <c r="G24" s="1"/>
      <c r="H24" s="1"/>
      <c r="I24" s="1"/>
    </row>
    <row r="25" spans="1:9" ht="21" x14ac:dyDescent="0.25">
      <c r="A25" s="15" t="s">
        <v>21</v>
      </c>
      <c r="B25" s="24"/>
      <c r="C25" s="24"/>
      <c r="D25" s="14"/>
      <c r="E25" s="30" cm="1">
        <f t="array" ref="E25">SUM(B26:B28*D26:D28)</f>
        <v>2.85</v>
      </c>
      <c r="F25" s="1"/>
      <c r="G25" s="1"/>
      <c r="H25" s="1"/>
      <c r="I25" s="1"/>
    </row>
    <row r="26" spans="1:9" ht="21" x14ac:dyDescent="0.25">
      <c r="A26" s="14" t="s">
        <v>22</v>
      </c>
      <c r="B26" s="24">
        <v>1.85</v>
      </c>
      <c r="C26" s="24" t="s">
        <v>15</v>
      </c>
      <c r="D26" s="14"/>
      <c r="E26" s="9" t="str">
        <f ca="1">_xlfn.FORMULATEXT(E25)</f>
        <v>=SUM(B26:B28*D26:D28)</v>
      </c>
      <c r="F26" s="1"/>
      <c r="G26" s="1"/>
      <c r="H26" s="1"/>
      <c r="I26" s="1"/>
    </row>
    <row r="27" spans="1:9" ht="21" x14ac:dyDescent="0.25">
      <c r="A27" s="14" t="s">
        <v>23</v>
      </c>
      <c r="B27" s="24">
        <v>2.85</v>
      </c>
      <c r="C27" s="24" t="s">
        <v>15</v>
      </c>
      <c r="D27" s="14">
        <v>1</v>
      </c>
      <c r="E27" s="8"/>
      <c r="F27" s="1"/>
      <c r="G27" s="1"/>
      <c r="H27" s="1"/>
      <c r="I27" s="1"/>
    </row>
    <row r="28" spans="1:9" ht="21" x14ac:dyDescent="0.25">
      <c r="A28" s="14" t="s">
        <v>24</v>
      </c>
      <c r="B28" s="24">
        <v>3.85</v>
      </c>
      <c r="C28" s="24" t="s">
        <v>15</v>
      </c>
      <c r="D28" s="14"/>
      <c r="E28" s="8"/>
      <c r="F28" s="1"/>
      <c r="G28" s="1"/>
      <c r="H28" s="1"/>
      <c r="I28" s="1"/>
    </row>
    <row r="29" spans="1:9" ht="21" x14ac:dyDescent="0.25">
      <c r="A29" s="27"/>
      <c r="B29" s="27"/>
      <c r="C29" s="27"/>
      <c r="D29" s="14"/>
      <c r="E29" s="7" t="s">
        <v>30</v>
      </c>
      <c r="F29" s="1"/>
      <c r="G29" s="1"/>
      <c r="H29" s="1"/>
      <c r="I29" s="1"/>
    </row>
    <row r="30" spans="1:9" ht="21" x14ac:dyDescent="0.25">
      <c r="A30" s="15" t="s">
        <v>26</v>
      </c>
      <c r="B30" s="16">
        <v>0.18</v>
      </c>
      <c r="C30" s="27"/>
      <c r="D30" s="14"/>
      <c r="E30" s="28">
        <f>E2+E7+E11+E16+E20+E25</f>
        <v>12.2</v>
      </c>
      <c r="F30" s="1"/>
      <c r="G30" s="1"/>
      <c r="H30" s="1"/>
      <c r="I30" s="1"/>
    </row>
    <row r="31" spans="1:9" ht="21" x14ac:dyDescent="0.25">
      <c r="D31" s="1"/>
      <c r="E31" s="9" t="str">
        <f ca="1">_xlfn.FORMULATEXT(E30)</f>
        <v>=E2+E7+E11+E16+E20+E25</v>
      </c>
      <c r="F31" s="1"/>
      <c r="G31" s="1"/>
      <c r="H31" s="1"/>
      <c r="I31" s="1"/>
    </row>
    <row r="32" spans="1:9" ht="21" x14ac:dyDescent="0.25">
      <c r="D32" s="1"/>
      <c r="E32" s="1"/>
      <c r="F32" s="1"/>
      <c r="G32" s="1"/>
      <c r="H32" s="1"/>
      <c r="I32" s="1"/>
    </row>
    <row r="33" spans="1:9" ht="21" x14ac:dyDescent="0.25">
      <c r="A33" s="4" t="s">
        <v>31</v>
      </c>
      <c r="D33" s="1"/>
      <c r="E33" s="1"/>
      <c r="F33" s="1"/>
      <c r="G33" s="1"/>
      <c r="H33" s="1"/>
      <c r="I33" s="1" t="s">
        <v>32</v>
      </c>
    </row>
    <row r="34" spans="1:9" ht="21" x14ac:dyDescent="0.25">
      <c r="D34" s="1"/>
      <c r="E34" s="1"/>
      <c r="F34" s="1"/>
      <c r="G34" s="1"/>
      <c r="H34" s="1"/>
      <c r="I34" s="1"/>
    </row>
    <row r="35" spans="1:9" ht="21" x14ac:dyDescent="0.25">
      <c r="D35" s="1"/>
      <c r="E35" s="1"/>
      <c r="F35" s="1"/>
      <c r="G35" s="1"/>
      <c r="H35" s="1"/>
      <c r="I35" s="1"/>
    </row>
    <row r="36" spans="1:9" ht="21" x14ac:dyDescent="0.25">
      <c r="D36" s="1"/>
      <c r="E36" s="1"/>
      <c r="F36" s="1"/>
      <c r="G36" s="1"/>
      <c r="H36" s="1"/>
      <c r="I36" s="1"/>
    </row>
    <row r="37" spans="1:9" ht="21" x14ac:dyDescent="0.25">
      <c r="D37" s="1"/>
      <c r="E37" s="1"/>
      <c r="F37" s="1"/>
      <c r="G37" s="1"/>
      <c r="H37" s="1"/>
      <c r="I37" s="1"/>
    </row>
    <row r="38" spans="1:9" ht="21" x14ac:dyDescent="0.25">
      <c r="D38" s="1"/>
      <c r="E38" s="1"/>
      <c r="F38" s="1"/>
      <c r="G38" s="1"/>
      <c r="H38" s="1"/>
      <c r="I38" s="1"/>
    </row>
    <row r="39" spans="1:9" ht="21" x14ac:dyDescent="0.25">
      <c r="D39" s="1"/>
      <c r="E39" s="1"/>
      <c r="F39" s="1"/>
      <c r="G39" s="1"/>
      <c r="H39" s="1"/>
      <c r="I39" s="1"/>
    </row>
    <row r="40" spans="1:9" ht="21" x14ac:dyDescent="0.25">
      <c r="D40" s="1"/>
      <c r="E40" s="1"/>
      <c r="F40" s="1"/>
      <c r="G40" s="1"/>
      <c r="H40" s="1"/>
      <c r="I40" s="1"/>
    </row>
    <row r="41" spans="1:9" ht="21" x14ac:dyDescent="0.25">
      <c r="D41" s="1"/>
      <c r="E41" s="1"/>
      <c r="F41" s="1"/>
      <c r="G41" s="1"/>
      <c r="H41" s="1"/>
      <c r="I41" s="1"/>
    </row>
    <row r="42" spans="1:9" ht="21" x14ac:dyDescent="0.25">
      <c r="D42" s="1"/>
      <c r="E42" s="1"/>
      <c r="F42" s="1"/>
      <c r="G42" s="1"/>
      <c r="H42" s="1"/>
      <c r="I42" s="1"/>
    </row>
    <row r="43" spans="1:9" ht="21" x14ac:dyDescent="0.25">
      <c r="D43" s="1"/>
      <c r="E43" s="1"/>
      <c r="F43" s="1"/>
      <c r="G43" s="1"/>
      <c r="H43" s="1"/>
      <c r="I43" s="1"/>
    </row>
    <row r="44" spans="1:9" ht="21" x14ac:dyDescent="0.25">
      <c r="D44" s="1"/>
      <c r="E44" s="1"/>
      <c r="F44" s="1"/>
      <c r="G44" s="1"/>
      <c r="H44" s="1"/>
      <c r="I44" s="1"/>
    </row>
    <row r="45" spans="1:9" ht="21" x14ac:dyDescent="0.25">
      <c r="D45" s="1"/>
      <c r="E45" s="1"/>
      <c r="F45" s="1"/>
      <c r="G45" s="1"/>
      <c r="H45" s="1"/>
      <c r="I45" s="1"/>
    </row>
    <row r="46" spans="1:9" ht="21" x14ac:dyDescent="0.25">
      <c r="D46" s="1"/>
      <c r="E46" s="1"/>
      <c r="F46" s="1"/>
      <c r="G46" s="1"/>
      <c r="H46" s="1"/>
      <c r="I46" s="1"/>
    </row>
    <row r="47" spans="1:9" ht="21" x14ac:dyDescent="0.25">
      <c r="D47" s="1"/>
      <c r="E47" s="1"/>
      <c r="F47" s="1"/>
      <c r="G47" s="1"/>
      <c r="H47" s="1"/>
      <c r="I47" s="1"/>
    </row>
    <row r="48" spans="1:9" ht="21" x14ac:dyDescent="0.25">
      <c r="D48" s="1"/>
      <c r="E48" s="1"/>
      <c r="F48" s="1"/>
      <c r="G48" s="1"/>
      <c r="H48" s="1"/>
      <c r="I48" s="1"/>
    </row>
    <row r="49" spans="4:9" ht="21" x14ac:dyDescent="0.25">
      <c r="D49" s="1"/>
      <c r="E49" s="1"/>
      <c r="F49" s="1"/>
      <c r="G49" s="1"/>
      <c r="H49" s="1"/>
      <c r="I49" s="1"/>
    </row>
    <row r="50" spans="4:9" ht="21" x14ac:dyDescent="0.25">
      <c r="D50" s="1"/>
      <c r="E50" s="1"/>
      <c r="F50" s="1"/>
      <c r="G50" s="1"/>
      <c r="H50" s="1"/>
      <c r="I50" s="1"/>
    </row>
    <row r="51" spans="4:9" ht="21" x14ac:dyDescent="0.25">
      <c r="D51" s="1"/>
      <c r="E51" s="1"/>
      <c r="F51" s="1"/>
      <c r="G51" s="1"/>
      <c r="H51" s="1"/>
      <c r="I51" s="1"/>
    </row>
    <row r="52" spans="4:9" ht="21" x14ac:dyDescent="0.25">
      <c r="D52" s="1"/>
      <c r="E52" s="1"/>
      <c r="F52" s="1"/>
      <c r="G52" s="1"/>
      <c r="H52" s="1"/>
      <c r="I52" s="1"/>
    </row>
    <row r="53" spans="4:9" ht="21" x14ac:dyDescent="0.25">
      <c r="D53" s="1"/>
      <c r="E53" s="1"/>
      <c r="F53" s="1"/>
      <c r="G53" s="1"/>
      <c r="H53" s="1"/>
      <c r="I53" s="1"/>
    </row>
    <row r="54" spans="4:9" ht="21" x14ac:dyDescent="0.25">
      <c r="D54" s="1"/>
      <c r="E54" s="1"/>
      <c r="F54" s="1"/>
      <c r="G54" s="1"/>
      <c r="H54" s="1"/>
      <c r="I54" s="1"/>
    </row>
    <row r="55" spans="4:9" ht="21" x14ac:dyDescent="0.25">
      <c r="D55" s="1"/>
      <c r="E55" s="1"/>
      <c r="F55" s="1"/>
      <c r="G55" s="1"/>
      <c r="H55" s="1"/>
      <c r="I55" s="1"/>
    </row>
    <row r="56" spans="4:9" ht="21" x14ac:dyDescent="0.25">
      <c r="D56" s="1"/>
      <c r="E56" s="1"/>
      <c r="F56" s="1"/>
      <c r="G56" s="1"/>
      <c r="H56" s="1"/>
      <c r="I56" s="1"/>
    </row>
    <row r="57" spans="4:9" ht="21" x14ac:dyDescent="0.25">
      <c r="D57" s="1"/>
      <c r="E57" s="1"/>
      <c r="F57" s="1"/>
      <c r="G57" s="1"/>
      <c r="H57" s="1"/>
      <c r="I57" s="1"/>
    </row>
    <row r="58" spans="4:9" ht="21" x14ac:dyDescent="0.25">
      <c r="D58" s="1"/>
      <c r="E58" s="1"/>
      <c r="F58" s="1"/>
      <c r="G58" s="1"/>
      <c r="H58" s="1"/>
      <c r="I58" s="1"/>
    </row>
    <row r="59" spans="4:9" ht="21" x14ac:dyDescent="0.25">
      <c r="D59" s="1"/>
      <c r="E59" s="1"/>
      <c r="F59" s="1"/>
      <c r="G59" s="1"/>
      <c r="H59" s="1"/>
      <c r="I59" s="1"/>
    </row>
    <row r="60" spans="4:9" ht="21" x14ac:dyDescent="0.25">
      <c r="D60" s="1"/>
      <c r="E60" s="1"/>
      <c r="F60" s="1"/>
      <c r="G60" s="1"/>
      <c r="H60" s="1"/>
      <c r="I60" s="1"/>
    </row>
    <row r="61" spans="4:9" ht="21" x14ac:dyDescent="0.25">
      <c r="D61" s="1"/>
      <c r="E61" s="1"/>
      <c r="F61" s="1"/>
      <c r="G61" s="1"/>
      <c r="H61" s="1"/>
      <c r="I61" s="1"/>
    </row>
    <row r="62" spans="4:9" ht="21" x14ac:dyDescent="0.25">
      <c r="D62" s="1"/>
      <c r="E62" s="1"/>
      <c r="F62" s="1"/>
      <c r="G62" s="1"/>
      <c r="H62" s="1"/>
      <c r="I6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9346C-DF58-044F-BF9D-311DD760F776}">
  <dimension ref="A1:J34"/>
  <sheetViews>
    <sheetView workbookViewId="0">
      <selection activeCell="H4" sqref="H4"/>
    </sheetView>
  </sheetViews>
  <sheetFormatPr baseColWidth="10" defaultRowHeight="16" x14ac:dyDescent="0.2"/>
  <cols>
    <col min="1" max="1" width="34.5" customWidth="1"/>
    <col min="4" max="4" width="26.1640625" customWidth="1"/>
    <col min="5" max="5" width="157" customWidth="1"/>
    <col min="6" max="6" width="35.1640625" customWidth="1"/>
    <col min="9" max="9" width="30.1640625" customWidth="1"/>
  </cols>
  <sheetData>
    <row r="1" spans="1:10" ht="21" x14ac:dyDescent="0.25">
      <c r="A1" s="23" t="s">
        <v>16</v>
      </c>
      <c r="B1" s="15" t="s">
        <v>0</v>
      </c>
      <c r="C1" s="14"/>
      <c r="D1" s="15" t="s">
        <v>25</v>
      </c>
      <c r="E1" s="31" t="s">
        <v>34</v>
      </c>
      <c r="F1" s="32" t="s">
        <v>35</v>
      </c>
      <c r="G1" s="19"/>
      <c r="H1" s="34" t="s">
        <v>27</v>
      </c>
      <c r="I1" s="33" t="s">
        <v>33</v>
      </c>
      <c r="J1" s="10"/>
    </row>
    <row r="2" spans="1:10" ht="21" x14ac:dyDescent="0.25">
      <c r="A2" s="15" t="s">
        <v>1</v>
      </c>
      <c r="B2" s="14"/>
      <c r="C2" s="14"/>
      <c r="D2" s="14"/>
      <c r="E2" s="28" cm="1">
        <f t="array" ref="E2">IF(AND(COUNT(D3:D5) &lt;=1,D3&lt;=2,D4&lt;=2,D5&lt;=2,SUM(D3:D5)&gt;0),SUM(B3:B5*D3:D5),"MUST and ONLY chose ONE type of meat MAXIMUM 2")</f>
        <v>6</v>
      </c>
      <c r="F2" s="20">
        <f>E30/(1-B30)</f>
        <v>25.54878048780488</v>
      </c>
      <c r="G2" s="19" t="s">
        <v>28</v>
      </c>
      <c r="H2" s="22">
        <v>0.18</v>
      </c>
      <c r="I2" s="11">
        <f>MAX(F2*(1+H2),F2+H3)</f>
        <v>30.147560975609757</v>
      </c>
      <c r="J2" s="12" t="s">
        <v>15</v>
      </c>
    </row>
    <row r="3" spans="1:10" ht="21" x14ac:dyDescent="0.25">
      <c r="A3" s="14" t="s">
        <v>2</v>
      </c>
      <c r="B3" s="24">
        <v>3</v>
      </c>
      <c r="C3" s="14" t="s">
        <v>15</v>
      </c>
      <c r="D3" s="25">
        <v>2</v>
      </c>
      <c r="E3" s="29" t="str">
        <f ca="1">_xlfn.FORMULATEXT(E2)</f>
        <v>=IF(AND(COUNT(D3:D5) &lt;=1,D3&lt;=2,D4&lt;=2,D5&lt;=2,SUM(D3:D5)&gt;0),SUM(B3:B5*D3:D5),"MUST and ONLY chose ONE type of meat MAXIMUM 2")</v>
      </c>
      <c r="F3" s="21" t="str">
        <f ca="1">_xlfn.FORMULATEXT(F2)</f>
        <v>=E30/(1-B30)</v>
      </c>
      <c r="G3" s="19" t="s">
        <v>29</v>
      </c>
      <c r="H3" s="19"/>
      <c r="I3" s="13" t="str">
        <f ca="1">_xlfn.FORMULATEXT(I2)</f>
        <v>=MAX(F2*(1+H2),F2+H3)</v>
      </c>
      <c r="J3" s="10"/>
    </row>
    <row r="4" spans="1:10" ht="21" x14ac:dyDescent="0.25">
      <c r="A4" s="14" t="s">
        <v>3</v>
      </c>
      <c r="B4" s="24">
        <v>3.5</v>
      </c>
      <c r="C4" s="14" t="s">
        <v>15</v>
      </c>
      <c r="D4" s="25"/>
      <c r="E4" s="8"/>
      <c r="F4" s="1"/>
      <c r="G4" s="1"/>
      <c r="H4" s="1"/>
      <c r="I4" s="1"/>
    </row>
    <row r="5" spans="1:10" ht="21" x14ac:dyDescent="0.25">
      <c r="A5" s="14" t="s">
        <v>4</v>
      </c>
      <c r="B5" s="24">
        <v>4</v>
      </c>
      <c r="C5" s="14" t="s">
        <v>15</v>
      </c>
      <c r="D5" s="25"/>
      <c r="E5" s="8"/>
      <c r="F5" s="2"/>
      <c r="G5" s="1"/>
      <c r="H5" s="1"/>
      <c r="I5" s="1"/>
    </row>
    <row r="6" spans="1:10" ht="21" x14ac:dyDescent="0.25">
      <c r="A6" s="14"/>
      <c r="B6" s="24"/>
      <c r="C6" s="14"/>
      <c r="D6" s="26"/>
      <c r="E6" s="8"/>
      <c r="F6" s="6"/>
      <c r="G6" s="1"/>
      <c r="H6" s="1"/>
      <c r="I6" s="1"/>
    </row>
    <row r="7" spans="1:10" ht="21" x14ac:dyDescent="0.25">
      <c r="A7" s="15" t="s">
        <v>5</v>
      </c>
      <c r="B7" s="24"/>
      <c r="C7" s="14"/>
      <c r="D7" s="25"/>
      <c r="E7" s="28" cm="1">
        <f t="array" ref="E7">IF(SUM(D8:D9)=1, SUM(B8:B9*D8:D9), "All burgers MUST have ONE and ONLY ONE bun")</f>
        <v>1</v>
      </c>
      <c r="F7" s="1"/>
      <c r="G7" s="1"/>
      <c r="H7" s="1"/>
      <c r="I7" s="1"/>
    </row>
    <row r="8" spans="1:10" ht="21" x14ac:dyDescent="0.25">
      <c r="A8" s="14" t="s">
        <v>6</v>
      </c>
      <c r="B8" s="24">
        <v>1</v>
      </c>
      <c r="C8" s="14" t="s">
        <v>15</v>
      </c>
      <c r="D8" s="25">
        <v>1</v>
      </c>
      <c r="E8" s="9" t="str">
        <f ca="1">_xlfn.FORMULATEXT(E7)</f>
        <v>=IF(SUM(D8:D9)=1, SUM(B8:B9*D8:D9), "All burgers MUST have ONE and ONLY ONE bun")</v>
      </c>
      <c r="F8" s="1"/>
      <c r="G8" s="1"/>
      <c r="H8" s="1"/>
      <c r="I8" s="1"/>
    </row>
    <row r="9" spans="1:10" ht="21" x14ac:dyDescent="0.25">
      <c r="A9" s="14" t="s">
        <v>7</v>
      </c>
      <c r="B9" s="24">
        <v>1.5</v>
      </c>
      <c r="C9" s="14" t="s">
        <v>15</v>
      </c>
      <c r="D9" s="25"/>
      <c r="E9" s="8"/>
      <c r="F9" s="1"/>
      <c r="G9" s="1"/>
      <c r="H9" s="1"/>
      <c r="I9" s="1"/>
    </row>
    <row r="10" spans="1:10" ht="21" x14ac:dyDescent="0.25">
      <c r="A10" s="14"/>
      <c r="B10" s="24"/>
      <c r="C10" s="14"/>
      <c r="D10" s="25"/>
      <c r="E10" s="8"/>
      <c r="F10" s="1"/>
      <c r="G10" s="1"/>
      <c r="H10" s="1"/>
      <c r="I10" s="1"/>
    </row>
    <row r="11" spans="1:10" ht="21" x14ac:dyDescent="0.25">
      <c r="A11" s="15" t="s">
        <v>8</v>
      </c>
      <c r="B11" s="24"/>
      <c r="C11" s="14"/>
      <c r="D11" s="25"/>
      <c r="E11" s="30" cm="1">
        <f t="array" ref="E11">IF(SUM(D12:D14)&lt;=2, SUM(B12:B14*D12:D14), "MAXIMUM 2")</f>
        <v>3.5</v>
      </c>
      <c r="F11" s="1"/>
      <c r="G11" s="1"/>
      <c r="H11" s="1"/>
      <c r="I11" s="1"/>
    </row>
    <row r="12" spans="1:10" ht="21" x14ac:dyDescent="0.25">
      <c r="A12" s="14" t="s">
        <v>9</v>
      </c>
      <c r="B12" s="24">
        <v>1.25</v>
      </c>
      <c r="C12" s="14" t="s">
        <v>15</v>
      </c>
      <c r="D12" s="25"/>
      <c r="E12" s="9" t="str">
        <f ca="1">_xlfn.FORMULATEXT(E11)</f>
        <v>=IF(SUM(D12:D14)&lt;=2, SUM(B12:B14*D12:D14), "MAXIMUM 2")</v>
      </c>
      <c r="F12" s="1"/>
      <c r="G12" s="1"/>
      <c r="H12" s="1"/>
      <c r="I12" s="1"/>
    </row>
    <row r="13" spans="1:10" ht="21" x14ac:dyDescent="0.25">
      <c r="A13" s="14" t="s">
        <v>10</v>
      </c>
      <c r="B13" s="24">
        <v>1.25</v>
      </c>
      <c r="C13" s="14" t="s">
        <v>15</v>
      </c>
      <c r="D13" s="25">
        <v>1</v>
      </c>
      <c r="E13" s="8"/>
      <c r="F13" s="1"/>
      <c r="G13" s="1"/>
      <c r="H13" s="1"/>
      <c r="I13" s="1"/>
    </row>
    <row r="14" spans="1:10" ht="21" x14ac:dyDescent="0.25">
      <c r="A14" s="14" t="s">
        <v>11</v>
      </c>
      <c r="B14" s="24">
        <v>2.25</v>
      </c>
      <c r="C14" s="14" t="s">
        <v>15</v>
      </c>
      <c r="D14" s="25">
        <v>1</v>
      </c>
      <c r="E14" s="8"/>
      <c r="F14" s="1"/>
      <c r="G14" s="1"/>
      <c r="H14" s="1"/>
      <c r="I14" s="1"/>
    </row>
    <row r="15" spans="1:10" ht="21" x14ac:dyDescent="0.25">
      <c r="A15" s="14"/>
      <c r="B15" s="24"/>
      <c r="C15" s="14"/>
      <c r="D15" s="25"/>
      <c r="E15" s="8"/>
      <c r="F15" s="1"/>
      <c r="G15" s="1"/>
      <c r="H15" s="1"/>
      <c r="I15" s="1"/>
    </row>
    <row r="16" spans="1:10" ht="21" x14ac:dyDescent="0.25">
      <c r="A16" s="15" t="s">
        <v>12</v>
      </c>
      <c r="B16" s="24"/>
      <c r="C16" s="14"/>
      <c r="D16" s="25"/>
      <c r="E16" s="28" cm="1">
        <f t="array" ref="E16">IF(AND(D5=0, SUM(D17:D18)&lt;=2),SUM(B17:B18*D17:D18),"MAXIMUM 2, orders a VEGGIE patty then CANNOT order bacon")</f>
        <v>6</v>
      </c>
      <c r="F16" s="1"/>
      <c r="G16" s="1"/>
      <c r="H16" s="1"/>
      <c r="I16" s="1"/>
    </row>
    <row r="17" spans="1:9" ht="21" x14ac:dyDescent="0.25">
      <c r="A17" s="14" t="s">
        <v>13</v>
      </c>
      <c r="B17" s="24">
        <v>2.5</v>
      </c>
      <c r="C17" s="14" t="s">
        <v>15</v>
      </c>
      <c r="D17" s="25">
        <v>1</v>
      </c>
      <c r="E17" s="9" t="str">
        <f ca="1">_xlfn.FORMULATEXT(E16)</f>
        <v>=IF(AND(D5=0, SUM(D17:D18)&lt;=2),SUM(B17:B18*D17:D18),"MAXIMUM 2, orders a VEGGIE patty then CANNOT order bacon")</v>
      </c>
      <c r="F17" s="1"/>
      <c r="G17" s="1"/>
      <c r="H17" s="1"/>
      <c r="I17" s="1"/>
    </row>
    <row r="18" spans="1:9" ht="21" x14ac:dyDescent="0.25">
      <c r="A18" s="14" t="s">
        <v>14</v>
      </c>
      <c r="B18" s="24">
        <v>3.5</v>
      </c>
      <c r="C18" s="14" t="s">
        <v>15</v>
      </c>
      <c r="D18" s="25">
        <v>1</v>
      </c>
      <c r="E18" s="8"/>
      <c r="F18" s="1"/>
      <c r="G18" s="1"/>
      <c r="H18" s="1"/>
      <c r="I18" s="1"/>
    </row>
    <row r="19" spans="1:9" ht="21" x14ac:dyDescent="0.25">
      <c r="A19" s="27"/>
      <c r="B19" s="27"/>
      <c r="C19" s="27"/>
      <c r="D19" s="25"/>
      <c r="E19" s="8"/>
      <c r="F19" s="1"/>
      <c r="G19" s="1"/>
      <c r="H19" s="1"/>
      <c r="I19" s="1"/>
    </row>
    <row r="20" spans="1:9" ht="21" x14ac:dyDescent="0.25">
      <c r="A20" s="15" t="s">
        <v>17</v>
      </c>
      <c r="B20" s="14"/>
      <c r="C20" s="14"/>
      <c r="D20" s="25"/>
      <c r="E20" s="28" cm="1">
        <f t="array" ref="E20">SUM(B21:B23*D21:D23)</f>
        <v>1.6</v>
      </c>
      <c r="F20" s="1"/>
      <c r="G20" s="1"/>
      <c r="H20" s="1"/>
      <c r="I20" s="1"/>
    </row>
    <row r="21" spans="1:9" ht="21" x14ac:dyDescent="0.25">
      <c r="A21" s="14" t="s">
        <v>18</v>
      </c>
      <c r="B21" s="24">
        <v>1.1000000000000001</v>
      </c>
      <c r="C21" s="24" t="s">
        <v>15</v>
      </c>
      <c r="D21" s="25"/>
      <c r="E21" s="9" t="str">
        <f ca="1">_xlfn.FORMULATEXT(E20)</f>
        <v>=SUM(B21:B23*D21:D23)</v>
      </c>
      <c r="F21" s="1"/>
      <c r="G21" s="1"/>
      <c r="H21" s="1"/>
      <c r="I21" s="1"/>
    </row>
    <row r="22" spans="1:9" ht="21" x14ac:dyDescent="0.25">
      <c r="A22" s="14" t="s">
        <v>19</v>
      </c>
      <c r="B22" s="24">
        <v>1.6</v>
      </c>
      <c r="C22" s="24" t="s">
        <v>15</v>
      </c>
      <c r="D22" s="25">
        <v>1</v>
      </c>
      <c r="E22" s="8"/>
      <c r="F22" s="1"/>
      <c r="G22" s="1"/>
      <c r="H22" s="1"/>
      <c r="I22" s="1"/>
    </row>
    <row r="23" spans="1:9" ht="21" x14ac:dyDescent="0.25">
      <c r="A23" s="14" t="s">
        <v>20</v>
      </c>
      <c r="B23" s="24">
        <v>2.2000000000000002</v>
      </c>
      <c r="C23" s="24" t="s">
        <v>15</v>
      </c>
      <c r="D23" s="25"/>
      <c r="E23" s="8"/>
      <c r="F23" s="1"/>
      <c r="G23" s="1"/>
      <c r="H23" s="1"/>
      <c r="I23" s="1"/>
    </row>
    <row r="24" spans="1:9" ht="21" x14ac:dyDescent="0.25">
      <c r="A24" s="14"/>
      <c r="B24" s="24"/>
      <c r="C24" s="24"/>
      <c r="D24" s="25"/>
      <c r="E24" s="8"/>
      <c r="F24" s="1"/>
      <c r="G24" s="1"/>
      <c r="H24" s="1"/>
      <c r="I24" s="1"/>
    </row>
    <row r="25" spans="1:9" ht="21" x14ac:dyDescent="0.25">
      <c r="A25" s="15" t="s">
        <v>21</v>
      </c>
      <c r="B25" s="24"/>
      <c r="C25" s="24"/>
      <c r="D25" s="25"/>
      <c r="E25" s="30" cm="1">
        <f t="array" ref="E25">SUM(B26:B28*D26:D28)</f>
        <v>2.85</v>
      </c>
      <c r="F25" s="1"/>
      <c r="G25" s="1"/>
      <c r="H25" s="1"/>
      <c r="I25" s="1"/>
    </row>
    <row r="26" spans="1:9" ht="21" x14ac:dyDescent="0.25">
      <c r="A26" s="14" t="s">
        <v>22</v>
      </c>
      <c r="B26" s="24">
        <v>1.85</v>
      </c>
      <c r="C26" s="24" t="s">
        <v>15</v>
      </c>
      <c r="D26" s="25"/>
      <c r="E26" s="9" t="str">
        <f ca="1">_xlfn.FORMULATEXT(E25)</f>
        <v>=SUM(B26:B28*D26:D28)</v>
      </c>
      <c r="F26" s="1"/>
      <c r="G26" s="1"/>
      <c r="H26" s="1"/>
      <c r="I26" s="1"/>
    </row>
    <row r="27" spans="1:9" ht="21" x14ac:dyDescent="0.25">
      <c r="A27" s="14" t="s">
        <v>23</v>
      </c>
      <c r="B27" s="24">
        <v>2.85</v>
      </c>
      <c r="C27" s="24" t="s">
        <v>15</v>
      </c>
      <c r="D27" s="25">
        <v>1</v>
      </c>
      <c r="E27" s="8"/>
      <c r="F27" s="1"/>
      <c r="G27" s="1"/>
      <c r="H27" s="1"/>
      <c r="I27" s="1"/>
    </row>
    <row r="28" spans="1:9" ht="21" x14ac:dyDescent="0.25">
      <c r="A28" s="14" t="s">
        <v>24</v>
      </c>
      <c r="B28" s="24">
        <v>3.85</v>
      </c>
      <c r="C28" s="24" t="s">
        <v>15</v>
      </c>
      <c r="D28" s="25"/>
      <c r="E28" s="8"/>
      <c r="F28" s="1"/>
      <c r="G28" s="1"/>
      <c r="H28" s="1"/>
      <c r="I28" s="1"/>
    </row>
    <row r="29" spans="1:9" ht="21" x14ac:dyDescent="0.25">
      <c r="A29" s="27"/>
      <c r="B29" s="27"/>
      <c r="C29" s="27"/>
      <c r="D29" s="14"/>
      <c r="E29" s="7" t="s">
        <v>30</v>
      </c>
      <c r="F29" s="1"/>
      <c r="G29" s="1"/>
      <c r="H29" s="1"/>
      <c r="I29" s="1"/>
    </row>
    <row r="30" spans="1:9" ht="21" x14ac:dyDescent="0.25">
      <c r="A30" s="15" t="s">
        <v>26</v>
      </c>
      <c r="B30" s="16">
        <v>0.18</v>
      </c>
      <c r="C30" s="27"/>
      <c r="D30" s="14"/>
      <c r="E30" s="28">
        <f>E2+E7+E11+E16+E20+E25</f>
        <v>20.950000000000003</v>
      </c>
      <c r="F30" s="1"/>
      <c r="G30" s="1"/>
      <c r="H30" s="1"/>
      <c r="I30" s="1"/>
    </row>
    <row r="31" spans="1:9" ht="21" x14ac:dyDescent="0.25">
      <c r="A31" s="3"/>
      <c r="D31" s="1"/>
      <c r="E31" s="9" t="str">
        <f ca="1">_xlfn.FORMULATEXT(E30)</f>
        <v>=E2+E7+E11+E16+E20+E25</v>
      </c>
      <c r="F31" s="1"/>
      <c r="G31" s="1"/>
      <c r="H31" s="1"/>
      <c r="I31" s="1"/>
    </row>
    <row r="32" spans="1:9" ht="21" x14ac:dyDescent="0.25">
      <c r="A32" s="1"/>
      <c r="B32" s="5"/>
    </row>
    <row r="33" spans="1:2" ht="21" x14ac:dyDescent="0.25">
      <c r="A33" s="1"/>
      <c r="B33" s="5"/>
    </row>
    <row r="34" spans="1:2" ht="21" x14ac:dyDescent="0.25">
      <c r="A34" s="1"/>
      <c r="B34" s="5"/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InfluenceDiagram</vt:lpstr>
      <vt:lpstr>Calculator</vt:lpstr>
      <vt:lpstr>Advanced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Trent Tucker</dc:creator>
  <cp:lastModifiedBy>Mengyang Zhang</cp:lastModifiedBy>
  <dcterms:created xsi:type="dcterms:W3CDTF">2023-09-18T00:23:56Z</dcterms:created>
  <dcterms:modified xsi:type="dcterms:W3CDTF">2023-10-03T22:14:28Z</dcterms:modified>
</cp:coreProperties>
</file>