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:\PICASSO\Pilotage\"/>
    </mc:Choice>
  </mc:AlternateContent>
  <xr:revisionPtr revIDLastSave="0" documentId="8_{939C46AC-C34C-414D-A54E-5177A73986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" l="1"/>
  <c r="E2" i="1"/>
  <c r="D8" i="1" s="1"/>
  <c r="G8" i="1" s="1"/>
  <c r="G13" i="1"/>
  <c r="D18" i="1" l="1"/>
  <c r="D6" i="1"/>
  <c r="G6" i="1" s="1"/>
  <c r="D7" i="1"/>
  <c r="G7" i="1" s="1"/>
  <c r="D9" i="1"/>
  <c r="G9" i="1" s="1"/>
  <c r="D20" i="1"/>
  <c r="G20" i="1" s="1"/>
  <c r="G21" i="1" s="1"/>
  <c r="D19" i="1"/>
  <c r="G10" i="1" l="1"/>
  <c r="G27" i="1"/>
</calcChain>
</file>

<file path=xl/sharedStrings.xml><?xml version="1.0" encoding="utf-8"?>
<sst xmlns="http://schemas.openxmlformats.org/spreadsheetml/2006/main" count="31" uniqueCount="30">
  <si>
    <t xml:space="preserve">CLIENT </t>
  </si>
  <si>
    <t xml:space="preserve">Tarif Jour </t>
  </si>
  <si>
    <t xml:space="preserve">COLLABORATEUR </t>
  </si>
  <si>
    <t xml:space="preserve">Taux horaire </t>
  </si>
  <si>
    <t>PERIODE</t>
  </si>
  <si>
    <t>INTERVENTION SUR SITE (forfait horaire)</t>
  </si>
  <si>
    <t>Montant</t>
  </si>
  <si>
    <t>Nb</t>
  </si>
  <si>
    <t>TOTAL ASTREINTE</t>
  </si>
  <si>
    <t>TOTAL HEURES D'INTERVENTION</t>
  </si>
  <si>
    <t xml:space="preserve">TOTAL
FACTURATION 
CLIENT </t>
  </si>
  <si>
    <t>NATIXIS</t>
  </si>
  <si>
    <t>BILLET</t>
  </si>
  <si>
    <t>SEMAINE (du lundi au vendre di de 20H à 8H)</t>
  </si>
  <si>
    <t>NUIT SAMEDI/DIMANCHE (20H-8H)</t>
  </si>
  <si>
    <t>Dimanche &amp; Férié (8H - 20H)</t>
  </si>
  <si>
    <t>SAMEDI  journee (8H - 20H)</t>
  </si>
  <si>
    <t>ASTREINTE</t>
  </si>
  <si>
    <t>SEMAINE COMPLETE (jrs férié inclus du lundi 8h au lundi suivant 8h)</t>
  </si>
  <si>
    <t>WEEK END COMPLET ( du samedi matin au lundi matin)</t>
  </si>
  <si>
    <t xml:space="preserve"> SEMAINE DE 8H à 20H ou 20Hà 8H</t>
  </si>
  <si>
    <t>DIMANCHE OU JOUR FERIE DE 8H à 20H ou 20Hà 8H</t>
  </si>
  <si>
    <t>INTERVENTION JOUR DE SEMAINE ENTRE 20H ET 8H</t>
  </si>
  <si>
    <t>INTERVENTION SAMEDI</t>
  </si>
  <si>
    <t xml:space="preserve">INTERVENTION DIMANCHE OU JRS FERIE </t>
  </si>
  <si>
    <t>JOUR DE SEMAINE (DE 20H à 8H)</t>
  </si>
  <si>
    <t>FACTURATION 
SOUS-TRAITANT</t>
  </si>
  <si>
    <t>12h00 &gt; 20h00</t>
  </si>
  <si>
    <t>17h00 &gt; 18h00</t>
  </si>
  <si>
    <t>20h00 &gt; 01h00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</si>
</sst>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#,##0.00\ &quot;€&quot;"/>
    <numFmt numFmtId="165" formatCode="_-* #,##0\ &quot;€&quot;_-;\-* #,##0\ &quot;€&quot;_-;_-* &quot;-&quot;??\ &quot;€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4" fillId="0" borderId="0" xfId="0" applyFont="1" applyAlignment="1">
      <alignment horizontal="center" vertical="center" wrapText="1"/>
    </xf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left"/>
    </xf>
    <xf numFmtId="164" fontId="4" fillId="2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/>
    </xf>
    <xf numFmtId="17" fontId="4" fillId="2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164" fontId="1" fillId="0" borderId="0" xfId="1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3" borderId="8" xfId="0" applyNumberFormat="1" applyFont="1" applyFill="1" applyBorder="1" applyAlignment="1">
      <alignment horizontal="center" vertical="center"/>
    </xf>
    <xf numFmtId="2" fontId="5" fillId="0" borderId="5" xfId="0" applyNumberFormat="1" applyFont="1" applyBorder="1" applyAlignment="1">
      <alignment horizontal="right" vertical="center"/>
    </xf>
    <xf numFmtId="165" fontId="1" fillId="0" borderId="10" xfId="1" applyNumberFormat="1" applyFont="1" applyFill="1" applyBorder="1" applyAlignment="1">
      <alignment horizontal="center" vertical="center"/>
    </xf>
    <xf numFmtId="0" fontId="0" fillId="0" borderId="10" xfId="0" applyFont="1" applyBorder="1"/>
    <xf numFmtId="0" fontId="3" fillId="0" borderId="9" xfId="0" applyNumberFormat="1" applyFont="1" applyBorder="1" applyAlignment="1">
      <alignment horizontal="right"/>
    </xf>
    <xf numFmtId="164" fontId="5" fillId="0" borderId="1" xfId="0" applyNumberFormat="1" applyFont="1" applyBorder="1" applyAlignment="1">
      <alignment horizontal="right" vertical="center"/>
    </xf>
    <xf numFmtId="165" fontId="1" fillId="0" borderId="0" xfId="1" applyNumberFormat="1" applyFont="1" applyFill="1" applyAlignment="1">
      <alignment horizontal="center" vertical="center"/>
    </xf>
    <xf numFmtId="0" fontId="0" fillId="0" borderId="0" xfId="0" applyFont="1"/>
    <xf numFmtId="0" fontId="0" fillId="0" borderId="3" xfId="0" applyNumberFormat="1" applyFont="1" applyBorder="1" applyAlignment="1">
      <alignment horizontal="center"/>
    </xf>
    <xf numFmtId="1" fontId="4" fillId="0" borderId="10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2" fontId="4" fillId="0" borderId="6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7" fillId="0" borderId="0" xfId="0" applyFont="1" applyFill="1" applyAlignment="1"/>
    <xf numFmtId="164" fontId="8" fillId="0" borderId="1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0" fillId="3" borderId="0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6" fillId="0" borderId="7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selection activeCell="F2" sqref="F2"/>
    </sheetView>
  </sheetViews>
  <sheetFormatPr baseColWidth="10" defaultRowHeight="15" x14ac:dyDescent="0.25"/>
  <cols>
    <col min="1" max="1" width="7.7109375" customWidth="1"/>
    <col min="2" max="3" width="41.5703125" customWidth="1"/>
    <col min="4" max="6" width="15.85546875" customWidth="1"/>
    <col min="7" max="7" width="25.7109375" customWidth="1"/>
    <col min="8" max="8" width="4.5703125" customWidth="1"/>
    <col min="256" max="256" width="7.7109375" customWidth="1"/>
    <col min="257" max="258" width="41.5703125" customWidth="1"/>
    <col min="259" max="261" width="15.85546875" customWidth="1"/>
    <col min="262" max="262" width="25.7109375" customWidth="1"/>
    <col min="263" max="263" width="4.5703125" customWidth="1"/>
    <col min="264" max="264" width="25.7109375" customWidth="1"/>
    <col min="512" max="512" width="7.7109375" customWidth="1"/>
    <col min="513" max="514" width="41.5703125" customWidth="1"/>
    <col min="515" max="517" width="15.85546875" customWidth="1"/>
    <col min="518" max="518" width="25.7109375" customWidth="1"/>
    <col min="519" max="519" width="4.5703125" customWidth="1"/>
    <col min="520" max="520" width="25.7109375" customWidth="1"/>
    <col min="768" max="768" width="7.7109375" customWidth="1"/>
    <col min="769" max="770" width="41.5703125" customWidth="1"/>
    <col min="771" max="773" width="15.85546875" customWidth="1"/>
    <col min="774" max="774" width="25.7109375" customWidth="1"/>
    <col min="775" max="775" width="4.5703125" customWidth="1"/>
    <col min="776" max="776" width="25.7109375" customWidth="1"/>
    <col min="1024" max="1024" width="7.7109375" customWidth="1"/>
    <col min="1025" max="1026" width="41.5703125" customWidth="1"/>
    <col min="1027" max="1029" width="15.85546875" customWidth="1"/>
    <col min="1030" max="1030" width="25.7109375" customWidth="1"/>
    <col min="1031" max="1031" width="4.5703125" customWidth="1"/>
    <col min="1032" max="1032" width="25.7109375" customWidth="1"/>
    <col min="1280" max="1280" width="7.7109375" customWidth="1"/>
    <col min="1281" max="1282" width="41.5703125" customWidth="1"/>
    <col min="1283" max="1285" width="15.85546875" customWidth="1"/>
    <col min="1286" max="1286" width="25.7109375" customWidth="1"/>
    <col min="1287" max="1287" width="4.5703125" customWidth="1"/>
    <col min="1288" max="1288" width="25.7109375" customWidth="1"/>
    <col min="1536" max="1536" width="7.7109375" customWidth="1"/>
    <col min="1537" max="1538" width="41.5703125" customWidth="1"/>
    <col min="1539" max="1541" width="15.85546875" customWidth="1"/>
    <col min="1542" max="1542" width="25.7109375" customWidth="1"/>
    <col min="1543" max="1543" width="4.5703125" customWidth="1"/>
    <col min="1544" max="1544" width="25.7109375" customWidth="1"/>
    <col min="1792" max="1792" width="7.7109375" customWidth="1"/>
    <col min="1793" max="1794" width="41.5703125" customWidth="1"/>
    <col min="1795" max="1797" width="15.85546875" customWidth="1"/>
    <col min="1798" max="1798" width="25.7109375" customWidth="1"/>
    <col min="1799" max="1799" width="4.5703125" customWidth="1"/>
    <col min="1800" max="1800" width="25.7109375" customWidth="1"/>
    <col min="2048" max="2048" width="7.7109375" customWidth="1"/>
    <col min="2049" max="2050" width="41.5703125" customWidth="1"/>
    <col min="2051" max="2053" width="15.85546875" customWidth="1"/>
    <col min="2054" max="2054" width="25.7109375" customWidth="1"/>
    <col min="2055" max="2055" width="4.5703125" customWidth="1"/>
    <col min="2056" max="2056" width="25.7109375" customWidth="1"/>
    <col min="2304" max="2304" width="7.7109375" customWidth="1"/>
    <col min="2305" max="2306" width="41.5703125" customWidth="1"/>
    <col min="2307" max="2309" width="15.85546875" customWidth="1"/>
    <col min="2310" max="2310" width="25.7109375" customWidth="1"/>
    <col min="2311" max="2311" width="4.5703125" customWidth="1"/>
    <col min="2312" max="2312" width="25.7109375" customWidth="1"/>
    <col min="2560" max="2560" width="7.7109375" customWidth="1"/>
    <col min="2561" max="2562" width="41.5703125" customWidth="1"/>
    <col min="2563" max="2565" width="15.85546875" customWidth="1"/>
    <col min="2566" max="2566" width="25.7109375" customWidth="1"/>
    <col min="2567" max="2567" width="4.5703125" customWidth="1"/>
    <col min="2568" max="2568" width="25.7109375" customWidth="1"/>
    <col min="2816" max="2816" width="7.7109375" customWidth="1"/>
    <col min="2817" max="2818" width="41.5703125" customWidth="1"/>
    <col min="2819" max="2821" width="15.85546875" customWidth="1"/>
    <col min="2822" max="2822" width="25.7109375" customWidth="1"/>
    <col min="2823" max="2823" width="4.5703125" customWidth="1"/>
    <col min="2824" max="2824" width="25.7109375" customWidth="1"/>
    <col min="3072" max="3072" width="7.7109375" customWidth="1"/>
    <col min="3073" max="3074" width="41.5703125" customWidth="1"/>
    <col min="3075" max="3077" width="15.85546875" customWidth="1"/>
    <col min="3078" max="3078" width="25.7109375" customWidth="1"/>
    <col min="3079" max="3079" width="4.5703125" customWidth="1"/>
    <col min="3080" max="3080" width="25.7109375" customWidth="1"/>
    <col min="3328" max="3328" width="7.7109375" customWidth="1"/>
    <col min="3329" max="3330" width="41.5703125" customWidth="1"/>
    <col min="3331" max="3333" width="15.85546875" customWidth="1"/>
    <col min="3334" max="3334" width="25.7109375" customWidth="1"/>
    <col min="3335" max="3335" width="4.5703125" customWidth="1"/>
    <col min="3336" max="3336" width="25.7109375" customWidth="1"/>
    <col min="3584" max="3584" width="7.7109375" customWidth="1"/>
    <col min="3585" max="3586" width="41.5703125" customWidth="1"/>
    <col min="3587" max="3589" width="15.85546875" customWidth="1"/>
    <col min="3590" max="3590" width="25.7109375" customWidth="1"/>
    <col min="3591" max="3591" width="4.5703125" customWidth="1"/>
    <col min="3592" max="3592" width="25.7109375" customWidth="1"/>
    <col min="3840" max="3840" width="7.7109375" customWidth="1"/>
    <col min="3841" max="3842" width="41.5703125" customWidth="1"/>
    <col min="3843" max="3845" width="15.85546875" customWidth="1"/>
    <col min="3846" max="3846" width="25.7109375" customWidth="1"/>
    <col min="3847" max="3847" width="4.5703125" customWidth="1"/>
    <col min="3848" max="3848" width="25.7109375" customWidth="1"/>
    <col min="4096" max="4096" width="7.7109375" customWidth="1"/>
    <col min="4097" max="4098" width="41.5703125" customWidth="1"/>
    <col min="4099" max="4101" width="15.85546875" customWidth="1"/>
    <col min="4102" max="4102" width="25.7109375" customWidth="1"/>
    <col min="4103" max="4103" width="4.5703125" customWidth="1"/>
    <col min="4104" max="4104" width="25.7109375" customWidth="1"/>
    <col min="4352" max="4352" width="7.7109375" customWidth="1"/>
    <col min="4353" max="4354" width="41.5703125" customWidth="1"/>
    <col min="4355" max="4357" width="15.85546875" customWidth="1"/>
    <col min="4358" max="4358" width="25.7109375" customWidth="1"/>
    <col min="4359" max="4359" width="4.5703125" customWidth="1"/>
    <col min="4360" max="4360" width="25.7109375" customWidth="1"/>
    <col min="4608" max="4608" width="7.7109375" customWidth="1"/>
    <col min="4609" max="4610" width="41.5703125" customWidth="1"/>
    <col min="4611" max="4613" width="15.85546875" customWidth="1"/>
    <col min="4614" max="4614" width="25.7109375" customWidth="1"/>
    <col min="4615" max="4615" width="4.5703125" customWidth="1"/>
    <col min="4616" max="4616" width="25.7109375" customWidth="1"/>
    <col min="4864" max="4864" width="7.7109375" customWidth="1"/>
    <col min="4865" max="4866" width="41.5703125" customWidth="1"/>
    <col min="4867" max="4869" width="15.85546875" customWidth="1"/>
    <col min="4870" max="4870" width="25.7109375" customWidth="1"/>
    <col min="4871" max="4871" width="4.5703125" customWidth="1"/>
    <col min="4872" max="4872" width="25.7109375" customWidth="1"/>
    <col min="5120" max="5120" width="7.7109375" customWidth="1"/>
    <col min="5121" max="5122" width="41.5703125" customWidth="1"/>
    <col min="5123" max="5125" width="15.85546875" customWidth="1"/>
    <col min="5126" max="5126" width="25.7109375" customWidth="1"/>
    <col min="5127" max="5127" width="4.5703125" customWidth="1"/>
    <col min="5128" max="5128" width="25.7109375" customWidth="1"/>
    <col min="5376" max="5376" width="7.7109375" customWidth="1"/>
    <col min="5377" max="5378" width="41.5703125" customWidth="1"/>
    <col min="5379" max="5381" width="15.85546875" customWidth="1"/>
    <col min="5382" max="5382" width="25.7109375" customWidth="1"/>
    <col min="5383" max="5383" width="4.5703125" customWidth="1"/>
    <col min="5384" max="5384" width="25.7109375" customWidth="1"/>
    <col min="5632" max="5632" width="7.7109375" customWidth="1"/>
    <col min="5633" max="5634" width="41.5703125" customWidth="1"/>
    <col min="5635" max="5637" width="15.85546875" customWidth="1"/>
    <col min="5638" max="5638" width="25.7109375" customWidth="1"/>
    <col min="5639" max="5639" width="4.5703125" customWidth="1"/>
    <col min="5640" max="5640" width="25.7109375" customWidth="1"/>
    <col min="5888" max="5888" width="7.7109375" customWidth="1"/>
    <col min="5889" max="5890" width="41.5703125" customWidth="1"/>
    <col min="5891" max="5893" width="15.85546875" customWidth="1"/>
    <col min="5894" max="5894" width="25.7109375" customWidth="1"/>
    <col min="5895" max="5895" width="4.5703125" customWidth="1"/>
    <col min="5896" max="5896" width="25.7109375" customWidth="1"/>
    <col min="6144" max="6144" width="7.7109375" customWidth="1"/>
    <col min="6145" max="6146" width="41.5703125" customWidth="1"/>
    <col min="6147" max="6149" width="15.85546875" customWidth="1"/>
    <col min="6150" max="6150" width="25.7109375" customWidth="1"/>
    <col min="6151" max="6151" width="4.5703125" customWidth="1"/>
    <col min="6152" max="6152" width="25.7109375" customWidth="1"/>
    <col min="6400" max="6400" width="7.7109375" customWidth="1"/>
    <col min="6401" max="6402" width="41.5703125" customWidth="1"/>
    <col min="6403" max="6405" width="15.85546875" customWidth="1"/>
    <col min="6406" max="6406" width="25.7109375" customWidth="1"/>
    <col min="6407" max="6407" width="4.5703125" customWidth="1"/>
    <col min="6408" max="6408" width="25.7109375" customWidth="1"/>
    <col min="6656" max="6656" width="7.7109375" customWidth="1"/>
    <col min="6657" max="6658" width="41.5703125" customWidth="1"/>
    <col min="6659" max="6661" width="15.85546875" customWidth="1"/>
    <col min="6662" max="6662" width="25.7109375" customWidth="1"/>
    <col min="6663" max="6663" width="4.5703125" customWidth="1"/>
    <col min="6664" max="6664" width="25.7109375" customWidth="1"/>
    <col min="6912" max="6912" width="7.7109375" customWidth="1"/>
    <col min="6913" max="6914" width="41.5703125" customWidth="1"/>
    <col min="6915" max="6917" width="15.85546875" customWidth="1"/>
    <col min="6918" max="6918" width="25.7109375" customWidth="1"/>
    <col min="6919" max="6919" width="4.5703125" customWidth="1"/>
    <col min="6920" max="6920" width="25.7109375" customWidth="1"/>
    <col min="7168" max="7168" width="7.7109375" customWidth="1"/>
    <col min="7169" max="7170" width="41.5703125" customWidth="1"/>
    <col min="7171" max="7173" width="15.85546875" customWidth="1"/>
    <col min="7174" max="7174" width="25.7109375" customWidth="1"/>
    <col min="7175" max="7175" width="4.5703125" customWidth="1"/>
    <col min="7176" max="7176" width="25.7109375" customWidth="1"/>
    <col min="7424" max="7424" width="7.7109375" customWidth="1"/>
    <col min="7425" max="7426" width="41.5703125" customWidth="1"/>
    <col min="7427" max="7429" width="15.85546875" customWidth="1"/>
    <col min="7430" max="7430" width="25.7109375" customWidth="1"/>
    <col min="7431" max="7431" width="4.5703125" customWidth="1"/>
    <col min="7432" max="7432" width="25.7109375" customWidth="1"/>
    <col min="7680" max="7680" width="7.7109375" customWidth="1"/>
    <col min="7681" max="7682" width="41.5703125" customWidth="1"/>
    <col min="7683" max="7685" width="15.85546875" customWidth="1"/>
    <col min="7686" max="7686" width="25.7109375" customWidth="1"/>
    <col min="7687" max="7687" width="4.5703125" customWidth="1"/>
    <col min="7688" max="7688" width="25.7109375" customWidth="1"/>
    <col min="7936" max="7936" width="7.7109375" customWidth="1"/>
    <col min="7937" max="7938" width="41.5703125" customWidth="1"/>
    <col min="7939" max="7941" width="15.85546875" customWidth="1"/>
    <col min="7942" max="7942" width="25.7109375" customWidth="1"/>
    <col min="7943" max="7943" width="4.5703125" customWidth="1"/>
    <col min="7944" max="7944" width="25.7109375" customWidth="1"/>
    <col min="8192" max="8192" width="7.7109375" customWidth="1"/>
    <col min="8193" max="8194" width="41.5703125" customWidth="1"/>
    <col min="8195" max="8197" width="15.85546875" customWidth="1"/>
    <col min="8198" max="8198" width="25.7109375" customWidth="1"/>
    <col min="8199" max="8199" width="4.5703125" customWidth="1"/>
    <col min="8200" max="8200" width="25.7109375" customWidth="1"/>
    <col min="8448" max="8448" width="7.7109375" customWidth="1"/>
    <col min="8449" max="8450" width="41.5703125" customWidth="1"/>
    <col min="8451" max="8453" width="15.85546875" customWidth="1"/>
    <col min="8454" max="8454" width="25.7109375" customWidth="1"/>
    <col min="8455" max="8455" width="4.5703125" customWidth="1"/>
    <col min="8456" max="8456" width="25.7109375" customWidth="1"/>
    <col min="8704" max="8704" width="7.7109375" customWidth="1"/>
    <col min="8705" max="8706" width="41.5703125" customWidth="1"/>
    <col min="8707" max="8709" width="15.85546875" customWidth="1"/>
    <col min="8710" max="8710" width="25.7109375" customWidth="1"/>
    <col min="8711" max="8711" width="4.5703125" customWidth="1"/>
    <col min="8712" max="8712" width="25.7109375" customWidth="1"/>
    <col min="8960" max="8960" width="7.7109375" customWidth="1"/>
    <col min="8961" max="8962" width="41.5703125" customWidth="1"/>
    <col min="8963" max="8965" width="15.85546875" customWidth="1"/>
    <col min="8966" max="8966" width="25.7109375" customWidth="1"/>
    <col min="8967" max="8967" width="4.5703125" customWidth="1"/>
    <col min="8968" max="8968" width="25.7109375" customWidth="1"/>
    <col min="9216" max="9216" width="7.7109375" customWidth="1"/>
    <col min="9217" max="9218" width="41.5703125" customWidth="1"/>
    <col min="9219" max="9221" width="15.85546875" customWidth="1"/>
    <col min="9222" max="9222" width="25.7109375" customWidth="1"/>
    <col min="9223" max="9223" width="4.5703125" customWidth="1"/>
    <col min="9224" max="9224" width="25.7109375" customWidth="1"/>
    <col min="9472" max="9472" width="7.7109375" customWidth="1"/>
    <col min="9473" max="9474" width="41.5703125" customWidth="1"/>
    <col min="9475" max="9477" width="15.85546875" customWidth="1"/>
    <col min="9478" max="9478" width="25.7109375" customWidth="1"/>
    <col min="9479" max="9479" width="4.5703125" customWidth="1"/>
    <col min="9480" max="9480" width="25.7109375" customWidth="1"/>
    <col min="9728" max="9728" width="7.7109375" customWidth="1"/>
    <col min="9729" max="9730" width="41.5703125" customWidth="1"/>
    <col min="9731" max="9733" width="15.85546875" customWidth="1"/>
    <col min="9734" max="9734" width="25.7109375" customWidth="1"/>
    <col min="9735" max="9735" width="4.5703125" customWidth="1"/>
    <col min="9736" max="9736" width="25.7109375" customWidth="1"/>
    <col min="9984" max="9984" width="7.7109375" customWidth="1"/>
    <col min="9985" max="9986" width="41.5703125" customWidth="1"/>
    <col min="9987" max="9989" width="15.85546875" customWidth="1"/>
    <col min="9990" max="9990" width="25.7109375" customWidth="1"/>
    <col min="9991" max="9991" width="4.5703125" customWidth="1"/>
    <col min="9992" max="9992" width="25.7109375" customWidth="1"/>
    <col min="10240" max="10240" width="7.7109375" customWidth="1"/>
    <col min="10241" max="10242" width="41.5703125" customWidth="1"/>
    <col min="10243" max="10245" width="15.85546875" customWidth="1"/>
    <col min="10246" max="10246" width="25.7109375" customWidth="1"/>
    <col min="10247" max="10247" width="4.5703125" customWidth="1"/>
    <col min="10248" max="10248" width="25.7109375" customWidth="1"/>
    <col min="10496" max="10496" width="7.7109375" customWidth="1"/>
    <col min="10497" max="10498" width="41.5703125" customWidth="1"/>
    <col min="10499" max="10501" width="15.85546875" customWidth="1"/>
    <col min="10502" max="10502" width="25.7109375" customWidth="1"/>
    <col min="10503" max="10503" width="4.5703125" customWidth="1"/>
    <col min="10504" max="10504" width="25.7109375" customWidth="1"/>
    <col min="10752" max="10752" width="7.7109375" customWidth="1"/>
    <col min="10753" max="10754" width="41.5703125" customWidth="1"/>
    <col min="10755" max="10757" width="15.85546875" customWidth="1"/>
    <col min="10758" max="10758" width="25.7109375" customWidth="1"/>
    <col min="10759" max="10759" width="4.5703125" customWidth="1"/>
    <col min="10760" max="10760" width="25.7109375" customWidth="1"/>
    <col min="11008" max="11008" width="7.7109375" customWidth="1"/>
    <col min="11009" max="11010" width="41.5703125" customWidth="1"/>
    <col min="11011" max="11013" width="15.85546875" customWidth="1"/>
    <col min="11014" max="11014" width="25.7109375" customWidth="1"/>
    <col min="11015" max="11015" width="4.5703125" customWidth="1"/>
    <col min="11016" max="11016" width="25.7109375" customWidth="1"/>
    <col min="11264" max="11264" width="7.7109375" customWidth="1"/>
    <col min="11265" max="11266" width="41.5703125" customWidth="1"/>
    <col min="11267" max="11269" width="15.85546875" customWidth="1"/>
    <col min="11270" max="11270" width="25.7109375" customWidth="1"/>
    <col min="11271" max="11271" width="4.5703125" customWidth="1"/>
    <col min="11272" max="11272" width="25.7109375" customWidth="1"/>
    <col min="11520" max="11520" width="7.7109375" customWidth="1"/>
    <col min="11521" max="11522" width="41.5703125" customWidth="1"/>
    <col min="11523" max="11525" width="15.85546875" customWidth="1"/>
    <col min="11526" max="11526" width="25.7109375" customWidth="1"/>
    <col min="11527" max="11527" width="4.5703125" customWidth="1"/>
    <col min="11528" max="11528" width="25.7109375" customWidth="1"/>
    <col min="11776" max="11776" width="7.7109375" customWidth="1"/>
    <col min="11777" max="11778" width="41.5703125" customWidth="1"/>
    <col min="11779" max="11781" width="15.85546875" customWidth="1"/>
    <col min="11782" max="11782" width="25.7109375" customWidth="1"/>
    <col min="11783" max="11783" width="4.5703125" customWidth="1"/>
    <col min="11784" max="11784" width="25.7109375" customWidth="1"/>
    <col min="12032" max="12032" width="7.7109375" customWidth="1"/>
    <col min="12033" max="12034" width="41.5703125" customWidth="1"/>
    <col min="12035" max="12037" width="15.85546875" customWidth="1"/>
    <col min="12038" max="12038" width="25.7109375" customWidth="1"/>
    <col min="12039" max="12039" width="4.5703125" customWidth="1"/>
    <col min="12040" max="12040" width="25.7109375" customWidth="1"/>
    <col min="12288" max="12288" width="7.7109375" customWidth="1"/>
    <col min="12289" max="12290" width="41.5703125" customWidth="1"/>
    <col min="12291" max="12293" width="15.85546875" customWidth="1"/>
    <col min="12294" max="12294" width="25.7109375" customWidth="1"/>
    <col min="12295" max="12295" width="4.5703125" customWidth="1"/>
    <col min="12296" max="12296" width="25.7109375" customWidth="1"/>
    <col min="12544" max="12544" width="7.7109375" customWidth="1"/>
    <col min="12545" max="12546" width="41.5703125" customWidth="1"/>
    <col min="12547" max="12549" width="15.85546875" customWidth="1"/>
    <col min="12550" max="12550" width="25.7109375" customWidth="1"/>
    <col min="12551" max="12551" width="4.5703125" customWidth="1"/>
    <col min="12552" max="12552" width="25.7109375" customWidth="1"/>
    <col min="12800" max="12800" width="7.7109375" customWidth="1"/>
    <col min="12801" max="12802" width="41.5703125" customWidth="1"/>
    <col min="12803" max="12805" width="15.85546875" customWidth="1"/>
    <col min="12806" max="12806" width="25.7109375" customWidth="1"/>
    <col min="12807" max="12807" width="4.5703125" customWidth="1"/>
    <col min="12808" max="12808" width="25.7109375" customWidth="1"/>
    <col min="13056" max="13056" width="7.7109375" customWidth="1"/>
    <col min="13057" max="13058" width="41.5703125" customWidth="1"/>
    <col min="13059" max="13061" width="15.85546875" customWidth="1"/>
    <col min="13062" max="13062" width="25.7109375" customWidth="1"/>
    <col min="13063" max="13063" width="4.5703125" customWidth="1"/>
    <col min="13064" max="13064" width="25.7109375" customWidth="1"/>
    <col min="13312" max="13312" width="7.7109375" customWidth="1"/>
    <col min="13313" max="13314" width="41.5703125" customWidth="1"/>
    <col min="13315" max="13317" width="15.85546875" customWidth="1"/>
    <col min="13318" max="13318" width="25.7109375" customWidth="1"/>
    <col min="13319" max="13319" width="4.5703125" customWidth="1"/>
    <col min="13320" max="13320" width="25.7109375" customWidth="1"/>
    <col min="13568" max="13568" width="7.7109375" customWidth="1"/>
    <col min="13569" max="13570" width="41.5703125" customWidth="1"/>
    <col min="13571" max="13573" width="15.85546875" customWidth="1"/>
    <col min="13574" max="13574" width="25.7109375" customWidth="1"/>
    <col min="13575" max="13575" width="4.5703125" customWidth="1"/>
    <col min="13576" max="13576" width="25.7109375" customWidth="1"/>
    <col min="13824" max="13824" width="7.7109375" customWidth="1"/>
    <col min="13825" max="13826" width="41.5703125" customWidth="1"/>
    <col min="13827" max="13829" width="15.85546875" customWidth="1"/>
    <col min="13830" max="13830" width="25.7109375" customWidth="1"/>
    <col min="13831" max="13831" width="4.5703125" customWidth="1"/>
    <col min="13832" max="13832" width="25.7109375" customWidth="1"/>
    <col min="14080" max="14080" width="7.7109375" customWidth="1"/>
    <col min="14081" max="14082" width="41.5703125" customWidth="1"/>
    <col min="14083" max="14085" width="15.85546875" customWidth="1"/>
    <col min="14086" max="14086" width="25.7109375" customWidth="1"/>
    <col min="14087" max="14087" width="4.5703125" customWidth="1"/>
    <col min="14088" max="14088" width="25.7109375" customWidth="1"/>
    <col min="14336" max="14336" width="7.7109375" customWidth="1"/>
    <col min="14337" max="14338" width="41.5703125" customWidth="1"/>
    <col min="14339" max="14341" width="15.85546875" customWidth="1"/>
    <col min="14342" max="14342" width="25.7109375" customWidth="1"/>
    <col min="14343" max="14343" width="4.5703125" customWidth="1"/>
    <col min="14344" max="14344" width="25.7109375" customWidth="1"/>
    <col min="14592" max="14592" width="7.7109375" customWidth="1"/>
    <col min="14593" max="14594" width="41.5703125" customWidth="1"/>
    <col min="14595" max="14597" width="15.85546875" customWidth="1"/>
    <col min="14598" max="14598" width="25.7109375" customWidth="1"/>
    <col min="14599" max="14599" width="4.5703125" customWidth="1"/>
    <col min="14600" max="14600" width="25.7109375" customWidth="1"/>
    <col min="14848" max="14848" width="7.7109375" customWidth="1"/>
    <col min="14849" max="14850" width="41.5703125" customWidth="1"/>
    <col min="14851" max="14853" width="15.85546875" customWidth="1"/>
    <col min="14854" max="14854" width="25.7109375" customWidth="1"/>
    <col min="14855" max="14855" width="4.5703125" customWidth="1"/>
    <col min="14856" max="14856" width="25.7109375" customWidth="1"/>
    <col min="15104" max="15104" width="7.7109375" customWidth="1"/>
    <col min="15105" max="15106" width="41.5703125" customWidth="1"/>
    <col min="15107" max="15109" width="15.85546875" customWidth="1"/>
    <col min="15110" max="15110" width="25.7109375" customWidth="1"/>
    <col min="15111" max="15111" width="4.5703125" customWidth="1"/>
    <col min="15112" max="15112" width="25.7109375" customWidth="1"/>
    <col min="15360" max="15360" width="7.7109375" customWidth="1"/>
    <col min="15361" max="15362" width="41.5703125" customWidth="1"/>
    <col min="15363" max="15365" width="15.85546875" customWidth="1"/>
    <col min="15366" max="15366" width="25.7109375" customWidth="1"/>
    <col min="15367" max="15367" width="4.5703125" customWidth="1"/>
    <col min="15368" max="15368" width="25.7109375" customWidth="1"/>
    <col min="15616" max="15616" width="7.7109375" customWidth="1"/>
    <col min="15617" max="15618" width="41.5703125" customWidth="1"/>
    <col min="15619" max="15621" width="15.85546875" customWidth="1"/>
    <col min="15622" max="15622" width="25.7109375" customWidth="1"/>
    <col min="15623" max="15623" width="4.5703125" customWidth="1"/>
    <col min="15624" max="15624" width="25.7109375" customWidth="1"/>
    <col min="15872" max="15872" width="7.7109375" customWidth="1"/>
    <col min="15873" max="15874" width="41.5703125" customWidth="1"/>
    <col min="15875" max="15877" width="15.85546875" customWidth="1"/>
    <col min="15878" max="15878" width="25.7109375" customWidth="1"/>
    <col min="15879" max="15879" width="4.5703125" customWidth="1"/>
    <col min="15880" max="15880" width="25.7109375" customWidth="1"/>
    <col min="16128" max="16128" width="7.7109375" customWidth="1"/>
    <col min="16129" max="16130" width="41.5703125" customWidth="1"/>
    <col min="16131" max="16133" width="15.85546875" customWidth="1"/>
    <col min="16134" max="16134" width="25.7109375" customWidth="1"/>
    <col min="16135" max="16135" width="4.5703125" customWidth="1"/>
    <col min="16136" max="16136" width="25.7109375" customWidth="1"/>
  </cols>
  <sheetData>
    <row r="1" spans="1:9" ht="15.75" x14ac:dyDescent="0.25">
      <c r="A1" s="1"/>
      <c r="B1" s="2" t="s">
        <v>0</v>
      </c>
      <c r="C1" s="3" t="s">
        <v>11</v>
      </c>
      <c r="D1" s="2" t="s">
        <v>1</v>
      </c>
      <c r="E1" s="4">
        <v>510</v>
      </c>
      <c r="F1" s="5"/>
      <c r="G1" s="5"/>
      <c r="H1" s="1"/>
      <c r="I1" s="1"/>
    </row>
    <row r="2" spans="1:9" ht="15.75" x14ac:dyDescent="0.25">
      <c r="A2" s="1"/>
      <c r="B2" s="2" t="s">
        <v>2</v>
      </c>
      <c r="C2" s="6" t="s">
        <v>12</v>
      </c>
      <c r="D2" s="2" t="s">
        <v>3</v>
      </c>
      <c r="E2" s="4">
        <f>E1/7</f>
        <v>72.857142857142861</v>
      </c>
      <c r="F2" s="5"/>
      <c r="G2" s="5"/>
      <c r="H2" s="1"/>
      <c r="I2" s="1"/>
    </row>
    <row r="3" spans="1:9" ht="16.5" thickBot="1" x14ac:dyDescent="0.3">
      <c r="A3" s="1"/>
      <c r="B3" s="2" t="s">
        <v>4</v>
      </c>
      <c r="C3" s="7"/>
      <c r="D3" s="2"/>
      <c r="E3" s="2"/>
      <c r="F3" s="5"/>
      <c r="G3" s="5"/>
      <c r="H3" s="1"/>
      <c r="I3" s="1"/>
    </row>
    <row r="4" spans="1:9" ht="32.25" thickBot="1" x14ac:dyDescent="0.3">
      <c r="A4" s="5"/>
      <c r="B4" s="1"/>
      <c r="C4" s="8"/>
      <c r="D4" s="9"/>
      <c r="E4" s="8"/>
      <c r="F4" s="8"/>
      <c r="G4" s="10" t="s">
        <v>26</v>
      </c>
      <c r="H4" s="1"/>
      <c r="I4" s="1"/>
    </row>
    <row r="5" spans="1:9" ht="15.75" x14ac:dyDescent="0.25">
      <c r="A5" s="1"/>
      <c r="B5" s="37" t="s">
        <v>5</v>
      </c>
      <c r="C5" s="38"/>
      <c r="D5" s="11" t="s">
        <v>6</v>
      </c>
      <c r="E5" s="12"/>
      <c r="F5" s="13" t="s">
        <v>7</v>
      </c>
      <c r="G5" s="14"/>
      <c r="H5" s="1"/>
      <c r="I5" s="1"/>
    </row>
    <row r="6" spans="1:9" ht="15.75" x14ac:dyDescent="0.25">
      <c r="A6" s="1"/>
      <c r="B6" s="39" t="s">
        <v>13</v>
      </c>
      <c r="C6" s="40"/>
      <c r="D6" s="15">
        <f>E2*1.25</f>
        <v>91.071428571428584</v>
      </c>
      <c r="E6" s="16"/>
      <c r="F6" s="17"/>
      <c r="G6" s="18">
        <f>D6*F6</f>
        <v>0</v>
      </c>
      <c r="H6" s="1"/>
      <c r="I6" s="1"/>
    </row>
    <row r="7" spans="1:9" ht="15.75" x14ac:dyDescent="0.25">
      <c r="A7" s="1"/>
      <c r="B7" s="41" t="s">
        <v>16</v>
      </c>
      <c r="C7" s="42"/>
      <c r="D7" s="15">
        <f>E2*1.5</f>
        <v>109.28571428571429</v>
      </c>
      <c r="E7" s="16" t="s">
        <v>27</v>
      </c>
      <c r="F7" s="17">
        <v>8</v>
      </c>
      <c r="G7" s="18">
        <f>D7*F7</f>
        <v>874.28571428571433</v>
      </c>
      <c r="H7" s="1"/>
      <c r="I7" s="1"/>
    </row>
    <row r="8" spans="1:9" ht="15.75" x14ac:dyDescent="0.25">
      <c r="A8" s="1"/>
      <c r="B8" s="41" t="s">
        <v>15</v>
      </c>
      <c r="C8" s="42"/>
      <c r="D8" s="15">
        <f>E2*2</f>
        <v>145.71428571428572</v>
      </c>
      <c r="E8" s="16" t="s">
        <v>28</v>
      </c>
      <c r="F8" s="17">
        <v>1</v>
      </c>
      <c r="G8" s="18">
        <f>D8*F8</f>
        <v>145.71428571428572</v>
      </c>
      <c r="H8" s="1"/>
      <c r="I8" s="1"/>
    </row>
    <row r="9" spans="1:9" ht="16.5" thickBot="1" x14ac:dyDescent="0.3">
      <c r="A9" s="1"/>
      <c r="B9" s="34" t="s">
        <v>14</v>
      </c>
      <c r="C9" s="35"/>
      <c r="D9" s="15">
        <f>E2*1.75</f>
        <v>127.5</v>
      </c>
      <c r="E9" s="16" t="s">
        <v>29</v>
      </c>
      <c r="F9" s="36">
        <v>5</v>
      </c>
      <c r="G9" s="18">
        <f>D9*F9</f>
        <v>637.5</v>
      </c>
      <c r="H9" s="1"/>
      <c r="I9" s="1"/>
    </row>
    <row r="10" spans="1:9" ht="16.5" thickBot="1" x14ac:dyDescent="0.3">
      <c r="A10" s="1"/>
      <c r="B10" s="43"/>
      <c r="C10" s="44"/>
      <c r="D10" s="19"/>
      <c r="E10" s="20"/>
      <c r="F10" s="21" t="s">
        <v>8</v>
      </c>
      <c r="G10" s="22">
        <f>SUM(G6:G9)</f>
        <v>1657.5</v>
      </c>
      <c r="H10" s="1"/>
      <c r="I10" s="1"/>
    </row>
    <row r="11" spans="1:9" ht="16.5" thickBot="1" x14ac:dyDescent="0.3">
      <c r="A11" s="1"/>
      <c r="B11" s="45"/>
      <c r="C11" s="45"/>
      <c r="D11" s="23"/>
      <c r="E11" s="24"/>
      <c r="F11" s="25"/>
      <c r="G11" s="26"/>
      <c r="H11" s="1"/>
      <c r="I11" s="1"/>
    </row>
    <row r="12" spans="1:9" ht="15.75" x14ac:dyDescent="0.25">
      <c r="A12" s="1"/>
      <c r="B12" s="37" t="s">
        <v>17</v>
      </c>
      <c r="C12" s="38"/>
      <c r="D12" s="11"/>
      <c r="E12" s="12"/>
      <c r="F12" s="13" t="s">
        <v>7</v>
      </c>
      <c r="G12" s="28"/>
      <c r="H12" s="1"/>
      <c r="I12" s="1"/>
    </row>
    <row r="13" spans="1:9" ht="15.75" x14ac:dyDescent="0.25">
      <c r="A13" s="1"/>
      <c r="B13" s="29" t="s">
        <v>18</v>
      </c>
      <c r="C13" s="30"/>
      <c r="D13" s="15">
        <v>516</v>
      </c>
      <c r="E13" s="30"/>
      <c r="F13" s="17"/>
      <c r="G13" s="18">
        <f>D13*F13</f>
        <v>0</v>
      </c>
      <c r="H13" s="1"/>
      <c r="I13" s="1"/>
    </row>
    <row r="14" spans="1:9" ht="15.75" x14ac:dyDescent="0.25">
      <c r="A14" s="1"/>
      <c r="B14" s="29" t="s">
        <v>19</v>
      </c>
      <c r="C14" s="30"/>
      <c r="D14" s="15">
        <v>340</v>
      </c>
      <c r="E14" s="30"/>
      <c r="F14" s="17"/>
      <c r="G14" s="18">
        <f>D14*F14</f>
        <v>0</v>
      </c>
      <c r="H14" s="1"/>
      <c r="I14" s="1"/>
    </row>
    <row r="15" spans="1:9" ht="15.75" x14ac:dyDescent="0.25">
      <c r="A15" s="1"/>
      <c r="B15" s="29" t="s">
        <v>25</v>
      </c>
      <c r="C15" s="30"/>
      <c r="D15" s="15">
        <v>106</v>
      </c>
      <c r="E15" s="30"/>
      <c r="F15" s="17"/>
      <c r="G15" s="18"/>
      <c r="H15" s="1"/>
      <c r="I15" s="1"/>
    </row>
    <row r="16" spans="1:9" ht="15.75" x14ac:dyDescent="0.25">
      <c r="A16" s="1"/>
      <c r="B16" s="29" t="s">
        <v>20</v>
      </c>
      <c r="C16" s="30"/>
      <c r="D16" s="15">
        <v>128</v>
      </c>
      <c r="E16" s="30"/>
      <c r="F16" s="17"/>
      <c r="G16" s="18"/>
      <c r="H16" s="1"/>
      <c r="I16" s="1"/>
    </row>
    <row r="17" spans="1:9" ht="15.75" x14ac:dyDescent="0.25">
      <c r="A17" s="1"/>
      <c r="B17" s="29" t="s">
        <v>21</v>
      </c>
      <c r="C17" s="30"/>
      <c r="D17" s="15">
        <v>172</v>
      </c>
      <c r="E17" s="30"/>
      <c r="F17" s="17"/>
      <c r="G17" s="18"/>
      <c r="H17" s="1"/>
      <c r="I17" s="1"/>
    </row>
    <row r="18" spans="1:9" ht="15.75" x14ac:dyDescent="0.25">
      <c r="A18" s="1"/>
      <c r="B18" s="29" t="s">
        <v>22</v>
      </c>
      <c r="C18" s="30"/>
      <c r="D18" s="15">
        <f>E2*1.25</f>
        <v>91.071428571428584</v>
      </c>
      <c r="E18" s="30"/>
      <c r="F18" s="17"/>
      <c r="G18" s="18"/>
      <c r="H18" s="1"/>
      <c r="I18" s="1"/>
    </row>
    <row r="19" spans="1:9" ht="15.75" x14ac:dyDescent="0.25">
      <c r="A19" s="1"/>
      <c r="B19" s="29" t="s">
        <v>23</v>
      </c>
      <c r="C19" s="30"/>
      <c r="D19" s="15">
        <f>E2*1.5</f>
        <v>109.28571428571429</v>
      </c>
      <c r="E19" s="30"/>
      <c r="F19" s="17"/>
      <c r="G19" s="18"/>
      <c r="H19" s="1"/>
      <c r="I19" s="1"/>
    </row>
    <row r="20" spans="1:9" ht="16.5" thickBot="1" x14ac:dyDescent="0.3">
      <c r="A20" s="1"/>
      <c r="B20" s="29" t="s">
        <v>24</v>
      </c>
      <c r="C20" s="30"/>
      <c r="D20" s="15">
        <f>E2*2</f>
        <v>145.71428571428572</v>
      </c>
      <c r="E20" s="30"/>
      <c r="F20" s="17"/>
      <c r="G20" s="18">
        <f>D20*F20</f>
        <v>0</v>
      </c>
      <c r="H20" s="1"/>
      <c r="I20" s="1"/>
    </row>
    <row r="21" spans="1:9" ht="16.5" thickBot="1" x14ac:dyDescent="0.3">
      <c r="A21" s="1"/>
      <c r="B21" s="31"/>
      <c r="C21" s="27"/>
      <c r="D21" s="27"/>
      <c r="E21" s="20"/>
      <c r="F21" s="21" t="s">
        <v>9</v>
      </c>
      <c r="G21" s="22">
        <f>SUM(G13:G20)</f>
        <v>0</v>
      </c>
      <c r="H21" s="1"/>
      <c r="I21" s="1"/>
    </row>
    <row r="22" spans="1:9" ht="15.75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ht="15.75" x14ac:dyDescent="0.25">
      <c r="A23" s="1"/>
      <c r="B23" s="32"/>
      <c r="C23" s="1"/>
      <c r="D23" s="1"/>
      <c r="E23" s="1"/>
      <c r="F23" s="1"/>
      <c r="G23" s="1"/>
      <c r="H23" s="1"/>
      <c r="I23" s="1"/>
    </row>
    <row r="24" spans="1:9" ht="15.75" x14ac:dyDescent="0.25">
      <c r="A24" s="1"/>
      <c r="B24" s="32"/>
      <c r="C24" s="1"/>
      <c r="D24" s="1"/>
      <c r="E24" s="1"/>
      <c r="F24" s="1"/>
      <c r="G24" s="1"/>
      <c r="H24" s="1"/>
      <c r="I24" s="1"/>
    </row>
    <row r="25" spans="1:9" ht="16.5" thickBot="1" x14ac:dyDescent="0.3">
      <c r="A25" s="1"/>
      <c r="B25" s="1"/>
      <c r="C25" s="1"/>
      <c r="D25" s="1"/>
      <c r="E25" s="1"/>
      <c r="F25" s="1"/>
      <c r="G25" s="1"/>
      <c r="H25" s="1"/>
      <c r="I25" s="1"/>
    </row>
    <row r="26" spans="1:9" ht="48" thickBot="1" x14ac:dyDescent="0.3">
      <c r="A26" s="1"/>
      <c r="B26" s="1"/>
      <c r="C26" s="1"/>
      <c r="D26" s="1"/>
      <c r="E26" s="1"/>
      <c r="F26" s="1"/>
      <c r="G26" s="10" t="s">
        <v>10</v>
      </c>
      <c r="H26" s="1"/>
      <c r="I26" s="1"/>
    </row>
    <row r="27" spans="1:9" ht="19.5" thickBot="1" x14ac:dyDescent="0.3">
      <c r="A27" s="1"/>
      <c r="B27" s="1"/>
      <c r="C27" s="1"/>
      <c r="D27" s="1"/>
      <c r="E27" s="1"/>
      <c r="F27" s="1"/>
      <c r="G27" s="33">
        <f>G10+G21</f>
        <v>1657.5</v>
      </c>
      <c r="I27" s="1"/>
    </row>
    <row r="28" spans="1:9" ht="15.75" x14ac:dyDescent="0.25">
      <c r="A28" s="1"/>
      <c r="B28" s="1"/>
      <c r="C28" s="1"/>
      <c r="D28" s="1"/>
      <c r="E28" s="1"/>
      <c r="F28" s="1"/>
      <c r="G28" s="1"/>
      <c r="H28" s="1"/>
      <c r="I28" s="1"/>
    </row>
  </sheetData>
  <mergeCells count="7">
    <mergeCell ref="B12:C12"/>
    <mergeCell ref="B5:C5"/>
    <mergeCell ref="B6:C6"/>
    <mergeCell ref="B7:C7"/>
    <mergeCell ref="B8:C8"/>
    <mergeCell ref="B10:C10"/>
    <mergeCell ref="B11:C11"/>
  </mergeCells>
  <pageMargins left="0.7" right="0.7" top="0.75" bottom="0.75" header="0.3" footer="0.3"/>
  <pageSetup paperSize="9" orientation="portrait" r:id="rId1"/>
  <headerFooter>
    <oddFooter>&amp;L&amp;1#&amp;"Calibri"&amp;1&amp;KFFFFFFC2 - Internal Natixis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Fatoumata SAMBAKE</dc:creator>
  <cp:lastModifiedBy>Fourchault Anne</cp:lastModifiedBy>
  <dcterms:created xsi:type="dcterms:W3CDTF">2022-03-03T10:57:51Z</dcterms:created>
  <dcterms:modified xsi:type="dcterms:W3CDTF">2022-03-23T16:59:40Z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7e4f81-4b1c-4a3a-b237-8636707719dc_Enabled">
    <vt:lpwstr>True</vt:lpwstr>
  </property>
  <property fmtid="{D5CDD505-2E9C-101B-9397-08002B2CF9AE}" pid="3" name="MSIP_Label_797e4f81-4b1c-4a3a-b237-8636707719dc_SiteId">
    <vt:lpwstr>d5bb6d35-8a82-4329-b49a-5030bd6497ab</vt:lpwstr>
  </property>
  <property fmtid="{D5CDD505-2E9C-101B-9397-08002B2CF9AE}" pid="4" name="MSIP_Label_797e4f81-4b1c-4a3a-b237-8636707719dc_Owner">
    <vt:lpwstr>anne.fourchault@natixis.com</vt:lpwstr>
  </property>
  <property fmtid="{D5CDD505-2E9C-101B-9397-08002B2CF9AE}" pid="5" name="MSIP_Label_797e4f81-4b1c-4a3a-b237-8636707719dc_SetDate">
    <vt:lpwstr>2022-03-23T16:57:43.1511903Z</vt:lpwstr>
  </property>
  <property fmtid="{D5CDD505-2E9C-101B-9397-08002B2CF9AE}" pid="6" name="MSIP_Label_797e4f81-4b1c-4a3a-b237-8636707719dc_Name">
    <vt:lpwstr>C2 - Internal Natixis</vt:lpwstr>
  </property>
  <property fmtid="{D5CDD505-2E9C-101B-9397-08002B2CF9AE}" pid="7" name="MSIP_Label_797e4f81-4b1c-4a3a-b237-8636707719dc_Application">
    <vt:lpwstr>Microsoft Azure Information Protection</vt:lpwstr>
  </property>
  <property fmtid="{D5CDD505-2E9C-101B-9397-08002B2CF9AE}" pid="8" name="MSIP_Label_797e4f81-4b1c-4a3a-b237-8636707719dc_ActionId">
    <vt:lpwstr>764c695b-436e-4d2a-91ed-b4fe77ebaaca</vt:lpwstr>
  </property>
  <property fmtid="{D5CDD505-2E9C-101B-9397-08002B2CF9AE}" pid="9" name="MSIP_Label_797e4f81-4b1c-4a3a-b237-8636707719dc_Extended_MSFT_Method">
    <vt:lpwstr>Manual</vt:lpwstr>
  </property>
  <property fmtid="{D5CDD505-2E9C-101B-9397-08002B2CF9AE}" pid="10" name="Sensitivity">
    <vt:lpwstr>C2 - Internal Natixis</vt:lpwstr>
  </property>
</Properties>
</file>