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greg/Git/publ-a11y/UX-Guide-Metadata/draft/localizations/"/>
    </mc:Choice>
  </mc:AlternateContent>
  <xr:revisionPtr revIDLastSave="0" documentId="13_ncr:1_{08FD04A4-5F17-1143-A708-6D4296F77410}" xr6:coauthVersionLast="47" xr6:coauthVersionMax="47" xr10:uidLastSave="{00000000-0000-0000-0000-000000000000}"/>
  <bookViews>
    <workbookView xWindow="1360" yWindow="740" windowWidth="28040" windowHeight="17000" xr2:uid="{2FB70C81-061D-D945-B60D-ABB2568C93DD}"/>
  </bookViews>
  <sheets>
    <sheet name="crosscheck" sheetId="3" r:id="rId1"/>
    <sheet name="principles-string" sheetId="6" r:id="rId2"/>
    <sheet name="epub-metadata-strings" sheetId="5" r:id="rId3"/>
    <sheet name="onix-metadata-strings" sheetId="8" r:id="rId4"/>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2" i="3"/>
  <c r="A2" i="3" a="1"/>
  <c r="A2" i="3" s="1"/>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<sst xmlns="http://schemas.openxmlformats.org/spreadsheetml/2006/main" count="525" uniqueCount="302">
  <si>
    <t>id</t>
  </si>
  <si>
    <t>Appearance cannot be modified</t>
  </si>
  <si>
    <t>Appearance modifiability not known</t>
  </si>
  <si>
    <t>nonvisual-reading-readable</t>
  </si>
  <si>
    <t>Readable in read aloud and braille</t>
  </si>
  <si>
    <t>nonvisual-reading-not-fully</t>
  </si>
  <si>
    <t>Not fully readable in read aloud and braille</t>
  </si>
  <si>
    <t>nonvisual-reading-may-not-fully</t>
  </si>
  <si>
    <t>May not be fully readable in read aloud and braille</t>
  </si>
  <si>
    <t>conformance-aaa</t>
  </si>
  <si>
    <t>This publication exceeds accepted accessibility standards</t>
  </si>
  <si>
    <t>conformance-aa</t>
  </si>
  <si>
    <t>This publication meets accepted accessibility standards</t>
  </si>
  <si>
    <t>conformance-a</t>
  </si>
  <si>
    <t>This publication meets minimum accessibility standards</t>
  </si>
  <si>
    <t>unknown-conformance</t>
  </si>
  <si>
    <t>Conformance to accepted standards for accessibility of this publication cannot be determined</t>
  </si>
  <si>
    <t>conformance-no</t>
  </si>
  <si>
    <t>The publication does not include a conformance statement</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</si>
  <si>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</si>
  <si>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</si>
  <si>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</si>
  <si>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</si>
  <si>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</si>
  <si>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</si>
  <si>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</si>
  <si>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</si>
  <si>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</si>
  <si>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</si>
  <si>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</si>
  <si>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</si>
  <si>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</si>
  <si>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</si>
  <si>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</si>
  <si>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</si>
  <si>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</si>
  <si>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</si>
  <si>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</si>
  <si>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</si>
  <si>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</si>
  <si>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</si>
  <si>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</si>
  <si>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</si>
  <si>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</si>
  <si>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</si>
  <si>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</si>
  <si>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conformance-certifier-prefix</t>
  </si>
  <si>
    <t>by</t>
  </si>
  <si>
    <t>conformance-certifier-credentials-prefix</t>
  </si>
  <si>
    <t>with a credential of</t>
  </si>
  <si>
    <t>conformance-certifier-report</t>
  </si>
  <si>
    <t>For more information refer to the certifier's report.</t>
  </si>
  <si>
    <t>pre-recorded-audio-only</t>
  </si>
  <si>
    <t>Audio only</t>
  </si>
  <si>
    <t>pre-recorded-audio-synchronized</t>
  </si>
  <si>
    <t>Synchronized audio and text</t>
  </si>
  <si>
    <t>pre-recorded-audio-complementary</t>
  </si>
  <si>
    <t>Complementary audio and text</t>
  </si>
  <si>
    <t>pre-recorded-audio-no-metadata</t>
  </si>
  <si>
    <t>No information about pre-recorded audio</t>
  </si>
  <si>
    <t>navigation-toc</t>
  </si>
  <si>
    <t>table of contents</t>
  </si>
  <si>
    <t>navigation-index</t>
  </si>
  <si>
    <t>index</t>
  </si>
  <si>
    <t>page breaks</t>
  </si>
  <si>
    <t>navigation-page-navigation</t>
  </si>
  <si>
    <t>navigation-structural</t>
  </si>
  <si>
    <t>structural navigation</t>
  </si>
  <si>
    <t>join-array-and</t>
  </si>
  <si>
    <t>navigation-intro</t>
  </si>
  <si>
    <t>Navigation by</t>
  </si>
  <si>
    <t>navigation-no-metadata</t>
  </si>
  <si>
    <t>No information about navigation</t>
  </si>
  <si>
    <t>charts-diagrams-formulas-extended</t>
  </si>
  <si>
    <t>Charts and diagrams have extended descriptions</t>
  </si>
  <si>
    <t>charts-diagrams-formulas-accessible-chemistry</t>
  </si>
  <si>
    <t>Accessible chemistry content</t>
  </si>
  <si>
    <t>charts-diagrams-formulas-accessible-math</t>
  </si>
  <si>
    <t>Accessible math content</t>
  </si>
  <si>
    <t>Accessibility of formulas, charts, and diagrams unknown</t>
  </si>
  <si>
    <t>hazards-none</t>
  </si>
  <si>
    <t>No hazards</t>
  </si>
  <si>
    <t>hazards-flashing</t>
  </si>
  <si>
    <t>flashing</t>
  </si>
  <si>
    <t>hazards-motion</t>
  </si>
  <si>
    <t>motion</t>
  </si>
  <si>
    <t>hazards-sound</t>
  </si>
  <si>
    <t>sound</t>
  </si>
  <si>
    <t>hazards-plural</t>
  </si>
  <si>
    <t>hazards</t>
  </si>
  <si>
    <t>hazards-singular</t>
  </si>
  <si>
    <t>hazard</t>
  </si>
  <si>
    <t>hazards-unknown</t>
  </si>
  <si>
    <t>The presence of hazards is unknown</t>
  </si>
  <si>
    <t>hazards-no-metadata</t>
  </si>
  <si>
    <t>No information about possible hazards</t>
  </si>
  <si>
    <t>accessibility-summary-no-metadata</t>
  </si>
  <si>
    <t>No accessibility summary</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</si>
  <si>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</si>
  <si>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</si>
  <si>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</si>
  <si>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</si>
  <si>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</si>
  <si>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</si>
  <si>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</si>
  <si>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</si>
  <si>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</si>
  <si>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</si>
  <si>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</si>
  <si>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</si>
  <si>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</si>
  <si>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</si>
  <si>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</si>
  <si>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</si>
  <si>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</si>
  <si>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</si>
  <si>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</si>
  <si>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</si>
  <si>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</si>
  <si>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</si>
  <si>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</si>
  <si>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</si>
  <si>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</si>
  <si>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</si>
  <si>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</si>
  <si>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charts-diagrams-formulas-non-graphical-data</t>
  </si>
  <si>
    <t>Visualized data also available as non-graphical data</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</si>
  <si>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</si>
  <si>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</si>
  <si>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</si>
  <si>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</si>
  <si>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</si>
  <si>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</si>
  <si>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</si>
  <si>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</si>
  <si>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</si>
  <si>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</si>
  <si>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</si>
  <si>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</si>
  <si>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supports page navigation</t>
  </si>
  <si>
    <t>charts-diagrams-formulas-unknown</t>
  </si>
  <si>
    <t>additional-accessibility-information-clarity-page-breaks</t>
  </si>
  <si>
    <t>/strings</t>
  </si>
  <si>
    <t>/strings[xmlns:xhtml]</t>
  </si>
  <si>
    <t>/strings/string</t>
  </si>
  <si>
    <t>/strings/string/id</t>
  </si>
  <si>
    <t>/strings/string/value</t>
  </si>
  <si>
    <t>http://www.w3.org/1999/xhtml</t>
  </si>
  <si>
    <t/>
  </si>
  <si>
    <t>nonvisual-reading-unknown</t>
  </si>
  <si>
    <t>Not known if readable in read aloud and braille</t>
  </si>
  <si>
    <t>ppearance can be modified</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</si>
  <si>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</si>
  <si>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</si>
  <si>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</si>
  <si>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</si>
  <si>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</si>
  <si>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</si>
  <si>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</si>
  <si>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</si>
  <si>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</si>
  <si>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</si>
  <si>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</si>
  <si>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</si>
  <si>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</si>
  <si>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Visual-adjustments-title</t>
  </si>
  <si>
    <t>Visual adjustments</t>
  </si>
  <si>
    <t>nonvisual-reading-title</t>
  </si>
  <si>
    <t>Supports nonvisual reading</t>
  </si>
  <si>
    <t>conformance-title</t>
  </si>
  <si>
    <t>Conformance</t>
  </si>
  <si>
    <t>pre-recorded-audio-title</t>
  </si>
  <si>
    <t>Pre-recorded audio</t>
  </si>
  <si>
    <t>navigation-title</t>
  </si>
  <si>
    <t>Navigation</t>
  </si>
  <si>
    <t>charts-diagrams-formulas-title</t>
  </si>
  <si>
    <t>Charts, diagrams, and formulas</t>
  </si>
  <si>
    <t>hazards-title</t>
  </si>
  <si>
    <t>Hazards</t>
  </si>
  <si>
    <t>accessibility-summary-title</t>
  </si>
  <si>
    <t>Accessibility summary</t>
  </si>
  <si>
    <t>additional-accessibility-information-title</t>
  </si>
  <si>
    <t>Additional accessibility information</t>
  </si>
  <si>
    <t>visual-adjustments-modifiable-descriptive</t>
  </si>
  <si>
    <t>Appearance of the text and page layout can be modified according to the capabilities of
the reading system (font family and font size, spaces between paragraphs, sentences,
words, and letters, as well as color of background and text).</t>
  </si>
  <si>
    <t>visual-adjustments-unmodifiable-descriptive</t>
  </si>
  <si>
    <t>Text and page layout cannot be modified. The reading experience is close to a print
version. Reading systems can still provide zooming options.</t>
  </si>
  <si>
    <t>visual-adjustments-unknown-descriptive</t>
  </si>
  <si>
    <t>Ability to modify the appearance is not known.</t>
  </si>
  <si>
    <t>visual-adjustments-modifiable-compact</t>
  </si>
  <si>
    <t>Appearance can be modified.</t>
  </si>
  <si>
    <t>visual-adjustments-unmodifiable-compact</t>
  </si>
  <si>
    <t>Appearance cannot be modified.</t>
  </si>
  <si>
    <t>visual-adjustments-unknown-compact</t>
  </si>
  <si>
    <t>nonvisual-reading-readable-descriptive</t>
  </si>
  <si>
    <t>All content is available in generated read aloud speech and electronic braille.</t>
  </si>
  <si>
    <t>nonvisual-reading-may-not-fully-descriptive</t>
  </si>
  <si>
    <t>Portions of the content may not be available in generated read aloud speech and
electronic braille.</t>
  </si>
  <si>
    <t>nonvisual-reading-not-fully-descriptive</t>
  </si>
  <si>
    <t>Not all of the content will be available in generated read aloud speech and electronic
braille.</t>
  </si>
  <si>
    <t>It is not known if the content will be available in generated read aloud speech and electronic
braille.</t>
  </si>
  <si>
    <t>nonvisual-reading-readable-compact</t>
  </si>
  <si>
    <t>Readable in read aloud and braille.</t>
  </si>
  <si>
    <t>nonvisual-reading-may-not-fully-compact</t>
  </si>
  <si>
    <t>May not be fully readable in read aloud and braille.</t>
  </si>
  <si>
    <t>nonvisual-reading-not-fully-compact</t>
  </si>
  <si>
    <t>Not fully readable in read aloud and braille.</t>
  </si>
  <si>
    <t>nonvisual-reading-unknown-compact</t>
  </si>
  <si>
    <t>conformance-aa-compact_1</t>
  </si>
  <si>
    <t>This publication meets accepted accessibility standards.</t>
  </si>
  <si>
    <t>conformance-certification-info-compact_1</t>
  </si>
  <si>
    <t>conformance-certifier-prefix-compact_1</t>
  </si>
  <si>
    <t>conformance-certifier-credentials-prefix-compact_1</t>
  </si>
  <si>
    <t>detailled-conformance-information_1</t>
  </si>
  <si>
    <t>Detailed Conformance Information:</t>
  </si>
  <si>
    <t>conformance-claim_1</t>
  </si>
  <si>
    <t>conformance-wcag-2-1-descriptive</t>
  </si>
  <si>
    <t>Web Accessibility Content Guidelines (WCAG) 2.1</t>
  </si>
  <si>
    <t>Level AA.</t>
  </si>
  <si>
    <t>conformance-certification-info-descriptive_1</t>
  </si>
  <si>
    <t>conformance-certification-date-prefix_1</t>
  </si>
  <si>
    <t>conformance-certifier-prefix-descriptive_1</t>
  </si>
  <si>
    <t>conformance-certifier-credentials-prefix_1</t>
  </si>
  <si>
    <t>conformance-certifier-report_1</t>
  </si>
  <si>
    <t>For more information, refer to the 
certifier's report.</t>
  </si>
  <si>
    <t>conformance-a-compact_2</t>
  </si>
  <si>
    <t>This publication meets minimum accessibility standards.</t>
  </si>
  <si>
    <t>conformance-certification-info-compact_2</t>
  </si>
  <si>
    <t>conformance-certifier-prefix-compact_2</t>
  </si>
  <si>
    <t>detailled-conformance-information_2</t>
  </si>
  <si>
    <t>conformance-claim_2</t>
  </si>
  <si>
    <t>conformance-wcag-2-0-descriptive</t>
  </si>
  <si>
    <t>Web Content Accessibility Guidelines (WCAG) 2.0</t>
  </si>
  <si>
    <t>Level A.</t>
  </si>
  <si>
    <t>conformance-certification-info-descriptive_2</t>
  </si>
  <si>
    <t>conformance-certification-date-prefix_2</t>
  </si>
  <si>
    <t>conformance-certifier-prefix-descriptive_2</t>
  </si>
  <si>
    <t>conformance-certifier-credentials-prefix_2</t>
  </si>
  <si>
    <t>conformance-certifier-report_2</t>
  </si>
  <si>
    <t>pre-recorded-audio-only-descriptive</t>
  </si>
  <si>
    <t>Audiobook with no text alternative.</t>
  </si>
  <si>
    <t>pre-recorded-audio-complementary-descriptive</t>
  </si>
  <si>
    <t>Contents available as complementary audio and text.</t>
  </si>
  <si>
    <t>pre-recorded-audio-synchronized-descriptive</t>
  </si>
  <si>
    <t>All the content is available as pre-recorded audio synchronized with text.</t>
  </si>
  <si>
    <t>pre-recorded-audio-only-compact</t>
  </si>
  <si>
    <t>Audio only.</t>
  </si>
  <si>
    <t>pre-recorded-audio-complementary-compact</t>
  </si>
  <si>
    <t>Complementary audio and text.</t>
  </si>
  <si>
    <t>pre-recorded-audio-synchronized-compact</t>
  </si>
  <si>
    <t>Synchronized audio and text.</t>
  </si>
  <si>
    <t>navigation-toc-descriptive</t>
  </si>
  <si>
    <t>Contains a table of contents that provides direct access to all chapters of the text via links.</t>
  </si>
  <si>
    <t>navigation-index-descriptive</t>
  </si>
  <si>
    <t>Index provides links to item references.</t>
  </si>
  <si>
    <t>navigation-landmarks-descriptive</t>
  </si>
  <si>
    <t>Landmarks provide quick access to main parts of the book.</t>
  </si>
  <si>
    <t>navigation-page-descriptive</t>
  </si>
  <si>
    <t>A page list enables users to navigate directly to pages from the  identified print source version.</t>
  </si>
  <si>
    <t>navigation-intro-compact</t>
  </si>
  <si>
    <t>navigation-toc-compact</t>
  </si>
  <si>
    <t>navigation-index-compact</t>
  </si>
  <si>
    <t>navigation-landmarks-compact</t>
  </si>
  <si>
    <t>landmarks</t>
  </si>
  <si>
    <t>join-array-to-comma-list_1</t>
  </si>
  <si>
    <t>navigation-page-compact</t>
  </si>
  <si>
    <t>page list.</t>
  </si>
  <si>
    <t>charts-diagrams-formulas-extended-descriptive</t>
  </si>
  <si>
    <t>Charts and diagrams are present and described by extended descriptions.</t>
  </si>
  <si>
    <t>charts-diagrams-formulas-accessible-math-descriptive</t>
  </si>
  <si>
    <t>Contains math formulas in accessible format.</t>
  </si>
  <si>
    <t>charts-diagrams-formulas-accessible-unknown-descriptive</t>
  </si>
  <si>
    <t>formulas, charts, and diagrams without any information about the accessibility of this content.</t>
  </si>
  <si>
    <t>charts-diagrams-formulas-extended-compact</t>
  </si>
  <si>
    <t>Charts and diagrams have extended descriptions.</t>
  </si>
  <si>
    <t>charts-diagrams-formulas-accessible-math-compact</t>
  </si>
  <si>
    <t>Accessible math content.</t>
  </si>
  <si>
    <t>charts-diagrams-formulas-accessible-unknown-compact</t>
  </si>
  <si>
    <t>of formulas, charts, and diagrams unknown.</t>
  </si>
  <si>
    <t>hazards-none-descriptive</t>
  </si>
  <si>
    <t>The publication contains no hazards.</t>
  </si>
  <si>
    <t>hazards-flashing-descriptive</t>
  </si>
  <si>
    <t>The publication contains</t>
  </si>
  <si>
    <t>hazards-sound-descriptive</t>
  </si>
  <si>
    <t>rapidly changing lights,</t>
  </si>
  <si>
    <t>hazards-motion-descriptive</t>
  </si>
  <si>
    <t>visual stimuli or simulated movements,</t>
  </si>
  <si>
    <t>hasards-explanatory-descriptive</t>
  </si>
  <si>
    <t>which can cause discomfort, distraction, photosensitive seizures, or motion sickness.</t>
  </si>
  <si>
    <t>hazards-unknown-descriptive</t>
  </si>
  <si>
    <t>No information about possible hazards.</t>
  </si>
  <si>
    <t>hazards-none-compact</t>
  </si>
  <si>
    <t>hazards-flashing-compact</t>
  </si>
  <si>
    <t>Flashing</t>
  </si>
  <si>
    <t>join-array-to-comma-list_2</t>
  </si>
  <si>
    <t>hazards-motion-compact</t>
  </si>
  <si>
    <t>motion simulation hazards.</t>
  </si>
  <si>
    <t>hazards-unknown-compact</t>
  </si>
  <si>
    <t>No information about hazards.</t>
  </si>
  <si>
    <t>present in principles</t>
  </si>
  <si>
    <t>present in EPUB metadata</t>
  </si>
  <si>
    <t>present in ONIX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</si>
</sst>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b/>
      <sz val="12"/>
      <color theme="1"/>
      <name val="Aptos Narrow"/>
      <scheme val="minor"/>
    </font>
    <font>
      <sz val="10"/>
      <color rgb="FF000000"/>
      <name val="San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applyAlignment="1">
      <alignment horizontal="center"/>
    </xf>
  </cellXfs>
  <cellStyles count="1">
    <cellStyle name="Normale"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D157"/>
  <sheetViews>
    <sheetView tabSelected="1" workbookViewId="0">
      <pane xSplit="1" ySplit="1" topLeftCell="B148" activePane="bottomRight" state="frozen"/>
      <selection pane="topRight" activeCell="B1" sqref="B1"/>
      <selection pane="bottomLeft" activeCell="A2" sqref="A2"/>
      <selection pane="bottomRight" activeCell="B143" sqref="B143"/>
    </sheetView>
  </sheetViews>
  <sheetFormatPr baseColWidth="10" defaultRowHeight="16"/>
  <cols>
    <col min="1" max="1" width="85.6640625" bestFit="1" customWidth="1"/>
  </cols>
  <sheetData>
    <row r="1" spans="1:4" ht="51">
      <c r="A1" s="1" t="s">
        <v>0</v>
      </c>
      <c r="B1" s="3" t="s">
        <v>299</v>
      </c>
      <c r="C1" s="3" t="s">
        <v>300</v>
      </c>
      <c r="D1" s="3" t="s">
        <v>301</v>
      </c>
    </row>
    <row r="2" spans="1:4">
      <c r="A2" t="str" cm="1">
        <f t="array" ref="A2:A157">_xlfn.UNIQUE(_xlfn.VSTACK('principles-string'!D2:D84,'epub-metadata-strings'!D2:D71,'onix-metadata-strings'!D2:D67))</f>
        <v>Visual-adjustments-title</v>
      </c>
      <c r="B2" s="4">
        <f>MAX(COUNTIF('principles-string'!$D$2:$D$84,crosscheck!$A2),COUNTIF('principles-string'!$D$2:$D$84,crosscheck!$A2&amp;"-descriptive"),COUNTIF('principles-string'!$D$2:$D$84,crosscheck!$A2&amp;"-compact"))</f>
        <v>1</v>
      </c>
      <c r="C2" s="4">
        <f>COUNTIF('epub-metadata-strings'!$D$2:$D$71,SUBSTITUTE(SUBSTITUTE(crosscheck!$A2,"-compact", ""),"-descriptive", ""))</f>
        <v>0</v>
      </c>
      <c r="D2" s="4">
        <f>COUNTIF('onix-metadata-strings'!$D$2:$D$67,SUBSTITUTE(SUBSTITUTE(crosscheck!$A2,"-compact", ""),"-descriptive", ""))</f>
        <v>0</v>
      </c>
    </row>
    <row r="3" spans="1:4">
      <c r="A3" t="str">
        <v>nonvisual-reading-title</v>
      </c>
      <c r="B3" s="4">
        <f>MAX(COUNTIF('principles-string'!$D$2:$D$84,crosscheck!$A3),COUNTIF('principles-string'!$D$2:$D$84,crosscheck!$A3&amp;"-descriptive"),COUNTIF('principles-string'!$D$2:$D$84,crosscheck!$A3&amp;"-compact"))</f>
        <v>1</v>
      </c>
      <c r="C3" s="4">
        <f>COUNTIF('epub-metadata-strings'!$D$2:$D$71,SUBSTITUTE(SUBSTITUTE(crosscheck!$A3,"-compact", ""),"-descriptive", ""))</f>
        <v>0</v>
      </c>
      <c r="D3" s="4">
        <f>COUNTIF('onix-metadata-strings'!$D$2:$D$67,SUBSTITUTE(SUBSTITUTE(crosscheck!$A3,"-compact", ""),"-descriptive", ""))</f>
        <v>0</v>
      </c>
    </row>
    <row r="4" spans="1:4">
      <c r="A4" t="str">
        <v>conformance-title</v>
      </c>
      <c r="B4" s="4">
        <f>MAX(COUNTIF('principles-string'!$D$2:$D$84,crosscheck!$A4),COUNTIF('principles-string'!$D$2:$D$84,crosscheck!$A4&amp;"-descriptive"),COUNTIF('principles-string'!$D$2:$D$84,crosscheck!$A4&amp;"-compact"))</f>
        <v>1</v>
      </c>
      <c r="C4" s="4">
        <f>COUNTIF('epub-metadata-strings'!$D$2:$D$71,SUBSTITUTE(SUBSTITUTE(crosscheck!$A4,"-compact", ""),"-descriptive", ""))</f>
        <v>0</v>
      </c>
      <c r="D4" s="4">
        <f>COUNTIF('onix-metadata-strings'!$D$2:$D$67,SUBSTITUTE(SUBSTITUTE(crosscheck!$A4,"-compact", ""),"-descriptive", ""))</f>
        <v>0</v>
      </c>
    </row>
    <row r="5" spans="1:4">
      <c r="A5" t="str">
        <v>pre-recorded-audio-title</v>
      </c>
      <c r="B5" s="4">
        <f>MAX(COUNTIF('principles-string'!$D$2:$D$84,crosscheck!$A5),COUNTIF('principles-string'!$D$2:$D$84,crosscheck!$A5&amp;"-descriptive"),COUNTIF('principles-string'!$D$2:$D$84,crosscheck!$A5&amp;"-compact"))</f>
        <v>1</v>
      </c>
      <c r="C5" s="4">
        <f>COUNTIF('epub-metadata-strings'!$D$2:$D$71,SUBSTITUTE(SUBSTITUTE(crosscheck!$A5,"-compact", ""),"-descriptive", ""))</f>
        <v>0</v>
      </c>
      <c r="D5" s="4">
        <f>COUNTIF('onix-metadata-strings'!$D$2:$D$67,SUBSTITUTE(SUBSTITUTE(crosscheck!$A5,"-compact", ""),"-descriptive", ""))</f>
        <v>0</v>
      </c>
    </row>
    <row r="6" spans="1:4">
      <c r="A6" t="str">
        <v>navigation-title</v>
      </c>
      <c r="B6" s="4">
        <f>MAX(COUNTIF('principles-string'!$D$2:$D$84,crosscheck!$A6),COUNTIF('principles-string'!$D$2:$D$84,crosscheck!$A6&amp;"-descriptive"),COUNTIF('principles-string'!$D$2:$D$84,crosscheck!$A6&amp;"-compact"))</f>
        <v>1</v>
      </c>
      <c r="C6" s="4">
        <f>COUNTIF('epub-metadata-strings'!$D$2:$D$71,SUBSTITUTE(SUBSTITUTE(crosscheck!$A6,"-compact", ""),"-descriptive", ""))</f>
        <v>0</v>
      </c>
      <c r="D6" s="4">
        <f>COUNTIF('onix-metadata-strings'!$D$2:$D$67,SUBSTITUTE(SUBSTITUTE(crosscheck!$A6,"-compact", ""),"-descriptive", ""))</f>
        <v>0</v>
      </c>
    </row>
    <row r="7" spans="1:4">
      <c r="A7" t="str">
        <v>charts-diagrams-formulas-title</v>
      </c>
      <c r="B7" s="4">
        <f>MAX(COUNTIF('principles-string'!$D$2:$D$84,crosscheck!$A7),COUNTIF('principles-string'!$D$2:$D$84,crosscheck!$A7&amp;"-descriptive"),COUNTIF('principles-string'!$D$2:$D$84,crosscheck!$A7&amp;"-compact"))</f>
        <v>1</v>
      </c>
      <c r="C7" s="4">
        <f>COUNTIF('epub-metadata-strings'!$D$2:$D$71,SUBSTITUTE(SUBSTITUTE(crosscheck!$A7,"-compact", ""),"-descriptive", ""))</f>
        <v>0</v>
      </c>
      <c r="D7" s="4">
        <f>COUNTIF('onix-metadata-strings'!$D$2:$D$67,SUBSTITUTE(SUBSTITUTE(crosscheck!$A7,"-compact", ""),"-descriptive", ""))</f>
        <v>0</v>
      </c>
    </row>
    <row r="8" spans="1:4">
      <c r="A8" t="str">
        <v>hazards-title</v>
      </c>
      <c r="B8" s="4">
        <f>MAX(COUNTIF('principles-string'!$D$2:$D$84,crosscheck!$A8),COUNTIF('principles-string'!$D$2:$D$84,crosscheck!$A8&amp;"-descriptive"),COUNTIF('principles-string'!$D$2:$D$84,crosscheck!$A8&amp;"-compact"))</f>
        <v>1</v>
      </c>
      <c r="C8" s="4">
        <f>COUNTIF('epub-metadata-strings'!$D$2:$D$71,SUBSTITUTE(SUBSTITUTE(crosscheck!$A8,"-compact", ""),"-descriptive", ""))</f>
        <v>0</v>
      </c>
      <c r="D8" s="4">
        <f>COUNTIF('onix-metadata-strings'!$D$2:$D$67,SUBSTITUTE(SUBSTITUTE(crosscheck!$A8,"-compact", ""),"-descriptive", ""))</f>
        <v>0</v>
      </c>
    </row>
    <row r="9" spans="1:4">
      <c r="A9" t="str">
        <v>accessibility-summary-title</v>
      </c>
      <c r="B9" s="4">
        <f>MAX(COUNTIF('principles-string'!$D$2:$D$84,crosscheck!$A9),COUNTIF('principles-string'!$D$2:$D$84,crosscheck!$A9&amp;"-descriptive"),COUNTIF('principles-string'!$D$2:$D$84,crosscheck!$A9&amp;"-compact"))</f>
        <v>1</v>
      </c>
      <c r="C9" s="4">
        <f>COUNTIF('epub-metadata-strings'!$D$2:$D$71,SUBSTITUTE(SUBSTITUTE(crosscheck!$A9,"-compact", ""),"-descriptive", ""))</f>
        <v>0</v>
      </c>
      <c r="D9" s="4">
        <f>COUNTIF('onix-metadata-strings'!$D$2:$D$67,SUBSTITUTE(SUBSTITUTE(crosscheck!$A9,"-compact", ""),"-descriptive", ""))</f>
        <v>0</v>
      </c>
    </row>
    <row r="10" spans="1:4">
      <c r="A10" t="str">
        <v>additional-accessibility-information-title</v>
      </c>
      <c r="B10" s="4">
        <f>MAX(COUNTIF('principles-string'!$D$2:$D$84,crosscheck!$A10),COUNTIF('principles-string'!$D$2:$D$84,crosscheck!$A10&amp;"-descriptive"),COUNTIF('principles-string'!$D$2:$D$84,crosscheck!$A10&amp;"-compact"))</f>
        <v>1</v>
      </c>
      <c r="C10" s="4">
        <f>COUNTIF('epub-metadata-strings'!$D$2:$D$71,SUBSTITUTE(SUBSTITUTE(crosscheck!$A10,"-compact", ""),"-descriptive", ""))</f>
        <v>0</v>
      </c>
      <c r="D10" s="4">
        <f>COUNTIF('onix-metadata-strings'!$D$2:$D$67,SUBSTITUTE(SUBSTITUTE(crosscheck!$A10,"-compact", ""),"-descriptive", ""))</f>
        <v>0</v>
      </c>
    </row>
    <row r="11" spans="1:4">
      <c r="A11" t="str">
        <v>visual-adjustments-modifiable-descriptive</v>
      </c>
      <c r="B11" s="4">
        <f>MAX(COUNTIF('principles-string'!$D$2:$D$84,crosscheck!$A11),COUNTIF('principles-string'!$D$2:$D$84,crosscheck!$A11&amp;"-descriptive"),COUNTIF('principles-string'!$D$2:$D$84,crosscheck!$A11&amp;"-compact"))</f>
        <v>1</v>
      </c>
      <c r="C11" s="4">
        <f>COUNTIF('epub-metadata-strings'!$D$2:$D$71,SUBSTITUTE(SUBSTITUTE(crosscheck!$A11,"-compact", ""),"-descriptive", ""))</f>
        <v>1</v>
      </c>
      <c r="D11" s="4">
        <f>COUNTIF('onix-metadata-strings'!$D$2:$D$67,SUBSTITUTE(SUBSTITUTE(crosscheck!$A11,"-compact", ""),"-descriptive", ""))</f>
        <v>1</v>
      </c>
    </row>
    <row r="12" spans="1:4">
      <c r="A12" t="str">
        <v>visual-adjustments-unmodifiable-descriptive</v>
      </c>
      <c r="B12" s="4">
        <f>MAX(COUNTIF('principles-string'!$D$2:$D$84,crosscheck!$A12),COUNTIF('principles-string'!$D$2:$D$84,crosscheck!$A12&amp;"-descriptive"),COUNTIF('principles-string'!$D$2:$D$84,crosscheck!$A12&amp;"-compact"))</f>
        <v>1</v>
      </c>
      <c r="C12" s="4">
        <f>COUNTIF('epub-metadata-strings'!$D$2:$D$71,SUBSTITUTE(SUBSTITUTE(crosscheck!$A12,"-compact", ""),"-descriptive", ""))</f>
        <v>1</v>
      </c>
      <c r="D12" s="4">
        <f>COUNTIF('onix-metadata-strings'!$D$2:$D$67,SUBSTITUTE(SUBSTITUTE(crosscheck!$A12,"-compact", ""),"-descriptive", ""))</f>
        <v>1</v>
      </c>
    </row>
    <row r="13" spans="1:4">
      <c r="A13" t="str">
        <v>visual-adjustments-unknown-descriptive</v>
      </c>
      <c r="B13" s="4">
        <f>MAX(COUNTIF('principles-string'!$D$2:$D$84,crosscheck!$A13),COUNTIF('principles-string'!$D$2:$D$84,crosscheck!$A13&amp;"-descriptive"),COUNTIF('principles-string'!$D$2:$D$84,crosscheck!$A13&amp;"-compact"))</f>
        <v>1</v>
      </c>
      <c r="C13" s="4">
        <f>COUNTIF('epub-metadata-strings'!$D$2:$D$71,SUBSTITUTE(SUBSTITUTE(crosscheck!$A13,"-compact", ""),"-descriptive", ""))</f>
        <v>1</v>
      </c>
      <c r="D13" s="4">
        <f>COUNTIF('onix-metadata-strings'!$D$2:$D$67,SUBSTITUTE(SUBSTITUTE(crosscheck!$A13,"-compact", ""),"-descriptive", ""))</f>
        <v>1</v>
      </c>
    </row>
    <row r="14" spans="1:4">
      <c r="A14" t="str">
        <v>visual-adjustments-modifiable-compact</v>
      </c>
      <c r="B14" s="4">
        <f>MAX(COUNTIF('principles-string'!$D$2:$D$84,crosscheck!$A14),COUNTIF('principles-string'!$D$2:$D$84,crosscheck!$A14&amp;"-descriptive"),COUNTIF('principles-string'!$D$2:$D$84,crosscheck!$A14&amp;"-compact"))</f>
        <v>1</v>
      </c>
      <c r="C14" s="4">
        <f>COUNTIF('epub-metadata-strings'!$D$2:$D$71,SUBSTITUTE(SUBSTITUTE(crosscheck!$A14,"-compact", ""),"-descriptive", ""))</f>
        <v>1</v>
      </c>
      <c r="D14" s="4">
        <f>COUNTIF('onix-metadata-strings'!$D$2:$D$67,SUBSTITUTE(SUBSTITUTE(crosscheck!$A14,"-compact", ""),"-descriptive", ""))</f>
        <v>1</v>
      </c>
    </row>
    <row r="15" spans="1:4">
      <c r="A15" t="str">
        <v>visual-adjustments-unmodifiable-compact</v>
      </c>
      <c r="B15" s="4">
        <f>MAX(COUNTIF('principles-string'!$D$2:$D$84,crosscheck!$A15),COUNTIF('principles-string'!$D$2:$D$84,crosscheck!$A15&amp;"-descriptive"),COUNTIF('principles-string'!$D$2:$D$84,crosscheck!$A15&amp;"-compact"))</f>
        <v>1</v>
      </c>
      <c r="C15" s="4">
        <f>COUNTIF('epub-metadata-strings'!$D$2:$D$71,SUBSTITUTE(SUBSTITUTE(crosscheck!$A15,"-compact", ""),"-descriptive", ""))</f>
        <v>1</v>
      </c>
      <c r="D15" s="4">
        <f>COUNTIF('onix-metadata-strings'!$D$2:$D$67,SUBSTITUTE(SUBSTITUTE(crosscheck!$A15,"-compact", ""),"-descriptive", ""))</f>
        <v>1</v>
      </c>
    </row>
    <row r="16" spans="1:4">
      <c r="A16" t="str">
        <v>visual-adjustments-unknown-compact</v>
      </c>
      <c r="B16" s="4">
        <f>MAX(COUNTIF('principles-string'!$D$2:$D$84,crosscheck!$A16),COUNTIF('principles-string'!$D$2:$D$84,crosscheck!$A16&amp;"-descriptive"),COUNTIF('principles-string'!$D$2:$D$84,crosscheck!$A16&amp;"-compact"))</f>
        <v>1</v>
      </c>
      <c r="C16" s="4">
        <f>COUNTIF('epub-metadata-strings'!$D$2:$D$71,SUBSTITUTE(SUBSTITUTE(crosscheck!$A16,"-compact", ""),"-descriptive", ""))</f>
        <v>1</v>
      </c>
      <c r="D16" s="4">
        <f>COUNTIF('onix-metadata-strings'!$D$2:$D$67,SUBSTITUTE(SUBSTITUTE(crosscheck!$A16,"-compact", ""),"-descriptive", ""))</f>
        <v>1</v>
      </c>
    </row>
    <row r="17" spans="1:4">
      <c r="A17" t="str">
        <v>nonvisual-reading-readable-descriptive</v>
      </c>
      <c r="B17" s="4">
        <f>MAX(COUNTIF('principles-string'!$D$2:$D$84,crosscheck!$A17),COUNTIF('principles-string'!$D$2:$D$84,crosscheck!$A17&amp;"-descriptive"),COUNTIF('principles-string'!$D$2:$D$84,crosscheck!$A17&amp;"-compact"))</f>
        <v>1</v>
      </c>
      <c r="C17" s="4">
        <f>COUNTIF('epub-metadata-strings'!$D$2:$D$71,SUBSTITUTE(SUBSTITUTE(crosscheck!$A17,"-compact", ""),"-descriptive", ""))</f>
        <v>1</v>
      </c>
      <c r="D17" s="4">
        <f>COUNTIF('onix-metadata-strings'!$D$2:$D$67,SUBSTITUTE(SUBSTITUTE(crosscheck!$A17,"-compact", ""),"-descriptive", ""))</f>
        <v>1</v>
      </c>
    </row>
    <row r="18" spans="1:4">
      <c r="A18" t="str">
        <v>nonvisual-reading-may-not-fully-descriptive</v>
      </c>
      <c r="B18" s="4">
        <f>MAX(COUNTIF('principles-string'!$D$2:$D$84,crosscheck!$A18),COUNTIF('principles-string'!$D$2:$D$84,crosscheck!$A18&amp;"-descriptive"),COUNTIF('principles-string'!$D$2:$D$84,crosscheck!$A18&amp;"-compact"))</f>
        <v>1</v>
      </c>
      <c r="C18" s="4">
        <f>COUNTIF('epub-metadata-strings'!$D$2:$D$71,SUBSTITUTE(SUBSTITUTE(crosscheck!$A18,"-compact", ""),"-descriptive", ""))</f>
        <v>1</v>
      </c>
      <c r="D18" s="4">
        <f>COUNTIF('onix-metadata-strings'!$D$2:$D$67,SUBSTITUTE(SUBSTITUTE(crosscheck!$A18,"-compact", ""),"-descriptive", ""))</f>
        <v>1</v>
      </c>
    </row>
    <row r="19" spans="1:4">
      <c r="A19" t="str">
        <v>nonvisual-reading-not-fully-descriptive</v>
      </c>
      <c r="B19" s="4">
        <f>MAX(COUNTIF('principles-string'!$D$2:$D$84,crosscheck!$A19),COUNTIF('principles-string'!$D$2:$D$84,crosscheck!$A19&amp;"-descriptive"),COUNTIF('principles-string'!$D$2:$D$84,crosscheck!$A19&amp;"-compact"))</f>
        <v>1</v>
      </c>
      <c r="C19" s="4">
        <f>COUNTIF('epub-metadata-strings'!$D$2:$D$71,SUBSTITUTE(SUBSTITUTE(crosscheck!$A19,"-compact", ""),"-descriptive", ""))</f>
        <v>1</v>
      </c>
      <c r="D19" s="4">
        <f>COUNTIF('onix-metadata-strings'!$D$2:$D$67,SUBSTITUTE(SUBSTITUTE(crosscheck!$A19,"-compact", ""),"-descriptive", ""))</f>
        <v>1</v>
      </c>
    </row>
    <row r="20" spans="1:4">
      <c r="A20" t="str">
        <v>nonvisual-reading-unknown</v>
      </c>
      <c r="B20" s="4">
        <f>MAX(COUNTIF('principles-string'!$D$2:$D$84,crosscheck!$A20),COUNTIF('principles-string'!$D$2:$D$84,crosscheck!$A20&amp;"-descriptive"),COUNTIF('principles-string'!$D$2:$D$84,crosscheck!$A20&amp;"-compact"))</f>
        <v>1</v>
      </c>
      <c r="C20" s="4">
        <f>COUNTIF('epub-metadata-strings'!$D$2:$D$71,SUBSTITUTE(SUBSTITUTE(crosscheck!$A20,"-compact", ""),"-descriptive", ""))</f>
        <v>0</v>
      </c>
      <c r="D20" s="4">
        <f>COUNTIF('onix-metadata-strings'!$D$2:$D$67,SUBSTITUTE(SUBSTITUTE(crosscheck!$A20,"-compact", ""),"-descriptive", ""))</f>
        <v>0</v>
      </c>
    </row>
    <row r="21" spans="1:4">
      <c r="A21" t="str">
        <v>nonvisual-reading-readable-compact</v>
      </c>
      <c r="B21" s="4">
        <f>MAX(COUNTIF('principles-string'!$D$2:$D$84,crosscheck!$A21),COUNTIF('principles-string'!$D$2:$D$84,crosscheck!$A21&amp;"-descriptive"),COUNTIF('principles-string'!$D$2:$D$84,crosscheck!$A21&amp;"-compact"))</f>
        <v>1</v>
      </c>
      <c r="C21" s="4">
        <f>COUNTIF('epub-metadata-strings'!$D$2:$D$71,SUBSTITUTE(SUBSTITUTE(crosscheck!$A21,"-compact", ""),"-descriptive", ""))</f>
        <v>1</v>
      </c>
      <c r="D21" s="4">
        <f>COUNTIF('onix-metadata-strings'!$D$2:$D$67,SUBSTITUTE(SUBSTITUTE(crosscheck!$A21,"-compact", ""),"-descriptive", ""))</f>
        <v>1</v>
      </c>
    </row>
    <row r="22" spans="1:4">
      <c r="A22" t="str">
        <v>nonvisual-reading-may-not-fully-compact</v>
      </c>
      <c r="B22" s="4">
        <f>MAX(COUNTIF('principles-string'!$D$2:$D$84,crosscheck!$A22),COUNTIF('principles-string'!$D$2:$D$84,crosscheck!$A22&amp;"-descriptive"),COUNTIF('principles-string'!$D$2:$D$84,crosscheck!$A22&amp;"-compact"))</f>
        <v>1</v>
      </c>
      <c r="C22" s="4">
        <f>COUNTIF('epub-metadata-strings'!$D$2:$D$71,SUBSTITUTE(SUBSTITUTE(crosscheck!$A22,"-compact", ""),"-descriptive", ""))</f>
        <v>1</v>
      </c>
      <c r="D22" s="4">
        <f>COUNTIF('onix-metadata-strings'!$D$2:$D$67,SUBSTITUTE(SUBSTITUTE(crosscheck!$A22,"-compact", ""),"-descriptive", ""))</f>
        <v>1</v>
      </c>
    </row>
    <row r="23" spans="1:4">
      <c r="A23" t="str">
        <v>nonvisual-reading-not-fully-compact</v>
      </c>
      <c r="B23" s="4">
        <f>MAX(COUNTIF('principles-string'!$D$2:$D$84,crosscheck!$A23),COUNTIF('principles-string'!$D$2:$D$84,crosscheck!$A23&amp;"-descriptive"),COUNTIF('principles-string'!$D$2:$D$84,crosscheck!$A23&amp;"-compact"))</f>
        <v>1</v>
      </c>
      <c r="C23" s="4">
        <f>COUNTIF('epub-metadata-strings'!$D$2:$D$71,SUBSTITUTE(SUBSTITUTE(crosscheck!$A23,"-compact", ""),"-descriptive", ""))</f>
        <v>1</v>
      </c>
      <c r="D23" s="4">
        <f>COUNTIF('onix-metadata-strings'!$D$2:$D$67,SUBSTITUTE(SUBSTITUTE(crosscheck!$A23,"-compact", ""),"-descriptive", ""))</f>
        <v>1</v>
      </c>
    </row>
    <row r="24" spans="1:4">
      <c r="A24" t="str">
        <v>nonvisual-reading-unknown-compact</v>
      </c>
      <c r="B24" s="4">
        <f>MAX(COUNTIF('principles-string'!$D$2:$D$84,crosscheck!$A24),COUNTIF('principles-string'!$D$2:$D$84,crosscheck!$A24&amp;"-descriptive"),COUNTIF('principles-string'!$D$2:$D$84,crosscheck!$A24&amp;"-compact"))</f>
        <v>1</v>
      </c>
      <c r="C24" s="4">
        <f>COUNTIF('epub-metadata-strings'!$D$2:$D$71,SUBSTITUTE(SUBSTITUTE(crosscheck!$A24,"-compact", ""),"-descriptive", ""))</f>
        <v>0</v>
      </c>
      <c r="D24" s="4">
        <f>COUNTIF('onix-metadata-strings'!$D$2:$D$67,SUBSTITUTE(SUBSTITUTE(crosscheck!$A24,"-compact", ""),"-descriptive", ""))</f>
        <v>0</v>
      </c>
    </row>
    <row r="25" spans="1:4">
      <c r="A25" t="str">
        <v>conformance-aa-compact_1</v>
      </c>
      <c r="B25" s="4">
        <f>MAX(COUNTIF('principles-string'!$D$2:$D$84,crosscheck!$A25),COUNTIF('principles-string'!$D$2:$D$84,crosscheck!$A25&amp;"-descriptive"),COUNTIF('principles-string'!$D$2:$D$84,crosscheck!$A25&amp;"-compact"))</f>
        <v>1</v>
      </c>
      <c r="C25" s="4">
        <f>COUNTIF('epub-metadata-strings'!$D$2:$D$71,SUBSTITUTE(SUBSTITUTE(crosscheck!$A25,"-compact", ""),"-descriptive", ""))</f>
        <v>0</v>
      </c>
      <c r="D25" s="4">
        <f>COUNTIF('onix-metadata-strings'!$D$2:$D$67,SUBSTITUTE(SUBSTITUTE(crosscheck!$A25,"-compact", ""),"-descriptive", ""))</f>
        <v>0</v>
      </c>
    </row>
    <row r="26" spans="1:4">
      <c r="A26" t="str">
        <v>conformance-certification-info-compact_1</v>
      </c>
      <c r="B26" s="4">
        <f>MAX(COUNTIF('principles-string'!$D$2:$D$84,crosscheck!$A26),COUNTIF('principles-string'!$D$2:$D$84,crosscheck!$A26&amp;"-descriptive"),COUNTIF('principles-string'!$D$2:$D$84,crosscheck!$A26&amp;"-compact"))</f>
        <v>1</v>
      </c>
      <c r="C26" s="4">
        <f>COUNTIF('epub-metadata-strings'!$D$2:$D$71,SUBSTITUTE(SUBSTITUTE(crosscheck!$A26,"-compact", ""),"-descriptive", ""))</f>
        <v>0</v>
      </c>
      <c r="D26" s="4">
        <f>COUNTIF('onix-metadata-strings'!$D$2:$D$67,SUBSTITUTE(SUBSTITUTE(crosscheck!$A26,"-compact", ""),"-descriptive", ""))</f>
        <v>0</v>
      </c>
    </row>
    <row r="27" spans="1:4">
      <c r="A27" t="str">
        <v>conformance-certifier-prefix-compact_1</v>
      </c>
      <c r="B27" s="4">
        <f>MAX(COUNTIF('principles-string'!$D$2:$D$84,crosscheck!$A27),COUNTIF('principles-string'!$D$2:$D$84,crosscheck!$A27&amp;"-descriptive"),COUNTIF('principles-string'!$D$2:$D$84,crosscheck!$A27&amp;"-compact"))</f>
        <v>1</v>
      </c>
      <c r="C27" s="4">
        <f>COUNTIF('epub-metadata-strings'!$D$2:$D$71,SUBSTITUTE(SUBSTITUTE(crosscheck!$A27,"-compact", ""),"-descriptive", ""))</f>
        <v>0</v>
      </c>
      <c r="D27" s="4">
        <f>COUNTIF('onix-metadata-strings'!$D$2:$D$67,SUBSTITUTE(SUBSTITUTE(crosscheck!$A27,"-compact", ""),"-descriptive", ""))</f>
        <v>0</v>
      </c>
    </row>
    <row r="28" spans="1:4">
      <c r="A28" t="str">
        <v>conformance-certifier-credentials-prefix-compact_1</v>
      </c>
      <c r="B28" s="4">
        <f>MAX(COUNTIF('principles-string'!$D$2:$D$84,crosscheck!$A28),COUNTIF('principles-string'!$D$2:$D$84,crosscheck!$A28&amp;"-descriptive"),COUNTIF('principles-string'!$D$2:$D$84,crosscheck!$A28&amp;"-compact"))</f>
        <v>1</v>
      </c>
      <c r="C28" s="4">
        <f>COUNTIF('epub-metadata-strings'!$D$2:$D$71,SUBSTITUTE(SUBSTITUTE(crosscheck!$A28,"-compact", ""),"-descriptive", ""))</f>
        <v>0</v>
      </c>
      <c r="D28" s="4">
        <f>COUNTIF('onix-metadata-strings'!$D$2:$D$67,SUBSTITUTE(SUBSTITUTE(crosscheck!$A28,"-compact", ""),"-descriptive", ""))</f>
        <v>0</v>
      </c>
    </row>
    <row r="29" spans="1:4">
      <c r="A29" t="str">
        <v>detailled-conformance-information_1</v>
      </c>
      <c r="B29" s="4">
        <f>MAX(COUNTIF('principles-string'!$D$2:$D$84,crosscheck!$A29),COUNTIF('principles-string'!$D$2:$D$84,crosscheck!$A29&amp;"-descriptive"),COUNTIF('principles-string'!$D$2:$D$84,crosscheck!$A29&amp;"-compact"))</f>
        <v>1</v>
      </c>
      <c r="C29" s="4">
        <f>COUNTIF('epub-metadata-strings'!$D$2:$D$71,SUBSTITUTE(SUBSTITUTE(crosscheck!$A29,"-compact", ""),"-descriptive", ""))</f>
        <v>0</v>
      </c>
      <c r="D29" s="4">
        <f>COUNTIF('onix-metadata-strings'!$D$2:$D$67,SUBSTITUTE(SUBSTITUTE(crosscheck!$A29,"-compact", ""),"-descriptive", ""))</f>
        <v>0</v>
      </c>
    </row>
    <row r="30" spans="1:4">
      <c r="A30" t="str">
        <v>conformance-claim_1</v>
      </c>
      <c r="B30" s="4">
        <f>MAX(COUNTIF('principles-string'!$D$2:$D$84,crosscheck!$A30),COUNTIF('principles-string'!$D$2:$D$84,crosscheck!$A30&amp;"-descriptive"),COUNTIF('principles-string'!$D$2:$D$84,crosscheck!$A30&amp;"-compact"))</f>
        <v>1</v>
      </c>
      <c r="C30" s="4">
        <f>COUNTIF('epub-metadata-strings'!$D$2:$D$71,SUBSTITUTE(SUBSTITUTE(crosscheck!$A30,"-compact", ""),"-descriptive", ""))</f>
        <v>0</v>
      </c>
      <c r="D30" s="4">
        <f>COUNTIF('onix-metadata-strings'!$D$2:$D$67,SUBSTITUTE(SUBSTITUTE(crosscheck!$A30,"-compact", ""),"-descriptive", ""))</f>
        <v>0</v>
      </c>
    </row>
    <row r="31" spans="1:4">
      <c r="A31" t="str">
        <v>conformance-epub-accessibility-1-1</v>
      </c>
      <c r="B31" s="4">
        <f>MAX(COUNTIF('principles-string'!$D$2:$D$84,crosscheck!$A31),COUNTIF('principles-string'!$D$2:$D$84,crosscheck!$A31&amp;"-descriptive"),COUNTIF('principles-string'!$D$2:$D$84,crosscheck!$A31&amp;"-compact"))</f>
        <v>1</v>
      </c>
      <c r="C31" s="4">
        <f>COUNTIF('epub-metadata-strings'!$D$2:$D$71,SUBSTITUTE(SUBSTITUTE(crosscheck!$A31,"-compact", ""),"-descriptive", ""))</f>
        <v>1</v>
      </c>
      <c r="D31" s="4">
        <f>COUNTIF('onix-metadata-strings'!$D$2:$D$67,SUBSTITUTE(SUBSTITUTE(crosscheck!$A31,"-compact", ""),"-descriptive", ""))</f>
        <v>1</v>
      </c>
    </row>
    <row r="32" spans="1:4">
      <c r="A32" t="str">
        <v>conformance-wcag-2-1-descriptive</v>
      </c>
      <c r="B32" s="4">
        <f>MAX(COUNTIF('principles-string'!$D$2:$D$84,crosscheck!$A32),COUNTIF('principles-string'!$D$2:$D$84,crosscheck!$A32&amp;"-descriptive"),COUNTIF('principles-string'!$D$2:$D$84,crosscheck!$A32&amp;"-compact"))</f>
        <v>1</v>
      </c>
      <c r="C32" s="4">
        <f>COUNTIF('epub-metadata-strings'!$D$2:$D$71,SUBSTITUTE(SUBSTITUTE(crosscheck!$A32,"-compact", ""),"-descriptive", ""))</f>
        <v>1</v>
      </c>
      <c r="D32" s="4">
        <f>COUNTIF('onix-metadata-strings'!$D$2:$D$67,SUBSTITUTE(SUBSTITUTE(crosscheck!$A32,"-compact", ""),"-descriptive", ""))</f>
        <v>1</v>
      </c>
    </row>
    <row r="33" spans="1:4">
      <c r="A33" t="str">
        <v>conformance-level-aa</v>
      </c>
      <c r="B33" s="4">
        <f>MAX(COUNTIF('principles-string'!$D$2:$D$84,crosscheck!$A33),COUNTIF('principles-string'!$D$2:$D$84,crosscheck!$A33&amp;"-descriptive"),COUNTIF('principles-string'!$D$2:$D$84,crosscheck!$A33&amp;"-compact"))</f>
        <v>1</v>
      </c>
      <c r="C33" s="4">
        <f>COUNTIF('epub-metadata-strings'!$D$2:$D$71,SUBSTITUTE(SUBSTITUTE(crosscheck!$A33,"-compact", ""),"-descriptive", ""))</f>
        <v>1</v>
      </c>
      <c r="D33" s="4">
        <f>COUNTIF('onix-metadata-strings'!$D$2:$D$67,SUBSTITUTE(SUBSTITUTE(crosscheck!$A33,"-compact", ""),"-descriptive", ""))</f>
        <v>1</v>
      </c>
    </row>
    <row r="34" spans="1:4">
      <c r="A34" t="str">
        <v>conformance-certification-info-descriptive_1</v>
      </c>
      <c r="B34" s="4">
        <f>MAX(COUNTIF('principles-string'!$D$2:$D$84,crosscheck!$A34),COUNTIF('principles-string'!$D$2:$D$84,crosscheck!$A34&amp;"-descriptive"),COUNTIF('principles-string'!$D$2:$D$84,crosscheck!$A34&amp;"-compact"))</f>
        <v>1</v>
      </c>
      <c r="C34" s="4">
        <f>COUNTIF('epub-metadata-strings'!$D$2:$D$71,SUBSTITUTE(SUBSTITUTE(crosscheck!$A34,"-compact", ""),"-descriptive", ""))</f>
        <v>0</v>
      </c>
      <c r="D34" s="4">
        <f>COUNTIF('onix-metadata-strings'!$D$2:$D$67,SUBSTITUTE(SUBSTITUTE(crosscheck!$A34,"-compact", ""),"-descriptive", ""))</f>
        <v>0</v>
      </c>
    </row>
    <row r="35" spans="1:4">
      <c r="A35" t="str">
        <v>conformance-certification-date-prefix_1</v>
      </c>
      <c r="B35" s="4">
        <f>MAX(COUNTIF('principles-string'!$D$2:$D$84,crosscheck!$A35),COUNTIF('principles-string'!$D$2:$D$84,crosscheck!$A35&amp;"-descriptive"),COUNTIF('principles-string'!$D$2:$D$84,crosscheck!$A35&amp;"-compact"))</f>
        <v>1</v>
      </c>
      <c r="C35" s="4">
        <f>COUNTIF('epub-metadata-strings'!$D$2:$D$71,SUBSTITUTE(SUBSTITUTE(crosscheck!$A35,"-compact", ""),"-descriptive", ""))</f>
        <v>0</v>
      </c>
      <c r="D35" s="4">
        <f>COUNTIF('onix-metadata-strings'!$D$2:$D$67,SUBSTITUTE(SUBSTITUTE(crosscheck!$A35,"-compact", ""),"-descriptive", ""))</f>
        <v>0</v>
      </c>
    </row>
    <row r="36" spans="1:4">
      <c r="A36" t="str">
        <v>conformance-certifier-prefix-descriptive_1</v>
      </c>
      <c r="B36" s="4">
        <f>MAX(COUNTIF('principles-string'!$D$2:$D$84,crosscheck!$A36),COUNTIF('principles-string'!$D$2:$D$84,crosscheck!$A36&amp;"-descriptive"),COUNTIF('principles-string'!$D$2:$D$84,crosscheck!$A36&amp;"-compact"))</f>
        <v>1</v>
      </c>
      <c r="C36" s="4">
        <f>COUNTIF('epub-metadata-strings'!$D$2:$D$71,SUBSTITUTE(SUBSTITUTE(crosscheck!$A36,"-compact", ""),"-descriptive", ""))</f>
        <v>0</v>
      </c>
      <c r="D36" s="4">
        <f>COUNTIF('onix-metadata-strings'!$D$2:$D$67,SUBSTITUTE(SUBSTITUTE(crosscheck!$A36,"-compact", ""),"-descriptive", ""))</f>
        <v>0</v>
      </c>
    </row>
    <row r="37" spans="1:4">
      <c r="A37" t="str">
        <v>conformance-certifier-credentials-prefix_1</v>
      </c>
      <c r="B37" s="4">
        <f>MAX(COUNTIF('principles-string'!$D$2:$D$84,crosscheck!$A37),COUNTIF('principles-string'!$D$2:$D$84,crosscheck!$A37&amp;"-descriptive"),COUNTIF('principles-string'!$D$2:$D$84,crosscheck!$A37&amp;"-compact"))</f>
        <v>1</v>
      </c>
      <c r="C37" s="4">
        <f>COUNTIF('epub-metadata-strings'!$D$2:$D$71,SUBSTITUTE(SUBSTITUTE(crosscheck!$A37,"-compact", ""),"-descriptive", ""))</f>
        <v>0</v>
      </c>
      <c r="D37" s="4">
        <f>COUNTIF('onix-metadata-strings'!$D$2:$D$67,SUBSTITUTE(SUBSTITUTE(crosscheck!$A37,"-compact", ""),"-descriptive", ""))</f>
        <v>0</v>
      </c>
    </row>
    <row r="38" spans="1:4">
      <c r="A38" t="str">
        <v>conformance-certifier-report_1</v>
      </c>
      <c r="B38" s="4">
        <f>MAX(COUNTIF('principles-string'!$D$2:$D$84,crosscheck!$A38),COUNTIF('principles-string'!$D$2:$D$84,crosscheck!$A38&amp;"-descriptive"),COUNTIF('principles-string'!$D$2:$D$84,crosscheck!$A38&amp;"-compact"))</f>
        <v>1</v>
      </c>
      <c r="C38" s="4">
        <f>COUNTIF('epub-metadata-strings'!$D$2:$D$71,SUBSTITUTE(SUBSTITUTE(crosscheck!$A38,"-compact", ""),"-descriptive", ""))</f>
        <v>0</v>
      </c>
      <c r="D38" s="4">
        <f>COUNTIF('onix-metadata-strings'!$D$2:$D$67,SUBSTITUTE(SUBSTITUTE(crosscheck!$A38,"-compact", ""),"-descriptive", ""))</f>
        <v>0</v>
      </c>
    </row>
    <row r="39" spans="1:4">
      <c r="A39" t="str">
        <v>conformance-a-compact_2</v>
      </c>
      <c r="B39" s="4">
        <f>MAX(COUNTIF('principles-string'!$D$2:$D$84,crosscheck!$A39),COUNTIF('principles-string'!$D$2:$D$84,crosscheck!$A39&amp;"-descriptive"),COUNTIF('principles-string'!$D$2:$D$84,crosscheck!$A39&amp;"-compact"))</f>
        <v>1</v>
      </c>
      <c r="C39" s="4">
        <f>COUNTIF('epub-metadata-strings'!$D$2:$D$71,SUBSTITUTE(SUBSTITUTE(crosscheck!$A39,"-compact", ""),"-descriptive", ""))</f>
        <v>0</v>
      </c>
      <c r="D39" s="4">
        <f>COUNTIF('onix-metadata-strings'!$D$2:$D$67,SUBSTITUTE(SUBSTITUTE(crosscheck!$A39,"-compact", ""),"-descriptive", ""))</f>
        <v>0</v>
      </c>
    </row>
    <row r="40" spans="1:4">
      <c r="A40" t="str">
        <v>conformance-certification-info-compact_2</v>
      </c>
      <c r="B40" s="4">
        <f>MAX(COUNTIF('principles-string'!$D$2:$D$84,crosscheck!$A40),COUNTIF('principles-string'!$D$2:$D$84,crosscheck!$A40&amp;"-descriptive"),COUNTIF('principles-string'!$D$2:$D$84,crosscheck!$A40&amp;"-compact"))</f>
        <v>1</v>
      </c>
      <c r="C40" s="4">
        <f>COUNTIF('epub-metadata-strings'!$D$2:$D$71,SUBSTITUTE(SUBSTITUTE(crosscheck!$A40,"-compact", ""),"-descriptive", ""))</f>
        <v>0</v>
      </c>
      <c r="D40" s="4">
        <f>COUNTIF('onix-metadata-strings'!$D$2:$D$67,SUBSTITUTE(SUBSTITUTE(crosscheck!$A40,"-compact", ""),"-descriptive", ""))</f>
        <v>0</v>
      </c>
    </row>
    <row r="41" spans="1:4">
      <c r="A41" t="str">
        <v>conformance-certifier-prefix-compact_2</v>
      </c>
      <c r="B41" s="4">
        <f>MAX(COUNTIF('principles-string'!$D$2:$D$84,crosscheck!$A41),COUNTIF('principles-string'!$D$2:$D$84,crosscheck!$A41&amp;"-descriptive"),COUNTIF('principles-string'!$D$2:$D$84,crosscheck!$A41&amp;"-compact"))</f>
        <v>1</v>
      </c>
      <c r="C41" s="4">
        <f>COUNTIF('epub-metadata-strings'!$D$2:$D$71,SUBSTITUTE(SUBSTITUTE(crosscheck!$A41,"-compact", ""),"-descriptive", ""))</f>
        <v>0</v>
      </c>
      <c r="D41" s="4">
        <f>COUNTIF('onix-metadata-strings'!$D$2:$D$67,SUBSTITUTE(SUBSTITUTE(crosscheck!$A41,"-compact", ""),"-descriptive", ""))</f>
        <v>0</v>
      </c>
    </row>
    <row r="42" spans="1:4">
      <c r="A42" t="str">
        <v>detailled-conformance-information_2</v>
      </c>
      <c r="B42" s="4">
        <f>MAX(COUNTIF('principles-string'!$D$2:$D$84,crosscheck!$A42),COUNTIF('principles-string'!$D$2:$D$84,crosscheck!$A42&amp;"-descriptive"),COUNTIF('principles-string'!$D$2:$D$84,crosscheck!$A42&amp;"-compact"))</f>
        <v>1</v>
      </c>
      <c r="C42" s="4">
        <f>COUNTIF('epub-metadata-strings'!$D$2:$D$71,SUBSTITUTE(SUBSTITUTE(crosscheck!$A42,"-compact", ""),"-descriptive", ""))</f>
        <v>0</v>
      </c>
      <c r="D42" s="4">
        <f>COUNTIF('onix-metadata-strings'!$D$2:$D$67,SUBSTITUTE(SUBSTITUTE(crosscheck!$A42,"-compact", ""),"-descriptive", ""))</f>
        <v>0</v>
      </c>
    </row>
    <row r="43" spans="1:4">
      <c r="A43" t="str">
        <v>conformance-claim_2</v>
      </c>
      <c r="B43" s="4">
        <f>MAX(COUNTIF('principles-string'!$D$2:$D$84,crosscheck!$A43),COUNTIF('principles-string'!$D$2:$D$84,crosscheck!$A43&amp;"-descriptive"),COUNTIF('principles-string'!$D$2:$D$84,crosscheck!$A43&amp;"-compact"))</f>
        <v>1</v>
      </c>
      <c r="C43" s="4">
        <f>COUNTIF('epub-metadata-strings'!$D$2:$D$71,SUBSTITUTE(SUBSTITUTE(crosscheck!$A43,"-compact", ""),"-descriptive", ""))</f>
        <v>0</v>
      </c>
      <c r="D43" s="4">
        <f>COUNTIF('onix-metadata-strings'!$D$2:$D$67,SUBSTITUTE(SUBSTITUTE(crosscheck!$A43,"-compact", ""),"-descriptive", ""))</f>
        <v>0</v>
      </c>
    </row>
    <row r="44" spans="1:4">
      <c r="A44" t="str">
        <v>conformance-epub-accessibility-1-0</v>
      </c>
      <c r="B44" s="4">
        <f>MAX(COUNTIF('principles-string'!$D$2:$D$84,crosscheck!$A44),COUNTIF('principles-string'!$D$2:$D$84,crosscheck!$A44&amp;"-descriptive"),COUNTIF('principles-string'!$D$2:$D$84,crosscheck!$A44&amp;"-compact"))</f>
        <v>1</v>
      </c>
      <c r="C44" s="4">
        <f>COUNTIF('epub-metadata-strings'!$D$2:$D$71,SUBSTITUTE(SUBSTITUTE(crosscheck!$A44,"-compact", ""),"-descriptive", ""))</f>
        <v>1</v>
      </c>
      <c r="D44" s="4">
        <f>COUNTIF('onix-metadata-strings'!$D$2:$D$67,SUBSTITUTE(SUBSTITUTE(crosscheck!$A44,"-compact", ""),"-descriptive", ""))</f>
        <v>1</v>
      </c>
    </row>
    <row r="45" spans="1:4">
      <c r="A45" t="str">
        <v>conformance-wcag-2-0-descriptive</v>
      </c>
      <c r="B45" s="4">
        <f>MAX(COUNTIF('principles-string'!$D$2:$D$84,crosscheck!$A45),COUNTIF('principles-string'!$D$2:$D$84,crosscheck!$A45&amp;"-descriptive"),COUNTIF('principles-string'!$D$2:$D$84,crosscheck!$A45&amp;"-compact"))</f>
        <v>1</v>
      </c>
      <c r="C45" s="4">
        <f>COUNTIF('epub-metadata-strings'!$D$2:$D$71,SUBSTITUTE(SUBSTITUTE(crosscheck!$A45,"-compact", ""),"-descriptive", ""))</f>
        <v>1</v>
      </c>
      <c r="D45" s="4">
        <f>COUNTIF('onix-metadata-strings'!$D$2:$D$67,SUBSTITUTE(SUBSTITUTE(crosscheck!$A45,"-compact", ""),"-descriptive", ""))</f>
        <v>1</v>
      </c>
    </row>
    <row r="46" spans="1:4">
      <c r="A46" t="str">
        <v>conformance-level-a</v>
      </c>
      <c r="B46" s="4">
        <f>MAX(COUNTIF('principles-string'!$D$2:$D$84,crosscheck!$A46),COUNTIF('principles-string'!$D$2:$D$84,crosscheck!$A46&amp;"-descriptive"),COUNTIF('principles-string'!$D$2:$D$84,crosscheck!$A46&amp;"-compact"))</f>
        <v>1</v>
      </c>
      <c r="C46" s="4">
        <f>COUNTIF('epub-metadata-strings'!$D$2:$D$71,SUBSTITUTE(SUBSTITUTE(crosscheck!$A46,"-compact", ""),"-descriptive", ""))</f>
        <v>1</v>
      </c>
      <c r="D46" s="4">
        <f>COUNTIF('onix-metadata-strings'!$D$2:$D$67,SUBSTITUTE(SUBSTITUTE(crosscheck!$A46,"-compact", ""),"-descriptive", ""))</f>
        <v>1</v>
      </c>
    </row>
    <row r="47" spans="1:4">
      <c r="A47" t="str">
        <v>conformance-certification-info-descriptive_2</v>
      </c>
      <c r="B47" s="4">
        <f>MAX(COUNTIF('principles-string'!$D$2:$D$84,crosscheck!$A47),COUNTIF('principles-string'!$D$2:$D$84,crosscheck!$A47&amp;"-descriptive"),COUNTIF('principles-string'!$D$2:$D$84,crosscheck!$A47&amp;"-compact"))</f>
        <v>1</v>
      </c>
      <c r="C47" s="4">
        <f>COUNTIF('epub-metadata-strings'!$D$2:$D$71,SUBSTITUTE(SUBSTITUTE(crosscheck!$A47,"-compact", ""),"-descriptive", ""))</f>
        <v>0</v>
      </c>
      <c r="D47" s="4">
        <f>COUNTIF('onix-metadata-strings'!$D$2:$D$67,SUBSTITUTE(SUBSTITUTE(crosscheck!$A47,"-compact", ""),"-descriptive", ""))</f>
        <v>0</v>
      </c>
    </row>
    <row r="48" spans="1:4">
      <c r="A48" t="str">
        <v>conformance-certification-date-prefix_2</v>
      </c>
      <c r="B48" s="4">
        <f>MAX(COUNTIF('principles-string'!$D$2:$D$84,crosscheck!$A48),COUNTIF('principles-string'!$D$2:$D$84,crosscheck!$A48&amp;"-descriptive"),COUNTIF('principles-string'!$D$2:$D$84,crosscheck!$A48&amp;"-compact"))</f>
        <v>1</v>
      </c>
      <c r="C48" s="4">
        <f>COUNTIF('epub-metadata-strings'!$D$2:$D$71,SUBSTITUTE(SUBSTITUTE(crosscheck!$A48,"-compact", ""),"-descriptive", ""))</f>
        <v>0</v>
      </c>
      <c r="D48" s="4">
        <f>COUNTIF('onix-metadata-strings'!$D$2:$D$67,SUBSTITUTE(SUBSTITUTE(crosscheck!$A48,"-compact", ""),"-descriptive", ""))</f>
        <v>0</v>
      </c>
    </row>
    <row r="49" spans="1:4">
      <c r="A49" t="str">
        <v>conformance-certifier-prefix-descriptive_2</v>
      </c>
      <c r="B49" s="4">
        <f>MAX(COUNTIF('principles-string'!$D$2:$D$84,crosscheck!$A49),COUNTIF('principles-string'!$D$2:$D$84,crosscheck!$A49&amp;"-descriptive"),COUNTIF('principles-string'!$D$2:$D$84,crosscheck!$A49&amp;"-compact"))</f>
        <v>1</v>
      </c>
      <c r="C49" s="4">
        <f>COUNTIF('epub-metadata-strings'!$D$2:$D$71,SUBSTITUTE(SUBSTITUTE(crosscheck!$A49,"-compact", ""),"-descriptive", ""))</f>
        <v>0</v>
      </c>
      <c r="D49" s="4">
        <f>COUNTIF('onix-metadata-strings'!$D$2:$D$67,SUBSTITUTE(SUBSTITUTE(crosscheck!$A49,"-compact", ""),"-descriptive", ""))</f>
        <v>0</v>
      </c>
    </row>
    <row r="50" spans="1:4">
      <c r="A50" t="str">
        <v>conformance-certifier-credentials-prefix_2</v>
      </c>
      <c r="B50" s="4">
        <f>MAX(COUNTIF('principles-string'!$D$2:$D$84,crosscheck!$A50),COUNTIF('principles-string'!$D$2:$D$84,crosscheck!$A50&amp;"-descriptive"),COUNTIF('principles-string'!$D$2:$D$84,crosscheck!$A50&amp;"-compact"))</f>
        <v>1</v>
      </c>
      <c r="C50" s="4">
        <f>COUNTIF('epub-metadata-strings'!$D$2:$D$71,SUBSTITUTE(SUBSTITUTE(crosscheck!$A50,"-compact", ""),"-descriptive", ""))</f>
        <v>0</v>
      </c>
      <c r="D50" s="4">
        <f>COUNTIF('onix-metadata-strings'!$D$2:$D$67,SUBSTITUTE(SUBSTITUTE(crosscheck!$A50,"-compact", ""),"-descriptive", ""))</f>
        <v>0</v>
      </c>
    </row>
    <row r="51" spans="1:4">
      <c r="A51" t="str">
        <v>conformance-certifier-report_2</v>
      </c>
      <c r="B51" s="4">
        <f>MAX(COUNTIF('principles-string'!$D$2:$D$84,crosscheck!$A51),COUNTIF('principles-string'!$D$2:$D$84,crosscheck!$A51&amp;"-descriptive"),COUNTIF('principles-string'!$D$2:$D$84,crosscheck!$A51&amp;"-compact"))</f>
        <v>1</v>
      </c>
      <c r="C51" s="4">
        <f>COUNTIF('epub-metadata-strings'!$D$2:$D$71,SUBSTITUTE(SUBSTITUTE(crosscheck!$A51,"-compact", ""),"-descriptive", ""))</f>
        <v>0</v>
      </c>
      <c r="D51" s="4">
        <f>COUNTIF('onix-metadata-strings'!$D$2:$D$67,SUBSTITUTE(SUBSTITUTE(crosscheck!$A51,"-compact", ""),"-descriptive", ""))</f>
        <v>0</v>
      </c>
    </row>
    <row r="52" spans="1:4">
      <c r="A52" t="str">
        <v>pre-recorded-audio-only-descriptive</v>
      </c>
      <c r="B52" s="4">
        <f>MAX(COUNTIF('principles-string'!$D$2:$D$84,crosscheck!$A52),COUNTIF('principles-string'!$D$2:$D$84,crosscheck!$A52&amp;"-descriptive"),COUNTIF('principles-string'!$D$2:$D$84,crosscheck!$A52&amp;"-compact"))</f>
        <v>1</v>
      </c>
      <c r="C52" s="4">
        <f>COUNTIF('epub-metadata-strings'!$D$2:$D$71,SUBSTITUTE(SUBSTITUTE(crosscheck!$A52,"-compact", ""),"-descriptive", ""))</f>
        <v>1</v>
      </c>
      <c r="D52" s="4">
        <f>COUNTIF('onix-metadata-strings'!$D$2:$D$67,SUBSTITUTE(SUBSTITUTE(crosscheck!$A52,"-compact", ""),"-descriptive", ""))</f>
        <v>1</v>
      </c>
    </row>
    <row r="53" spans="1:4">
      <c r="A53" t="str">
        <v>pre-recorded-audio-complementary-descriptive</v>
      </c>
      <c r="B53" s="4">
        <f>MAX(COUNTIF('principles-string'!$D$2:$D$84,crosscheck!$A53),COUNTIF('principles-string'!$D$2:$D$84,crosscheck!$A53&amp;"-descriptive"),COUNTIF('principles-string'!$D$2:$D$84,crosscheck!$A53&amp;"-compact"))</f>
        <v>1</v>
      </c>
      <c r="C53" s="4">
        <f>COUNTIF('epub-metadata-strings'!$D$2:$D$71,SUBSTITUTE(SUBSTITUTE(crosscheck!$A53,"-compact", ""),"-descriptive", ""))</f>
        <v>1</v>
      </c>
      <c r="D53" s="4">
        <f>COUNTIF('onix-metadata-strings'!$D$2:$D$67,SUBSTITUTE(SUBSTITUTE(crosscheck!$A53,"-compact", ""),"-descriptive", ""))</f>
        <v>1</v>
      </c>
    </row>
    <row r="54" spans="1:4">
      <c r="A54" t="str">
        <v>pre-recorded-audio-synchronized-descriptive</v>
      </c>
      <c r="B54" s="4">
        <f>MAX(COUNTIF('principles-string'!$D$2:$D$84,crosscheck!$A54),COUNTIF('principles-string'!$D$2:$D$84,crosscheck!$A54&amp;"-descriptive"),COUNTIF('principles-string'!$D$2:$D$84,crosscheck!$A54&amp;"-compact"))</f>
        <v>1</v>
      </c>
      <c r="C54" s="4">
        <f>COUNTIF('epub-metadata-strings'!$D$2:$D$71,SUBSTITUTE(SUBSTITUTE(crosscheck!$A54,"-compact", ""),"-descriptive", ""))</f>
        <v>1</v>
      </c>
      <c r="D54" s="4">
        <f>COUNTIF('onix-metadata-strings'!$D$2:$D$67,SUBSTITUTE(SUBSTITUTE(crosscheck!$A54,"-compact", ""),"-descriptive", ""))</f>
        <v>1</v>
      </c>
    </row>
    <row r="55" spans="1:4">
      <c r="A55" t="str">
        <v>pre-recorded-audio-only-compact</v>
      </c>
      <c r="B55" s="4">
        <f>MAX(COUNTIF('principles-string'!$D$2:$D$84,crosscheck!$A55),COUNTIF('principles-string'!$D$2:$D$84,crosscheck!$A55&amp;"-descriptive"),COUNTIF('principles-string'!$D$2:$D$84,crosscheck!$A55&amp;"-compact"))</f>
        <v>1</v>
      </c>
      <c r="C55" s="4">
        <f>COUNTIF('epub-metadata-strings'!$D$2:$D$71,SUBSTITUTE(SUBSTITUTE(crosscheck!$A55,"-compact", ""),"-descriptive", ""))</f>
        <v>1</v>
      </c>
      <c r="D55" s="4">
        <f>COUNTIF('onix-metadata-strings'!$D$2:$D$67,SUBSTITUTE(SUBSTITUTE(crosscheck!$A55,"-compact", ""),"-descriptive", ""))</f>
        <v>1</v>
      </c>
    </row>
    <row r="56" spans="1:4">
      <c r="A56" t="str">
        <v>pre-recorded-audio-complementary-compact</v>
      </c>
      <c r="B56" s="4">
        <f>MAX(COUNTIF('principles-string'!$D$2:$D$84,crosscheck!$A56),COUNTIF('principles-string'!$D$2:$D$84,crosscheck!$A56&amp;"-descriptive"),COUNTIF('principles-string'!$D$2:$D$84,crosscheck!$A56&amp;"-compact"))</f>
        <v>1</v>
      </c>
      <c r="C56" s="4">
        <f>COUNTIF('epub-metadata-strings'!$D$2:$D$71,SUBSTITUTE(SUBSTITUTE(crosscheck!$A56,"-compact", ""),"-descriptive", ""))</f>
        <v>1</v>
      </c>
      <c r="D56" s="4">
        <f>COUNTIF('onix-metadata-strings'!$D$2:$D$67,SUBSTITUTE(SUBSTITUTE(crosscheck!$A56,"-compact", ""),"-descriptive", ""))</f>
        <v>1</v>
      </c>
    </row>
    <row r="57" spans="1:4">
      <c r="A57" t="str">
        <v>pre-recorded-audio-synchronized-compact</v>
      </c>
      <c r="B57" s="4">
        <f>MAX(COUNTIF('principles-string'!$D$2:$D$84,crosscheck!$A57),COUNTIF('principles-string'!$D$2:$D$84,crosscheck!$A57&amp;"-descriptive"),COUNTIF('principles-string'!$D$2:$D$84,crosscheck!$A57&amp;"-compact"))</f>
        <v>1</v>
      </c>
      <c r="C57" s="4">
        <f>COUNTIF('epub-metadata-strings'!$D$2:$D$71,SUBSTITUTE(SUBSTITUTE(crosscheck!$A57,"-compact", ""),"-descriptive", ""))</f>
        <v>1</v>
      </c>
      <c r="D57" s="4">
        <f>COUNTIF('onix-metadata-strings'!$D$2:$D$67,SUBSTITUTE(SUBSTITUTE(crosscheck!$A57,"-compact", ""),"-descriptive", ""))</f>
        <v>1</v>
      </c>
    </row>
    <row r="58" spans="1:4">
      <c r="A58" t="str">
        <v>navigation-toc-descriptive</v>
      </c>
      <c r="B58" s="4">
        <f>MAX(COUNTIF('principles-string'!$D$2:$D$84,crosscheck!$A58),COUNTIF('principles-string'!$D$2:$D$84,crosscheck!$A58&amp;"-descriptive"),COUNTIF('principles-string'!$D$2:$D$84,crosscheck!$A58&amp;"-compact"))</f>
        <v>1</v>
      </c>
      <c r="C58" s="4">
        <f>COUNTIF('epub-metadata-strings'!$D$2:$D$71,SUBSTITUTE(SUBSTITUTE(crosscheck!$A58,"-compact", ""),"-descriptive", ""))</f>
        <v>1</v>
      </c>
      <c r="D58" s="4">
        <f>COUNTIF('onix-metadata-strings'!$D$2:$D$67,SUBSTITUTE(SUBSTITUTE(crosscheck!$A58,"-compact", ""),"-descriptive", ""))</f>
        <v>1</v>
      </c>
    </row>
    <row r="59" spans="1:4">
      <c r="A59" t="str">
        <v>navigation-index-descriptive</v>
      </c>
      <c r="B59" s="4">
        <f>MAX(COUNTIF('principles-string'!$D$2:$D$84,crosscheck!$A59),COUNTIF('principles-string'!$D$2:$D$84,crosscheck!$A59&amp;"-descriptive"),COUNTIF('principles-string'!$D$2:$D$84,crosscheck!$A59&amp;"-compact"))</f>
        <v>1</v>
      </c>
      <c r="C59" s="4">
        <f>COUNTIF('epub-metadata-strings'!$D$2:$D$71,SUBSTITUTE(SUBSTITUTE(crosscheck!$A59,"-compact", ""),"-descriptive", ""))</f>
        <v>1</v>
      </c>
      <c r="D59" s="4">
        <f>COUNTIF('onix-metadata-strings'!$D$2:$D$67,SUBSTITUTE(SUBSTITUTE(crosscheck!$A59,"-compact", ""),"-descriptive", ""))</f>
        <v>1</v>
      </c>
    </row>
    <row r="60" spans="1:4">
      <c r="A60" t="str">
        <v>navigation-landmarks-descriptive</v>
      </c>
      <c r="B60" s="4">
        <f>MAX(COUNTIF('principles-string'!$D$2:$D$84,crosscheck!$A60),COUNTIF('principles-string'!$D$2:$D$84,crosscheck!$A60&amp;"-descriptive"),COUNTIF('principles-string'!$D$2:$D$84,crosscheck!$A60&amp;"-compact"))</f>
        <v>1</v>
      </c>
      <c r="C60" s="4">
        <f>COUNTIF('epub-metadata-strings'!$D$2:$D$71,SUBSTITUTE(SUBSTITUTE(crosscheck!$A60,"-compact", ""),"-descriptive", ""))</f>
        <v>0</v>
      </c>
      <c r="D60" s="4">
        <f>COUNTIF('onix-metadata-strings'!$D$2:$D$67,SUBSTITUTE(SUBSTITUTE(crosscheck!$A60,"-compact", ""),"-descriptive", ""))</f>
        <v>0</v>
      </c>
    </row>
    <row r="61" spans="1:4">
      <c r="A61" t="str">
        <v>navigation-page-descriptive</v>
      </c>
      <c r="B61" s="4">
        <f>MAX(COUNTIF('principles-string'!$D$2:$D$84,crosscheck!$A61),COUNTIF('principles-string'!$D$2:$D$84,crosscheck!$A61&amp;"-descriptive"),COUNTIF('principles-string'!$D$2:$D$84,crosscheck!$A61&amp;"-compact"))</f>
        <v>1</v>
      </c>
      <c r="C61" s="4">
        <f>COUNTIF('epub-metadata-strings'!$D$2:$D$71,SUBSTITUTE(SUBSTITUTE(crosscheck!$A61,"-compact", ""),"-descriptive", ""))</f>
        <v>0</v>
      </c>
      <c r="D61" s="4">
        <f>COUNTIF('onix-metadata-strings'!$D$2:$D$67,SUBSTITUTE(SUBSTITUTE(crosscheck!$A61,"-compact", ""),"-descriptive", ""))</f>
        <v>0</v>
      </c>
    </row>
    <row r="62" spans="1:4">
      <c r="A62" t="str">
        <v>navigation-intro-compact</v>
      </c>
      <c r="B62" s="4">
        <f>MAX(COUNTIF('principles-string'!$D$2:$D$84,crosscheck!$A62),COUNTIF('principles-string'!$D$2:$D$84,crosscheck!$A62&amp;"-descriptive"),COUNTIF('principles-string'!$D$2:$D$84,crosscheck!$A62&amp;"-compact"))</f>
        <v>1</v>
      </c>
      <c r="C62" s="4">
        <f>COUNTIF('epub-metadata-strings'!$D$2:$D$71,SUBSTITUTE(SUBSTITUTE(crosscheck!$A62,"-compact", ""),"-descriptive", ""))</f>
        <v>1</v>
      </c>
      <c r="D62" s="4">
        <f>COUNTIF('onix-metadata-strings'!$D$2:$D$67,SUBSTITUTE(SUBSTITUTE(crosscheck!$A62,"-compact", ""),"-descriptive", ""))</f>
        <v>1</v>
      </c>
    </row>
    <row r="63" spans="1:4">
      <c r="A63" t="str">
        <v>navigation-toc-compact</v>
      </c>
      <c r="B63" s="4">
        <f>MAX(COUNTIF('principles-string'!$D$2:$D$84,crosscheck!$A63),COUNTIF('principles-string'!$D$2:$D$84,crosscheck!$A63&amp;"-descriptive"),COUNTIF('principles-string'!$D$2:$D$84,crosscheck!$A63&amp;"-compact"))</f>
        <v>1</v>
      </c>
      <c r="C63" s="4">
        <f>COUNTIF('epub-metadata-strings'!$D$2:$D$71,SUBSTITUTE(SUBSTITUTE(crosscheck!$A63,"-compact", ""),"-descriptive", ""))</f>
        <v>1</v>
      </c>
      <c r="D63" s="4">
        <f>COUNTIF('onix-metadata-strings'!$D$2:$D$67,SUBSTITUTE(SUBSTITUTE(crosscheck!$A63,"-compact", ""),"-descriptive", ""))</f>
        <v>1</v>
      </c>
    </row>
    <row r="64" spans="1:4">
      <c r="A64" t="str">
        <v>navigation-index-compact</v>
      </c>
      <c r="B64" s="4">
        <f>MAX(COUNTIF('principles-string'!$D$2:$D$84,crosscheck!$A64),COUNTIF('principles-string'!$D$2:$D$84,crosscheck!$A64&amp;"-descriptive"),COUNTIF('principles-string'!$D$2:$D$84,crosscheck!$A64&amp;"-compact"))</f>
        <v>1</v>
      </c>
      <c r="C64" s="4">
        <f>COUNTIF('epub-metadata-strings'!$D$2:$D$71,SUBSTITUTE(SUBSTITUTE(crosscheck!$A64,"-compact", ""),"-descriptive", ""))</f>
        <v>1</v>
      </c>
      <c r="D64" s="4">
        <f>COUNTIF('onix-metadata-strings'!$D$2:$D$67,SUBSTITUTE(SUBSTITUTE(crosscheck!$A64,"-compact", ""),"-descriptive", ""))</f>
        <v>1</v>
      </c>
    </row>
    <row r="65" spans="1:4">
      <c r="A65" t="str">
        <v>navigation-landmarks-compact</v>
      </c>
      <c r="B65" s="4">
        <f>MAX(COUNTIF('principles-string'!$D$2:$D$84,crosscheck!$A65),COUNTIF('principles-string'!$D$2:$D$84,crosscheck!$A65&amp;"-descriptive"),COUNTIF('principles-string'!$D$2:$D$84,crosscheck!$A65&amp;"-compact"))</f>
        <v>1</v>
      </c>
      <c r="C65" s="4">
        <f>COUNTIF('epub-metadata-strings'!$D$2:$D$71,SUBSTITUTE(SUBSTITUTE(crosscheck!$A65,"-compact", ""),"-descriptive", ""))</f>
        <v>0</v>
      </c>
      <c r="D65" s="4">
        <f>COUNTIF('onix-metadata-strings'!$D$2:$D$67,SUBSTITUTE(SUBSTITUTE(crosscheck!$A65,"-compact", ""),"-descriptive", ""))</f>
        <v>0</v>
      </c>
    </row>
    <row r="66" spans="1:4">
      <c r="A66" t="str">
        <v>join-array-to-comma-list_1</v>
      </c>
      <c r="B66" s="4">
        <f>MAX(COUNTIF('principles-string'!$D$2:$D$84,crosscheck!$A66),COUNTIF('principles-string'!$D$2:$D$84,crosscheck!$A66&amp;"-descriptive"),COUNTIF('principles-string'!$D$2:$D$84,crosscheck!$A66&amp;"-compact"))</f>
        <v>1</v>
      </c>
      <c r="C66" s="4">
        <f>COUNTIF('epub-metadata-strings'!$D$2:$D$71,SUBSTITUTE(SUBSTITUTE(crosscheck!$A66,"-compact", ""),"-descriptive", ""))</f>
        <v>0</v>
      </c>
      <c r="D66" s="4">
        <f>COUNTIF('onix-metadata-strings'!$D$2:$D$67,SUBSTITUTE(SUBSTITUTE(crosscheck!$A66,"-compact", ""),"-descriptive", ""))</f>
        <v>0</v>
      </c>
    </row>
    <row r="67" spans="1:4">
      <c r="A67" t="str">
        <v>navigation-page-compact</v>
      </c>
      <c r="B67" s="4">
        <f>MAX(COUNTIF('principles-string'!$D$2:$D$84,crosscheck!$A67),COUNTIF('principles-string'!$D$2:$D$84,crosscheck!$A67&amp;"-descriptive"),COUNTIF('principles-string'!$D$2:$D$84,crosscheck!$A67&amp;"-compact"))</f>
        <v>1</v>
      </c>
      <c r="C67" s="4">
        <f>COUNTIF('epub-metadata-strings'!$D$2:$D$71,SUBSTITUTE(SUBSTITUTE(crosscheck!$A67,"-compact", ""),"-descriptive", ""))</f>
        <v>0</v>
      </c>
      <c r="D67" s="4">
        <f>COUNTIF('onix-metadata-strings'!$D$2:$D$67,SUBSTITUTE(SUBSTITUTE(crosscheck!$A67,"-compact", ""),"-descriptive", ""))</f>
        <v>0</v>
      </c>
    </row>
    <row r="68" spans="1:4">
      <c r="A68" t="str">
        <v>charts-diagrams-formulas-extended-descriptive</v>
      </c>
      <c r="B68" s="4">
        <f>MAX(COUNTIF('principles-string'!$D$2:$D$84,crosscheck!$A68),COUNTIF('principles-string'!$D$2:$D$84,crosscheck!$A68&amp;"-descriptive"),COUNTIF('principles-string'!$D$2:$D$84,crosscheck!$A68&amp;"-compact"))</f>
        <v>1</v>
      </c>
      <c r="C68" s="4">
        <f>COUNTIF('epub-metadata-strings'!$D$2:$D$71,SUBSTITUTE(SUBSTITUTE(crosscheck!$A68,"-compact", ""),"-descriptive", ""))</f>
        <v>1</v>
      </c>
      <c r="D68" s="4">
        <f>COUNTIF('onix-metadata-strings'!$D$2:$D$67,SUBSTITUTE(SUBSTITUTE(crosscheck!$A68,"-compact", ""),"-descriptive", ""))</f>
        <v>1</v>
      </c>
    </row>
    <row r="69" spans="1:4">
      <c r="A69" t="str">
        <v>charts-diagrams-formulas-accessible-math-descriptive</v>
      </c>
      <c r="B69" s="4">
        <f>MAX(COUNTIF('principles-string'!$D$2:$D$84,crosscheck!$A69),COUNTIF('principles-string'!$D$2:$D$84,crosscheck!$A69&amp;"-descriptive"),COUNTIF('principles-string'!$D$2:$D$84,crosscheck!$A69&amp;"-compact"))</f>
        <v>1</v>
      </c>
      <c r="C69" s="4">
        <f>COUNTIF('epub-metadata-strings'!$D$2:$D$71,SUBSTITUTE(SUBSTITUTE(crosscheck!$A69,"-compact", ""),"-descriptive", ""))</f>
        <v>1</v>
      </c>
      <c r="D69" s="4">
        <f>COUNTIF('onix-metadata-strings'!$D$2:$D$67,SUBSTITUTE(SUBSTITUTE(crosscheck!$A69,"-compact", ""),"-descriptive", ""))</f>
        <v>1</v>
      </c>
    </row>
    <row r="70" spans="1:4">
      <c r="A70" t="str">
        <v>charts-diagrams-formulas-accessible-unknown-descriptive</v>
      </c>
      <c r="B70" s="4">
        <f>MAX(COUNTIF('principles-string'!$D$2:$D$84,crosscheck!$A70),COUNTIF('principles-string'!$D$2:$D$84,crosscheck!$A70&amp;"-descriptive"),COUNTIF('principles-string'!$D$2:$D$84,crosscheck!$A70&amp;"-compact"))</f>
        <v>1</v>
      </c>
      <c r="C70" s="4">
        <f>COUNTIF('epub-metadata-strings'!$D$2:$D$71,SUBSTITUTE(SUBSTITUTE(crosscheck!$A70,"-compact", ""),"-descriptive", ""))</f>
        <v>0</v>
      </c>
      <c r="D70" s="4">
        <f>COUNTIF('onix-metadata-strings'!$D$2:$D$67,SUBSTITUTE(SUBSTITUTE(crosscheck!$A70,"-compact", ""),"-descriptive", ""))</f>
        <v>0</v>
      </c>
    </row>
    <row r="71" spans="1:4">
      <c r="A71" t="str">
        <v>charts-diagrams-formulas-extended-compact</v>
      </c>
      <c r="B71" s="4">
        <f>MAX(COUNTIF('principles-string'!$D$2:$D$84,crosscheck!$A71),COUNTIF('principles-string'!$D$2:$D$84,crosscheck!$A71&amp;"-descriptive"),COUNTIF('principles-string'!$D$2:$D$84,crosscheck!$A71&amp;"-compact"))</f>
        <v>1</v>
      </c>
      <c r="C71" s="4">
        <f>COUNTIF('epub-metadata-strings'!$D$2:$D$71,SUBSTITUTE(SUBSTITUTE(crosscheck!$A71,"-compact", ""),"-descriptive", ""))</f>
        <v>1</v>
      </c>
      <c r="D71" s="4">
        <f>COUNTIF('onix-metadata-strings'!$D$2:$D$67,SUBSTITUTE(SUBSTITUTE(crosscheck!$A71,"-compact", ""),"-descriptive", ""))</f>
        <v>1</v>
      </c>
    </row>
    <row r="72" spans="1:4">
      <c r="A72" t="str">
        <v>charts-diagrams-formulas-accessible-math-compact</v>
      </c>
      <c r="B72" s="4">
        <f>MAX(COUNTIF('principles-string'!$D$2:$D$84,crosscheck!$A72),COUNTIF('principles-string'!$D$2:$D$84,crosscheck!$A72&amp;"-descriptive"),COUNTIF('principles-string'!$D$2:$D$84,crosscheck!$A72&amp;"-compact"))</f>
        <v>1</v>
      </c>
      <c r="C72" s="4">
        <f>COUNTIF('epub-metadata-strings'!$D$2:$D$71,SUBSTITUTE(SUBSTITUTE(crosscheck!$A72,"-compact", ""),"-descriptive", ""))</f>
        <v>1</v>
      </c>
      <c r="D72" s="4">
        <f>COUNTIF('onix-metadata-strings'!$D$2:$D$67,SUBSTITUTE(SUBSTITUTE(crosscheck!$A72,"-compact", ""),"-descriptive", ""))</f>
        <v>1</v>
      </c>
    </row>
    <row r="73" spans="1:4">
      <c r="A73" t="str">
        <v>charts-diagrams-formulas-accessible-unknown-compact</v>
      </c>
      <c r="B73" s="4">
        <f>MAX(COUNTIF('principles-string'!$D$2:$D$84,crosscheck!$A73),COUNTIF('principles-string'!$D$2:$D$84,crosscheck!$A73&amp;"-descriptive"),COUNTIF('principles-string'!$D$2:$D$84,crosscheck!$A73&amp;"-compact"))</f>
        <v>1</v>
      </c>
      <c r="C73" s="4">
        <f>COUNTIF('epub-metadata-strings'!$D$2:$D$71,SUBSTITUTE(SUBSTITUTE(crosscheck!$A73,"-compact", ""),"-descriptive", ""))</f>
        <v>0</v>
      </c>
      <c r="D73" s="4">
        <f>COUNTIF('onix-metadata-strings'!$D$2:$D$67,SUBSTITUTE(SUBSTITUTE(crosscheck!$A73,"-compact", ""),"-descriptive", ""))</f>
        <v>0</v>
      </c>
    </row>
    <row r="74" spans="1:4">
      <c r="A74" t="str">
        <v>hazards-none-descriptive</v>
      </c>
      <c r="B74" s="4">
        <f>MAX(COUNTIF('principles-string'!$D$2:$D$84,crosscheck!$A74),COUNTIF('principles-string'!$D$2:$D$84,crosscheck!$A74&amp;"-descriptive"),COUNTIF('principles-string'!$D$2:$D$84,crosscheck!$A74&amp;"-compact"))</f>
        <v>1</v>
      </c>
      <c r="C74" s="4">
        <f>COUNTIF('epub-metadata-strings'!$D$2:$D$71,SUBSTITUTE(SUBSTITUTE(crosscheck!$A74,"-compact", ""),"-descriptive", ""))</f>
        <v>1</v>
      </c>
      <c r="D74" s="4">
        <f>COUNTIF('onix-metadata-strings'!$D$2:$D$67,SUBSTITUTE(SUBSTITUTE(crosscheck!$A74,"-compact", ""),"-descriptive", ""))</f>
        <v>1</v>
      </c>
    </row>
    <row r="75" spans="1:4">
      <c r="A75" t="str">
        <v>hazards-flashing-descriptive</v>
      </c>
      <c r="B75" s="4">
        <f>MAX(COUNTIF('principles-string'!$D$2:$D$84,crosscheck!$A75),COUNTIF('principles-string'!$D$2:$D$84,crosscheck!$A75&amp;"-descriptive"),COUNTIF('principles-string'!$D$2:$D$84,crosscheck!$A75&amp;"-compact"))</f>
        <v>1</v>
      </c>
      <c r="C75" s="4">
        <f>COUNTIF('epub-metadata-strings'!$D$2:$D$71,SUBSTITUTE(SUBSTITUTE(crosscheck!$A75,"-compact", ""),"-descriptive", ""))</f>
        <v>1</v>
      </c>
      <c r="D75" s="4">
        <f>COUNTIF('onix-metadata-strings'!$D$2:$D$67,SUBSTITUTE(SUBSTITUTE(crosscheck!$A75,"-compact", ""),"-descriptive", ""))</f>
        <v>1</v>
      </c>
    </row>
    <row r="76" spans="1:4">
      <c r="A76" t="str">
        <v>hazards-sound-descriptive</v>
      </c>
      <c r="B76" s="4">
        <f>MAX(COUNTIF('principles-string'!$D$2:$D$84,crosscheck!$A76),COUNTIF('principles-string'!$D$2:$D$84,crosscheck!$A76&amp;"-descriptive"),COUNTIF('principles-string'!$D$2:$D$84,crosscheck!$A76&amp;"-compact"))</f>
        <v>1</v>
      </c>
      <c r="C76" s="4">
        <f>COUNTIF('epub-metadata-strings'!$D$2:$D$71,SUBSTITUTE(SUBSTITUTE(crosscheck!$A76,"-compact", ""),"-descriptive", ""))</f>
        <v>1</v>
      </c>
      <c r="D76" s="4">
        <f>COUNTIF('onix-metadata-strings'!$D$2:$D$67,SUBSTITUTE(SUBSTITUTE(crosscheck!$A76,"-compact", ""),"-descriptive", ""))</f>
        <v>1</v>
      </c>
    </row>
    <row r="77" spans="1:4">
      <c r="A77" t="str">
        <v>hazards-motion-descriptive</v>
      </c>
      <c r="B77" s="4">
        <f>MAX(COUNTIF('principles-string'!$D$2:$D$84,crosscheck!$A77),COUNTIF('principles-string'!$D$2:$D$84,crosscheck!$A77&amp;"-descriptive"),COUNTIF('principles-string'!$D$2:$D$84,crosscheck!$A77&amp;"-compact"))</f>
        <v>1</v>
      </c>
      <c r="C77" s="4">
        <f>COUNTIF('epub-metadata-strings'!$D$2:$D$71,SUBSTITUTE(SUBSTITUTE(crosscheck!$A77,"-compact", ""),"-descriptive", ""))</f>
        <v>1</v>
      </c>
      <c r="D77" s="4">
        <f>COUNTIF('onix-metadata-strings'!$D$2:$D$67,SUBSTITUTE(SUBSTITUTE(crosscheck!$A77,"-compact", ""),"-descriptive", ""))</f>
        <v>1</v>
      </c>
    </row>
    <row r="78" spans="1:4">
      <c r="A78" t="str">
        <v>hasards-explanatory-descriptive</v>
      </c>
      <c r="B78" s="4">
        <f>MAX(COUNTIF('principles-string'!$D$2:$D$84,crosscheck!$A78),COUNTIF('principles-string'!$D$2:$D$84,crosscheck!$A78&amp;"-descriptive"),COUNTIF('principles-string'!$D$2:$D$84,crosscheck!$A78&amp;"-compact"))</f>
        <v>1</v>
      </c>
      <c r="C78" s="4">
        <f>COUNTIF('epub-metadata-strings'!$D$2:$D$71,SUBSTITUTE(SUBSTITUTE(crosscheck!$A78,"-compact", ""),"-descriptive", ""))</f>
        <v>0</v>
      </c>
      <c r="D78" s="4">
        <f>COUNTIF('onix-metadata-strings'!$D$2:$D$67,SUBSTITUTE(SUBSTITUTE(crosscheck!$A78,"-compact", ""),"-descriptive", ""))</f>
        <v>0</v>
      </c>
    </row>
    <row r="79" spans="1:4">
      <c r="A79" t="str">
        <v>hazards-unknown-descriptive</v>
      </c>
      <c r="B79" s="4">
        <f>MAX(COUNTIF('principles-string'!$D$2:$D$84,crosscheck!$A79),COUNTIF('principles-string'!$D$2:$D$84,crosscheck!$A79&amp;"-descriptive"),COUNTIF('principles-string'!$D$2:$D$84,crosscheck!$A79&amp;"-compact"))</f>
        <v>1</v>
      </c>
      <c r="C79" s="4">
        <f>COUNTIF('epub-metadata-strings'!$D$2:$D$71,SUBSTITUTE(SUBSTITUTE(crosscheck!$A79,"-compact", ""),"-descriptive", ""))</f>
        <v>1</v>
      </c>
      <c r="D79" s="4">
        <f>COUNTIF('onix-metadata-strings'!$D$2:$D$67,SUBSTITUTE(SUBSTITUTE(crosscheck!$A79,"-compact", ""),"-descriptive", ""))</f>
        <v>1</v>
      </c>
    </row>
    <row r="80" spans="1:4">
      <c r="A80" t="str">
        <v>hazards-none-compact</v>
      </c>
      <c r="B80" s="4">
        <f>MAX(COUNTIF('principles-string'!$D$2:$D$84,crosscheck!$A80),COUNTIF('principles-string'!$D$2:$D$84,crosscheck!$A80&amp;"-descriptive"),COUNTIF('principles-string'!$D$2:$D$84,crosscheck!$A80&amp;"-compact"))</f>
        <v>1</v>
      </c>
      <c r="C80" s="4">
        <f>COUNTIF('epub-metadata-strings'!$D$2:$D$71,SUBSTITUTE(SUBSTITUTE(crosscheck!$A80,"-compact", ""),"-descriptive", ""))</f>
        <v>1</v>
      </c>
      <c r="D80" s="4">
        <f>COUNTIF('onix-metadata-strings'!$D$2:$D$67,SUBSTITUTE(SUBSTITUTE(crosscheck!$A80,"-compact", ""),"-descriptive", ""))</f>
        <v>1</v>
      </c>
    </row>
    <row r="81" spans="1:4">
      <c r="A81" t="str">
        <v>hazards-flashing-compact</v>
      </c>
      <c r="B81" s="4">
        <f>MAX(COUNTIF('principles-string'!$D$2:$D$84,crosscheck!$A81),COUNTIF('principles-string'!$D$2:$D$84,crosscheck!$A81&amp;"-descriptive"),COUNTIF('principles-string'!$D$2:$D$84,crosscheck!$A81&amp;"-compact"))</f>
        <v>1</v>
      </c>
      <c r="C81" s="4">
        <f>COUNTIF('epub-metadata-strings'!$D$2:$D$71,SUBSTITUTE(SUBSTITUTE(crosscheck!$A81,"-compact", ""),"-descriptive", ""))</f>
        <v>1</v>
      </c>
      <c r="D81" s="4">
        <f>COUNTIF('onix-metadata-strings'!$D$2:$D$67,SUBSTITUTE(SUBSTITUTE(crosscheck!$A81,"-compact", ""),"-descriptive", ""))</f>
        <v>1</v>
      </c>
    </row>
    <row r="82" spans="1:4">
      <c r="A82" t="str">
        <v>join-array-to-comma-list_2</v>
      </c>
      <c r="B82" s="4">
        <f>MAX(COUNTIF('principles-string'!$D$2:$D$84,crosscheck!$A82),COUNTIF('principles-string'!$D$2:$D$84,crosscheck!$A82&amp;"-descriptive"),COUNTIF('principles-string'!$D$2:$D$84,crosscheck!$A82&amp;"-compact"))</f>
        <v>1</v>
      </c>
      <c r="C82" s="4">
        <f>COUNTIF('epub-metadata-strings'!$D$2:$D$71,SUBSTITUTE(SUBSTITUTE(crosscheck!$A82,"-compact", ""),"-descriptive", ""))</f>
        <v>0</v>
      </c>
      <c r="D82" s="4">
        <f>COUNTIF('onix-metadata-strings'!$D$2:$D$67,SUBSTITUTE(SUBSTITUTE(crosscheck!$A82,"-compact", ""),"-descriptive", ""))</f>
        <v>0</v>
      </c>
    </row>
    <row r="83" spans="1:4">
      <c r="A83" t="str">
        <v>hazards-motion-compact</v>
      </c>
      <c r="B83" s="4">
        <f>MAX(COUNTIF('principles-string'!$D$2:$D$84,crosscheck!$A83),COUNTIF('principles-string'!$D$2:$D$84,crosscheck!$A83&amp;"-descriptive"),COUNTIF('principles-string'!$D$2:$D$84,crosscheck!$A83&amp;"-compact"))</f>
        <v>1</v>
      </c>
      <c r="C83" s="4">
        <f>COUNTIF('epub-metadata-strings'!$D$2:$D$71,SUBSTITUTE(SUBSTITUTE(crosscheck!$A83,"-compact", ""),"-descriptive", ""))</f>
        <v>1</v>
      </c>
      <c r="D83" s="4">
        <f>COUNTIF('onix-metadata-strings'!$D$2:$D$67,SUBSTITUTE(SUBSTITUTE(crosscheck!$A83,"-compact", ""),"-descriptive", ""))</f>
        <v>1</v>
      </c>
    </row>
    <row r="84" spans="1:4">
      <c r="A84" t="str">
        <v>hazards-unknown-compact</v>
      </c>
      <c r="B84" s="4">
        <f>MAX(COUNTIF('principles-string'!$D$2:$D$84,crosscheck!$A84),COUNTIF('principles-string'!$D$2:$D$84,crosscheck!$A84&amp;"-descriptive"),COUNTIF('principles-string'!$D$2:$D$84,crosscheck!$A84&amp;"-compact"))</f>
        <v>1</v>
      </c>
      <c r="C84" s="4">
        <f>COUNTIF('epub-metadata-strings'!$D$2:$D$71,SUBSTITUTE(SUBSTITUTE(crosscheck!$A84,"-compact", ""),"-descriptive", ""))</f>
        <v>1</v>
      </c>
      <c r="D84" s="4">
        <f>COUNTIF('onix-metadata-strings'!$D$2:$D$67,SUBSTITUTE(SUBSTITUTE(crosscheck!$A84,"-compact", ""),"-descriptive", ""))</f>
        <v>1</v>
      </c>
    </row>
    <row r="85" spans="1:4">
      <c r="A85" t="str">
        <v>join-array-and</v>
      </c>
      <c r="B85" s="4">
        <f>MAX(COUNTIF('principles-string'!$D$2:$D$84,crosscheck!$A85),COUNTIF('principles-string'!$D$2:$D$84,crosscheck!$A85&amp;"-descriptive"),COUNTIF('principles-string'!$D$2:$D$84,crosscheck!$A85&amp;"-compact"))</f>
        <v>0</v>
      </c>
      <c r="C85" s="4">
        <f>COUNTIF('epub-metadata-strings'!$D$2:$D$71,SUBSTITUTE(SUBSTITUTE(crosscheck!$A85,"-compact", ""),"-descriptive", ""))</f>
        <v>1</v>
      </c>
      <c r="D85" s="4">
        <f>COUNTIF('onix-metadata-strings'!$D$2:$D$67,SUBSTITUTE(SUBSTITUTE(crosscheck!$A85,"-compact", ""),"-descriptive", ""))</f>
        <v>1</v>
      </c>
    </row>
    <row r="86" spans="1:4">
      <c r="A86" t="str">
        <v>visual-adjustments-modifiable</v>
      </c>
      <c r="B86" s="4">
        <f>MAX(COUNTIF('principles-string'!$D$2:$D$84,crosscheck!$A86),COUNTIF('principles-string'!$D$2:$D$84,crosscheck!$A86&amp;"-descriptive"),COUNTIF('principles-string'!$D$2:$D$84,crosscheck!$A86&amp;"-compact"))</f>
        <v>1</v>
      </c>
      <c r="C86" s="4">
        <f>COUNTIF('epub-metadata-strings'!$D$2:$D$71,SUBSTITUTE(SUBSTITUTE(crosscheck!$A86,"-compact", ""),"-descriptive", ""))</f>
        <v>1</v>
      </c>
      <c r="D86" s="4">
        <f>COUNTIF('onix-metadata-strings'!$D$2:$D$67,SUBSTITUTE(SUBSTITUTE(crosscheck!$A86,"-compact", ""),"-descriptive", ""))</f>
        <v>1</v>
      </c>
    </row>
    <row r="87" spans="1:4">
      <c r="A87" t="str">
        <v>visual-adjustments-unmodifiable</v>
      </c>
      <c r="B87" s="4">
        <f>MAX(COUNTIF('principles-string'!$D$2:$D$84,crosscheck!$A87),COUNTIF('principles-string'!$D$2:$D$84,crosscheck!$A87&amp;"-descriptive"),COUNTIF('principles-string'!$D$2:$D$84,crosscheck!$A87&amp;"-compact"))</f>
        <v>1</v>
      </c>
      <c r="C87" s="4">
        <f>COUNTIF('epub-metadata-strings'!$D$2:$D$71,SUBSTITUTE(SUBSTITUTE(crosscheck!$A87,"-compact", ""),"-descriptive", ""))</f>
        <v>1</v>
      </c>
      <c r="D87" s="4">
        <f>COUNTIF('onix-metadata-strings'!$D$2:$D$67,SUBSTITUTE(SUBSTITUTE(crosscheck!$A87,"-compact", ""),"-descriptive", ""))</f>
        <v>1</v>
      </c>
    </row>
    <row r="88" spans="1:4">
      <c r="A88" t="str">
        <v>visual-adjustments-unknown</v>
      </c>
      <c r="B88" s="4">
        <f>MAX(COUNTIF('principles-string'!$D$2:$D$84,crosscheck!$A88),COUNTIF('principles-string'!$D$2:$D$84,crosscheck!$A88&amp;"-descriptive"),COUNTIF('principles-string'!$D$2:$D$84,crosscheck!$A88&amp;"-compact"))</f>
        <v>1</v>
      </c>
      <c r="C88" s="4">
        <f>COUNTIF('epub-metadata-strings'!$D$2:$D$71,SUBSTITUTE(SUBSTITUTE(crosscheck!$A88,"-compact", ""),"-descriptive", ""))</f>
        <v>1</v>
      </c>
      <c r="D88" s="4">
        <f>COUNTIF('onix-metadata-strings'!$D$2:$D$67,SUBSTITUTE(SUBSTITUTE(crosscheck!$A88,"-compact", ""),"-descriptive", ""))</f>
        <v>1</v>
      </c>
    </row>
    <row r="89" spans="1:4">
      <c r="A89" t="str">
        <v>nonvisual-reading-readable</v>
      </c>
      <c r="B89" s="4">
        <f>MAX(COUNTIF('principles-string'!$D$2:$D$84,crosscheck!$A89),COUNTIF('principles-string'!$D$2:$D$84,crosscheck!$A89&amp;"-descriptive"),COUNTIF('principles-string'!$D$2:$D$84,crosscheck!$A89&amp;"-compact"))</f>
        <v>1</v>
      </c>
      <c r="C89" s="4">
        <f>COUNTIF('epub-metadata-strings'!$D$2:$D$71,SUBSTITUTE(SUBSTITUTE(crosscheck!$A89,"-compact", ""),"-descriptive", ""))</f>
        <v>1</v>
      </c>
      <c r="D89" s="4">
        <f>COUNTIF('onix-metadata-strings'!$D$2:$D$67,SUBSTITUTE(SUBSTITUTE(crosscheck!$A89,"-compact", ""),"-descriptive", ""))</f>
        <v>1</v>
      </c>
    </row>
    <row r="90" spans="1:4">
      <c r="A90" t="str">
        <v>nonvisual-reading-not-fully</v>
      </c>
      <c r="B90" s="4">
        <f>MAX(COUNTIF('principles-string'!$D$2:$D$84,crosscheck!$A90),COUNTIF('principles-string'!$D$2:$D$84,crosscheck!$A90&amp;"-descriptive"),COUNTIF('principles-string'!$D$2:$D$84,crosscheck!$A90&amp;"-compact"))</f>
        <v>1</v>
      </c>
      <c r="C90" s="4">
        <f>COUNTIF('epub-metadata-strings'!$D$2:$D$71,SUBSTITUTE(SUBSTITUTE(crosscheck!$A90,"-compact", ""),"-descriptive", ""))</f>
        <v>1</v>
      </c>
      <c r="D90" s="4">
        <f>COUNTIF('onix-metadata-strings'!$D$2:$D$67,SUBSTITUTE(SUBSTITUTE(crosscheck!$A90,"-compact", ""),"-descriptive", ""))</f>
        <v>1</v>
      </c>
    </row>
    <row r="91" spans="1:4">
      <c r="A91" t="str">
        <v>nonvisual-reading-may-not-fully</v>
      </c>
      <c r="B91" s="4">
        <f>MAX(COUNTIF('principles-string'!$D$2:$D$84,crosscheck!$A91),COUNTIF('principles-string'!$D$2:$D$84,crosscheck!$A91&amp;"-descriptive"),COUNTIF('principles-string'!$D$2:$D$84,crosscheck!$A91&amp;"-compact"))</f>
        <v>1</v>
      </c>
      <c r="C91" s="4">
        <f>COUNTIF('epub-metadata-strings'!$D$2:$D$71,SUBSTITUTE(SUBSTITUTE(crosscheck!$A91,"-compact", ""),"-descriptive", ""))</f>
        <v>1</v>
      </c>
      <c r="D91" s="4">
        <f>COUNTIF('onix-metadata-strings'!$D$2:$D$67,SUBSTITUTE(SUBSTITUTE(crosscheck!$A91,"-compact", ""),"-descriptive", ""))</f>
        <v>1</v>
      </c>
    </row>
    <row r="92" spans="1:4">
      <c r="A92" t="str">
        <v>conformance-aaa</v>
      </c>
      <c r="B92" s="4">
        <f>MAX(COUNTIF('principles-string'!$D$2:$D$84,crosscheck!$A92),COUNTIF('principles-string'!$D$2:$D$84,crosscheck!$A92&amp;"-descriptive"),COUNTIF('principles-string'!$D$2:$D$84,crosscheck!$A92&amp;"-compact"))</f>
        <v>0</v>
      </c>
      <c r="C92" s="4">
        <f>COUNTIF('epub-metadata-strings'!$D$2:$D$71,SUBSTITUTE(SUBSTITUTE(crosscheck!$A92,"-compact", ""),"-descriptive", ""))</f>
        <v>1</v>
      </c>
      <c r="D92" s="4">
        <f>COUNTIF('onix-metadata-strings'!$D$2:$D$67,SUBSTITUTE(SUBSTITUTE(crosscheck!$A92,"-compact", ""),"-descriptive", ""))</f>
        <v>1</v>
      </c>
    </row>
    <row r="93" spans="1:4">
      <c r="A93" t="str">
        <v>conformance-aa</v>
      </c>
      <c r="B93" s="4">
        <f>MAX(COUNTIF('principles-string'!$D$2:$D$84,crosscheck!$A93),COUNTIF('principles-string'!$D$2:$D$84,crosscheck!$A93&amp;"-descriptive"),COUNTIF('principles-string'!$D$2:$D$84,crosscheck!$A93&amp;"-compact"))</f>
        <v>0</v>
      </c>
      <c r="C93" s="4">
        <f>COUNTIF('epub-metadata-strings'!$D$2:$D$71,SUBSTITUTE(SUBSTITUTE(crosscheck!$A93,"-compact", ""),"-descriptive", ""))</f>
        <v>1</v>
      </c>
      <c r="D93" s="4">
        <f>COUNTIF('onix-metadata-strings'!$D$2:$D$67,SUBSTITUTE(SUBSTITUTE(crosscheck!$A93,"-compact", ""),"-descriptive", ""))</f>
        <v>1</v>
      </c>
    </row>
    <row r="94" spans="1:4">
      <c r="A94" t="str">
        <v>conformance-a</v>
      </c>
      <c r="B94" s="4">
        <f>MAX(COUNTIF('principles-string'!$D$2:$D$84,crosscheck!$A94),COUNTIF('principles-string'!$D$2:$D$84,crosscheck!$A94&amp;"-descriptive"),COUNTIF('principles-string'!$D$2:$D$84,crosscheck!$A94&amp;"-compact"))</f>
        <v>0</v>
      </c>
      <c r="C94" s="4">
        <f>COUNTIF('epub-metadata-strings'!$D$2:$D$71,SUBSTITUTE(SUBSTITUTE(crosscheck!$A94,"-compact", ""),"-descriptive", ""))</f>
        <v>1</v>
      </c>
      <c r="D94" s="4">
        <f>COUNTIF('onix-metadata-strings'!$D$2:$D$67,SUBSTITUTE(SUBSTITUTE(crosscheck!$A94,"-compact", ""),"-descriptive", ""))</f>
        <v>1</v>
      </c>
    </row>
    <row r="95" spans="1:4">
      <c r="A95" t="str">
        <v>unknown-conformance</v>
      </c>
      <c r="B95" s="4">
        <f>MAX(COUNTIF('principles-string'!$D$2:$D$84,crosscheck!$A95),COUNTIF('principles-string'!$D$2:$D$84,crosscheck!$A95&amp;"-descriptive"),COUNTIF('principles-string'!$D$2:$D$84,crosscheck!$A95&amp;"-compact"))</f>
        <v>0</v>
      </c>
      <c r="C95" s="4">
        <f>COUNTIF('epub-metadata-strings'!$D$2:$D$71,SUBSTITUTE(SUBSTITUTE(crosscheck!$A95,"-compact", ""),"-descriptive", ""))</f>
        <v>1</v>
      </c>
      <c r="D95" s="4">
        <f>COUNTIF('onix-metadata-strings'!$D$2:$D$67,SUBSTITUTE(SUBSTITUTE(crosscheck!$A95,"-compact", ""),"-descriptive", ""))</f>
        <v>0</v>
      </c>
    </row>
    <row r="96" spans="1:4">
      <c r="A96" t="str">
        <v>conformance-no</v>
      </c>
      <c r="B96" s="4">
        <f>MAX(COUNTIF('principles-string'!$D$2:$D$84,crosscheck!$A96),COUNTIF('principles-string'!$D$2:$D$84,crosscheck!$A96&amp;"-descriptive"),COUNTIF('principles-string'!$D$2:$D$84,crosscheck!$A96&amp;"-compact"))</f>
        <v>0</v>
      </c>
      <c r="C96" s="4">
        <f>COUNTIF('epub-metadata-strings'!$D$2:$D$71,SUBSTITUTE(SUBSTITUTE(crosscheck!$A96,"-compact", ""),"-descriptive", ""))</f>
        <v>1</v>
      </c>
      <c r="D96" s="4">
        <f>COUNTIF('onix-metadata-strings'!$D$2:$D$67,SUBSTITUTE(SUBSTITUTE(crosscheck!$A96,"-compact", ""),"-descriptive", ""))</f>
        <v>1</v>
      </c>
    </row>
    <row r="97" spans="1:4">
      <c r="A97" t="str">
        <v>conformance-certifier</v>
      </c>
      <c r="B97" s="4">
        <f>MAX(COUNTIF('principles-string'!$D$2:$D$84,crosscheck!$A97),COUNTIF('principles-string'!$D$2:$D$84,crosscheck!$A97&amp;"-descriptive"),COUNTIF('principles-string'!$D$2:$D$84,crosscheck!$A97&amp;"-compact"))</f>
        <v>0</v>
      </c>
      <c r="C97" s="4">
        <f>COUNTIF('epub-metadata-strings'!$D$2:$D$71,SUBSTITUTE(SUBSTITUTE(crosscheck!$A97,"-compact", ""),"-descriptive", ""))</f>
        <v>1</v>
      </c>
      <c r="D97" s="4">
        <f>COUNTIF('onix-metadata-strings'!$D$2:$D$67,SUBSTITUTE(SUBSTITUTE(crosscheck!$A97,"-compact", ""),"-descriptive", ""))</f>
        <v>1</v>
      </c>
    </row>
    <row r="98" spans="1:4">
      <c r="A98" t="str">
        <v>conformance-certifier-credentials</v>
      </c>
      <c r="B98" s="4">
        <f>MAX(COUNTIF('principles-string'!$D$2:$D$84,crosscheck!$A98),COUNTIF('principles-string'!$D$2:$D$84,crosscheck!$A98&amp;"-descriptive"),COUNTIF('principles-string'!$D$2:$D$84,crosscheck!$A98&amp;"-compact"))</f>
        <v>0</v>
      </c>
      <c r="C98" s="4">
        <f>COUNTIF('epub-metadata-strings'!$D$2:$D$71,SUBSTITUTE(SUBSTITUTE(crosscheck!$A98,"-compact", ""),"-descriptive", ""))</f>
        <v>1</v>
      </c>
      <c r="D98" s="4">
        <f>COUNTIF('onix-metadata-strings'!$D$2:$D$67,SUBSTITUTE(SUBSTITUTE(crosscheck!$A98,"-compact", ""),"-descriptive", ""))</f>
        <v>1</v>
      </c>
    </row>
    <row r="99" spans="1:4">
      <c r="A99" t="str">
        <v>conformance-details</v>
      </c>
      <c r="B99" s="4">
        <f>MAX(COUNTIF('principles-string'!$D$2:$D$84,crosscheck!$A99),COUNTIF('principles-string'!$D$2:$D$84,crosscheck!$A99&amp;"-descriptive"),COUNTIF('principles-string'!$D$2:$D$84,crosscheck!$A99&amp;"-compact"))</f>
        <v>0</v>
      </c>
      <c r="C99" s="4">
        <f>COUNTIF('epub-metadata-strings'!$D$2:$D$71,SUBSTITUTE(SUBSTITUTE(crosscheck!$A99,"-compact", ""),"-descriptive", ""))</f>
        <v>1</v>
      </c>
      <c r="D99" s="4">
        <f>COUNTIF('onix-metadata-strings'!$D$2:$D$67,SUBSTITUTE(SUBSTITUTE(crosscheck!$A99,"-compact", ""),"-descriptive", ""))</f>
        <v>1</v>
      </c>
    </row>
    <row r="100" spans="1:4">
      <c r="A100" t="str">
        <v>conformance-claim</v>
      </c>
      <c r="B100" s="4">
        <f>MAX(COUNTIF('principles-string'!$D$2:$D$84,crosscheck!$A100),COUNTIF('principles-string'!$D$2:$D$84,crosscheck!$A100&amp;"-descriptive"),COUNTIF('principles-string'!$D$2:$D$84,crosscheck!$A100&amp;"-compact"))</f>
        <v>0</v>
      </c>
      <c r="C100" s="4">
        <f>COUNTIF('epub-metadata-strings'!$D$2:$D$71,SUBSTITUTE(SUBSTITUTE(crosscheck!$A100,"-compact", ""),"-descriptive", ""))</f>
        <v>1</v>
      </c>
      <c r="D100" s="4">
        <f>COUNTIF('onix-metadata-strings'!$D$2:$D$67,SUBSTITUTE(SUBSTITUTE(crosscheck!$A100,"-compact", ""),"-descriptive", ""))</f>
        <v>1</v>
      </c>
    </row>
    <row r="101" spans="1:4">
      <c r="A101" t="str">
        <v>conformance-wcag-2-2</v>
      </c>
      <c r="B101" s="4">
        <f>MAX(COUNTIF('principles-string'!$D$2:$D$84,crosscheck!$A101),COUNTIF('principles-string'!$D$2:$D$84,crosscheck!$A101&amp;"-descriptive"),COUNTIF('principles-string'!$D$2:$D$84,crosscheck!$A101&amp;"-compact"))</f>
        <v>0</v>
      </c>
      <c r="C101" s="4">
        <f>COUNTIF('epub-metadata-strings'!$D$2:$D$71,SUBSTITUTE(SUBSTITUTE(crosscheck!$A101,"-compact", ""),"-descriptive", ""))</f>
        <v>1</v>
      </c>
      <c r="D101" s="4">
        <f>COUNTIF('onix-metadata-strings'!$D$2:$D$67,SUBSTITUTE(SUBSTITUTE(crosscheck!$A101,"-compact", ""),"-descriptive", ""))</f>
        <v>1</v>
      </c>
    </row>
    <row r="102" spans="1:4">
      <c r="A102" t="str">
        <v>conformance-wcag-2-1</v>
      </c>
      <c r="B102" s="4">
        <f>MAX(COUNTIF('principles-string'!$D$2:$D$84,crosscheck!$A102),COUNTIF('principles-string'!$D$2:$D$84,crosscheck!$A102&amp;"-descriptive"),COUNTIF('principles-string'!$D$2:$D$84,crosscheck!$A102&amp;"-compact"))</f>
        <v>1</v>
      </c>
      <c r="C102" s="4">
        <f>COUNTIF('epub-metadata-strings'!$D$2:$D$71,SUBSTITUTE(SUBSTITUTE(crosscheck!$A102,"-compact", ""),"-descriptive", ""))</f>
        <v>1</v>
      </c>
      <c r="D102" s="4">
        <f>COUNTIF('onix-metadata-strings'!$D$2:$D$67,SUBSTITUTE(SUBSTITUTE(crosscheck!$A102,"-compact", ""),"-descriptive", ""))</f>
        <v>1</v>
      </c>
    </row>
    <row r="103" spans="1:4">
      <c r="A103" t="str">
        <v>conformance-wcag-2-0</v>
      </c>
      <c r="B103" s="4">
        <f>MAX(COUNTIF('principles-string'!$D$2:$D$84,crosscheck!$A103),COUNTIF('principles-string'!$D$2:$D$84,crosscheck!$A103&amp;"-descriptive"),COUNTIF('principles-string'!$D$2:$D$84,crosscheck!$A103&amp;"-compact"))</f>
        <v>1</v>
      </c>
      <c r="C103" s="4">
        <f>COUNTIF('epub-metadata-strings'!$D$2:$D$71,SUBSTITUTE(SUBSTITUTE(crosscheck!$A103,"-compact", ""),"-descriptive", ""))</f>
        <v>1</v>
      </c>
      <c r="D103" s="4">
        <f>COUNTIF('onix-metadata-strings'!$D$2:$D$67,SUBSTITUTE(SUBSTITUTE(crosscheck!$A103,"-compact", ""),"-descriptive", ""))</f>
        <v>1</v>
      </c>
    </row>
    <row r="104" spans="1:4">
      <c r="A104" t="str">
        <v>conformance-level-aaa</v>
      </c>
      <c r="B104" s="4">
        <f>MAX(COUNTIF('principles-string'!$D$2:$D$84,crosscheck!$A104),COUNTIF('principles-string'!$D$2:$D$84,crosscheck!$A104&amp;"-descriptive"),COUNTIF('principles-string'!$D$2:$D$84,crosscheck!$A104&amp;"-compact"))</f>
        <v>0</v>
      </c>
      <c r="C104" s="4">
        <f>COUNTIF('epub-metadata-strings'!$D$2:$D$71,SUBSTITUTE(SUBSTITUTE(crosscheck!$A104,"-compact", ""),"-descriptive", ""))</f>
        <v>1</v>
      </c>
      <c r="D104" s="4">
        <f>COUNTIF('onix-metadata-strings'!$D$2:$D$67,SUBSTITUTE(SUBSTITUTE(crosscheck!$A104,"-compact", ""),"-descriptive", ""))</f>
        <v>1</v>
      </c>
    </row>
    <row r="105" spans="1:4">
      <c r="A105" t="str">
        <v>conformance-certification-info</v>
      </c>
      <c r="B105" s="4">
        <f>MAX(COUNTIF('principles-string'!$D$2:$D$84,crosscheck!$A105),COUNTIF('principles-string'!$D$2:$D$84,crosscheck!$A105&amp;"-descriptive"),COUNTIF('principles-string'!$D$2:$D$84,crosscheck!$A105&amp;"-compact"))</f>
        <v>0</v>
      </c>
      <c r="C105" s="4">
        <f>COUNTIF('epub-metadata-strings'!$D$2:$D$71,SUBSTITUTE(SUBSTITUTE(crosscheck!$A105,"-compact", ""),"-descriptive", ""))</f>
        <v>1</v>
      </c>
      <c r="D105" s="4">
        <f>COUNTIF('onix-metadata-strings'!$D$2:$D$67,SUBSTITUTE(SUBSTITUTE(crosscheck!$A105,"-compact", ""),"-descriptive", ""))</f>
        <v>1</v>
      </c>
    </row>
    <row r="106" spans="1:4">
      <c r="A106" t="str">
        <v>conformance-certification-date-prefix</v>
      </c>
      <c r="B106" s="4">
        <f>MAX(COUNTIF('principles-string'!$D$2:$D$84,crosscheck!$A106),COUNTIF('principles-string'!$D$2:$D$84,crosscheck!$A106&amp;"-descriptive"),COUNTIF('principles-string'!$D$2:$D$84,crosscheck!$A106&amp;"-compact"))</f>
        <v>0</v>
      </c>
      <c r="C106" s="4">
        <f>COUNTIF('epub-metadata-strings'!$D$2:$D$71,SUBSTITUTE(SUBSTITUTE(crosscheck!$A106,"-compact", ""),"-descriptive", ""))</f>
        <v>1</v>
      </c>
      <c r="D106" s="4">
        <f>COUNTIF('onix-metadata-strings'!$D$2:$D$67,SUBSTITUTE(SUBSTITUTE(crosscheck!$A106,"-compact", ""),"-descriptive", ""))</f>
        <v>1</v>
      </c>
    </row>
    <row r="107" spans="1:4">
      <c r="A107" t="str">
        <v>conformance-certifier-prefix</v>
      </c>
      <c r="B107" s="4">
        <f>MAX(COUNTIF('principles-string'!$D$2:$D$84,crosscheck!$A107),COUNTIF('principles-string'!$D$2:$D$84,crosscheck!$A107&amp;"-descriptive"),COUNTIF('principles-string'!$D$2:$D$84,crosscheck!$A107&amp;"-compact"))</f>
        <v>0</v>
      </c>
      <c r="C107" s="4">
        <f>COUNTIF('epub-metadata-strings'!$D$2:$D$71,SUBSTITUTE(SUBSTITUTE(crosscheck!$A107,"-compact", ""),"-descriptive", ""))</f>
        <v>1</v>
      </c>
      <c r="D107" s="4">
        <f>COUNTIF('onix-metadata-strings'!$D$2:$D$67,SUBSTITUTE(SUBSTITUTE(crosscheck!$A107,"-compact", ""),"-descriptive", ""))</f>
        <v>1</v>
      </c>
    </row>
    <row r="108" spans="1:4">
      <c r="A108" t="str">
        <v>conformance-certifier-credentials-prefix</v>
      </c>
      <c r="B108" s="4">
        <f>MAX(COUNTIF('principles-string'!$D$2:$D$84,crosscheck!$A108),COUNTIF('principles-string'!$D$2:$D$84,crosscheck!$A108&amp;"-descriptive"),COUNTIF('principles-string'!$D$2:$D$84,crosscheck!$A108&amp;"-compact"))</f>
        <v>0</v>
      </c>
      <c r="C108" s="4">
        <f>COUNTIF('epub-metadata-strings'!$D$2:$D$71,SUBSTITUTE(SUBSTITUTE(crosscheck!$A108,"-compact", ""),"-descriptive", ""))</f>
        <v>1</v>
      </c>
      <c r="D108" s="4">
        <f>COUNTIF('onix-metadata-strings'!$D$2:$D$67,SUBSTITUTE(SUBSTITUTE(crosscheck!$A108,"-compact", ""),"-descriptive", ""))</f>
        <v>1</v>
      </c>
    </row>
    <row r="109" spans="1:4">
      <c r="A109" t="str">
        <v>conformance-certifier-report</v>
      </c>
      <c r="B109" s="4">
        <f>MAX(COUNTIF('principles-string'!$D$2:$D$84,crosscheck!$A109),COUNTIF('principles-string'!$D$2:$D$84,crosscheck!$A109&amp;"-descriptive"),COUNTIF('principles-string'!$D$2:$D$84,crosscheck!$A109&amp;"-compact"))</f>
        <v>0</v>
      </c>
      <c r="C109" s="4">
        <f>COUNTIF('epub-metadata-strings'!$D$2:$D$71,SUBSTITUTE(SUBSTITUTE(crosscheck!$A109,"-compact", ""),"-descriptive", ""))</f>
        <v>1</v>
      </c>
      <c r="D109" s="4">
        <f>COUNTIF('onix-metadata-strings'!$D$2:$D$67,SUBSTITUTE(SUBSTITUTE(crosscheck!$A109,"-compact", ""),"-descriptive", ""))</f>
        <v>1</v>
      </c>
    </row>
    <row r="110" spans="1:4">
      <c r="A110" t="str">
        <v>pre-recorded-audio-only</v>
      </c>
      <c r="B110" s="4">
        <f>MAX(COUNTIF('principles-string'!$D$2:$D$84,crosscheck!$A110),COUNTIF('principles-string'!$D$2:$D$84,crosscheck!$A110&amp;"-descriptive"),COUNTIF('principles-string'!$D$2:$D$84,crosscheck!$A110&amp;"-compact"))</f>
        <v>1</v>
      </c>
      <c r="C110" s="4">
        <f>COUNTIF('epub-metadata-strings'!$D$2:$D$71,SUBSTITUTE(SUBSTITUTE(crosscheck!$A110,"-compact", ""),"-descriptive", ""))</f>
        <v>1</v>
      </c>
      <c r="D110" s="4">
        <f>COUNTIF('onix-metadata-strings'!$D$2:$D$67,SUBSTITUTE(SUBSTITUTE(crosscheck!$A110,"-compact", ""),"-descriptive", ""))</f>
        <v>1</v>
      </c>
    </row>
    <row r="111" spans="1:4">
      <c r="A111" t="str">
        <v>pre-recorded-audio-synchronized</v>
      </c>
      <c r="B111" s="4">
        <f>MAX(COUNTIF('principles-string'!$D$2:$D$84,crosscheck!$A111),COUNTIF('principles-string'!$D$2:$D$84,crosscheck!$A111&amp;"-descriptive"),COUNTIF('principles-string'!$D$2:$D$84,crosscheck!$A111&amp;"-compact"))</f>
        <v>1</v>
      </c>
      <c r="C111" s="4">
        <f>COUNTIF('epub-metadata-strings'!$D$2:$D$71,SUBSTITUTE(SUBSTITUTE(crosscheck!$A111,"-compact", ""),"-descriptive", ""))</f>
        <v>1</v>
      </c>
      <c r="D111" s="4">
        <f>COUNTIF('onix-metadata-strings'!$D$2:$D$67,SUBSTITUTE(SUBSTITUTE(crosscheck!$A111,"-compact", ""),"-descriptive", ""))</f>
        <v>1</v>
      </c>
    </row>
    <row r="112" spans="1:4">
      <c r="A112" t="str">
        <v>pre-recorded-audio-complementary</v>
      </c>
      <c r="B112" s="4">
        <f>MAX(COUNTIF('principles-string'!$D$2:$D$84,crosscheck!$A112),COUNTIF('principles-string'!$D$2:$D$84,crosscheck!$A112&amp;"-descriptive"),COUNTIF('principles-string'!$D$2:$D$84,crosscheck!$A112&amp;"-compact"))</f>
        <v>1</v>
      </c>
      <c r="C112" s="4">
        <f>COUNTIF('epub-metadata-strings'!$D$2:$D$71,SUBSTITUTE(SUBSTITUTE(crosscheck!$A112,"-compact", ""),"-descriptive", ""))</f>
        <v>1</v>
      </c>
      <c r="D112" s="4">
        <f>COUNTIF('onix-metadata-strings'!$D$2:$D$67,SUBSTITUTE(SUBSTITUTE(crosscheck!$A112,"-compact", ""),"-descriptive", ""))</f>
        <v>1</v>
      </c>
    </row>
    <row r="113" spans="1:4">
      <c r="A113" t="str">
        <v>pre-recorded-audio-no-metadata</v>
      </c>
      <c r="B113" s="4">
        <f>MAX(COUNTIF('principles-string'!$D$2:$D$84,crosscheck!$A113),COUNTIF('principles-string'!$D$2:$D$84,crosscheck!$A113&amp;"-descriptive"),COUNTIF('principles-string'!$D$2:$D$84,crosscheck!$A113&amp;"-compact"))</f>
        <v>0</v>
      </c>
      <c r="C113" s="4">
        <f>COUNTIF('epub-metadata-strings'!$D$2:$D$71,SUBSTITUTE(SUBSTITUTE(crosscheck!$A113,"-compact", ""),"-descriptive", ""))</f>
        <v>1</v>
      </c>
      <c r="D113" s="4">
        <f>COUNTIF('onix-metadata-strings'!$D$2:$D$67,SUBSTITUTE(SUBSTITUTE(crosscheck!$A113,"-compact", ""),"-descriptive", ""))</f>
        <v>1</v>
      </c>
    </row>
    <row r="114" spans="1:4">
      <c r="A114" t="str">
        <v>navigation-toc</v>
      </c>
      <c r="B114" s="4">
        <f>MAX(COUNTIF('principles-string'!$D$2:$D$84,crosscheck!$A114),COUNTIF('principles-string'!$D$2:$D$84,crosscheck!$A114&amp;"-descriptive"),COUNTIF('principles-string'!$D$2:$D$84,crosscheck!$A114&amp;"-compact"))</f>
        <v>1</v>
      </c>
      <c r="C114" s="4">
        <f>COUNTIF('epub-metadata-strings'!$D$2:$D$71,SUBSTITUTE(SUBSTITUTE(crosscheck!$A114,"-compact", ""),"-descriptive", ""))</f>
        <v>1</v>
      </c>
      <c r="D114" s="4">
        <f>COUNTIF('onix-metadata-strings'!$D$2:$D$67,SUBSTITUTE(SUBSTITUTE(crosscheck!$A114,"-compact", ""),"-descriptive", ""))</f>
        <v>1</v>
      </c>
    </row>
    <row r="115" spans="1:4">
      <c r="A115" t="str">
        <v>navigation-index</v>
      </c>
      <c r="B115" s="4">
        <f>MAX(COUNTIF('principles-string'!$D$2:$D$84,crosscheck!$A115),COUNTIF('principles-string'!$D$2:$D$84,crosscheck!$A115&amp;"-descriptive"),COUNTIF('principles-string'!$D$2:$D$84,crosscheck!$A115&amp;"-compact"))</f>
        <v>1</v>
      </c>
      <c r="C115" s="4">
        <f>COUNTIF('epub-metadata-strings'!$D$2:$D$71,SUBSTITUTE(SUBSTITUTE(crosscheck!$A115,"-compact", ""),"-descriptive", ""))</f>
        <v>1</v>
      </c>
      <c r="D115" s="4">
        <f>COUNTIF('onix-metadata-strings'!$D$2:$D$67,SUBSTITUTE(SUBSTITUTE(crosscheck!$A115,"-compact", ""),"-descriptive", ""))</f>
        <v>1</v>
      </c>
    </row>
    <row r="116" spans="1:4">
      <c r="A116" t="str">
        <v>navigation-page-navigation</v>
      </c>
      <c r="B116" s="4">
        <f>MAX(COUNTIF('principles-string'!$D$2:$D$84,crosscheck!$A116),COUNTIF('principles-string'!$D$2:$D$84,crosscheck!$A116&amp;"-descriptive"),COUNTIF('principles-string'!$D$2:$D$84,crosscheck!$A116&amp;"-compact"))</f>
        <v>0</v>
      </c>
      <c r="C116" s="4">
        <f>COUNTIF('epub-metadata-strings'!$D$2:$D$71,SUBSTITUTE(SUBSTITUTE(crosscheck!$A116,"-compact", ""),"-descriptive", ""))</f>
        <v>1</v>
      </c>
      <c r="D116" s="4">
        <f>COUNTIF('onix-metadata-strings'!$D$2:$D$67,SUBSTITUTE(SUBSTITUTE(crosscheck!$A116,"-compact", ""),"-descriptive", ""))</f>
        <v>1</v>
      </c>
    </row>
    <row r="117" spans="1:4">
      <c r="A117" t="str">
        <v>navigation-structural</v>
      </c>
      <c r="B117" s="4">
        <f>MAX(COUNTIF('principles-string'!$D$2:$D$84,crosscheck!$A117),COUNTIF('principles-string'!$D$2:$D$84,crosscheck!$A117&amp;"-descriptive"),COUNTIF('principles-string'!$D$2:$D$84,crosscheck!$A117&amp;"-compact"))</f>
        <v>0</v>
      </c>
      <c r="C117" s="4">
        <f>COUNTIF('epub-metadata-strings'!$D$2:$D$71,SUBSTITUTE(SUBSTITUTE(crosscheck!$A117,"-compact", ""),"-descriptive", ""))</f>
        <v>1</v>
      </c>
      <c r="D117" s="4">
        <f>COUNTIF('onix-metadata-strings'!$D$2:$D$67,SUBSTITUTE(SUBSTITUTE(crosscheck!$A117,"-compact", ""),"-descriptive", ""))</f>
        <v>1</v>
      </c>
    </row>
    <row r="118" spans="1:4">
      <c r="A118" t="str">
        <v>navigation-intro</v>
      </c>
      <c r="B118" s="4">
        <f>MAX(COUNTIF('principles-string'!$D$2:$D$84,crosscheck!$A118),COUNTIF('principles-string'!$D$2:$D$84,crosscheck!$A118&amp;"-descriptive"),COUNTIF('principles-string'!$D$2:$D$84,crosscheck!$A118&amp;"-compact"))</f>
        <v>1</v>
      </c>
      <c r="C118" s="4">
        <f>COUNTIF('epub-metadata-strings'!$D$2:$D$71,SUBSTITUTE(SUBSTITUTE(crosscheck!$A118,"-compact", ""),"-descriptive", ""))</f>
        <v>1</v>
      </c>
      <c r="D118" s="4">
        <f>COUNTIF('onix-metadata-strings'!$D$2:$D$67,SUBSTITUTE(SUBSTITUTE(crosscheck!$A118,"-compact", ""),"-descriptive", ""))</f>
        <v>1</v>
      </c>
    </row>
    <row r="119" spans="1:4">
      <c r="A119" t="str">
        <v>navigation-no-metadata</v>
      </c>
      <c r="B119" s="4">
        <f>MAX(COUNTIF('principles-string'!$D$2:$D$84,crosscheck!$A119),COUNTIF('principles-string'!$D$2:$D$84,crosscheck!$A119&amp;"-descriptive"),COUNTIF('principles-string'!$D$2:$D$84,crosscheck!$A119&amp;"-compact"))</f>
        <v>0</v>
      </c>
      <c r="C119" s="4">
        <f>COUNTIF('epub-metadata-strings'!$D$2:$D$71,SUBSTITUTE(SUBSTITUTE(crosscheck!$A119,"-compact", ""),"-descriptive", ""))</f>
        <v>1</v>
      </c>
      <c r="D119" s="4">
        <f>COUNTIF('onix-metadata-strings'!$D$2:$D$67,SUBSTITUTE(SUBSTITUTE(crosscheck!$A119,"-compact", ""),"-descriptive", ""))</f>
        <v>1</v>
      </c>
    </row>
    <row r="120" spans="1:4">
      <c r="A120" t="str">
        <v>charts-diagrams-formulas-extended</v>
      </c>
      <c r="B120" s="4">
        <f>MAX(COUNTIF('principles-string'!$D$2:$D$84,crosscheck!$A120),COUNTIF('principles-string'!$D$2:$D$84,crosscheck!$A120&amp;"-descriptive"),COUNTIF('principles-string'!$D$2:$D$84,crosscheck!$A120&amp;"-compact"))</f>
        <v>1</v>
      </c>
      <c r="C120" s="4">
        <f>COUNTIF('epub-metadata-strings'!$D$2:$D$71,SUBSTITUTE(SUBSTITUTE(crosscheck!$A120,"-compact", ""),"-descriptive", ""))</f>
        <v>1</v>
      </c>
      <c r="D120" s="4">
        <f>COUNTIF('onix-metadata-strings'!$D$2:$D$67,SUBSTITUTE(SUBSTITUTE(crosscheck!$A120,"-compact", ""),"-descriptive", ""))</f>
        <v>1</v>
      </c>
    </row>
    <row r="121" spans="1:4">
      <c r="A121" t="str">
        <v>charts-diagrams-formulas-accessible-chemistry</v>
      </c>
      <c r="B121" s="4">
        <f>MAX(COUNTIF('principles-string'!$D$2:$D$84,crosscheck!$A121),COUNTIF('principles-string'!$D$2:$D$84,crosscheck!$A121&amp;"-descriptive"),COUNTIF('principles-string'!$D$2:$D$84,crosscheck!$A121&amp;"-compact"))</f>
        <v>0</v>
      </c>
      <c r="C121" s="4">
        <f>COUNTIF('epub-metadata-strings'!$D$2:$D$71,SUBSTITUTE(SUBSTITUTE(crosscheck!$A121,"-compact", ""),"-descriptive", ""))</f>
        <v>1</v>
      </c>
      <c r="D121" s="4">
        <f>COUNTIF('onix-metadata-strings'!$D$2:$D$67,SUBSTITUTE(SUBSTITUTE(crosscheck!$A121,"-compact", ""),"-descriptive", ""))</f>
        <v>1</v>
      </c>
    </row>
    <row r="122" spans="1:4">
      <c r="A122" t="str">
        <v>charts-diagrams-formulas-accessible-math</v>
      </c>
      <c r="B122" s="4">
        <f>MAX(COUNTIF('principles-string'!$D$2:$D$84,crosscheck!$A122),COUNTIF('principles-string'!$D$2:$D$84,crosscheck!$A122&amp;"-descriptive"),COUNTIF('principles-string'!$D$2:$D$84,crosscheck!$A122&amp;"-compact"))</f>
        <v>1</v>
      </c>
      <c r="C122" s="4">
        <f>COUNTIF('epub-metadata-strings'!$D$2:$D$71,SUBSTITUTE(SUBSTITUTE(crosscheck!$A122,"-compact", ""),"-descriptive", ""))</f>
        <v>1</v>
      </c>
      <c r="D122" s="4">
        <f>COUNTIF('onix-metadata-strings'!$D$2:$D$67,SUBSTITUTE(SUBSTITUTE(crosscheck!$A122,"-compact", ""),"-descriptive", ""))</f>
        <v>1</v>
      </c>
    </row>
    <row r="123" spans="1:4">
      <c r="A123" t="str">
        <v>charts-diagrams-formulas-unknown</v>
      </c>
      <c r="B123" s="4">
        <f>MAX(COUNTIF('principles-string'!$D$2:$D$84,crosscheck!$A123),COUNTIF('principles-string'!$D$2:$D$84,crosscheck!$A123&amp;"-descriptive"),COUNTIF('principles-string'!$D$2:$D$84,crosscheck!$A123&amp;"-compact"))</f>
        <v>0</v>
      </c>
      <c r="C123" s="4">
        <f>COUNTIF('epub-metadata-strings'!$D$2:$D$71,SUBSTITUTE(SUBSTITUTE(crosscheck!$A123,"-compact", ""),"-descriptive", ""))</f>
        <v>1</v>
      </c>
      <c r="D123" s="4">
        <f>COUNTIF('onix-metadata-strings'!$D$2:$D$67,SUBSTITUTE(SUBSTITUTE(crosscheck!$A123,"-compact", ""),"-descriptive", ""))</f>
        <v>1</v>
      </c>
    </row>
    <row r="124" spans="1:4">
      <c r="A124" t="str">
        <v>hazards-none</v>
      </c>
      <c r="B124" s="4">
        <f>MAX(COUNTIF('principles-string'!$D$2:$D$84,crosscheck!$A124),COUNTIF('principles-string'!$D$2:$D$84,crosscheck!$A124&amp;"-descriptive"),COUNTIF('principles-string'!$D$2:$D$84,crosscheck!$A124&amp;"-compact"))</f>
        <v>1</v>
      </c>
      <c r="C124" s="4">
        <f>COUNTIF('epub-metadata-strings'!$D$2:$D$71,SUBSTITUTE(SUBSTITUTE(crosscheck!$A124,"-compact", ""),"-descriptive", ""))</f>
        <v>1</v>
      </c>
      <c r="D124" s="4">
        <f>COUNTIF('onix-metadata-strings'!$D$2:$D$67,SUBSTITUTE(SUBSTITUTE(crosscheck!$A124,"-compact", ""),"-descriptive", ""))</f>
        <v>1</v>
      </c>
    </row>
    <row r="125" spans="1:4">
      <c r="A125" t="str">
        <v>hazards-flashing</v>
      </c>
      <c r="B125" s="4">
        <f>MAX(COUNTIF('principles-string'!$D$2:$D$84,crosscheck!$A125),COUNTIF('principles-string'!$D$2:$D$84,crosscheck!$A125&amp;"-descriptive"),COUNTIF('principles-string'!$D$2:$D$84,crosscheck!$A125&amp;"-compact"))</f>
        <v>1</v>
      </c>
      <c r="C125" s="4">
        <f>COUNTIF('epub-metadata-strings'!$D$2:$D$71,SUBSTITUTE(SUBSTITUTE(crosscheck!$A125,"-compact", ""),"-descriptive", ""))</f>
        <v>1</v>
      </c>
      <c r="D125" s="4">
        <f>COUNTIF('onix-metadata-strings'!$D$2:$D$67,SUBSTITUTE(SUBSTITUTE(crosscheck!$A125,"-compact", ""),"-descriptive", ""))</f>
        <v>1</v>
      </c>
    </row>
    <row r="126" spans="1:4">
      <c r="A126" t="str">
        <v>hazards-motion</v>
      </c>
      <c r="B126" s="4">
        <f>MAX(COUNTIF('principles-string'!$D$2:$D$84,crosscheck!$A126),COUNTIF('principles-string'!$D$2:$D$84,crosscheck!$A126&amp;"-descriptive"),COUNTIF('principles-string'!$D$2:$D$84,crosscheck!$A126&amp;"-compact"))</f>
        <v>1</v>
      </c>
      <c r="C126" s="4">
        <f>COUNTIF('epub-metadata-strings'!$D$2:$D$71,SUBSTITUTE(SUBSTITUTE(crosscheck!$A126,"-compact", ""),"-descriptive", ""))</f>
        <v>1</v>
      </c>
      <c r="D126" s="4">
        <f>COUNTIF('onix-metadata-strings'!$D$2:$D$67,SUBSTITUTE(SUBSTITUTE(crosscheck!$A126,"-compact", ""),"-descriptive", ""))</f>
        <v>1</v>
      </c>
    </row>
    <row r="127" spans="1:4">
      <c r="A127" t="str">
        <v>hazards-sound</v>
      </c>
      <c r="B127" s="4">
        <f>MAX(COUNTIF('principles-string'!$D$2:$D$84,crosscheck!$A127),COUNTIF('principles-string'!$D$2:$D$84,crosscheck!$A127&amp;"-descriptive"),COUNTIF('principles-string'!$D$2:$D$84,crosscheck!$A127&amp;"-compact"))</f>
        <v>1</v>
      </c>
      <c r="C127" s="4">
        <f>COUNTIF('epub-metadata-strings'!$D$2:$D$71,SUBSTITUTE(SUBSTITUTE(crosscheck!$A127,"-compact", ""),"-descriptive", ""))</f>
        <v>1</v>
      </c>
      <c r="D127" s="4">
        <f>COUNTIF('onix-metadata-strings'!$D$2:$D$67,SUBSTITUTE(SUBSTITUTE(crosscheck!$A127,"-compact", ""),"-descriptive", ""))</f>
        <v>1</v>
      </c>
    </row>
    <row r="128" spans="1:4">
      <c r="A128" t="str">
        <v>hazards-plural</v>
      </c>
      <c r="B128" s="4">
        <f>MAX(COUNTIF('principles-string'!$D$2:$D$84,crosscheck!$A128),COUNTIF('principles-string'!$D$2:$D$84,crosscheck!$A128&amp;"-descriptive"),COUNTIF('principles-string'!$D$2:$D$84,crosscheck!$A128&amp;"-compact"))</f>
        <v>0</v>
      </c>
      <c r="C128" s="4">
        <f>COUNTIF('epub-metadata-strings'!$D$2:$D$71,SUBSTITUTE(SUBSTITUTE(crosscheck!$A128,"-compact", ""),"-descriptive", ""))</f>
        <v>1</v>
      </c>
      <c r="D128" s="4">
        <f>COUNTIF('onix-metadata-strings'!$D$2:$D$67,SUBSTITUTE(SUBSTITUTE(crosscheck!$A128,"-compact", ""),"-descriptive", ""))</f>
        <v>1</v>
      </c>
    </row>
    <row r="129" spans="1:4">
      <c r="A129" t="str">
        <v>hazards-singular</v>
      </c>
      <c r="B129" s="4">
        <f>MAX(COUNTIF('principles-string'!$D$2:$D$84,crosscheck!$A129),COUNTIF('principles-string'!$D$2:$D$84,crosscheck!$A129&amp;"-descriptive"),COUNTIF('principles-string'!$D$2:$D$84,crosscheck!$A129&amp;"-compact"))</f>
        <v>0</v>
      </c>
      <c r="C129" s="4">
        <f>COUNTIF('epub-metadata-strings'!$D$2:$D$71,SUBSTITUTE(SUBSTITUTE(crosscheck!$A129,"-compact", ""),"-descriptive", ""))</f>
        <v>1</v>
      </c>
      <c r="D129" s="4">
        <f>COUNTIF('onix-metadata-strings'!$D$2:$D$67,SUBSTITUTE(SUBSTITUTE(crosscheck!$A129,"-compact", ""),"-descriptive", ""))</f>
        <v>1</v>
      </c>
    </row>
    <row r="130" spans="1:4">
      <c r="A130" t="str">
        <v>hazards-unknown</v>
      </c>
      <c r="B130" s="4">
        <f>MAX(COUNTIF('principles-string'!$D$2:$D$84,crosscheck!$A130),COUNTIF('principles-string'!$D$2:$D$84,crosscheck!$A130&amp;"-descriptive"),COUNTIF('principles-string'!$D$2:$D$84,crosscheck!$A130&amp;"-compact"))</f>
        <v>1</v>
      </c>
      <c r="C130" s="4">
        <f>COUNTIF('epub-metadata-strings'!$D$2:$D$71,SUBSTITUTE(SUBSTITUTE(crosscheck!$A130,"-compact", ""),"-descriptive", ""))</f>
        <v>1</v>
      </c>
      <c r="D130" s="4">
        <f>COUNTIF('onix-metadata-strings'!$D$2:$D$67,SUBSTITUTE(SUBSTITUTE(crosscheck!$A130,"-compact", ""),"-descriptive", ""))</f>
        <v>1</v>
      </c>
    </row>
    <row r="131" spans="1:4">
      <c r="A131" t="str">
        <v>hazards-no-metadata</v>
      </c>
      <c r="B131" s="4">
        <f>MAX(COUNTIF('principles-string'!$D$2:$D$84,crosscheck!$A131),COUNTIF('principles-string'!$D$2:$D$84,crosscheck!$A131&amp;"-descriptive"),COUNTIF('principles-string'!$D$2:$D$84,crosscheck!$A131&amp;"-compact"))</f>
        <v>0</v>
      </c>
      <c r="C131" s="4">
        <f>COUNTIF('epub-metadata-strings'!$D$2:$D$71,SUBSTITUTE(SUBSTITUTE(crosscheck!$A131,"-compact", ""),"-descriptive", ""))</f>
        <v>1</v>
      </c>
      <c r="D131" s="4">
        <f>COUNTIF('onix-metadata-strings'!$D$2:$D$67,SUBSTITUTE(SUBSTITUTE(crosscheck!$A131,"-compact", ""),"-descriptive", ""))</f>
        <v>1</v>
      </c>
    </row>
    <row r="132" spans="1:4">
      <c r="A132" t="str">
        <v>accessibility-summary-no-metadata</v>
      </c>
      <c r="B132" s="4">
        <f>MAX(COUNTIF('principles-string'!$D$2:$D$84,crosscheck!$A132),COUNTIF('principles-string'!$D$2:$D$84,crosscheck!$A132&amp;"-descriptive"),COUNTIF('principles-string'!$D$2:$D$84,crosscheck!$A132&amp;"-compact"))</f>
        <v>0</v>
      </c>
      <c r="C132" s="4">
        <f>COUNTIF('epub-metadata-strings'!$D$2:$D$71,SUBSTITUTE(SUBSTITUTE(crosscheck!$A132,"-compact", ""),"-descriptive", ""))</f>
        <v>1</v>
      </c>
      <c r="D132" s="4">
        <f>COUNTIF('onix-metadata-strings'!$D$2:$D$67,SUBSTITUTE(SUBSTITUTE(crosscheck!$A132,"-compact", ""),"-descriptive", ""))</f>
        <v>1</v>
      </c>
    </row>
    <row r="133" spans="1:4">
      <c r="A133" t="str">
        <v>tbd</v>
      </c>
      <c r="B133" s="4">
        <f>MAX(COUNTIF('principles-string'!$D$2:$D$84,crosscheck!$A133),COUNTIF('principles-string'!$D$2:$D$84,crosscheck!$A133&amp;"-descriptive"),COUNTIF('principles-string'!$D$2:$D$84,crosscheck!$A133&amp;"-compact"))</f>
        <v>0</v>
      </c>
      <c r="C133" s="4">
        <f>COUNTIF('epub-metadata-strings'!$D$2:$D$71,SUBSTITUTE(SUBSTITUTE(crosscheck!$A133,"-compact", ""),"-descriptive", ""))</f>
        <v>1</v>
      </c>
      <c r="D133" s="4">
        <f>COUNTIF('onix-metadata-strings'!$D$2:$D$67,SUBSTITUTE(SUBSTITUTE(crosscheck!$A133,"-compact", ""),"-descriptive", ""))</f>
        <v>1</v>
      </c>
    </row>
    <row r="134" spans="1:4">
      <c r="A134" t="str">
        <v>legal-considerations-no-metadata</v>
      </c>
      <c r="B134" s="4">
        <f>MAX(COUNTIF('principles-string'!$D$2:$D$84,crosscheck!$A134),COUNTIF('principles-string'!$D$2:$D$84,crosscheck!$A134&amp;"-descriptive"),COUNTIF('principles-string'!$D$2:$D$84,crosscheck!$A134&amp;"-compact"))</f>
        <v>0</v>
      </c>
      <c r="C134" s="4">
        <f>COUNTIF('epub-metadata-strings'!$D$2:$D$71,SUBSTITUTE(SUBSTITUTE(crosscheck!$A134,"-compact", ""),"-descriptive", ""))</f>
        <v>1</v>
      </c>
      <c r="D134" s="4">
        <f>COUNTIF('onix-metadata-strings'!$D$2:$D$67,SUBSTITUTE(SUBSTITUTE(crosscheck!$A134,"-compact", ""),"-descriptive", ""))</f>
        <v>1</v>
      </c>
    </row>
    <row r="135" spans="1:4">
      <c r="A135" t="str">
        <v>additional-accessibility-information-adaptation-audio-descriptions</v>
      </c>
      <c r="B135" s="4">
        <f>MAX(COUNTIF('principles-string'!$D$2:$D$84,crosscheck!$A135),COUNTIF('principles-string'!$D$2:$D$84,crosscheck!$A135&amp;"-descriptive"),COUNTIF('principles-string'!$D$2:$D$84,crosscheck!$A135&amp;"-compact"))</f>
        <v>0</v>
      </c>
      <c r="C135" s="4">
        <f>COUNTIF('epub-metadata-strings'!$D$2:$D$71,SUBSTITUTE(SUBSTITUTE(crosscheck!$A135,"-compact", ""),"-descriptive", ""))</f>
        <v>1</v>
      </c>
      <c r="D135" s="4">
        <f>COUNTIF('onix-metadata-strings'!$D$2:$D$67,SUBSTITUTE(SUBSTITUTE(crosscheck!$A135,"-compact", ""),"-descriptive", ""))</f>
        <v>0</v>
      </c>
    </row>
    <row r="136" spans="1:4">
      <c r="A136" t="str">
        <v>additional-accessibility-information-adaptation-braille</v>
      </c>
      <c r="B136" s="4">
        <f>MAX(COUNTIF('principles-string'!$D$2:$D$84,crosscheck!$A136),COUNTIF('principles-string'!$D$2:$D$84,crosscheck!$A136&amp;"-descriptive"),COUNTIF('principles-string'!$D$2:$D$84,crosscheck!$A136&amp;"-compact"))</f>
        <v>0</v>
      </c>
      <c r="C136" s="4">
        <f>COUNTIF('epub-metadata-strings'!$D$2:$D$71,SUBSTITUTE(SUBSTITUTE(crosscheck!$A136,"-compact", ""),"-descriptive", ""))</f>
        <v>1</v>
      </c>
      <c r="D136" s="4">
        <f>COUNTIF('onix-metadata-strings'!$D$2:$D$67,SUBSTITUTE(SUBSTITUTE(crosscheck!$A136,"-compact", ""),"-descriptive", ""))</f>
        <v>0</v>
      </c>
    </row>
    <row r="137" spans="1:4">
      <c r="A137" t="str">
        <v>additional-accessibility-information-adaptation-closed-captions</v>
      </c>
      <c r="B137" s="4">
        <f>MAX(COUNTIF('principles-string'!$D$2:$D$84,crosscheck!$A137),COUNTIF('principles-string'!$D$2:$D$84,crosscheck!$A137&amp;"-descriptive"),COUNTIF('principles-string'!$D$2:$D$84,crosscheck!$A137&amp;"-compact"))</f>
        <v>0</v>
      </c>
      <c r="C137" s="4">
        <f>COUNTIF('epub-metadata-strings'!$D$2:$D$71,SUBSTITUTE(SUBSTITUTE(crosscheck!$A137,"-compact", ""),"-descriptive", ""))</f>
        <v>1</v>
      </c>
      <c r="D137" s="4">
        <f>COUNTIF('onix-metadata-strings'!$D$2:$D$67,SUBSTITUTE(SUBSTITUTE(crosscheck!$A137,"-compact", ""),"-descriptive", ""))</f>
        <v>1</v>
      </c>
    </row>
    <row r="138" spans="1:4">
      <c r="A138" t="str">
        <v>additional-accessibility-information-adaptation-open-captions</v>
      </c>
      <c r="B138" s="4">
        <f>MAX(COUNTIF('principles-string'!$D$2:$D$84,crosscheck!$A138),COUNTIF('principles-string'!$D$2:$D$84,crosscheck!$A138&amp;"-descriptive"),COUNTIF('principles-string'!$D$2:$D$84,crosscheck!$A138&amp;"-compact"))</f>
        <v>0</v>
      </c>
      <c r="C138" s="4">
        <f>COUNTIF('epub-metadata-strings'!$D$2:$D$71,SUBSTITUTE(SUBSTITUTE(crosscheck!$A138,"-compact", ""),"-descriptive", ""))</f>
        <v>1</v>
      </c>
      <c r="D138" s="4">
        <f>COUNTIF('onix-metadata-strings'!$D$2:$D$67,SUBSTITUTE(SUBSTITUTE(crosscheck!$A138,"-compact", ""),"-descriptive", ""))</f>
        <v>1</v>
      </c>
    </row>
    <row r="139" spans="1:4">
      <c r="A139" t="str">
        <v>additional-accessibility-information-adaptation-tactile_graphic</v>
      </c>
      <c r="B139" s="4">
        <f>MAX(COUNTIF('principles-string'!$D$2:$D$84,crosscheck!$A139),COUNTIF('principles-string'!$D$2:$D$84,crosscheck!$A139&amp;"-descriptive"),COUNTIF('principles-string'!$D$2:$D$84,crosscheck!$A139&amp;"-compact"))</f>
        <v>0</v>
      </c>
      <c r="C139" s="4">
        <f>COUNTIF('epub-metadata-strings'!$D$2:$D$71,SUBSTITUTE(SUBSTITUTE(crosscheck!$A139,"-compact", ""),"-descriptive", ""))</f>
        <v>1</v>
      </c>
      <c r="D139" s="4">
        <f>COUNTIF('onix-metadata-strings'!$D$2:$D$67,SUBSTITUTE(SUBSTITUTE(crosscheck!$A139,"-compact", ""),"-descriptive", ""))</f>
        <v>0</v>
      </c>
    </row>
    <row r="140" spans="1:4">
      <c r="A140" t="str">
        <v>additional-accessibility-information-adaptation-tactile_object</v>
      </c>
      <c r="B140" s="4">
        <f>MAX(COUNTIF('principles-string'!$D$2:$D$84,crosscheck!$A140),COUNTIF('principles-string'!$D$2:$D$84,crosscheck!$A140&amp;"-descriptive"),COUNTIF('principles-string'!$D$2:$D$84,crosscheck!$A140&amp;"-compact"))</f>
        <v>0</v>
      </c>
      <c r="C140" s="4">
        <f>COUNTIF('epub-metadata-strings'!$D$2:$D$71,SUBSTITUTE(SUBSTITUTE(crosscheck!$A140,"-compact", ""),"-descriptive", ""))</f>
        <v>1</v>
      </c>
      <c r="D140" s="4">
        <f>COUNTIF('onix-metadata-strings'!$D$2:$D$67,SUBSTITUTE(SUBSTITUTE(crosscheck!$A140,"-compact", ""),"-descriptive", ""))</f>
        <v>0</v>
      </c>
    </row>
    <row r="141" spans="1:4">
      <c r="A141" t="str">
        <v>additional-accessibility-information-adaptation-transcript</v>
      </c>
      <c r="B141" s="4">
        <f>MAX(COUNTIF('principles-string'!$D$2:$D$84,crosscheck!$A141),COUNTIF('principles-string'!$D$2:$D$84,crosscheck!$A141&amp;"-descriptive"),COUNTIF('principles-string'!$D$2:$D$84,crosscheck!$A141&amp;"-compact"))</f>
        <v>0</v>
      </c>
      <c r="C141" s="4">
        <f>COUNTIF('epub-metadata-strings'!$D$2:$D$71,SUBSTITUTE(SUBSTITUTE(crosscheck!$A141,"-compact", ""),"-descriptive", ""))</f>
        <v>1</v>
      </c>
      <c r="D141" s="4">
        <f>COUNTIF('onix-metadata-strings'!$D$2:$D$67,SUBSTITUTE(SUBSTITUTE(crosscheck!$A141,"-compact", ""),"-descriptive", ""))</f>
        <v>0</v>
      </c>
    </row>
    <row r="142" spans="1:4">
      <c r="A142" t="str">
        <v>additional-accessibility-information-adaptation-sign-language</v>
      </c>
      <c r="B142" s="4">
        <f>MAX(COUNTIF('principles-string'!$D$2:$D$84,crosscheck!$A142),COUNTIF('principles-string'!$D$2:$D$84,crosscheck!$A142&amp;"-descriptive"),COUNTIF('principles-string'!$D$2:$D$84,crosscheck!$A142&amp;"-compact"))</f>
        <v>0</v>
      </c>
      <c r="C142" s="4">
        <f>COUNTIF('epub-metadata-strings'!$D$2:$D$71,SUBSTITUTE(SUBSTITUTE(crosscheck!$A142,"-compact", ""),"-descriptive", ""))</f>
        <v>1</v>
      </c>
      <c r="D142" s="4">
        <f>COUNTIF('onix-metadata-strings'!$D$2:$D$67,SUBSTITUTE(SUBSTITUTE(crosscheck!$A142,"-compact", ""),"-descriptive", ""))</f>
        <v>1</v>
      </c>
    </row>
    <row r="143" spans="1:4">
      <c r="A143" t="str">
        <v>additional-accessibility-information-clarity-aria</v>
      </c>
      <c r="B143" s="4">
        <f>MAX(COUNTIF('principles-string'!$D$2:$D$84,crosscheck!$A143),COUNTIF('principles-string'!$D$2:$D$84,crosscheck!$A143&amp;"-descriptive"),COUNTIF('principles-string'!$D$2:$D$84,crosscheck!$A143&amp;"-compact"))</f>
        <v>0</v>
      </c>
      <c r="C143" s="4">
        <f>COUNTIF('epub-metadata-strings'!$D$2:$D$71,SUBSTITUTE(SUBSTITUTE(crosscheck!$A143,"-compact", ""),"-descriptive", ""))</f>
        <v>1</v>
      </c>
      <c r="D143" s="4">
        <f>COUNTIF('onix-metadata-strings'!$D$2:$D$67,SUBSTITUTE(SUBSTITUTE(crosscheck!$A143,"-compact", ""),"-descriptive", ""))</f>
        <v>0</v>
      </c>
    </row>
    <row r="144" spans="1:4">
      <c r="A144" t="str">
        <v>additional-accessibility-information-clarity-full-ruby-annotations</v>
      </c>
      <c r="B144" s="4">
        <f>MAX(COUNTIF('principles-string'!$D$2:$D$84,crosscheck!$A144),COUNTIF('principles-string'!$D$2:$D$84,crosscheck!$A144&amp;"-descriptive"),COUNTIF('principles-string'!$D$2:$D$84,crosscheck!$A144&amp;"-compact"))</f>
        <v>0</v>
      </c>
      <c r="C144" s="4">
        <f>COUNTIF('epub-metadata-strings'!$D$2:$D$71,SUBSTITUTE(SUBSTITUTE(crosscheck!$A144,"-compact", ""),"-descriptive", ""))</f>
        <v>1</v>
      </c>
      <c r="D144" s="4">
        <f>COUNTIF('onix-metadata-strings'!$D$2:$D$67,SUBSTITUTE(SUBSTITUTE(crosscheck!$A144,"-compact", ""),"-descriptive", ""))</f>
        <v>0</v>
      </c>
    </row>
    <row r="145" spans="1:4">
      <c r="A145" t="str">
        <v>additional-accessibility-information-clarity-text-to-speech-hinting</v>
      </c>
      <c r="B145" s="4">
        <f>MAX(COUNTIF('principles-string'!$D$2:$D$84,crosscheck!$A145),COUNTIF('principles-string'!$D$2:$D$84,crosscheck!$A145&amp;"-descriptive"),COUNTIF('principles-string'!$D$2:$D$84,crosscheck!$A145&amp;"-compact"))</f>
        <v>0</v>
      </c>
      <c r="C145" s="4">
        <f>COUNTIF('epub-metadata-strings'!$D$2:$D$71,SUBSTITUTE(SUBSTITUTE(crosscheck!$A145,"-compact", ""),"-descriptive", ""))</f>
        <v>1</v>
      </c>
      <c r="D145" s="4">
        <f>COUNTIF('onix-metadata-strings'!$D$2:$D$67,SUBSTITUTE(SUBSTITUTE(crosscheck!$A145,"-compact", ""),"-descriptive", ""))</f>
        <v>1</v>
      </c>
    </row>
    <row r="146" spans="1:4">
      <c r="A146" t="str">
        <v>additional-accessibility-information-clarity-high-contrast-between-foreground-and-background-audio</v>
      </c>
      <c r="B146" s="4">
        <f>MAX(COUNTIF('principles-string'!$D$2:$D$84,crosscheck!$A146),COUNTIF('principles-string'!$D$2:$D$84,crosscheck!$A146&amp;"-descriptive"),COUNTIF('principles-string'!$D$2:$D$84,crosscheck!$A146&amp;"-compact"))</f>
        <v>0</v>
      </c>
      <c r="C146" s="4">
        <f>COUNTIF('epub-metadata-strings'!$D$2:$D$71,SUBSTITUTE(SUBSTITUTE(crosscheck!$A146,"-compact", ""),"-descriptive", ""))</f>
        <v>1</v>
      </c>
      <c r="D146" s="4">
        <f>COUNTIF('onix-metadata-strings'!$D$2:$D$67,SUBSTITUTE(SUBSTITUTE(crosscheck!$A146,"-compact", ""),"-descriptive", ""))</f>
        <v>1</v>
      </c>
    </row>
    <row r="147" spans="1:4">
      <c r="A147" t="str">
        <v>additional-accessibility-information-clarity-high-contrast-between-text-and-background</v>
      </c>
      <c r="B147" s="4">
        <f>MAX(COUNTIF('principles-string'!$D$2:$D$84,crosscheck!$A147),COUNTIF('principles-string'!$D$2:$D$84,crosscheck!$A147&amp;"-descriptive"),COUNTIF('principles-string'!$D$2:$D$84,crosscheck!$A147&amp;"-compact"))</f>
        <v>0</v>
      </c>
      <c r="C147" s="4">
        <f>COUNTIF('epub-metadata-strings'!$D$2:$D$71,SUBSTITUTE(SUBSTITUTE(crosscheck!$A147,"-compact", ""),"-descriptive", ""))</f>
        <v>1</v>
      </c>
      <c r="D147" s="4">
        <f>COUNTIF('onix-metadata-strings'!$D$2:$D$67,SUBSTITUTE(SUBSTITUTE(crosscheck!$A147,"-compact", ""),"-descriptive", ""))</f>
        <v>1</v>
      </c>
    </row>
    <row r="148" spans="1:4">
      <c r="A148" t="str">
        <v>additional-accessibility-information-clarity-large-print</v>
      </c>
      <c r="B148" s="4">
        <f>MAX(COUNTIF('principles-string'!$D$2:$D$84,crosscheck!$A148),COUNTIF('principles-string'!$D$2:$D$84,crosscheck!$A148&amp;"-descriptive"),COUNTIF('principles-string'!$D$2:$D$84,crosscheck!$A148&amp;"-compact"))</f>
        <v>0</v>
      </c>
      <c r="C148" s="4">
        <f>COUNTIF('epub-metadata-strings'!$D$2:$D$71,SUBSTITUTE(SUBSTITUTE(crosscheck!$A148,"-compact", ""),"-descriptive", ""))</f>
        <v>1</v>
      </c>
      <c r="D148" s="4">
        <f>COUNTIF('onix-metadata-strings'!$D$2:$D$67,SUBSTITUTE(SUBSTITUTE(crosscheck!$A148,"-compact", ""),"-descriptive", ""))</f>
        <v>0</v>
      </c>
    </row>
    <row r="149" spans="1:4">
      <c r="A149" t="str">
        <v>additional-accessibility-information-clarity-page-breaks</v>
      </c>
      <c r="B149" s="4">
        <f>MAX(COUNTIF('principles-string'!$D$2:$D$84,crosscheck!$A149),COUNTIF('principles-string'!$D$2:$D$84,crosscheck!$A149&amp;"-descriptive"),COUNTIF('principles-string'!$D$2:$D$84,crosscheck!$A149&amp;"-compact"))</f>
        <v>0</v>
      </c>
      <c r="C149" s="4">
        <f>COUNTIF('epub-metadata-strings'!$D$2:$D$71,SUBSTITUTE(SUBSTITUTE(crosscheck!$A149,"-compact", ""),"-descriptive", ""))</f>
        <v>1</v>
      </c>
      <c r="D149" s="4">
        <f>COUNTIF('onix-metadata-strings'!$D$2:$D$67,SUBSTITUTE(SUBSTITUTE(crosscheck!$A149,"-compact", ""),"-descriptive", ""))</f>
        <v>0</v>
      </c>
    </row>
    <row r="150" spans="1:4">
      <c r="A150" t="str">
        <v>additional-accessibility-information-clarity-ruby-annotations</v>
      </c>
      <c r="B150" s="4">
        <f>MAX(COUNTIF('principles-string'!$D$2:$D$84,crosscheck!$A150),COUNTIF('principles-string'!$D$2:$D$84,crosscheck!$A150&amp;"-descriptive"),COUNTIF('principles-string'!$D$2:$D$84,crosscheck!$A150&amp;"-compact"))</f>
        <v>0</v>
      </c>
      <c r="C150" s="4">
        <f>COUNTIF('epub-metadata-strings'!$D$2:$D$71,SUBSTITUTE(SUBSTITUTE(crosscheck!$A150,"-compact", ""),"-descriptive", ""))</f>
        <v>1</v>
      </c>
      <c r="D150" s="4">
        <f>COUNTIF('onix-metadata-strings'!$D$2:$D$67,SUBSTITUTE(SUBSTITUTE(crosscheck!$A150,"-compact", ""),"-descriptive", ""))</f>
        <v>0</v>
      </c>
    </row>
    <row r="151" spans="1:4">
      <c r="A151" t="str">
        <v>charts-diagrams-formulas-non-graphical-data</v>
      </c>
      <c r="B151" s="4">
        <f>MAX(COUNTIF('principles-string'!$D$2:$D$84,crosscheck!$A151),COUNTIF('principles-string'!$D$2:$D$84,crosscheck!$A151&amp;"-descriptive"),COUNTIF('principles-string'!$D$2:$D$84,crosscheck!$A151&amp;"-compact"))</f>
        <v>0</v>
      </c>
      <c r="C151" s="4">
        <f>COUNTIF('epub-metadata-strings'!$D$2:$D$71,SUBSTITUTE(SUBSTITUTE(crosscheck!$A151,"-compact", ""),"-descriptive", ""))</f>
        <v>0</v>
      </c>
      <c r="D151" s="4">
        <f>COUNTIF('onix-metadata-strings'!$D$2:$D$67,SUBSTITUTE(SUBSTITUTE(crosscheck!$A151,"-compact", ""),"-descriptive", ""))</f>
        <v>1</v>
      </c>
    </row>
    <row r="152" spans="1:4">
      <c r="A152" t="str">
        <v>additional-accessibility-information-adaptation-dyslexia-readability</v>
      </c>
      <c r="B152" s="4">
        <f>MAX(COUNTIF('principles-string'!$D$2:$D$84,crosscheck!$A152),COUNTIF('principles-string'!$D$2:$D$84,crosscheck!$A152&amp;"-descriptive"),COUNTIF('principles-string'!$D$2:$D$84,crosscheck!$A152&amp;"-compact"))</f>
        <v>0</v>
      </c>
      <c r="C152" s="4">
        <f>COUNTIF('epub-metadata-strings'!$D$2:$D$71,SUBSTITUTE(SUBSTITUTE(crosscheck!$A152,"-compact", ""),"-descriptive", ""))</f>
        <v>0</v>
      </c>
      <c r="D152" s="4">
        <f>COUNTIF('onix-metadata-strings'!$D$2:$D$67,SUBSTITUTE(SUBSTITUTE(crosscheck!$A152,"-compact", ""),"-descriptive", ""))</f>
        <v>1</v>
      </c>
    </row>
    <row r="153" spans="1:4">
      <c r="A153" t="str">
        <v>additional-accessibility-information-adaptation-full-transcript</v>
      </c>
      <c r="B153" s="4">
        <f>MAX(COUNTIF('principles-string'!$D$2:$D$84,crosscheck!$A153),COUNTIF('principles-string'!$D$2:$D$84,crosscheck!$A153&amp;"-descriptive"),COUNTIF('principles-string'!$D$2:$D$84,crosscheck!$A153&amp;"-compact"))</f>
        <v>0</v>
      </c>
      <c r="C153" s="4">
        <f>COUNTIF('epub-metadata-strings'!$D$2:$D$71,SUBSTITUTE(SUBSTITUTE(crosscheck!$A153,"-compact", ""),"-descriptive", ""))</f>
        <v>0</v>
      </c>
      <c r="D153" s="4">
        <f>COUNTIF('onix-metadata-strings'!$D$2:$D$67,SUBSTITUTE(SUBSTITUTE(crosscheck!$A153,"-compact", ""),"-descriptive", ""))</f>
        <v>1</v>
      </c>
    </row>
    <row r="154" spans="1:4">
      <c r="A154" t="str">
        <v>additional-accessibility-information-clarity-color-not-sole-means-of-conveying-information</v>
      </c>
      <c r="B154" s="4">
        <f>MAX(COUNTIF('principles-string'!$D$2:$D$84,crosscheck!$A154),COUNTIF('principles-string'!$D$2:$D$84,crosscheck!$A154&amp;"-descriptive"),COUNTIF('principles-string'!$D$2:$D$84,crosscheck!$A154&amp;"-compact"))</f>
        <v>0</v>
      </c>
      <c r="C154" s="4">
        <f>COUNTIF('epub-metadata-strings'!$D$2:$D$71,SUBSTITUTE(SUBSTITUTE(crosscheck!$A154,"-compact", ""),"-descriptive", ""))</f>
        <v>0</v>
      </c>
      <c r="D154" s="4">
        <f>COUNTIF('onix-metadata-strings'!$D$2:$D$67,SUBSTITUTE(SUBSTITUTE(crosscheck!$A154,"-compact", ""),"-descriptive", ""))</f>
        <v>1</v>
      </c>
    </row>
    <row r="155" spans="1:4">
      <c r="A155" t="str">
        <v>additional-accessibility-information-clarity-ultra-high-contrast-between-text-and-background</v>
      </c>
      <c r="B155" s="4">
        <f>MAX(COUNTIF('principles-string'!$D$2:$D$84,crosscheck!$A155),COUNTIF('principles-string'!$D$2:$D$84,crosscheck!$A155&amp;"-descriptive"),COUNTIF('principles-string'!$D$2:$D$84,crosscheck!$A155&amp;"-compact"))</f>
        <v>0</v>
      </c>
      <c r="C155" s="4">
        <f>COUNTIF('epub-metadata-strings'!$D$2:$D$71,SUBSTITUTE(SUBSTITUTE(crosscheck!$A155,"-compact", ""),"-descriptive", ""))</f>
        <v>0</v>
      </c>
      <c r="D155" s="4">
        <f>COUNTIF('onix-metadata-strings'!$D$2:$D$67,SUBSTITUTE(SUBSTITUTE(crosscheck!$A155,"-compact", ""),"-descriptive", ""))</f>
        <v>1</v>
      </c>
    </row>
    <row r="156" spans="1:4">
      <c r="A156" t="str">
        <v>additional-accessibility-information-clarity-visible-page-numbering</v>
      </c>
      <c r="B156" s="4">
        <f>MAX(COUNTIF('principles-string'!$D$2:$D$84,crosscheck!$A156),COUNTIF('principles-string'!$D$2:$D$84,crosscheck!$A156&amp;"-descriptive"),COUNTIF('principles-string'!$D$2:$D$84,crosscheck!$A156&amp;"-compact"))</f>
        <v>0</v>
      </c>
      <c r="C156" s="4">
        <f>COUNTIF('epub-metadata-strings'!$D$2:$D$71,SUBSTITUTE(SUBSTITUTE(crosscheck!$A156,"-compact", ""),"-descriptive", ""))</f>
        <v>0</v>
      </c>
      <c r="D156" s="4">
        <f>COUNTIF('onix-metadata-strings'!$D$2:$D$67,SUBSTITUTE(SUBSTITUTE(crosscheck!$A156,"-compact", ""),"-descriptive", ""))</f>
        <v>1</v>
      </c>
    </row>
    <row r="157" spans="1:4">
      <c r="A157" t="str">
        <v>additional-accessibility-information-clarity-without-background-sounds</v>
      </c>
      <c r="B157" s="4">
        <f>MAX(COUNTIF('principles-string'!$D$2:$D$84,crosscheck!$A157),COUNTIF('principles-string'!$D$2:$D$84,crosscheck!$A157&amp;"-descriptive"),COUNTIF('principles-string'!$D$2:$D$84,crosscheck!$A157&amp;"-compact"))</f>
        <v>0</v>
      </c>
      <c r="C157" s="4">
        <f>COUNTIF('epub-metadata-strings'!$D$2:$D$71,SUBSTITUTE(SUBSTITUTE(crosscheck!$A157,"-compact", ""),"-descriptive", ""))</f>
        <v>0</v>
      </c>
      <c r="D157" s="4">
        <f>COUNTIF('onix-metadata-strings'!$D$2:$D$67,SUBSTITUTE(SUBSTITUTE(crosscheck!$A157,"-compact", ""),"-descriptive", ""))</f>
        <v>1</v>
      </c>
    </row>
  </sheetData>
  <conditionalFormatting sqref="B2:D157">
    <cfRule type="cellIs" dxfId="1" priority="1" operator="equal">
      <formula>1</formula>
    </cfRule>
    <cfRule type="cellIs" dxfId="0" priority="2"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E84"/>
  <sheetViews>
    <sheetView topLeftCell="A50" workbookViewId="0">
      <selection activeCell="F8" sqref="F8"/>
    </sheetView>
  </sheetViews>
  <sheetFormatPr baseColWidth="10" defaultRowHeight="16"/>
  <cols>
    <col min="4" max="4" width="40" bestFit="1" customWidth="1"/>
    <col min="5" max="5" width="161.1640625" bestFit="1" customWidth="1"/>
  </cols>
  <sheetData>
    <row r="1" spans="1:5">
      <c r="A1" s="2" t="s">
        <v>142</v>
      </c>
      <c r="B1" s="2" t="s">
        <v>143</v>
      </c>
      <c r="C1" s="2" t="s">
        <v>144</v>
      </c>
      <c r="D1" s="2" t="s">
        <v>145</v>
      </c>
      <c r="E1" s="2" t="s">
        <v>146</v>
      </c>
    </row>
    <row r="2" spans="1:5">
      <c r="A2" s="2"/>
      <c r="B2" s="2" t="s">
        <v>147</v>
      </c>
      <c r="C2" s="2"/>
      <c r="D2" s="2" t="s">
        <v>165</v>
      </c>
      <c r="E2" s="2" t="s">
        <v>166</v>
      </c>
    </row>
    <row r="3" spans="1:5">
      <c r="A3" s="2"/>
      <c r="B3" s="2"/>
      <c r="C3" s="2"/>
      <c r="D3" s="2" t="s">
        <v>167</v>
      </c>
      <c r="E3" s="2" t="s">
        <v>168</v>
      </c>
    </row>
    <row r="4" spans="1:5">
      <c r="A4" s="2"/>
      <c r="B4" s="2"/>
      <c r="C4" s="2"/>
      <c r="D4" s="2" t="s">
        <v>169</v>
      </c>
      <c r="E4" s="2" t="s">
        <v>170</v>
      </c>
    </row>
    <row r="5" spans="1:5">
      <c r="A5" s="2"/>
      <c r="B5" s="2"/>
      <c r="C5" s="2"/>
      <c r="D5" s="2" t="s">
        <v>171</v>
      </c>
      <c r="E5" s="2" t="s">
        <v>172</v>
      </c>
    </row>
    <row r="6" spans="1:5">
      <c r="A6" s="2"/>
      <c r="B6" s="2"/>
      <c r="C6" s="2"/>
      <c r="D6" s="2" t="s">
        <v>173</v>
      </c>
      <c r="E6" s="2" t="s">
        <v>174</v>
      </c>
    </row>
    <row r="7" spans="1:5">
      <c r="A7" s="2"/>
      <c r="B7" s="2"/>
      <c r="C7" s="2"/>
      <c r="D7" s="2" t="s">
        <v>175</v>
      </c>
      <c r="E7" s="2" t="s">
        <v>176</v>
      </c>
    </row>
    <row r="8" spans="1:5">
      <c r="A8" s="2"/>
      <c r="B8" s="2"/>
      <c r="C8" s="2"/>
      <c r="D8" s="2" t="s">
        <v>177</v>
      </c>
      <c r="E8" s="2" t="s">
        <v>178</v>
      </c>
    </row>
    <row r="9" spans="1:5">
      <c r="A9" s="2"/>
      <c r="B9" s="2"/>
      <c r="C9" s="2"/>
      <c r="D9" s="2" t="s">
        <v>179</v>
      </c>
      <c r="E9" s="2" t="s">
        <v>180</v>
      </c>
    </row>
    <row r="10" spans="1:5">
      <c r="A10" s="2"/>
      <c r="B10" s="2"/>
      <c r="C10" s="2"/>
      <c r="D10" s="2" t="s">
        <v>181</v>
      </c>
      <c r="E10" s="2" t="s">
        <v>182</v>
      </c>
    </row>
    <row r="11" spans="1:5">
      <c r="A11" s="2"/>
      <c r="B11" s="2"/>
      <c r="C11" s="2"/>
      <c r="D11" s="2" t="s">
        <v>183</v>
      </c>
      <c r="E11" s="2" t="s">
        <v>184</v>
      </c>
    </row>
    <row r="12" spans="1:5">
      <c r="A12" s="2"/>
      <c r="B12" s="2"/>
      <c r="C12" s="2"/>
      <c r="D12" s="2" t="s">
        <v>185</v>
      </c>
      <c r="E12" s="2" t="s">
        <v>186</v>
      </c>
    </row>
    <row r="13" spans="1:5">
      <c r="A13" s="2"/>
      <c r="B13" s="2"/>
      <c r="C13" s="2"/>
      <c r="D13" s="2" t="s">
        <v>187</v>
      </c>
      <c r="E13" s="2" t="s">
        <v>188</v>
      </c>
    </row>
    <row r="14" spans="1:5">
      <c r="A14" s="2"/>
      <c r="B14" s="2"/>
      <c r="C14" s="2"/>
      <c r="D14" s="2" t="s">
        <v>189</v>
      </c>
      <c r="E14" s="2" t="s">
        <v>190</v>
      </c>
    </row>
    <row r="15" spans="1:5">
      <c r="A15" s="2"/>
      <c r="B15" s="2"/>
      <c r="C15" s="2"/>
      <c r="D15" s="2" t="s">
        <v>191</v>
      </c>
      <c r="E15" s="2" t="s">
        <v>192</v>
      </c>
    </row>
    <row r="16" spans="1:5">
      <c r="A16" s="2"/>
      <c r="B16" s="2"/>
      <c r="C16" s="2"/>
      <c r="D16" s="2" t="s">
        <v>193</v>
      </c>
      <c r="E16" s="2" t="s">
        <v>188</v>
      </c>
    </row>
    <row r="17" spans="1:5">
      <c r="A17" s="2"/>
      <c r="B17" s="2"/>
      <c r="C17" s="2"/>
      <c r="D17" s="2" t="s">
        <v>194</v>
      </c>
      <c r="E17" s="2" t="s">
        <v>195</v>
      </c>
    </row>
    <row r="18" spans="1:5">
      <c r="A18" s="2"/>
      <c r="B18" s="2"/>
      <c r="C18" s="2"/>
      <c r="D18" s="2" t="s">
        <v>196</v>
      </c>
      <c r="E18" s="2" t="s">
        <v>197</v>
      </c>
    </row>
    <row r="19" spans="1:5">
      <c r="A19" s="2"/>
      <c r="B19" s="2"/>
      <c r="C19" s="2"/>
      <c r="D19" s="2" t="s">
        <v>198</v>
      </c>
      <c r="E19" s="2" t="s">
        <v>199</v>
      </c>
    </row>
    <row r="20" spans="1:5">
      <c r="A20" s="2"/>
      <c r="B20" s="2"/>
      <c r="C20" s="2"/>
      <c r="D20" s="2" t="s">
        <v>149</v>
      </c>
      <c r="E20" s="2" t="s">
        <v>200</v>
      </c>
    </row>
    <row r="21" spans="1:5">
      <c r="A21" s="2"/>
      <c r="B21" s="2"/>
      <c r="C21" s="2"/>
      <c r="D21" s="2" t="s">
        <v>201</v>
      </c>
      <c r="E21" s="2" t="s">
        <v>202</v>
      </c>
    </row>
    <row r="22" spans="1:5">
      <c r="A22" s="2"/>
      <c r="B22" s="2"/>
      <c r="C22" s="2"/>
      <c r="D22" s="2" t="s">
        <v>203</v>
      </c>
      <c r="E22" s="2" t="s">
        <v>204</v>
      </c>
    </row>
    <row r="23" spans="1:5">
      <c r="A23" s="2"/>
      <c r="B23" s="2"/>
      <c r="C23" s="2"/>
      <c r="D23" s="2" t="s">
        <v>205</v>
      </c>
      <c r="E23" s="2" t="s">
        <v>206</v>
      </c>
    </row>
    <row r="24" spans="1:5">
      <c r="A24" s="2"/>
      <c r="B24" s="2"/>
      <c r="C24" s="2"/>
      <c r="D24" s="2" t="s">
        <v>207</v>
      </c>
      <c r="E24" s="2" t="s">
        <v>150</v>
      </c>
    </row>
    <row r="25" spans="1:5">
      <c r="A25" s="2"/>
      <c r="B25" s="2"/>
      <c r="C25" s="2"/>
      <c r="D25" s="2" t="s">
        <v>208</v>
      </c>
      <c r="E25" s="2" t="s">
        <v>209</v>
      </c>
    </row>
    <row r="26" spans="1:5">
      <c r="A26" s="2"/>
      <c r="B26" s="2"/>
      <c r="C26" s="2"/>
      <c r="D26" s="2" t="s">
        <v>210</v>
      </c>
      <c r="E26" s="2" t="s">
        <v>44</v>
      </c>
    </row>
    <row r="27" spans="1:5">
      <c r="A27" s="2"/>
      <c r="B27" s="2"/>
      <c r="C27" s="2"/>
      <c r="D27" s="2" t="s">
        <v>211</v>
      </c>
      <c r="E27" s="2" t="s">
        <v>47</v>
      </c>
    </row>
    <row r="28" spans="1:5">
      <c r="A28" s="2"/>
      <c r="B28" s="2"/>
      <c r="C28" s="2"/>
      <c r="D28" s="2" t="s">
        <v>212</v>
      </c>
      <c r="E28" s="2" t="s">
        <v>22</v>
      </c>
    </row>
    <row r="29" spans="1:5">
      <c r="A29" s="2"/>
      <c r="B29" s="2"/>
      <c r="C29" s="2"/>
      <c r="D29" s="2" t="s">
        <v>213</v>
      </c>
      <c r="E29" s="2" t="s">
        <v>214</v>
      </c>
    </row>
    <row r="30" spans="1:5">
      <c r="A30" s="2"/>
      <c r="B30" s="2"/>
      <c r="C30" s="2"/>
      <c r="D30" s="2" t="s">
        <v>215</v>
      </c>
      <c r="E30" s="2" t="s">
        <v>26</v>
      </c>
    </row>
    <row r="31" spans="1:5">
      <c r="A31" s="2"/>
      <c r="B31" s="2"/>
      <c r="C31" s="2"/>
      <c r="D31" s="2" t="s">
        <v>29</v>
      </c>
      <c r="E31" s="2" t="s">
        <v>30</v>
      </c>
    </row>
    <row r="32" spans="1:5">
      <c r="A32" s="2"/>
      <c r="B32" s="2"/>
      <c r="C32" s="2"/>
      <c r="D32" s="2" t="s">
        <v>216</v>
      </c>
      <c r="E32" s="2" t="s">
        <v>217</v>
      </c>
    </row>
    <row r="33" spans="1:5">
      <c r="A33" s="2"/>
      <c r="B33" s="2"/>
      <c r="C33" s="2"/>
      <c r="D33" s="2" t="s">
        <v>39</v>
      </c>
      <c r="E33" s="2" t="s">
        <v>218</v>
      </c>
    </row>
    <row r="34" spans="1:5">
      <c r="A34" s="2"/>
      <c r="B34" s="2"/>
      <c r="C34" s="2"/>
      <c r="D34" s="2" t="s">
        <v>219</v>
      </c>
      <c r="E34" s="2" t="s">
        <v>44</v>
      </c>
    </row>
    <row r="35" spans="1:5">
      <c r="A35" s="2"/>
      <c r="B35" s="2"/>
      <c r="C35" s="2"/>
      <c r="D35" s="2" t="s">
        <v>220</v>
      </c>
      <c r="E35" s="2" t="s">
        <v>45</v>
      </c>
    </row>
    <row r="36" spans="1:5">
      <c r="A36" s="2"/>
      <c r="B36" s="2"/>
      <c r="C36" s="2"/>
      <c r="D36" s="2" t="s">
        <v>221</v>
      </c>
      <c r="E36" s="2" t="s">
        <v>47</v>
      </c>
    </row>
    <row r="37" spans="1:5">
      <c r="A37" s="2"/>
      <c r="B37" s="2"/>
      <c r="C37" s="2"/>
      <c r="D37" s="2" t="s">
        <v>222</v>
      </c>
      <c r="E37" s="2" t="s">
        <v>49</v>
      </c>
    </row>
    <row r="38" spans="1:5">
      <c r="A38" s="2"/>
      <c r="B38" s="2"/>
      <c r="C38" s="2"/>
      <c r="D38" s="2" t="s">
        <v>223</v>
      </c>
      <c r="E38" s="2" t="s">
        <v>224</v>
      </c>
    </row>
    <row r="39" spans="1:5">
      <c r="A39" s="2"/>
      <c r="B39" s="2"/>
      <c r="C39" s="2"/>
      <c r="D39" s="2" t="s">
        <v>225</v>
      </c>
      <c r="E39" s="2" t="s">
        <v>226</v>
      </c>
    </row>
    <row r="40" spans="1:5">
      <c r="A40" s="2"/>
      <c r="B40" s="2"/>
      <c r="C40" s="2"/>
      <c r="D40" s="2" t="s">
        <v>227</v>
      </c>
      <c r="E40" s="2" t="s">
        <v>44</v>
      </c>
    </row>
    <row r="41" spans="1:5">
      <c r="A41" s="2"/>
      <c r="B41" s="2"/>
      <c r="C41" s="2"/>
      <c r="D41" s="2" t="s">
        <v>228</v>
      </c>
      <c r="E41" s="2" t="s">
        <v>47</v>
      </c>
    </row>
    <row r="42" spans="1:5">
      <c r="A42" s="2"/>
      <c r="B42" s="2"/>
      <c r="C42" s="2"/>
      <c r="D42" s="2" t="s">
        <v>229</v>
      </c>
      <c r="E42" s="2" t="s">
        <v>214</v>
      </c>
    </row>
    <row r="43" spans="1:5">
      <c r="A43" s="2"/>
      <c r="B43" s="2"/>
      <c r="C43" s="2"/>
      <c r="D43" s="2" t="s">
        <v>230</v>
      </c>
      <c r="E43" s="2" t="s">
        <v>26</v>
      </c>
    </row>
    <row r="44" spans="1:5">
      <c r="A44" s="2"/>
      <c r="B44" s="2"/>
      <c r="C44" s="2"/>
      <c r="D44" s="2" t="s">
        <v>27</v>
      </c>
      <c r="E44" s="2" t="s">
        <v>28</v>
      </c>
    </row>
    <row r="45" spans="1:5">
      <c r="A45" s="2"/>
      <c r="B45" s="2"/>
      <c r="C45" s="2"/>
      <c r="D45" s="2" t="s">
        <v>231</v>
      </c>
      <c r="E45" s="2" t="s">
        <v>232</v>
      </c>
    </row>
    <row r="46" spans="1:5">
      <c r="A46" s="2"/>
      <c r="B46" s="2"/>
      <c r="C46" s="2"/>
      <c r="D46" s="2" t="s">
        <v>41</v>
      </c>
      <c r="E46" s="2" t="s">
        <v>233</v>
      </c>
    </row>
    <row r="47" spans="1:5">
      <c r="A47" s="2"/>
      <c r="B47" s="2"/>
      <c r="C47" s="2"/>
      <c r="D47" s="2" t="s">
        <v>234</v>
      </c>
      <c r="E47" s="2" t="s">
        <v>44</v>
      </c>
    </row>
    <row r="48" spans="1:5">
      <c r="A48" s="2"/>
      <c r="B48" s="2"/>
      <c r="C48" s="2"/>
      <c r="D48" s="2" t="s">
        <v>235</v>
      </c>
      <c r="E48" s="2" t="s">
        <v>45</v>
      </c>
    </row>
    <row r="49" spans="1:5">
      <c r="A49" s="2"/>
      <c r="B49" s="2"/>
      <c r="C49" s="2"/>
      <c r="D49" s="2" t="s">
        <v>236</v>
      </c>
      <c r="E49" s="2" t="s">
        <v>47</v>
      </c>
    </row>
    <row r="50" spans="1:5">
      <c r="A50" s="2"/>
      <c r="B50" s="2"/>
      <c r="C50" s="2"/>
      <c r="D50" s="2" t="s">
        <v>237</v>
      </c>
      <c r="E50" s="2" t="s">
        <v>49</v>
      </c>
    </row>
    <row r="51" spans="1:5">
      <c r="A51" s="2"/>
      <c r="B51" s="2"/>
      <c r="C51" s="2"/>
      <c r="D51" s="2" t="s">
        <v>238</v>
      </c>
      <c r="E51" s="2" t="s">
        <v>224</v>
      </c>
    </row>
    <row r="52" spans="1:5">
      <c r="A52" s="2"/>
      <c r="B52" s="2"/>
      <c r="C52" s="2"/>
      <c r="D52" s="2" t="s">
        <v>239</v>
      </c>
      <c r="E52" s="2" t="s">
        <v>240</v>
      </c>
    </row>
    <row r="53" spans="1:5">
      <c r="A53" s="2"/>
      <c r="B53" s="2"/>
      <c r="C53" s="2"/>
      <c r="D53" s="2" t="s">
        <v>241</v>
      </c>
      <c r="E53" s="2" t="s">
        <v>242</v>
      </c>
    </row>
    <row r="54" spans="1:5">
      <c r="A54" s="2"/>
      <c r="B54" s="2"/>
      <c r="C54" s="2"/>
      <c r="D54" s="2" t="s">
        <v>243</v>
      </c>
      <c r="E54" s="2" t="s">
        <v>244</v>
      </c>
    </row>
    <row r="55" spans="1:5">
      <c r="A55" s="2"/>
      <c r="B55" s="2"/>
      <c r="C55" s="2"/>
      <c r="D55" s="2" t="s">
        <v>245</v>
      </c>
      <c r="E55" s="2" t="s">
        <v>246</v>
      </c>
    </row>
    <row r="56" spans="1:5">
      <c r="A56" s="2"/>
      <c r="B56" s="2"/>
      <c r="C56" s="2"/>
      <c r="D56" s="2" t="s">
        <v>247</v>
      </c>
      <c r="E56" s="2" t="s">
        <v>248</v>
      </c>
    </row>
    <row r="57" spans="1:5">
      <c r="A57" s="2"/>
      <c r="B57" s="2"/>
      <c r="C57" s="2"/>
      <c r="D57" s="2" t="s">
        <v>249</v>
      </c>
      <c r="E57" s="2" t="s">
        <v>250</v>
      </c>
    </row>
    <row r="58" spans="1:5">
      <c r="A58" s="2"/>
      <c r="B58" s="2"/>
      <c r="C58" s="2"/>
      <c r="D58" s="2" t="s">
        <v>251</v>
      </c>
      <c r="E58" s="2" t="s">
        <v>252</v>
      </c>
    </row>
    <row r="59" spans="1:5">
      <c r="A59" s="2"/>
      <c r="B59" s="2"/>
      <c r="C59" s="2"/>
      <c r="D59" s="2" t="s">
        <v>253</v>
      </c>
      <c r="E59" s="2" t="s">
        <v>254</v>
      </c>
    </row>
    <row r="60" spans="1:5">
      <c r="A60" s="2"/>
      <c r="B60" s="2"/>
      <c r="C60" s="2"/>
      <c r="D60" s="2" t="s">
        <v>255</v>
      </c>
      <c r="E60" s="2" t="s">
        <v>256</v>
      </c>
    </row>
    <row r="61" spans="1:5">
      <c r="A61" s="2"/>
      <c r="B61" s="2"/>
      <c r="C61" s="2"/>
      <c r="D61" s="2" t="s">
        <v>257</v>
      </c>
      <c r="E61" s="2" t="s">
        <v>258</v>
      </c>
    </row>
    <row r="62" spans="1:5">
      <c r="A62" s="2"/>
      <c r="B62" s="2"/>
      <c r="C62" s="2"/>
      <c r="D62" s="2" t="s">
        <v>259</v>
      </c>
      <c r="E62" s="2" t="s">
        <v>70</v>
      </c>
    </row>
    <row r="63" spans="1:5">
      <c r="A63" s="2"/>
      <c r="B63" s="2"/>
      <c r="C63" s="2"/>
      <c r="D63" s="2" t="s">
        <v>260</v>
      </c>
      <c r="E63" s="2" t="s">
        <v>61</v>
      </c>
    </row>
    <row r="64" spans="1:5">
      <c r="A64" s="2"/>
      <c r="B64" s="2"/>
      <c r="C64" s="2"/>
      <c r="D64" s="2" t="s">
        <v>261</v>
      </c>
      <c r="E64" s="2" t="s">
        <v>63</v>
      </c>
    </row>
    <row r="65" spans="1:5">
      <c r="A65" s="2"/>
      <c r="B65" s="2"/>
      <c r="C65" s="2"/>
      <c r="D65" s="2" t="s">
        <v>262</v>
      </c>
      <c r="E65" s="2" t="s">
        <v>263</v>
      </c>
    </row>
    <row r="66" spans="1:5">
      <c r="A66" s="2"/>
      <c r="B66" s="2"/>
      <c r="C66" s="2"/>
      <c r="D66" s="2" t="s">
        <v>264</v>
      </c>
      <c r="E66" s="2" t="s">
        <v>124</v>
      </c>
    </row>
    <row r="67" spans="1:5">
      <c r="A67" s="2"/>
      <c r="B67" s="2"/>
      <c r="C67" s="2"/>
      <c r="D67" s="2" t="s">
        <v>265</v>
      </c>
      <c r="E67" s="2" t="s">
        <v>266</v>
      </c>
    </row>
    <row r="68" spans="1:5">
      <c r="A68" s="2"/>
      <c r="B68" s="2"/>
      <c r="C68" s="2"/>
      <c r="D68" s="2" t="s">
        <v>267</v>
      </c>
      <c r="E68" s="2" t="s">
        <v>268</v>
      </c>
    </row>
    <row r="69" spans="1:5">
      <c r="A69" s="2"/>
      <c r="B69" s="2"/>
      <c r="C69" s="2"/>
      <c r="D69" s="2" t="s">
        <v>269</v>
      </c>
      <c r="E69" s="2" t="s">
        <v>270</v>
      </c>
    </row>
    <row r="70" spans="1:5">
      <c r="A70" s="2"/>
      <c r="B70" s="2"/>
      <c r="C70" s="2"/>
      <c r="D70" s="2" t="s">
        <v>271</v>
      </c>
      <c r="E70" s="2" t="s">
        <v>272</v>
      </c>
    </row>
    <row r="71" spans="1:5">
      <c r="A71" s="2"/>
      <c r="B71" s="2"/>
      <c r="C71" s="2"/>
      <c r="D71" s="2" t="s">
        <v>273</v>
      </c>
      <c r="E71" s="2" t="s">
        <v>274</v>
      </c>
    </row>
    <row r="72" spans="1:5">
      <c r="A72" s="2"/>
      <c r="B72" s="2"/>
      <c r="C72" s="2"/>
      <c r="D72" s="2" t="s">
        <v>275</v>
      </c>
      <c r="E72" s="2" t="s">
        <v>276</v>
      </c>
    </row>
    <row r="73" spans="1:5">
      <c r="A73" s="2"/>
      <c r="B73" s="2"/>
      <c r="C73" s="2"/>
      <c r="D73" s="2" t="s">
        <v>277</v>
      </c>
      <c r="E73" s="2" t="s">
        <v>278</v>
      </c>
    </row>
    <row r="74" spans="1:5">
      <c r="A74" s="2"/>
      <c r="B74" s="2"/>
      <c r="C74" s="2"/>
      <c r="D74" s="2" t="s">
        <v>279</v>
      </c>
      <c r="E74" s="2" t="s">
        <v>280</v>
      </c>
    </row>
    <row r="75" spans="1:5">
      <c r="A75" s="2"/>
      <c r="B75" s="2"/>
      <c r="C75" s="2"/>
      <c r="D75" s="2" t="s">
        <v>281</v>
      </c>
      <c r="E75" s="2" t="s">
        <v>282</v>
      </c>
    </row>
    <row r="76" spans="1:5">
      <c r="A76" s="2"/>
      <c r="B76" s="2"/>
      <c r="C76" s="2"/>
      <c r="D76" s="2" t="s">
        <v>283</v>
      </c>
      <c r="E76" s="2" t="s">
        <v>284</v>
      </c>
    </row>
    <row r="77" spans="1:5">
      <c r="A77" s="2"/>
      <c r="B77" s="2"/>
      <c r="C77" s="2"/>
      <c r="D77" s="2" t="s">
        <v>285</v>
      </c>
      <c r="E77" s="2" t="s">
        <v>286</v>
      </c>
    </row>
    <row r="78" spans="1:5">
      <c r="A78" s="2"/>
      <c r="B78" s="2"/>
      <c r="C78" s="2"/>
      <c r="D78" s="2" t="s">
        <v>287</v>
      </c>
      <c r="E78" s="2" t="s">
        <v>288</v>
      </c>
    </row>
    <row r="79" spans="1:5">
      <c r="A79" s="2"/>
      <c r="B79" s="2"/>
      <c r="C79" s="2"/>
      <c r="D79" s="2" t="s">
        <v>289</v>
      </c>
      <c r="E79" s="2" t="s">
        <v>290</v>
      </c>
    </row>
    <row r="80" spans="1:5">
      <c r="A80" s="2"/>
      <c r="B80" s="2"/>
      <c r="C80" s="2"/>
      <c r="D80" s="2" t="s">
        <v>291</v>
      </c>
      <c r="E80" s="2"/>
    </row>
    <row r="81" spans="1:5">
      <c r="A81" s="2"/>
      <c r="B81" s="2"/>
      <c r="C81" s="2"/>
      <c r="D81" s="2" t="s">
        <v>292</v>
      </c>
      <c r="E81" s="2" t="s">
        <v>293</v>
      </c>
    </row>
    <row r="82" spans="1:5">
      <c r="A82" s="2"/>
      <c r="B82" s="2"/>
      <c r="C82" s="2"/>
      <c r="D82" s="2" t="s">
        <v>294</v>
      </c>
      <c r="E82" s="2" t="s">
        <v>124</v>
      </c>
    </row>
    <row r="83" spans="1:5">
      <c r="A83" s="2"/>
      <c r="B83" s="2"/>
      <c r="C83" s="2"/>
      <c r="D83" s="2" t="s">
        <v>295</v>
      </c>
      <c r="E83" s="2" t="s">
        <v>296</v>
      </c>
    </row>
    <row r="84" spans="1:5">
      <c r="A84" s="2"/>
      <c r="B84" s="2"/>
      <c r="C84" s="2"/>
      <c r="D84" s="2" t="s">
        <v>297</v>
      </c>
      <c r="E84" s="2" t="s">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1"/>
  <sheetViews>
    <sheetView workbookViewId="0"/>
  </sheetViews>
  <sheetFormatPr baseColWidth="10" defaultRowHeight="16"/>
  <cols>
    <col min="4" max="4" width="69.1640625" bestFit="1" customWidth="1"/>
    <col min="5" max="5" width="64.6640625" bestFit="1" customWidth="1"/>
  </cols>
  <sheetData>
    <row r="1" spans="1:5">
      <c r="A1" s="2" t="s">
        <v>142</v>
      </c>
      <c r="B1" s="2" t="s">
        <v>143</v>
      </c>
      <c r="C1" s="2" t="s">
        <v>144</v>
      </c>
      <c r="D1" s="2" t="s">
        <v>145</v>
      </c>
      <c r="E1" s="2" t="s">
        <v>146</v>
      </c>
    </row>
    <row r="2" spans="1:5">
      <c r="A2" s="2"/>
      <c r="B2" s="2" t="s">
        <v>147</v>
      </c>
      <c r="C2" s="2"/>
      <c r="D2" s="2" t="s">
        <v>68</v>
      </c>
      <c r="E2" s="2" t="s">
        <v>124</v>
      </c>
    </row>
    <row r="3" spans="1:5">
      <c r="A3" s="2"/>
      <c r="B3" s="2"/>
      <c r="C3" s="2"/>
      <c r="D3" s="2" t="s">
        <v>121</v>
      </c>
      <c r="E3" s="2" t="s">
        <v>151</v>
      </c>
    </row>
    <row r="4" spans="1:5">
      <c r="A4" s="2"/>
      <c r="B4" s="2"/>
      <c r="C4" s="2"/>
      <c r="D4" s="2" t="s">
        <v>122</v>
      </c>
      <c r="E4" s="2" t="s">
        <v>1</v>
      </c>
    </row>
    <row r="5" spans="1:5">
      <c r="A5" s="2"/>
      <c r="B5" s="2"/>
      <c r="C5" s="2"/>
      <c r="D5" s="2" t="s">
        <v>123</v>
      </c>
      <c r="E5" s="2" t="s">
        <v>2</v>
      </c>
    </row>
    <row r="6" spans="1:5">
      <c r="A6" s="2"/>
      <c r="B6" s="2"/>
      <c r="C6" s="2"/>
      <c r="D6" s="2" t="s">
        <v>3</v>
      </c>
      <c r="E6" s="2" t="s">
        <v>4</v>
      </c>
    </row>
    <row r="7" spans="1:5">
      <c r="A7" s="2"/>
      <c r="B7" s="2"/>
      <c r="C7" s="2"/>
      <c r="D7" s="2" t="s">
        <v>5</v>
      </c>
      <c r="E7" s="2" t="s">
        <v>6</v>
      </c>
    </row>
    <row r="8" spans="1:5">
      <c r="A8" s="2"/>
      <c r="B8" s="2"/>
      <c r="C8" s="2"/>
      <c r="D8" s="2" t="s">
        <v>7</v>
      </c>
      <c r="E8" s="2" t="s">
        <v>8</v>
      </c>
    </row>
    <row r="9" spans="1:5">
      <c r="A9" s="2"/>
      <c r="B9" s="2"/>
      <c r="C9" s="2"/>
      <c r="D9" s="2" t="s">
        <v>9</v>
      </c>
      <c r="E9" s="2" t="s">
        <v>10</v>
      </c>
    </row>
    <row r="10" spans="1:5">
      <c r="A10" s="2"/>
      <c r="B10" s="2"/>
      <c r="C10" s="2"/>
      <c r="D10" s="2" t="s">
        <v>11</v>
      </c>
      <c r="E10" s="2" t="s">
        <v>12</v>
      </c>
    </row>
    <row r="11" spans="1:5">
      <c r="A11" s="2"/>
      <c r="B11" s="2"/>
      <c r="C11" s="2"/>
      <c r="D11" s="2" t="s">
        <v>13</v>
      </c>
      <c r="E11" s="2" t="s">
        <v>14</v>
      </c>
    </row>
    <row r="12" spans="1:5">
      <c r="A12" s="2"/>
      <c r="B12" s="2"/>
      <c r="C12" s="2"/>
      <c r="D12" s="2" t="s">
        <v>15</v>
      </c>
      <c r="E12" s="2" t="s">
        <v>16</v>
      </c>
    </row>
    <row r="13" spans="1:5">
      <c r="A13" s="2"/>
      <c r="B13" s="2"/>
      <c r="C13" s="2"/>
      <c r="D13" s="2" t="s">
        <v>17</v>
      </c>
      <c r="E13" s="2" t="s">
        <v>18</v>
      </c>
    </row>
    <row r="14" spans="1:5">
      <c r="A14" s="2"/>
      <c r="B14" s="2"/>
      <c r="C14" s="2"/>
      <c r="D14" s="2" t="s">
        <v>19</v>
      </c>
      <c r="E14" s="2" t="s">
        <v>20</v>
      </c>
    </row>
    <row r="15" spans="1:5">
      <c r="A15" s="2"/>
      <c r="B15" s="2"/>
      <c r="C15" s="2"/>
      <c r="D15" s="2" t="s">
        <v>21</v>
      </c>
      <c r="E15" s="2" t="s">
        <v>22</v>
      </c>
    </row>
    <row r="16" spans="1:5">
      <c r="A16" s="2"/>
      <c r="B16" s="2"/>
      <c r="C16" s="2"/>
      <c r="D16" s="2" t="s">
        <v>23</v>
      </c>
      <c r="E16" s="2" t="s">
        <v>24</v>
      </c>
    </row>
    <row r="17" spans="1:5">
      <c r="A17" s="2"/>
      <c r="B17" s="2"/>
      <c r="C17" s="2"/>
      <c r="D17" s="2" t="s">
        <v>25</v>
      </c>
      <c r="E17" s="2" t="s">
        <v>26</v>
      </c>
    </row>
    <row r="18" spans="1:5">
      <c r="A18" s="2"/>
      <c r="B18" s="2"/>
      <c r="C18" s="2"/>
      <c r="D18" s="2" t="s">
        <v>27</v>
      </c>
      <c r="E18" s="2" t="s">
        <v>28</v>
      </c>
    </row>
    <row r="19" spans="1:5">
      <c r="A19" s="2"/>
      <c r="B19" s="2"/>
      <c r="C19" s="2"/>
      <c r="D19" s="2" t="s">
        <v>29</v>
      </c>
      <c r="E19" s="2" t="s">
        <v>30</v>
      </c>
    </row>
    <row r="20" spans="1:5">
      <c r="A20" s="2"/>
      <c r="B20" s="2"/>
      <c r="C20" s="2"/>
      <c r="D20" s="2" t="s">
        <v>35</v>
      </c>
      <c r="E20" s="2" t="s">
        <v>32</v>
      </c>
    </row>
    <row r="21" spans="1:5">
      <c r="A21" s="2"/>
      <c r="B21" s="2"/>
      <c r="C21" s="2"/>
      <c r="D21" s="2" t="s">
        <v>33</v>
      </c>
      <c r="E21" s="2" t="s">
        <v>34</v>
      </c>
    </row>
    <row r="22" spans="1:5">
      <c r="A22" s="2"/>
      <c r="B22" s="2"/>
      <c r="C22" s="2"/>
      <c r="D22" s="2" t="s">
        <v>31</v>
      </c>
      <c r="E22" s="2" t="s">
        <v>36</v>
      </c>
    </row>
    <row r="23" spans="1:5">
      <c r="A23" s="2"/>
      <c r="B23" s="2"/>
      <c r="C23" s="2"/>
      <c r="D23" s="2" t="s">
        <v>37</v>
      </c>
      <c r="E23" s="2" t="s">
        <v>38</v>
      </c>
    </row>
    <row r="24" spans="1:5">
      <c r="A24" s="2"/>
      <c r="B24" s="2"/>
      <c r="C24" s="2"/>
      <c r="D24" s="2" t="s">
        <v>39</v>
      </c>
      <c r="E24" s="2" t="s">
        <v>40</v>
      </c>
    </row>
    <row r="25" spans="1:5">
      <c r="A25" s="2"/>
      <c r="B25" s="2"/>
      <c r="C25" s="2"/>
      <c r="D25" s="2" t="s">
        <v>41</v>
      </c>
      <c r="E25" s="2" t="s">
        <v>42</v>
      </c>
    </row>
    <row r="26" spans="1:5">
      <c r="A26" s="2"/>
      <c r="B26" s="2"/>
      <c r="C26" s="2"/>
      <c r="D26" s="2" t="s">
        <v>43</v>
      </c>
      <c r="E26" s="2" t="s">
        <v>44</v>
      </c>
    </row>
    <row r="27" spans="1:5">
      <c r="A27" s="2"/>
      <c r="B27" s="2"/>
      <c r="C27" s="2"/>
      <c r="D27" s="2" t="s">
        <v>152</v>
      </c>
      <c r="E27" s="2" t="s">
        <v>45</v>
      </c>
    </row>
    <row r="28" spans="1:5">
      <c r="A28" s="2"/>
      <c r="B28" s="2"/>
      <c r="C28" s="2"/>
      <c r="D28" s="2" t="s">
        <v>46</v>
      </c>
      <c r="E28" s="2" t="s">
        <v>47</v>
      </c>
    </row>
    <row r="29" spans="1:5">
      <c r="A29" s="2"/>
      <c r="B29" s="2"/>
      <c r="C29" s="2"/>
      <c r="D29" s="2" t="s">
        <v>48</v>
      </c>
      <c r="E29" s="2" t="s">
        <v>49</v>
      </c>
    </row>
    <row r="30" spans="1:5">
      <c r="A30" s="2"/>
      <c r="B30" s="2"/>
      <c r="C30" s="2"/>
      <c r="D30" s="2" t="s">
        <v>50</v>
      </c>
      <c r="E30" s="2" t="s">
        <v>51</v>
      </c>
    </row>
    <row r="31" spans="1:5">
      <c r="A31" s="2"/>
      <c r="B31" s="2"/>
      <c r="C31" s="2"/>
      <c r="D31" s="2" t="s">
        <v>52</v>
      </c>
      <c r="E31" s="2" t="s">
        <v>53</v>
      </c>
    </row>
    <row r="32" spans="1:5">
      <c r="A32" s="2"/>
      <c r="B32" s="2"/>
      <c r="C32" s="2"/>
      <c r="D32" s="2" t="s">
        <v>54</v>
      </c>
      <c r="E32" s="2" t="s">
        <v>55</v>
      </c>
    </row>
    <row r="33" spans="1:5">
      <c r="A33" s="2"/>
      <c r="B33" s="2"/>
      <c r="C33" s="2"/>
      <c r="D33" s="2" t="s">
        <v>56</v>
      </c>
      <c r="E33" s="2" t="s">
        <v>57</v>
      </c>
    </row>
    <row r="34" spans="1:5">
      <c r="A34" s="2"/>
      <c r="B34" s="2"/>
      <c r="C34" s="2"/>
      <c r="D34" s="2" t="s">
        <v>58</v>
      </c>
      <c r="E34" s="2" t="s">
        <v>59</v>
      </c>
    </row>
    <row r="35" spans="1:5">
      <c r="A35" s="2"/>
      <c r="B35" s="2"/>
      <c r="C35" s="2"/>
      <c r="D35" s="2" t="s">
        <v>60</v>
      </c>
      <c r="E35" s="2" t="s">
        <v>61</v>
      </c>
    </row>
    <row r="36" spans="1:5">
      <c r="A36" s="2"/>
      <c r="B36" s="2"/>
      <c r="C36" s="2"/>
      <c r="D36" s="2" t="s">
        <v>62</v>
      </c>
      <c r="E36" s="2" t="s">
        <v>63</v>
      </c>
    </row>
    <row r="37" spans="1:5">
      <c r="A37" s="2"/>
      <c r="B37" s="2"/>
      <c r="C37" s="2"/>
      <c r="D37" s="2" t="s">
        <v>65</v>
      </c>
      <c r="E37" s="2" t="s">
        <v>139</v>
      </c>
    </row>
    <row r="38" spans="1:5">
      <c r="A38" s="2"/>
      <c r="B38" s="2"/>
      <c r="C38" s="2"/>
      <c r="D38" s="2" t="s">
        <v>66</v>
      </c>
      <c r="E38" s="2" t="s">
        <v>67</v>
      </c>
    </row>
    <row r="39" spans="1:5">
      <c r="A39" s="2"/>
      <c r="B39" s="2"/>
      <c r="C39" s="2"/>
      <c r="D39" s="2" t="s">
        <v>69</v>
      </c>
      <c r="E39" s="2" t="s">
        <v>70</v>
      </c>
    </row>
    <row r="40" spans="1:5">
      <c r="A40" s="2"/>
      <c r="B40" s="2"/>
      <c r="C40" s="2"/>
      <c r="D40" s="2" t="s">
        <v>71</v>
      </c>
      <c r="E40" s="2" t="s">
        <v>72</v>
      </c>
    </row>
    <row r="41" spans="1:5">
      <c r="A41" s="2"/>
      <c r="B41" s="2"/>
      <c r="C41" s="2"/>
      <c r="D41" s="2" t="s">
        <v>73</v>
      </c>
      <c r="E41" s="2" t="s">
        <v>74</v>
      </c>
    </row>
    <row r="42" spans="1:5">
      <c r="A42" s="2"/>
      <c r="B42" s="2"/>
      <c r="C42" s="2"/>
      <c r="D42" s="2" t="s">
        <v>75</v>
      </c>
      <c r="E42" s="2" t="s">
        <v>76</v>
      </c>
    </row>
    <row r="43" spans="1:5">
      <c r="A43" s="2"/>
      <c r="B43" s="2"/>
      <c r="C43" s="2"/>
      <c r="D43" s="2" t="s">
        <v>77</v>
      </c>
      <c r="E43" s="2" t="s">
        <v>78</v>
      </c>
    </row>
    <row r="44" spans="1:5">
      <c r="A44" s="2"/>
      <c r="B44" s="2"/>
      <c r="C44" s="2"/>
      <c r="D44" s="2" t="s">
        <v>140</v>
      </c>
      <c r="E44" s="2" t="s">
        <v>79</v>
      </c>
    </row>
    <row r="45" spans="1:5">
      <c r="A45" s="2"/>
      <c r="B45" s="2"/>
      <c r="C45" s="2"/>
      <c r="D45" s="2" t="s">
        <v>80</v>
      </c>
      <c r="E45" s="2" t="s">
        <v>81</v>
      </c>
    </row>
    <row r="46" spans="1:5">
      <c r="A46" s="2"/>
      <c r="B46" s="2"/>
      <c r="C46" s="2"/>
      <c r="D46" s="2" t="s">
        <v>82</v>
      </c>
      <c r="E46" s="2" t="s">
        <v>83</v>
      </c>
    </row>
    <row r="47" spans="1:5">
      <c r="A47" s="2"/>
      <c r="B47" s="2"/>
      <c r="C47" s="2"/>
      <c r="D47" s="2" t="s">
        <v>84</v>
      </c>
      <c r="E47" s="2" t="s">
        <v>85</v>
      </c>
    </row>
    <row r="48" spans="1:5">
      <c r="A48" s="2"/>
      <c r="B48" s="2"/>
      <c r="C48" s="2"/>
      <c r="D48" s="2" t="s">
        <v>86</v>
      </c>
      <c r="E48" s="2" t="s">
        <v>87</v>
      </c>
    </row>
    <row r="49" spans="1:5">
      <c r="A49" s="2"/>
      <c r="B49" s="2"/>
      <c r="C49" s="2"/>
      <c r="D49" s="2" t="s">
        <v>88</v>
      </c>
      <c r="E49" s="2" t="s">
        <v>89</v>
      </c>
    </row>
    <row r="50" spans="1:5">
      <c r="A50" s="2"/>
      <c r="B50" s="2"/>
      <c r="C50" s="2"/>
      <c r="D50" s="2" t="s">
        <v>90</v>
      </c>
      <c r="E50" s="2" t="s">
        <v>91</v>
      </c>
    </row>
    <row r="51" spans="1:5">
      <c r="A51" s="2"/>
      <c r="B51" s="2"/>
      <c r="C51" s="2"/>
      <c r="D51" s="2" t="s">
        <v>92</v>
      </c>
      <c r="E51" s="2" t="s">
        <v>93</v>
      </c>
    </row>
    <row r="52" spans="1:5">
      <c r="A52" s="2"/>
      <c r="B52" s="2"/>
      <c r="C52" s="2"/>
      <c r="D52" s="2" t="s">
        <v>94</v>
      </c>
      <c r="E52" s="2" t="s">
        <v>95</v>
      </c>
    </row>
    <row r="53" spans="1:5">
      <c r="A53" s="2"/>
      <c r="B53" s="2"/>
      <c r="C53" s="2"/>
      <c r="D53" s="2" t="s">
        <v>96</v>
      </c>
      <c r="E53" s="2" t="s">
        <v>97</v>
      </c>
    </row>
    <row r="54" spans="1:5">
      <c r="A54" s="2"/>
      <c r="B54" s="2"/>
      <c r="C54" s="2"/>
      <c r="D54" s="2" t="s">
        <v>98</v>
      </c>
      <c r="E54" s="2" t="s">
        <v>99</v>
      </c>
    </row>
    <row r="55" spans="1:5">
      <c r="A55" s="2"/>
      <c r="B55" s="2"/>
      <c r="C55" s="2"/>
      <c r="D55" s="2" t="s">
        <v>100</v>
      </c>
      <c r="E55" s="2" t="s">
        <v>101</v>
      </c>
    </row>
    <row r="56" spans="1:5">
      <c r="A56" s="2"/>
      <c r="B56" s="2"/>
      <c r="C56" s="2"/>
      <c r="D56" s="2" t="s">
        <v>102</v>
      </c>
      <c r="E56" s="2" t="s">
        <v>103</v>
      </c>
    </row>
    <row r="57" spans="1:5">
      <c r="A57" s="2"/>
      <c r="B57" s="2"/>
      <c r="C57" s="2"/>
      <c r="D57" s="2" t="s">
        <v>153</v>
      </c>
      <c r="E57" s="2" t="s">
        <v>154</v>
      </c>
    </row>
    <row r="58" spans="1:5">
      <c r="A58" s="2"/>
      <c r="B58" s="2"/>
      <c r="C58" s="2"/>
      <c r="D58" s="2" t="s">
        <v>104</v>
      </c>
      <c r="E58" s="2" t="s">
        <v>105</v>
      </c>
    </row>
    <row r="59" spans="1:5">
      <c r="A59" s="2"/>
      <c r="B59" s="2"/>
      <c r="C59" s="2"/>
      <c r="D59" s="2" t="s">
        <v>106</v>
      </c>
      <c r="E59" s="2" t="s">
        <v>107</v>
      </c>
    </row>
    <row r="60" spans="1:5">
      <c r="A60" s="2"/>
      <c r="B60" s="2"/>
      <c r="C60" s="2"/>
      <c r="D60" s="2" t="s">
        <v>155</v>
      </c>
      <c r="E60" s="2" t="s">
        <v>156</v>
      </c>
    </row>
    <row r="61" spans="1:5">
      <c r="A61" s="2"/>
      <c r="B61" s="2"/>
      <c r="C61" s="2"/>
      <c r="D61" s="2" t="s">
        <v>157</v>
      </c>
      <c r="E61" s="2" t="s">
        <v>158</v>
      </c>
    </row>
    <row r="62" spans="1:5">
      <c r="A62" s="2"/>
      <c r="B62" s="2"/>
      <c r="C62" s="2"/>
      <c r="D62" s="2" t="s">
        <v>108</v>
      </c>
      <c r="E62" s="2" t="s">
        <v>109</v>
      </c>
    </row>
    <row r="63" spans="1:5">
      <c r="A63" s="2"/>
      <c r="B63" s="2"/>
      <c r="C63" s="2"/>
      <c r="D63" s="2" t="s">
        <v>110</v>
      </c>
      <c r="E63" s="2" t="s">
        <v>111</v>
      </c>
    </row>
    <row r="64" spans="1:5">
      <c r="A64" s="2"/>
      <c r="B64" s="2"/>
      <c r="C64" s="2"/>
      <c r="D64" s="2" t="s">
        <v>159</v>
      </c>
      <c r="E64" s="2" t="s">
        <v>160</v>
      </c>
    </row>
    <row r="65" spans="1:5">
      <c r="A65" s="2"/>
      <c r="B65" s="2"/>
      <c r="C65" s="2"/>
      <c r="D65" s="2" t="s">
        <v>161</v>
      </c>
      <c r="E65" s="2" t="s">
        <v>162</v>
      </c>
    </row>
    <row r="66" spans="1:5">
      <c r="A66" s="2"/>
      <c r="B66" s="2"/>
      <c r="C66" s="2"/>
      <c r="D66" s="2" t="s">
        <v>112</v>
      </c>
      <c r="E66" s="2" t="s">
        <v>113</v>
      </c>
    </row>
    <row r="67" spans="1:5">
      <c r="A67" s="2"/>
      <c r="B67" s="2"/>
      <c r="C67" s="2"/>
      <c r="D67" s="2" t="s">
        <v>114</v>
      </c>
      <c r="E67" s="2" t="s">
        <v>115</v>
      </c>
    </row>
    <row r="68" spans="1:5">
      <c r="A68" s="2"/>
      <c r="B68" s="2"/>
      <c r="C68" s="2"/>
      <c r="D68" s="2" t="s">
        <v>116</v>
      </c>
      <c r="E68" s="2" t="s">
        <v>117</v>
      </c>
    </row>
    <row r="69" spans="1:5">
      <c r="A69" s="2"/>
      <c r="B69" s="2"/>
      <c r="C69" s="2"/>
      <c r="D69" s="2" t="s">
        <v>118</v>
      </c>
      <c r="E69" s="2" t="s">
        <v>119</v>
      </c>
    </row>
    <row r="70" spans="1:5">
      <c r="A70" s="2"/>
      <c r="B70" s="2"/>
      <c r="C70" s="2"/>
      <c r="D70" s="2" t="s">
        <v>141</v>
      </c>
      <c r="E70" s="2" t="s">
        <v>64</v>
      </c>
    </row>
    <row r="71" spans="1:5">
      <c r="A71" s="2"/>
      <c r="B71" s="2"/>
      <c r="C71" s="2"/>
      <c r="D71" s="2" t="s">
        <v>163</v>
      </c>
      <c r="E71" s="2"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67"/>
  <sheetViews>
    <sheetView topLeftCell="A33" workbookViewId="0">
      <selection activeCell="H24" sqref="H24"/>
    </sheetView>
  </sheetViews>
  <sheetFormatPr baseColWidth="10" defaultRowHeight="16"/>
  <cols>
    <col min="4" max="4" width="85.6640625" bestFit="1" customWidth="1"/>
    <col min="5" max="5" width="49.1640625" bestFit="1" customWidth="1"/>
  </cols>
  <sheetData>
    <row r="1" spans="1:5">
      <c r="A1" t="s">
        <v>142</v>
      </c>
      <c r="B1" t="s">
        <v>143</v>
      </c>
      <c r="C1" t="s">
        <v>144</v>
      </c>
      <c r="D1" t="s">
        <v>145</v>
      </c>
      <c r="E1" t="s">
        <v>146</v>
      </c>
    </row>
    <row r="2" spans="1:5">
      <c r="B2" t="s">
        <v>147</v>
      </c>
      <c r="C2" t="s">
        <v>148</v>
      </c>
      <c r="D2" t="s">
        <v>68</v>
      </c>
      <c r="E2" t="s">
        <v>124</v>
      </c>
    </row>
    <row r="3" spans="1:5">
      <c r="C3" t="s">
        <v>148</v>
      </c>
      <c r="D3" t="s">
        <v>121</v>
      </c>
      <c r="E3" t="s">
        <v>120</v>
      </c>
    </row>
    <row r="4" spans="1:5">
      <c r="C4" t="s">
        <v>148</v>
      </c>
      <c r="D4" t="s">
        <v>122</v>
      </c>
      <c r="E4" t="s">
        <v>1</v>
      </c>
    </row>
    <row r="5" spans="1:5">
      <c r="C5" t="s">
        <v>148</v>
      </c>
      <c r="D5" t="s">
        <v>123</v>
      </c>
      <c r="E5" t="s">
        <v>2</v>
      </c>
    </row>
    <row r="6" spans="1:5">
      <c r="C6" t="s">
        <v>148</v>
      </c>
      <c r="D6" t="s">
        <v>3</v>
      </c>
      <c r="E6" t="s">
        <v>4</v>
      </c>
    </row>
    <row r="7" spans="1:5">
      <c r="C7" t="s">
        <v>148</v>
      </c>
      <c r="D7" t="s">
        <v>5</v>
      </c>
      <c r="E7" t="s">
        <v>6</v>
      </c>
    </row>
    <row r="8" spans="1:5">
      <c r="C8" t="s">
        <v>148</v>
      </c>
      <c r="D8" t="s">
        <v>7</v>
      </c>
      <c r="E8" t="s">
        <v>8</v>
      </c>
    </row>
    <row r="9" spans="1:5">
      <c r="C9" t="s">
        <v>148</v>
      </c>
      <c r="D9" t="s">
        <v>9</v>
      </c>
      <c r="E9" t="s">
        <v>10</v>
      </c>
    </row>
    <row r="10" spans="1:5">
      <c r="C10" t="s">
        <v>148</v>
      </c>
      <c r="D10" t="s">
        <v>11</v>
      </c>
      <c r="E10" t="s">
        <v>12</v>
      </c>
    </row>
    <row r="11" spans="1:5">
      <c r="C11" t="s">
        <v>148</v>
      </c>
      <c r="D11" t="s">
        <v>13</v>
      </c>
      <c r="E11" t="s">
        <v>14</v>
      </c>
    </row>
    <row r="12" spans="1:5">
      <c r="C12" t="s">
        <v>148</v>
      </c>
      <c r="D12" t="s">
        <v>17</v>
      </c>
      <c r="E12" t="s">
        <v>18</v>
      </c>
    </row>
    <row r="13" spans="1:5">
      <c r="C13" t="s">
        <v>148</v>
      </c>
      <c r="D13" t="s">
        <v>19</v>
      </c>
      <c r="E13" t="s">
        <v>20</v>
      </c>
    </row>
    <row r="14" spans="1:5">
      <c r="C14" t="s">
        <v>148</v>
      </c>
      <c r="D14" t="s">
        <v>21</v>
      </c>
      <c r="E14" t="s">
        <v>22</v>
      </c>
    </row>
    <row r="15" spans="1:5">
      <c r="C15" t="s">
        <v>148</v>
      </c>
      <c r="D15" t="s">
        <v>23</v>
      </c>
      <c r="E15" t="s">
        <v>24</v>
      </c>
    </row>
    <row r="16" spans="1:5">
      <c r="C16" t="s">
        <v>148</v>
      </c>
      <c r="D16" t="s">
        <v>25</v>
      </c>
      <c r="E16" t="s">
        <v>26</v>
      </c>
    </row>
    <row r="17" spans="3:5">
      <c r="C17" t="s">
        <v>148</v>
      </c>
      <c r="D17" t="s">
        <v>27</v>
      </c>
      <c r="E17" t="s">
        <v>28</v>
      </c>
    </row>
    <row r="18" spans="3:5">
      <c r="C18" t="s">
        <v>148</v>
      </c>
      <c r="D18" t="s">
        <v>29</v>
      </c>
      <c r="E18" t="s">
        <v>30</v>
      </c>
    </row>
    <row r="19" spans="3:5">
      <c r="C19" t="s">
        <v>148</v>
      </c>
      <c r="D19" t="s">
        <v>35</v>
      </c>
      <c r="E19" t="s">
        <v>32</v>
      </c>
    </row>
    <row r="20" spans="3:5">
      <c r="C20" t="s">
        <v>148</v>
      </c>
      <c r="D20" t="s">
        <v>33</v>
      </c>
      <c r="E20" t="s">
        <v>34</v>
      </c>
    </row>
    <row r="21" spans="3:5">
      <c r="C21" t="s">
        <v>148</v>
      </c>
      <c r="D21" t="s">
        <v>31</v>
      </c>
      <c r="E21" t="s">
        <v>36</v>
      </c>
    </row>
    <row r="22" spans="3:5">
      <c r="C22" t="s">
        <v>148</v>
      </c>
      <c r="D22" t="s">
        <v>37</v>
      </c>
      <c r="E22" t="s">
        <v>38</v>
      </c>
    </row>
    <row r="23" spans="3:5">
      <c r="C23" t="s">
        <v>148</v>
      </c>
      <c r="D23" t="s">
        <v>39</v>
      </c>
      <c r="E23" t="s">
        <v>40</v>
      </c>
    </row>
    <row r="24" spans="3:5">
      <c r="C24" t="s">
        <v>148</v>
      </c>
      <c r="D24" t="s">
        <v>41</v>
      </c>
      <c r="E24" t="s">
        <v>42</v>
      </c>
    </row>
    <row r="25" spans="3:5">
      <c r="C25" t="s">
        <v>148</v>
      </c>
      <c r="D25" t="s">
        <v>43</v>
      </c>
      <c r="E25" t="s">
        <v>44</v>
      </c>
    </row>
    <row r="26" spans="3:5">
      <c r="C26" t="s">
        <v>148</v>
      </c>
      <c r="D26" t="s">
        <v>152</v>
      </c>
      <c r="E26" t="s">
        <v>45</v>
      </c>
    </row>
    <row r="27" spans="3:5">
      <c r="C27" t="s">
        <v>148</v>
      </c>
      <c r="D27" t="s">
        <v>46</v>
      </c>
      <c r="E27" t="s">
        <v>47</v>
      </c>
    </row>
    <row r="28" spans="3:5">
      <c r="C28" t="s">
        <v>148</v>
      </c>
      <c r="D28" t="s">
        <v>48</v>
      </c>
      <c r="E28" t="s">
        <v>49</v>
      </c>
    </row>
    <row r="29" spans="3:5">
      <c r="C29" t="s">
        <v>148</v>
      </c>
      <c r="D29" t="s">
        <v>50</v>
      </c>
      <c r="E29" t="s">
        <v>51</v>
      </c>
    </row>
    <row r="30" spans="3:5">
      <c r="C30" t="s">
        <v>148</v>
      </c>
      <c r="D30" t="s">
        <v>52</v>
      </c>
      <c r="E30" t="s">
        <v>53</v>
      </c>
    </row>
    <row r="31" spans="3:5">
      <c r="C31" t="s">
        <v>148</v>
      </c>
      <c r="D31" t="s">
        <v>56</v>
      </c>
      <c r="E31" t="s">
        <v>57</v>
      </c>
    </row>
    <row r="32" spans="3:5">
      <c r="C32" t="s">
        <v>148</v>
      </c>
      <c r="D32" t="s">
        <v>54</v>
      </c>
      <c r="E32" t="s">
        <v>55</v>
      </c>
    </row>
    <row r="33" spans="3:5">
      <c r="C33" t="s">
        <v>148</v>
      </c>
      <c r="D33" t="s">
        <v>58</v>
      </c>
      <c r="E33" t="s">
        <v>59</v>
      </c>
    </row>
    <row r="34" spans="3:5">
      <c r="C34" t="s">
        <v>148</v>
      </c>
      <c r="D34" t="s">
        <v>60</v>
      </c>
      <c r="E34" t="s">
        <v>61</v>
      </c>
    </row>
    <row r="35" spans="3:5">
      <c r="C35" t="s">
        <v>148</v>
      </c>
      <c r="D35" t="s">
        <v>62</v>
      </c>
      <c r="E35" t="s">
        <v>63</v>
      </c>
    </row>
    <row r="36" spans="3:5">
      <c r="C36" t="s">
        <v>148</v>
      </c>
      <c r="D36" t="s">
        <v>65</v>
      </c>
      <c r="E36" t="s">
        <v>139</v>
      </c>
    </row>
    <row r="37" spans="3:5">
      <c r="C37" t="s">
        <v>148</v>
      </c>
      <c r="D37" t="s">
        <v>66</v>
      </c>
      <c r="E37" t="s">
        <v>67</v>
      </c>
    </row>
    <row r="38" spans="3:5">
      <c r="C38" t="s">
        <v>148</v>
      </c>
      <c r="D38" t="s">
        <v>69</v>
      </c>
      <c r="E38" t="s">
        <v>70</v>
      </c>
    </row>
    <row r="39" spans="3:5">
      <c r="C39" t="s">
        <v>148</v>
      </c>
      <c r="D39" t="s">
        <v>71</v>
      </c>
      <c r="E39" t="s">
        <v>72</v>
      </c>
    </row>
    <row r="40" spans="3:5">
      <c r="C40" t="s">
        <v>148</v>
      </c>
      <c r="D40" t="s">
        <v>73</v>
      </c>
      <c r="E40" t="s">
        <v>74</v>
      </c>
    </row>
    <row r="41" spans="3:5">
      <c r="C41" t="s">
        <v>148</v>
      </c>
      <c r="D41" t="s">
        <v>125</v>
      </c>
      <c r="E41" t="s">
        <v>126</v>
      </c>
    </row>
    <row r="42" spans="3:5">
      <c r="C42" t="s">
        <v>148</v>
      </c>
      <c r="D42" t="s">
        <v>75</v>
      </c>
      <c r="E42" t="s">
        <v>76</v>
      </c>
    </row>
    <row r="43" spans="3:5">
      <c r="C43" t="s">
        <v>148</v>
      </c>
      <c r="D43" t="s">
        <v>77</v>
      </c>
      <c r="E43" t="s">
        <v>78</v>
      </c>
    </row>
    <row r="44" spans="3:5">
      <c r="C44" t="s">
        <v>148</v>
      </c>
      <c r="D44" t="s">
        <v>140</v>
      </c>
      <c r="E44" t="s">
        <v>79</v>
      </c>
    </row>
    <row r="45" spans="3:5">
      <c r="C45" t="s">
        <v>148</v>
      </c>
      <c r="D45" t="s">
        <v>80</v>
      </c>
      <c r="E45" t="s">
        <v>81</v>
      </c>
    </row>
    <row r="46" spans="3:5">
      <c r="C46" t="s">
        <v>148</v>
      </c>
      <c r="D46" t="s">
        <v>82</v>
      </c>
      <c r="E46" t="s">
        <v>83</v>
      </c>
    </row>
    <row r="47" spans="3:5">
      <c r="C47" t="s">
        <v>148</v>
      </c>
      <c r="D47" t="s">
        <v>84</v>
      </c>
      <c r="E47" t="s">
        <v>85</v>
      </c>
    </row>
    <row r="48" spans="3:5">
      <c r="C48" t="s">
        <v>148</v>
      </c>
      <c r="D48" t="s">
        <v>86</v>
      </c>
      <c r="E48" t="s">
        <v>87</v>
      </c>
    </row>
    <row r="49" spans="3:5">
      <c r="C49" t="s">
        <v>148</v>
      </c>
      <c r="D49" t="s">
        <v>88</v>
      </c>
      <c r="E49" t="s">
        <v>89</v>
      </c>
    </row>
    <row r="50" spans="3:5">
      <c r="C50" t="s">
        <v>148</v>
      </c>
      <c r="D50" t="s">
        <v>90</v>
      </c>
      <c r="E50" t="s">
        <v>91</v>
      </c>
    </row>
    <row r="51" spans="3:5">
      <c r="C51" t="s">
        <v>148</v>
      </c>
      <c r="D51" t="s">
        <v>92</v>
      </c>
      <c r="E51" t="s">
        <v>93</v>
      </c>
    </row>
    <row r="52" spans="3:5">
      <c r="C52" t="s">
        <v>148</v>
      </c>
      <c r="D52" t="s">
        <v>94</v>
      </c>
      <c r="E52" t="s">
        <v>95</v>
      </c>
    </row>
    <row r="53" spans="3:5">
      <c r="C53" t="s">
        <v>148</v>
      </c>
      <c r="D53" t="s">
        <v>96</v>
      </c>
      <c r="E53" t="s">
        <v>97</v>
      </c>
    </row>
    <row r="54" spans="3:5">
      <c r="C54" t="s">
        <v>148</v>
      </c>
      <c r="D54" t="s">
        <v>98</v>
      </c>
      <c r="E54" t="s">
        <v>99</v>
      </c>
    </row>
    <row r="55" spans="3:5">
      <c r="C55" t="s">
        <v>148</v>
      </c>
      <c r="D55" t="s">
        <v>100</v>
      </c>
      <c r="E55" t="s">
        <v>101</v>
      </c>
    </row>
    <row r="56" spans="3:5">
      <c r="C56" t="s">
        <v>148</v>
      </c>
      <c r="D56" t="s">
        <v>127</v>
      </c>
      <c r="E56" t="s">
        <v>128</v>
      </c>
    </row>
    <row r="57" spans="3:5">
      <c r="C57" t="s">
        <v>148</v>
      </c>
      <c r="D57" t="s">
        <v>104</v>
      </c>
      <c r="E57" t="s">
        <v>105</v>
      </c>
    </row>
    <row r="58" spans="3:5">
      <c r="C58" t="s">
        <v>148</v>
      </c>
      <c r="D58" t="s">
        <v>106</v>
      </c>
      <c r="E58" t="s">
        <v>107</v>
      </c>
    </row>
    <row r="59" spans="3:5">
      <c r="C59" t="s">
        <v>148</v>
      </c>
      <c r="D59" t="s">
        <v>129</v>
      </c>
      <c r="E59" t="s">
        <v>130</v>
      </c>
    </row>
    <row r="60" spans="3:5">
      <c r="C60" t="s">
        <v>148</v>
      </c>
      <c r="D60" t="s">
        <v>110</v>
      </c>
      <c r="E60" t="s">
        <v>111</v>
      </c>
    </row>
    <row r="61" spans="3:5">
      <c r="C61" t="s">
        <v>148</v>
      </c>
      <c r="D61" t="s">
        <v>112</v>
      </c>
      <c r="E61" t="s">
        <v>113</v>
      </c>
    </row>
    <row r="62" spans="3:5">
      <c r="C62" t="s">
        <v>148</v>
      </c>
      <c r="D62" t="s">
        <v>131</v>
      </c>
      <c r="E62" t="s">
        <v>132</v>
      </c>
    </row>
    <row r="63" spans="3:5">
      <c r="C63" t="s">
        <v>148</v>
      </c>
      <c r="D63" t="s">
        <v>116</v>
      </c>
      <c r="E63" t="s">
        <v>117</v>
      </c>
    </row>
    <row r="64" spans="3:5">
      <c r="C64" t="s">
        <v>148</v>
      </c>
      <c r="D64" t="s">
        <v>133</v>
      </c>
      <c r="E64" t="s">
        <v>134</v>
      </c>
    </row>
    <row r="65" spans="3:5">
      <c r="C65" t="s">
        <v>148</v>
      </c>
      <c r="D65" t="s">
        <v>135</v>
      </c>
      <c r="E65" t="s">
        <v>136</v>
      </c>
    </row>
    <row r="66" spans="3:5">
      <c r="C66" t="s">
        <v>148</v>
      </c>
      <c r="D66" t="s">
        <v>114</v>
      </c>
      <c r="E66" t="s">
        <v>115</v>
      </c>
    </row>
    <row r="67" spans="3:5">
      <c r="C67" t="s">
        <v>148</v>
      </c>
      <c r="D67" t="s">
        <v>137</v>
      </c>
      <c r="E67"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2024-09-11T12:46:21Z</dcterms:modified>
</cp:coreProperties>
</file>