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mac/OneDrive - Kereon Intelligence/Makeover Mondays/"/>
    </mc:Choice>
  </mc:AlternateContent>
  <xr:revisionPtr revIDLastSave="75" documentId="8_{550D3DFA-74F9-43C0-B4F4-761413DF400E}" xr6:coauthVersionLast="36" xr6:coauthVersionMax="45" xr10:uidLastSave="{C0B01B2D-3DB2-BD4A-9F15-557D507ABC0A}"/>
  <bookViews>
    <workbookView xWindow="0" yWindow="460" windowWidth="25440" windowHeight="15400" xr2:uid="{FFF6DE78-3C7E-4C62-9AAC-75BA4029BAD8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9" i="1"/>
  <c r="K10" i="1" l="1"/>
  <c r="N10" i="1" s="1"/>
  <c r="K11" i="1"/>
  <c r="M11" i="1" s="1"/>
  <c r="K12" i="1"/>
  <c r="L12" i="1" s="1"/>
  <c r="K9" i="1"/>
  <c r="O9" i="1" s="1"/>
  <c r="J13" i="1"/>
  <c r="P11" i="1" l="1"/>
  <c r="O10" i="1"/>
  <c r="M10" i="1"/>
  <c r="O11" i="1"/>
  <c r="L11" i="1"/>
  <c r="L10" i="1"/>
  <c r="O12" i="1"/>
  <c r="P10" i="1"/>
  <c r="K13" i="1"/>
  <c r="N9" i="1"/>
  <c r="L9" i="1"/>
  <c r="M9" i="1"/>
  <c r="N12" i="1"/>
  <c r="P9" i="1"/>
  <c r="M12" i="1"/>
  <c r="N11" i="1"/>
  <c r="P12" i="1"/>
  <c r="O13" i="1" l="1"/>
  <c r="L13" i="1"/>
  <c r="P13" i="1"/>
  <c r="M13" i="1"/>
  <c r="N13" i="1"/>
  <c r="L19" i="1"/>
  <c r="L18" i="1"/>
  <c r="L20" i="1"/>
  <c r="L21" i="1"/>
  <c r="L25" i="1"/>
  <c r="L23" i="1"/>
  <c r="L24" i="1"/>
  <c r="L22" i="1"/>
  <c r="L29" i="1"/>
  <c r="L28" i="1"/>
  <c r="L27" i="1"/>
  <c r="L26" i="1"/>
  <c r="L32" i="1"/>
  <c r="L31" i="1"/>
  <c r="L33" i="1"/>
  <c r="L30" i="1"/>
  <c r="L37" i="1"/>
  <c r="L35" i="1"/>
  <c r="L36" i="1"/>
  <c r="L34" i="1"/>
</calcChain>
</file>

<file path=xl/sharedStrings.xml><?xml version="1.0" encoding="utf-8"?>
<sst xmlns="http://schemas.openxmlformats.org/spreadsheetml/2006/main" count="243" uniqueCount="79">
  <si>
    <t>Vegan</t>
  </si>
  <si>
    <t>Vegetarian</t>
  </si>
  <si>
    <t>Pescatarian</t>
  </si>
  <si>
    <t>Flexitarian</t>
  </si>
  <si>
    <t>Meat-eater</t>
  </si>
  <si>
    <t>daily</t>
  </si>
  <si>
    <t>weekly</t>
  </si>
  <si>
    <t>monthly</t>
  </si>
  <si>
    <t>less often</t>
  </si>
  <si>
    <t>never</t>
  </si>
  <si>
    <t>Diet</t>
  </si>
  <si>
    <t>Frequency</t>
  </si>
  <si>
    <t>percent</t>
  </si>
  <si>
    <t>0.34</t>
  </si>
  <si>
    <t>0.47</t>
  </si>
  <si>
    <t>0.17</t>
  </si>
  <si>
    <t>0.02</t>
  </si>
  <si>
    <t>0.25</t>
  </si>
  <si>
    <t>0.44</t>
  </si>
  <si>
    <t>0.09</t>
  </si>
  <si>
    <t>0.05</t>
  </si>
  <si>
    <t>0.14</t>
  </si>
  <si>
    <t>0.03</t>
  </si>
  <si>
    <t>0.18</t>
  </si>
  <si>
    <t>0.15</t>
  </si>
  <si>
    <t>0.1</t>
  </si>
  <si>
    <t>0.07</t>
  </si>
  <si>
    <t>0.23</t>
  </si>
  <si>
    <t>0.21</t>
  </si>
  <si>
    <t>0.2</t>
  </si>
  <si>
    <t>0.08</t>
  </si>
  <si>
    <t>0.11</t>
  </si>
  <si>
    <t>0.52</t>
  </si>
  <si>
    <t>base</t>
  </si>
  <si>
    <t>Not so regularely</t>
  </si>
  <si>
    <t>total</t>
  </si>
  <si>
    <t>https://www.finder.com/uk/uk-diet-trends#:~:text=According%20to%20the%20survey%2C%2087,follow%20a%20meat%2Dfree%20diet.</t>
  </si>
  <si>
    <t>Country</t>
  </si>
  <si>
    <t>UK population</t>
  </si>
  <si>
    <t>nb</t>
  </si>
  <si>
    <t>nb2</t>
  </si>
  <si>
    <t>d90429</t>
  </si>
  <si>
    <t>ef233c</t>
  </si>
  <si>
    <t>edf2f4</t>
  </si>
  <si>
    <t>8d99ae</t>
  </si>
  <si>
    <t>2b2d42</t>
  </si>
  <si>
    <t>rgb(217, 4, 41)</t>
  </si>
  <si>
    <t>rgb(239, 35, 60)</t>
  </si>
  <si>
    <t>rgb(237, 242, 244)</t>
  </si>
  <si>
    <t>rgb(141, 153, 174)</t>
  </si>
  <si>
    <t>rgb(43, 45, 66)</t>
  </si>
  <si>
    <t>rgb(191, 105, 105)</t>
  </si>
  <si>
    <t>Non-meet eater</t>
  </si>
  <si>
    <t>cat</t>
  </si>
  <si>
    <t>diet</t>
  </si>
  <si>
    <t>% of population</t>
  </si>
  <si>
    <t>Base</t>
  </si>
  <si>
    <t>Regularly</t>
  </si>
  <si>
    <t>Not so regularly</t>
  </si>
  <si>
    <t>Diet - Flexitarian</t>
  </si>
  <si>
    <t>Diet - Meat-eater</t>
  </si>
  <si>
    <t>Diet - Pescatarian</t>
  </si>
  <si>
    <t>Diet - Vegan</t>
  </si>
  <si>
    <t>Diet - Vegetarian</t>
  </si>
  <si>
    <t>base - Not so regularely</t>
  </si>
  <si>
    <t>base - Regularely</t>
  </si>
  <si>
    <t>02c39a</t>
  </si>
  <si>
    <t>f0f3bd</t>
  </si>
  <si>
    <t>00a896</t>
  </si>
  <si>
    <t>05668d</t>
  </si>
  <si>
    <t>ef476f</t>
  </si>
  <si>
    <t>028090</t>
  </si>
  <si>
    <t>247ba0</t>
  </si>
  <si>
    <t>1€daily</t>
  </si>
  <si>
    <t>2€weekly</t>
  </si>
  <si>
    <t>3€monthly</t>
  </si>
  <si>
    <t>4€less often</t>
  </si>
  <si>
    <t>5€never</t>
  </si>
  <si>
    <t>1€Regularely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</si>
</sst>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3" fillId="0" borderId="0" xfId="2"/>
    <xf numFmtId="0" fontId="2" fillId="0" borderId="0" xfId="0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0" fillId="0" borderId="0" xfId="1" applyNumberFormat="1" applyFont="1"/>
    <xf numFmtId="165" fontId="2" fillId="0" borderId="0" xfId="1" applyNumberFormat="1" applyFont="1"/>
    <xf numFmtId="0" fontId="4" fillId="0" borderId="0" xfId="0" applyFont="1"/>
    <xf numFmtId="0" fontId="0" fillId="0" borderId="0" xfId="0" quotePrefix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nder.com/uk/uk-diet-tre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7571-5A1F-4799-944D-3A66C2EE0277}">
  <dimension ref="A1:R37"/>
  <sheetViews>
    <sheetView tabSelected="1" topLeftCell="A6" workbookViewId="0">
      <selection activeCell="C8" sqref="C8:F33"/>
    </sheetView>
  </sheetViews>
  <sheetFormatPr baseColWidth="10" defaultRowHeight="13" x14ac:dyDescent="0.15"/>
  <cols>
    <col min="3" max="3" width="11.83203125" bestFit="1" customWidth="1"/>
    <col min="5" max="5" width="15" bestFit="1" customWidth="1"/>
    <col min="8" max="8" width="12.5" bestFit="1" customWidth="1"/>
    <col min="11" max="11" width="14.83203125" bestFit="1" customWidth="1"/>
    <col min="12" max="12" width="11.6640625" bestFit="1" customWidth="1"/>
    <col min="13" max="16" width="12.33203125" bestFit="1" customWidth="1"/>
  </cols>
  <sheetData>
    <row r="1" spans="1:16" x14ac:dyDescent="0.15">
      <c r="D1" t="s">
        <v>5</v>
      </c>
      <c r="E1" t="s">
        <v>6</v>
      </c>
      <c r="F1" t="s">
        <v>7</v>
      </c>
      <c r="G1" t="s">
        <v>8</v>
      </c>
      <c r="H1" t="s">
        <v>9</v>
      </c>
      <c r="M1" s="2" t="s">
        <v>36</v>
      </c>
    </row>
    <row r="2" spans="1:16" ht="14" x14ac:dyDescent="0.15">
      <c r="B2" s="1" t="s">
        <v>0</v>
      </c>
      <c r="C2" s="1">
        <v>2.1</v>
      </c>
      <c r="D2" s="1">
        <v>0.34</v>
      </c>
      <c r="E2" s="1">
        <v>0.47</v>
      </c>
      <c r="F2" s="1">
        <v>0.17</v>
      </c>
      <c r="G2" s="1">
        <v>0.02</v>
      </c>
      <c r="H2" s="1">
        <v>0</v>
      </c>
      <c r="I2" s="1">
        <v>0</v>
      </c>
    </row>
    <row r="3" spans="1:16" ht="14" x14ac:dyDescent="0.15">
      <c r="B3" s="1" t="s">
        <v>1</v>
      </c>
      <c r="C3" s="1">
        <v>6.55</v>
      </c>
      <c r="D3" s="1">
        <v>0.25</v>
      </c>
      <c r="E3" s="1">
        <v>0.44</v>
      </c>
      <c r="F3" s="1">
        <v>0.09</v>
      </c>
      <c r="G3" s="1">
        <v>0.05</v>
      </c>
      <c r="H3" s="1">
        <v>0.14000000000000001</v>
      </c>
      <c r="I3" s="1">
        <v>0.03</v>
      </c>
      <c r="L3" s="1"/>
    </row>
    <row r="4" spans="1:16" ht="14" x14ac:dyDescent="0.15">
      <c r="B4" s="1" t="s">
        <v>2</v>
      </c>
      <c r="C4" s="1">
        <v>4.0999999999999996</v>
      </c>
      <c r="D4" s="1">
        <v>0.18</v>
      </c>
      <c r="E4" s="1">
        <v>0.47</v>
      </c>
      <c r="F4" s="1">
        <v>0.15</v>
      </c>
      <c r="G4" s="1">
        <v>0.09</v>
      </c>
      <c r="H4" s="1">
        <v>0.1</v>
      </c>
      <c r="I4" s="1">
        <v>0.01</v>
      </c>
    </row>
    <row r="5" spans="1:16" ht="14" x14ac:dyDescent="0.15">
      <c r="B5" s="1" t="s">
        <v>3</v>
      </c>
      <c r="C5" s="1"/>
      <c r="D5" s="1">
        <v>7.0000000000000007E-2</v>
      </c>
      <c r="E5" s="1">
        <v>0.23</v>
      </c>
      <c r="F5" s="1">
        <v>0.21</v>
      </c>
      <c r="G5" s="1">
        <v>0.2</v>
      </c>
      <c r="H5" s="1">
        <v>0.25</v>
      </c>
      <c r="I5" s="1">
        <v>0.04</v>
      </c>
      <c r="L5" s="1">
        <v>66650000</v>
      </c>
    </row>
    <row r="6" spans="1:16" ht="14" x14ac:dyDescent="0.15">
      <c r="B6" s="1" t="s">
        <v>4</v>
      </c>
      <c r="C6" s="1">
        <v>87.25</v>
      </c>
      <c r="D6" s="1">
        <v>0.03</v>
      </c>
      <c r="E6" s="1">
        <v>0.08</v>
      </c>
      <c r="F6" s="1">
        <v>0.11</v>
      </c>
      <c r="G6" s="1">
        <v>0.2</v>
      </c>
      <c r="H6" s="1">
        <v>0.52</v>
      </c>
      <c r="I6" s="1">
        <v>0.06</v>
      </c>
    </row>
    <row r="7" spans="1:16" x14ac:dyDescent="0.15">
      <c r="D7" s="1"/>
      <c r="E7" s="1"/>
      <c r="F7" s="1"/>
      <c r="G7" s="1"/>
      <c r="H7" s="1"/>
      <c r="I7" s="1"/>
      <c r="J7" s="1"/>
      <c r="K7" s="1"/>
    </row>
    <row r="8" spans="1:16" ht="28" x14ac:dyDescent="0.15">
      <c r="B8" s="1" t="s">
        <v>10</v>
      </c>
      <c r="C8" s="1" t="s">
        <v>10</v>
      </c>
      <c r="D8" s="1" t="s">
        <v>11</v>
      </c>
      <c r="E8" s="1" t="s">
        <v>33</v>
      </c>
      <c r="F8" s="1" t="s">
        <v>12</v>
      </c>
      <c r="G8" s="1"/>
      <c r="H8" s="1" t="s">
        <v>53</v>
      </c>
      <c r="I8" s="1" t="s">
        <v>54</v>
      </c>
      <c r="J8" s="1" t="s">
        <v>55</v>
      </c>
      <c r="K8" s="1"/>
      <c r="L8" t="s">
        <v>5</v>
      </c>
      <c r="M8" t="s">
        <v>6</v>
      </c>
      <c r="N8" t="s">
        <v>7</v>
      </c>
      <c r="O8" t="s">
        <v>8</v>
      </c>
      <c r="P8" t="s">
        <v>9</v>
      </c>
    </row>
    <row r="9" spans="1:16" ht="28" x14ac:dyDescent="0.15">
      <c r="A9">
        <v>1</v>
      </c>
      <c r="B9" s="1" t="s">
        <v>0</v>
      </c>
      <c r="C9" s="1" t="str">
        <f>_xlfn.CONCAT(A9,"€",B9)</f>
        <v>1€Vegan</v>
      </c>
      <c r="D9" t="s">
        <v>73</v>
      </c>
      <c r="E9" t="s">
        <v>78</v>
      </c>
      <c r="F9" s="1" t="s">
        <v>13</v>
      </c>
      <c r="G9" s="1"/>
      <c r="H9" s="1" t="s">
        <v>52</v>
      </c>
      <c r="I9" s="1" t="s">
        <v>0</v>
      </c>
      <c r="J9" s="1">
        <v>2.1</v>
      </c>
      <c r="K9" s="4">
        <f>J9*L$5/100</f>
        <v>1399650</v>
      </c>
      <c r="L9" s="5">
        <f>D2*$K9/100</f>
        <v>4758.8100000000004</v>
      </c>
      <c r="M9" s="5">
        <f t="shared" ref="M9:P9" si="0">E2*$K9/100</f>
        <v>6578.3549999999996</v>
      </c>
      <c r="N9" s="5">
        <f t="shared" si="0"/>
        <v>2379.4050000000002</v>
      </c>
      <c r="O9" s="5">
        <f t="shared" si="0"/>
        <v>279.93</v>
      </c>
      <c r="P9" s="5">
        <f t="shared" si="0"/>
        <v>0</v>
      </c>
    </row>
    <row r="10" spans="1:16" ht="28" x14ac:dyDescent="0.15">
      <c r="A10">
        <v>2</v>
      </c>
      <c r="B10" s="1" t="s">
        <v>1</v>
      </c>
      <c r="C10" s="1" t="str">
        <f t="shared" ref="C10:C33" si="1">_xlfn.CONCAT(A10,"€",B10)</f>
        <v>2€Vegetarian</v>
      </c>
      <c r="D10" t="s">
        <v>73</v>
      </c>
      <c r="E10" t="s">
        <v>78</v>
      </c>
      <c r="F10" s="1" t="s">
        <v>17</v>
      </c>
      <c r="G10" s="1"/>
      <c r="H10" s="1" t="s">
        <v>52</v>
      </c>
      <c r="I10" s="1" t="s">
        <v>1</v>
      </c>
      <c r="J10" s="1">
        <v>6.55</v>
      </c>
      <c r="K10" s="4">
        <f>J10*L$5/100</f>
        <v>4365575</v>
      </c>
      <c r="L10" s="5">
        <f t="shared" ref="L10:L13" si="2">D3*$K10/100</f>
        <v>10913.9375</v>
      </c>
      <c r="M10" s="5">
        <f t="shared" ref="M10:M13" si="3">E3*$K10/100</f>
        <v>19208.53</v>
      </c>
      <c r="N10" s="5">
        <f t="shared" ref="N10:N13" si="4">F3*$K10/100</f>
        <v>3929.0174999999999</v>
      </c>
      <c r="O10" s="5">
        <f t="shared" ref="O10:O13" si="5">G3*$K10/100</f>
        <v>2182.7874999999999</v>
      </c>
      <c r="P10" s="5">
        <f t="shared" ref="P10:P13" si="6">H3*$K10/100</f>
        <v>6111.8050000000003</v>
      </c>
    </row>
    <row r="11" spans="1:16" ht="28" x14ac:dyDescent="0.15">
      <c r="A11">
        <v>3</v>
      </c>
      <c r="B11" s="1" t="s">
        <v>2</v>
      </c>
      <c r="C11" s="1" t="str">
        <f t="shared" si="1"/>
        <v>3€Pescatarian</v>
      </c>
      <c r="D11" t="s">
        <v>73</v>
      </c>
      <c r="E11" t="s">
        <v>78</v>
      </c>
      <c r="F11" s="1" t="s">
        <v>23</v>
      </c>
      <c r="G11" s="1"/>
      <c r="H11" s="1" t="s">
        <v>52</v>
      </c>
      <c r="I11" s="1" t="s">
        <v>2</v>
      </c>
      <c r="J11" s="1">
        <v>4.0999999999999996</v>
      </c>
      <c r="K11" s="4">
        <f>J11*L$5/100</f>
        <v>2732650</v>
      </c>
      <c r="L11" s="5">
        <f t="shared" si="2"/>
        <v>4918.7700000000004</v>
      </c>
      <c r="M11" s="5">
        <f t="shared" si="3"/>
        <v>12843.455</v>
      </c>
      <c r="N11" s="5">
        <f t="shared" si="4"/>
        <v>4098.9750000000004</v>
      </c>
      <c r="O11" s="5">
        <f t="shared" si="5"/>
        <v>2459.3850000000002</v>
      </c>
      <c r="P11" s="5">
        <f t="shared" si="6"/>
        <v>2732.65</v>
      </c>
    </row>
    <row r="12" spans="1:16" ht="14" x14ac:dyDescent="0.15">
      <c r="A12">
        <v>4</v>
      </c>
      <c r="B12" s="1" t="s">
        <v>3</v>
      </c>
      <c r="C12" s="1" t="str">
        <f t="shared" si="1"/>
        <v>4€Flexitarian</v>
      </c>
      <c r="D12" t="s">
        <v>73</v>
      </c>
      <c r="E12" t="s">
        <v>78</v>
      </c>
      <c r="F12" s="1" t="s">
        <v>26</v>
      </c>
      <c r="H12" s="1" t="s">
        <v>4</v>
      </c>
      <c r="I12" s="1" t="s">
        <v>4</v>
      </c>
      <c r="J12" s="1">
        <v>87.25</v>
      </c>
      <c r="K12" s="4">
        <f>J12*L$5/100</f>
        <v>58152125</v>
      </c>
      <c r="L12" s="5">
        <f t="shared" si="2"/>
        <v>40706.487500000003</v>
      </c>
      <c r="M12" s="5">
        <f t="shared" si="3"/>
        <v>133749.88750000001</v>
      </c>
      <c r="N12" s="5">
        <f t="shared" si="4"/>
        <v>122119.46249999999</v>
      </c>
      <c r="O12" s="5">
        <f t="shared" si="5"/>
        <v>116304.25</v>
      </c>
      <c r="P12" s="5">
        <f t="shared" si="6"/>
        <v>145380.3125</v>
      </c>
    </row>
    <row r="13" spans="1:16" ht="14" x14ac:dyDescent="0.15">
      <c r="A13">
        <v>5</v>
      </c>
      <c r="B13" s="1" t="s">
        <v>4</v>
      </c>
      <c r="C13" s="1" t="str">
        <f t="shared" si="1"/>
        <v>5€Meat-eater</v>
      </c>
      <c r="D13" t="s">
        <v>73</v>
      </c>
      <c r="E13" t="s">
        <v>78</v>
      </c>
      <c r="F13" s="1" t="s">
        <v>22</v>
      </c>
      <c r="I13" s="3" t="s">
        <v>35</v>
      </c>
      <c r="J13" s="6">
        <f>SUM(J9:J12)</f>
        <v>100</v>
      </c>
      <c r="K13" s="6">
        <f>SUM(K9:K12)</f>
        <v>66650000</v>
      </c>
      <c r="L13" s="6">
        <f t="shared" si="2"/>
        <v>19995</v>
      </c>
      <c r="M13" s="6">
        <f t="shared" si="3"/>
        <v>53320</v>
      </c>
      <c r="N13" s="6">
        <f t="shared" si="4"/>
        <v>73315</v>
      </c>
      <c r="O13" s="6">
        <f t="shared" si="5"/>
        <v>133300</v>
      </c>
      <c r="P13" s="6">
        <f t="shared" si="6"/>
        <v>346580</v>
      </c>
    </row>
    <row r="14" spans="1:16" ht="14" x14ac:dyDescent="0.15">
      <c r="A14">
        <v>1</v>
      </c>
      <c r="B14" s="1" t="s">
        <v>0</v>
      </c>
      <c r="C14" s="1" t="str">
        <f t="shared" si="1"/>
        <v>1€Vegan</v>
      </c>
      <c r="D14" t="s">
        <v>74</v>
      </c>
      <c r="E14" t="s">
        <v>78</v>
      </c>
      <c r="F14" s="1" t="s">
        <v>14</v>
      </c>
    </row>
    <row r="15" spans="1:16" ht="14" x14ac:dyDescent="0.15">
      <c r="A15">
        <v>2</v>
      </c>
      <c r="B15" s="1" t="s">
        <v>1</v>
      </c>
      <c r="C15" s="1" t="str">
        <f t="shared" si="1"/>
        <v>2€Vegetarian</v>
      </c>
      <c r="D15" t="s">
        <v>74</v>
      </c>
      <c r="E15" t="s">
        <v>78</v>
      </c>
      <c r="F15" s="1" t="s">
        <v>18</v>
      </c>
    </row>
    <row r="16" spans="1:16" ht="14" x14ac:dyDescent="0.15">
      <c r="A16">
        <v>3</v>
      </c>
      <c r="B16" s="1" t="s">
        <v>2</v>
      </c>
      <c r="C16" s="1" t="str">
        <f t="shared" si="1"/>
        <v>3€Pescatarian</v>
      </c>
      <c r="D16" t="s">
        <v>74</v>
      </c>
      <c r="E16" t="s">
        <v>78</v>
      </c>
      <c r="F16" s="1" t="s">
        <v>14</v>
      </c>
    </row>
    <row r="17" spans="1:18" ht="14" x14ac:dyDescent="0.15">
      <c r="A17">
        <v>4</v>
      </c>
      <c r="B17" s="1" t="s">
        <v>3</v>
      </c>
      <c r="C17" s="1" t="str">
        <f t="shared" si="1"/>
        <v>4€Flexitarian</v>
      </c>
      <c r="D17" t="s">
        <v>74</v>
      </c>
      <c r="E17" t="s">
        <v>78</v>
      </c>
      <c r="F17" s="1" t="s">
        <v>27</v>
      </c>
      <c r="H17" t="s">
        <v>37</v>
      </c>
      <c r="I17" s="1" t="s">
        <v>10</v>
      </c>
      <c r="J17" s="1" t="s">
        <v>11</v>
      </c>
      <c r="K17" s="1" t="s">
        <v>39</v>
      </c>
      <c r="L17" s="1" t="s">
        <v>40</v>
      </c>
      <c r="M17" s="1" t="s">
        <v>56</v>
      </c>
      <c r="O17" t="s">
        <v>41</v>
      </c>
      <c r="P17" t="s">
        <v>46</v>
      </c>
      <c r="R17" t="s">
        <v>51</v>
      </c>
    </row>
    <row r="18" spans="1:18" ht="14" x14ac:dyDescent="0.15">
      <c r="A18">
        <v>5</v>
      </c>
      <c r="B18" s="1" t="s">
        <v>4</v>
      </c>
      <c r="C18" s="1" t="str">
        <f t="shared" si="1"/>
        <v>5€Meat-eater</v>
      </c>
      <c r="D18" t="s">
        <v>74</v>
      </c>
      <c r="E18" t="s">
        <v>78</v>
      </c>
      <c r="F18" s="1" t="s">
        <v>30</v>
      </c>
      <c r="H18" t="s">
        <v>38</v>
      </c>
      <c r="I18" s="1" t="s">
        <v>0</v>
      </c>
      <c r="J18" t="s">
        <v>5</v>
      </c>
      <c r="K18">
        <v>4758.8100000000004</v>
      </c>
      <c r="L18">
        <f>ROUND(K18,0)</f>
        <v>4759</v>
      </c>
      <c r="M18" t="s">
        <v>57</v>
      </c>
      <c r="O18" t="s">
        <v>42</v>
      </c>
      <c r="P18" t="s">
        <v>47</v>
      </c>
    </row>
    <row r="19" spans="1:18" ht="14" x14ac:dyDescent="0.15">
      <c r="A19">
        <v>1</v>
      </c>
      <c r="B19" s="1" t="s">
        <v>0</v>
      </c>
      <c r="C19" s="1" t="str">
        <f t="shared" si="1"/>
        <v>1€Vegan</v>
      </c>
      <c r="D19" t="s">
        <v>75</v>
      </c>
      <c r="E19" t="s">
        <v>34</v>
      </c>
      <c r="F19" s="1" t="s">
        <v>15</v>
      </c>
      <c r="H19" t="s">
        <v>38</v>
      </c>
      <c r="I19" s="1" t="s">
        <v>1</v>
      </c>
      <c r="J19" t="s">
        <v>5</v>
      </c>
      <c r="K19">
        <v>10913.9375</v>
      </c>
      <c r="L19">
        <f t="shared" ref="L19:L37" si="7">ROUND(K19,0)</f>
        <v>10914</v>
      </c>
      <c r="M19" t="s">
        <v>57</v>
      </c>
      <c r="O19" t="s">
        <v>43</v>
      </c>
      <c r="P19" t="s">
        <v>48</v>
      </c>
    </row>
    <row r="20" spans="1:18" ht="14" x14ac:dyDescent="0.15">
      <c r="A20">
        <v>2</v>
      </c>
      <c r="B20" s="1" t="s">
        <v>1</v>
      </c>
      <c r="C20" s="1" t="str">
        <f t="shared" si="1"/>
        <v>2€Vegetarian</v>
      </c>
      <c r="D20" t="s">
        <v>75</v>
      </c>
      <c r="E20" t="s">
        <v>34</v>
      </c>
      <c r="F20" s="1" t="s">
        <v>19</v>
      </c>
      <c r="H20" t="s">
        <v>38</v>
      </c>
      <c r="I20" s="1" t="s">
        <v>2</v>
      </c>
      <c r="J20" t="s">
        <v>5</v>
      </c>
      <c r="K20">
        <v>4918.7700000000004</v>
      </c>
      <c r="L20">
        <f t="shared" si="7"/>
        <v>4919</v>
      </c>
      <c r="M20" t="s">
        <v>57</v>
      </c>
      <c r="O20" t="s">
        <v>44</v>
      </c>
      <c r="P20" t="s">
        <v>49</v>
      </c>
    </row>
    <row r="21" spans="1:18" ht="14" x14ac:dyDescent="0.15">
      <c r="A21">
        <v>3</v>
      </c>
      <c r="B21" s="1" t="s">
        <v>2</v>
      </c>
      <c r="C21" s="1" t="str">
        <f t="shared" si="1"/>
        <v>3€Pescatarian</v>
      </c>
      <c r="D21" t="s">
        <v>75</v>
      </c>
      <c r="E21" t="s">
        <v>34</v>
      </c>
      <c r="F21" s="1" t="s">
        <v>24</v>
      </c>
      <c r="H21" t="s">
        <v>38</v>
      </c>
      <c r="I21" s="1" t="s">
        <v>4</v>
      </c>
      <c r="J21" t="s">
        <v>5</v>
      </c>
      <c r="K21">
        <v>40706.487500000003</v>
      </c>
      <c r="L21">
        <f t="shared" si="7"/>
        <v>40706</v>
      </c>
      <c r="M21" t="s">
        <v>57</v>
      </c>
      <c r="O21" t="s">
        <v>45</v>
      </c>
      <c r="P21" t="s">
        <v>50</v>
      </c>
    </row>
    <row r="22" spans="1:18" ht="14" x14ac:dyDescent="0.15">
      <c r="A22">
        <v>4</v>
      </c>
      <c r="B22" s="1" t="s">
        <v>3</v>
      </c>
      <c r="C22" s="1" t="str">
        <f t="shared" si="1"/>
        <v>4€Flexitarian</v>
      </c>
      <c r="D22" t="s">
        <v>75</v>
      </c>
      <c r="E22" t="s">
        <v>34</v>
      </c>
      <c r="F22" s="1" t="s">
        <v>28</v>
      </c>
      <c r="H22" t="s">
        <v>38</v>
      </c>
      <c r="I22" s="1" t="s">
        <v>0</v>
      </c>
      <c r="J22" t="s">
        <v>6</v>
      </c>
      <c r="K22">
        <v>6578.3549999999996</v>
      </c>
      <c r="L22">
        <f t="shared" si="7"/>
        <v>6578</v>
      </c>
      <c r="M22" t="s">
        <v>57</v>
      </c>
    </row>
    <row r="23" spans="1:18" ht="14" x14ac:dyDescent="0.15">
      <c r="A23">
        <v>5</v>
      </c>
      <c r="B23" s="1" t="s">
        <v>4</v>
      </c>
      <c r="C23" s="1" t="str">
        <f t="shared" si="1"/>
        <v>5€Meat-eater</v>
      </c>
      <c r="D23" t="s">
        <v>75</v>
      </c>
      <c r="E23" t="s">
        <v>34</v>
      </c>
      <c r="F23" s="1" t="s">
        <v>31</v>
      </c>
      <c r="H23" t="s">
        <v>38</v>
      </c>
      <c r="I23" s="1" t="s">
        <v>1</v>
      </c>
      <c r="J23" t="s">
        <v>6</v>
      </c>
      <c r="K23">
        <v>19208.53</v>
      </c>
      <c r="L23">
        <f t="shared" si="7"/>
        <v>19209</v>
      </c>
      <c r="M23" t="s">
        <v>57</v>
      </c>
    </row>
    <row r="24" spans="1:18" ht="14" x14ac:dyDescent="0.15">
      <c r="A24">
        <v>1</v>
      </c>
      <c r="B24" s="1" t="s">
        <v>0</v>
      </c>
      <c r="C24" s="1" t="str">
        <f t="shared" si="1"/>
        <v>1€Vegan</v>
      </c>
      <c r="D24" t="s">
        <v>76</v>
      </c>
      <c r="E24" t="s">
        <v>34</v>
      </c>
      <c r="F24" s="1" t="s">
        <v>16</v>
      </c>
      <c r="H24" t="s">
        <v>38</v>
      </c>
      <c r="I24" s="1" t="s">
        <v>2</v>
      </c>
      <c r="J24" t="s">
        <v>6</v>
      </c>
      <c r="K24">
        <v>12843.455</v>
      </c>
      <c r="L24">
        <f t="shared" si="7"/>
        <v>12843</v>
      </c>
      <c r="M24" t="s">
        <v>57</v>
      </c>
    </row>
    <row r="25" spans="1:18" ht="14" x14ac:dyDescent="0.15">
      <c r="A25">
        <v>2</v>
      </c>
      <c r="B25" s="1" t="s">
        <v>1</v>
      </c>
      <c r="C25" s="1" t="str">
        <f t="shared" si="1"/>
        <v>2€Vegetarian</v>
      </c>
      <c r="D25" t="s">
        <v>76</v>
      </c>
      <c r="E25" t="s">
        <v>34</v>
      </c>
      <c r="F25" s="1" t="s">
        <v>20</v>
      </c>
      <c r="H25" t="s">
        <v>38</v>
      </c>
      <c r="I25" s="1" t="s">
        <v>4</v>
      </c>
      <c r="J25" t="s">
        <v>6</v>
      </c>
      <c r="K25">
        <v>133749.88750000001</v>
      </c>
      <c r="L25">
        <f t="shared" si="7"/>
        <v>133750</v>
      </c>
      <c r="M25" t="s">
        <v>57</v>
      </c>
    </row>
    <row r="26" spans="1:18" ht="14" x14ac:dyDescent="0.15">
      <c r="A26">
        <v>3</v>
      </c>
      <c r="B26" s="1" t="s">
        <v>2</v>
      </c>
      <c r="C26" s="1" t="str">
        <f t="shared" si="1"/>
        <v>3€Pescatarian</v>
      </c>
      <c r="D26" t="s">
        <v>76</v>
      </c>
      <c r="E26" t="s">
        <v>34</v>
      </c>
      <c r="F26" s="1" t="s">
        <v>19</v>
      </c>
      <c r="H26" t="s">
        <v>38</v>
      </c>
      <c r="I26" s="1" t="s">
        <v>0</v>
      </c>
      <c r="J26" t="s">
        <v>7</v>
      </c>
      <c r="K26">
        <v>2379.4050000000002</v>
      </c>
      <c r="L26">
        <f t="shared" si="7"/>
        <v>2379</v>
      </c>
      <c r="M26" t="s">
        <v>58</v>
      </c>
    </row>
    <row r="27" spans="1:18" ht="14" x14ac:dyDescent="0.15">
      <c r="A27">
        <v>4</v>
      </c>
      <c r="B27" s="1" t="s">
        <v>3</v>
      </c>
      <c r="C27" s="1" t="str">
        <f t="shared" si="1"/>
        <v>4€Flexitarian</v>
      </c>
      <c r="D27" t="s">
        <v>76</v>
      </c>
      <c r="E27" t="s">
        <v>34</v>
      </c>
      <c r="F27" s="1" t="s">
        <v>29</v>
      </c>
      <c r="H27" t="s">
        <v>38</v>
      </c>
      <c r="I27" s="1" t="s">
        <v>1</v>
      </c>
      <c r="J27" t="s">
        <v>7</v>
      </c>
      <c r="K27">
        <v>3929.0174999999999</v>
      </c>
      <c r="L27">
        <f t="shared" si="7"/>
        <v>3929</v>
      </c>
      <c r="M27" t="s">
        <v>58</v>
      </c>
    </row>
    <row r="28" spans="1:18" ht="14" x14ac:dyDescent="0.15">
      <c r="A28">
        <v>5</v>
      </c>
      <c r="B28" s="1" t="s">
        <v>4</v>
      </c>
      <c r="C28" s="1" t="str">
        <f t="shared" si="1"/>
        <v>5€Meat-eater</v>
      </c>
      <c r="D28" t="s">
        <v>76</v>
      </c>
      <c r="E28" t="s">
        <v>34</v>
      </c>
      <c r="F28" s="1" t="s">
        <v>29</v>
      </c>
      <c r="H28" t="s">
        <v>38</v>
      </c>
      <c r="I28" s="1" t="s">
        <v>2</v>
      </c>
      <c r="J28" t="s">
        <v>7</v>
      </c>
      <c r="K28">
        <v>4098.9750000000004</v>
      </c>
      <c r="L28">
        <f t="shared" si="7"/>
        <v>4099</v>
      </c>
      <c r="M28" t="s">
        <v>58</v>
      </c>
    </row>
    <row r="29" spans="1:18" ht="14" x14ac:dyDescent="0.15">
      <c r="A29">
        <v>1</v>
      </c>
      <c r="B29" s="1" t="s">
        <v>0</v>
      </c>
      <c r="C29" s="1" t="str">
        <f t="shared" si="1"/>
        <v>1€Vegan</v>
      </c>
      <c r="D29" t="s">
        <v>77</v>
      </c>
      <c r="E29" t="s">
        <v>34</v>
      </c>
      <c r="F29" s="1">
        <v>0</v>
      </c>
      <c r="H29" t="s">
        <v>38</v>
      </c>
      <c r="I29" s="1" t="s">
        <v>4</v>
      </c>
      <c r="J29" t="s">
        <v>7</v>
      </c>
      <c r="K29">
        <v>122119.46249999999</v>
      </c>
      <c r="L29">
        <f t="shared" si="7"/>
        <v>122119</v>
      </c>
      <c r="M29" t="s">
        <v>58</v>
      </c>
    </row>
    <row r="30" spans="1:18" ht="14" x14ac:dyDescent="0.15">
      <c r="A30">
        <v>2</v>
      </c>
      <c r="B30" s="1" t="s">
        <v>1</v>
      </c>
      <c r="C30" s="1" t="str">
        <f t="shared" si="1"/>
        <v>2€Vegetarian</v>
      </c>
      <c r="D30" t="s">
        <v>77</v>
      </c>
      <c r="E30" t="s">
        <v>34</v>
      </c>
      <c r="F30" s="1" t="s">
        <v>21</v>
      </c>
      <c r="H30" t="s">
        <v>38</v>
      </c>
      <c r="I30" s="1" t="s">
        <v>0</v>
      </c>
      <c r="J30" t="s">
        <v>8</v>
      </c>
      <c r="K30">
        <v>279.93</v>
      </c>
      <c r="L30">
        <f t="shared" si="7"/>
        <v>280</v>
      </c>
      <c r="M30" t="s">
        <v>58</v>
      </c>
    </row>
    <row r="31" spans="1:18" ht="14" x14ac:dyDescent="0.15">
      <c r="A31">
        <v>3</v>
      </c>
      <c r="B31" s="1" t="s">
        <v>2</v>
      </c>
      <c r="C31" s="1" t="str">
        <f t="shared" si="1"/>
        <v>3€Pescatarian</v>
      </c>
      <c r="D31" t="s">
        <v>77</v>
      </c>
      <c r="E31" t="s">
        <v>34</v>
      </c>
      <c r="F31" s="1" t="s">
        <v>25</v>
      </c>
      <c r="H31" t="s">
        <v>38</v>
      </c>
      <c r="I31" s="1" t="s">
        <v>1</v>
      </c>
      <c r="J31" t="s">
        <v>8</v>
      </c>
      <c r="K31">
        <v>2182.7874999999999</v>
      </c>
      <c r="L31">
        <f t="shared" si="7"/>
        <v>2183</v>
      </c>
      <c r="M31" t="s">
        <v>58</v>
      </c>
    </row>
    <row r="32" spans="1:18" ht="14" x14ac:dyDescent="0.15">
      <c r="A32">
        <v>4</v>
      </c>
      <c r="B32" s="1" t="s">
        <v>3</v>
      </c>
      <c r="C32" s="1" t="str">
        <f t="shared" si="1"/>
        <v>4€Flexitarian</v>
      </c>
      <c r="D32" t="s">
        <v>77</v>
      </c>
      <c r="E32" t="s">
        <v>34</v>
      </c>
      <c r="F32" s="1" t="s">
        <v>17</v>
      </c>
      <c r="H32" t="s">
        <v>38</v>
      </c>
      <c r="I32" s="1" t="s">
        <v>2</v>
      </c>
      <c r="J32" t="s">
        <v>8</v>
      </c>
      <c r="K32">
        <v>2459.3850000000002</v>
      </c>
      <c r="L32">
        <f t="shared" si="7"/>
        <v>2459</v>
      </c>
      <c r="M32" t="s">
        <v>58</v>
      </c>
    </row>
    <row r="33" spans="1:13" ht="14" x14ac:dyDescent="0.15">
      <c r="A33">
        <v>5</v>
      </c>
      <c r="B33" s="1" t="s">
        <v>4</v>
      </c>
      <c r="C33" s="1" t="str">
        <f t="shared" si="1"/>
        <v>5€Meat-eater</v>
      </c>
      <c r="D33" t="s">
        <v>77</v>
      </c>
      <c r="E33" t="s">
        <v>34</v>
      </c>
      <c r="F33" s="1" t="s">
        <v>32</v>
      </c>
      <c r="H33" t="s">
        <v>38</v>
      </c>
      <c r="I33" s="1" t="s">
        <v>4</v>
      </c>
      <c r="J33" t="s">
        <v>8</v>
      </c>
      <c r="K33">
        <v>116304.25</v>
      </c>
      <c r="L33">
        <f t="shared" si="7"/>
        <v>116304</v>
      </c>
      <c r="M33" t="s">
        <v>58</v>
      </c>
    </row>
    <row r="34" spans="1:13" ht="14" x14ac:dyDescent="0.15">
      <c r="H34" t="s">
        <v>38</v>
      </c>
      <c r="I34" s="1" t="s">
        <v>0</v>
      </c>
      <c r="J34" t="s">
        <v>9</v>
      </c>
      <c r="K34">
        <v>0</v>
      </c>
      <c r="L34">
        <f t="shared" si="7"/>
        <v>0</v>
      </c>
      <c r="M34" t="s">
        <v>58</v>
      </c>
    </row>
    <row r="35" spans="1:13" ht="14" x14ac:dyDescent="0.15">
      <c r="H35" t="s">
        <v>38</v>
      </c>
      <c r="I35" s="1" t="s">
        <v>1</v>
      </c>
      <c r="J35" t="s">
        <v>9</v>
      </c>
      <c r="K35">
        <v>6111.8050000000003</v>
      </c>
      <c r="L35">
        <f t="shared" si="7"/>
        <v>6112</v>
      </c>
      <c r="M35" t="s">
        <v>58</v>
      </c>
    </row>
    <row r="36" spans="1:13" ht="14" x14ac:dyDescent="0.15">
      <c r="H36" t="s">
        <v>38</v>
      </c>
      <c r="I36" s="1" t="s">
        <v>2</v>
      </c>
      <c r="J36" t="s">
        <v>9</v>
      </c>
      <c r="K36">
        <v>2732.65</v>
      </c>
      <c r="L36">
        <f t="shared" si="7"/>
        <v>2733</v>
      </c>
      <c r="M36" t="s">
        <v>58</v>
      </c>
    </row>
    <row r="37" spans="1:13" ht="14" x14ac:dyDescent="0.15">
      <c r="H37" t="s">
        <v>38</v>
      </c>
      <c r="I37" s="1" t="s">
        <v>4</v>
      </c>
      <c r="J37" t="s">
        <v>9</v>
      </c>
      <c r="K37">
        <v>145380.3125</v>
      </c>
      <c r="L37">
        <f t="shared" si="7"/>
        <v>145380</v>
      </c>
      <c r="M37" t="s">
        <v>58</v>
      </c>
    </row>
  </sheetData>
  <hyperlinks>
    <hyperlink ref="M1" r:id="rId1" location=":~:text=According%20to%20the%20survey%2C%2087,follow%20a%20meat%2Dfree%20diet." display="https://www.finder.com/uk/uk-diet-trends - :~:text=According%20to%20the%20survey%2C%2087,follow%20a%20meat%2Dfree%20diet." xr:uid="{3762ABEE-B67F-4864-9136-C146994507F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1C18-B54C-4F6E-9680-BF487DBF7DD4}">
  <dimension ref="A1:B7"/>
  <sheetViews>
    <sheetView workbookViewId="0">
      <selection activeCell="C18" sqref="C18"/>
    </sheetView>
  </sheetViews>
  <sheetFormatPr baseColWidth="10" defaultRowHeight="13" x14ac:dyDescent="0.15"/>
  <cols>
    <col min="1" max="1" width="23.1640625" bestFit="1" customWidth="1"/>
  </cols>
  <sheetData>
    <row r="1" spans="1:2" ht="16" x14ac:dyDescent="0.2">
      <c r="A1" s="7" t="s">
        <v>59</v>
      </c>
      <c r="B1" t="s">
        <v>66</v>
      </c>
    </row>
    <row r="2" spans="1:2" ht="16" x14ac:dyDescent="0.2">
      <c r="A2" s="7" t="s">
        <v>60</v>
      </c>
      <c r="B2" t="s">
        <v>67</v>
      </c>
    </row>
    <row r="3" spans="1:2" ht="16" x14ac:dyDescent="0.2">
      <c r="A3" s="7" t="s">
        <v>61</v>
      </c>
      <c r="B3" t="s">
        <v>68</v>
      </c>
    </row>
    <row r="4" spans="1:2" ht="16" x14ac:dyDescent="0.2">
      <c r="A4" s="7" t="s">
        <v>62</v>
      </c>
      <c r="B4" t="s">
        <v>69</v>
      </c>
    </row>
    <row r="5" spans="1:2" ht="16" x14ac:dyDescent="0.2">
      <c r="A5" s="7" t="s">
        <v>63</v>
      </c>
      <c r="B5" s="8" t="s">
        <v>71</v>
      </c>
    </row>
    <row r="6" spans="1:2" ht="16" x14ac:dyDescent="0.2">
      <c r="A6" s="7" t="s">
        <v>64</v>
      </c>
      <c r="B6" t="s">
        <v>70</v>
      </c>
    </row>
    <row r="7" spans="1:2" ht="16" x14ac:dyDescent="0.2">
      <c r="A7" s="7" t="s">
        <v>65</v>
      </c>
      <c r="B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MARCHESE Mickaël</dc:creator>
  <cp:lastModifiedBy>Mickaël Marchese</cp:lastModifiedBy>
  <dcterms:created xsi:type="dcterms:W3CDTF">2020-06-09T10:25:57Z</dcterms:created>
  <dcterms:modified xsi:type="dcterms:W3CDTF">2020-06-09T21:37:10Z</dcterms:modified>
</cp:coreProperties>
</file>