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15" i="1"/>
  <c r="F15" s="1"/>
  <c r="B15"/>
  <c r="E11"/>
  <c r="C11"/>
  <c r="E10"/>
  <c r="C10"/>
  <c r="E9"/>
  <c r="C9"/>
  <c r="F7"/>
  <c r="B7"/>
</calcChain>
</file>

<file path=xl/sharedStrings.xml><?xml version="1.0" encoding="utf-8"?>
<sst xmlns="http://schemas.openxmlformats.org/spreadsheetml/2006/main" count="24" uniqueCount="20">
  <si>
    <t xml:space="preserve">       ADAM SUGAR MILLS LTD CHISHTIAN</t>
  </si>
  <si>
    <t>CANE SUGAR &amp; MOLASSES REPORT</t>
  </si>
  <si>
    <t>Date:</t>
  </si>
  <si>
    <t>2021-22</t>
  </si>
  <si>
    <t>Crop Day:</t>
  </si>
  <si>
    <t>Description</t>
  </si>
  <si>
    <t>On Date</t>
  </si>
  <si>
    <t>To Date</t>
  </si>
  <si>
    <t>Cane  (M.Tons)</t>
  </si>
  <si>
    <t>Sugar Bags  (50kg)</t>
  </si>
  <si>
    <t>Recovery %</t>
  </si>
  <si>
    <t>MOLASSES POSITION SEASON(2021-22)</t>
  </si>
  <si>
    <t>Production ( M.Tons)</t>
  </si>
  <si>
    <t>Lifting (M.Tons)</t>
  </si>
  <si>
    <t>Balance ( M.Tons)</t>
  </si>
  <si>
    <t>Molasses Lifting Position</t>
  </si>
  <si>
    <t>Todate</t>
  </si>
  <si>
    <t>Shah Murad</t>
  </si>
  <si>
    <t>Premier</t>
  </si>
  <si>
    <t xml:space="preserve">Madina 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</si>
</sst>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/>
    <xf numFmtId="0" fontId="3" fillId="0" borderId="0" xfId="0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5" fillId="0" borderId="0" xfId="0" applyFont="1" applyAlignment="1">
      <alignment vertical="center"/>
    </xf>
    <xf numFmtId="164" fontId="3" fillId="0" borderId="3" xfId="0" applyNumberFormat="1" applyFont="1" applyBorder="1"/>
    <xf numFmtId="164" fontId="3" fillId="0" borderId="1" xfId="0" applyNumberFormat="1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1</xdr:colOff>
      <xdr:row>3</xdr:row>
      <xdr:rowOff>259468</xdr:rowOff>
    </xdr:to>
    <xdr:pic>
      <xdr:nvPicPr>
        <xdr:cNvPr id="2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" y="200025"/>
          <a:ext cx="781050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</xdr:col>
      <xdr:colOff>1</xdr:colOff>
      <xdr:row>4</xdr:row>
      <xdr:rowOff>88018</xdr:rowOff>
    </xdr:to>
    <xdr:pic>
      <xdr:nvPicPr>
        <xdr:cNvPr id="3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" y="200025"/>
          <a:ext cx="781050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</xdr:col>
      <xdr:colOff>1</xdr:colOff>
      <xdr:row>4</xdr:row>
      <xdr:rowOff>88018</xdr:rowOff>
    </xdr:to>
    <xdr:pic>
      <xdr:nvPicPr>
        <xdr:cNvPr id="4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" y="200025"/>
          <a:ext cx="781050" cy="8214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AZI/Desktop/azkhan%20niaz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 Comparative "/>
      <sheetName val="HO"/>
      <sheetName val="Daily Abstract"/>
      <sheetName val="Lime Report"/>
      <sheetName val="Calculation"/>
      <sheetName val="Stock Position"/>
    </sheetNames>
    <sheetDataSet>
      <sheetData sheetId="0"/>
      <sheetData sheetId="1"/>
      <sheetData sheetId="2"/>
      <sheetData sheetId="3"/>
      <sheetData sheetId="4">
        <row r="3">
          <cell r="B3">
            <v>44897</v>
          </cell>
          <cell r="E3">
            <v>90</v>
          </cell>
        </row>
        <row r="9">
          <cell r="J9">
            <v>7855.88</v>
          </cell>
        </row>
        <row r="24">
          <cell r="J24">
            <v>17500</v>
          </cell>
        </row>
        <row r="25">
          <cell r="J25">
            <v>943900</v>
          </cell>
        </row>
        <row r="28">
          <cell r="J28">
            <v>506205</v>
          </cell>
        </row>
        <row r="30">
          <cell r="G30">
            <v>10.199999577811628</v>
          </cell>
        </row>
        <row r="33">
          <cell r="G33">
            <v>9.4623235645637624</v>
          </cell>
        </row>
        <row r="50">
          <cell r="G50">
            <v>368.08976019435494</v>
          </cell>
          <cell r="H50">
            <v>21828.304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sqref="A1:F26"/>
    </sheetView>
  </sheetViews>
  <sheetFormatPr defaultRowHeight="15"/>
  <cols>
    <col min="2" max="2" width="14.28515625" customWidth="1"/>
    <col min="3" max="3" width="15.140625" customWidth="1"/>
    <col min="4" max="4" width="12.28515625" customWidth="1"/>
    <col min="5" max="5" width="15.85546875" customWidth="1"/>
    <col min="6" max="6" width="21.140625" customWidth="1"/>
  </cols>
  <sheetData>
    <row r="1" spans="1:6" ht="15.75">
      <c r="A1" s="1"/>
      <c r="B1" s="1"/>
      <c r="C1" s="1"/>
      <c r="D1" s="1"/>
      <c r="E1" s="1"/>
      <c r="F1" s="1"/>
    </row>
    <row r="2" spans="1:6" ht="15.75">
      <c r="A2" s="1"/>
      <c r="B2" s="1"/>
      <c r="C2" s="1"/>
      <c r="D2" s="1"/>
      <c r="E2" s="1"/>
      <c r="F2" s="1"/>
    </row>
    <row r="3" spans="1:6" ht="15.75">
      <c r="A3" s="1"/>
      <c r="B3" s="1"/>
      <c r="C3" s="1"/>
      <c r="D3" s="1"/>
      <c r="E3" s="1"/>
      <c r="F3" s="1"/>
    </row>
    <row r="4" spans="1:6" ht="26.25">
      <c r="A4" s="1"/>
      <c r="B4" s="2" t="s">
        <v>0</v>
      </c>
      <c r="C4" s="3"/>
      <c r="D4" s="3"/>
      <c r="E4" s="3"/>
      <c r="F4" s="3"/>
    </row>
    <row r="5" spans="1:6" ht="18.75">
      <c r="A5" s="1"/>
      <c r="B5" s="3"/>
      <c r="C5" s="4" t="s">
        <v>1</v>
      </c>
      <c r="D5" s="3"/>
      <c r="E5" s="3"/>
      <c r="F5" s="3"/>
    </row>
    <row r="6" spans="1:6" ht="15.75">
      <c r="A6" s="29"/>
      <c r="B6" s="29"/>
      <c r="C6" s="29"/>
      <c r="D6" s="29"/>
      <c r="E6" s="29"/>
      <c r="F6" s="29"/>
    </row>
    <row r="7" spans="1:6" ht="18.75">
      <c r="A7" s="5" t="s">
        <v>2</v>
      </c>
      <c r="B7" s="6">
        <f>[1]Calculation!B3</f>
        <v>44897</v>
      </c>
      <c r="C7" s="21" t="s">
        <v>3</v>
      </c>
      <c r="D7" s="21"/>
      <c r="E7" s="7" t="s">
        <v>4</v>
      </c>
      <c r="F7" s="16">
        <f>[1]Calculation!E3</f>
        <v>90</v>
      </c>
    </row>
    <row r="8" spans="1:6" ht="18">
      <c r="A8" s="30" t="s">
        <v>5</v>
      </c>
      <c r="B8" s="30"/>
      <c r="C8" s="30" t="s">
        <v>6</v>
      </c>
      <c r="D8" s="30"/>
      <c r="E8" s="30" t="s">
        <v>7</v>
      </c>
      <c r="F8" s="30"/>
    </row>
    <row r="9" spans="1:6" ht="18.75">
      <c r="A9" s="24" t="s">
        <v>8</v>
      </c>
      <c r="B9" s="24"/>
      <c r="C9" s="28">
        <f>[1]Calculation!J9</f>
        <v>7855.88</v>
      </c>
      <c r="D9" s="28"/>
      <c r="E9" s="25">
        <f>[1]Calculation!J28</f>
        <v>506205</v>
      </c>
      <c r="F9" s="25"/>
    </row>
    <row r="10" spans="1:6" ht="18.75">
      <c r="A10" s="24" t="s">
        <v>9</v>
      </c>
      <c r="B10" s="24"/>
      <c r="C10" s="25">
        <f>[1]Calculation!J24</f>
        <v>17500</v>
      </c>
      <c r="D10" s="25"/>
      <c r="E10" s="25">
        <f>[1]Calculation!J25</f>
        <v>943900</v>
      </c>
      <c r="F10" s="25"/>
    </row>
    <row r="11" spans="1:6" ht="18.75">
      <c r="A11" s="24" t="s">
        <v>10</v>
      </c>
      <c r="B11" s="24"/>
      <c r="C11" s="26">
        <f>[1]Calculation!G30</f>
        <v>10.199999577811628</v>
      </c>
      <c r="D11" s="27"/>
      <c r="E11" s="26">
        <f>[1]Calculation!G33</f>
        <v>9.4623235645637624</v>
      </c>
      <c r="F11" s="27"/>
    </row>
    <row r="12" spans="1:6" ht="18.75">
      <c r="A12" s="18" t="s">
        <v>11</v>
      </c>
      <c r="B12" s="19"/>
      <c r="C12" s="19"/>
      <c r="D12" s="19"/>
      <c r="E12" s="19"/>
      <c r="F12" s="20"/>
    </row>
    <row r="13" spans="1:6" ht="18.75">
      <c r="A13" s="21"/>
      <c r="B13" s="22" t="s">
        <v>12</v>
      </c>
      <c r="C13" s="22"/>
      <c r="D13" s="22" t="s">
        <v>13</v>
      </c>
      <c r="E13" s="22"/>
      <c r="F13" s="8" t="s">
        <v>14</v>
      </c>
    </row>
    <row r="14" spans="1:6" ht="18.75">
      <c r="A14" s="21"/>
      <c r="B14" s="17" t="s">
        <v>6</v>
      </c>
      <c r="C14" s="17" t="s">
        <v>7</v>
      </c>
      <c r="D14" s="17" t="s">
        <v>6</v>
      </c>
      <c r="E14" s="17" t="s">
        <v>7</v>
      </c>
      <c r="F14" s="8"/>
    </row>
    <row r="15" spans="1:6" ht="18.75">
      <c r="A15" s="17"/>
      <c r="B15" s="9">
        <f>[1]Calculation!G50</f>
        <v>368.08976019435494</v>
      </c>
      <c r="C15" s="9">
        <f>[1]Calculation!H50</f>
        <v>21828.304</v>
      </c>
      <c r="D15" s="9">
        <v>258.72000000000003</v>
      </c>
      <c r="E15" s="9">
        <v>16783.91</v>
      </c>
      <c r="F15" s="9">
        <f>(C15-E15)</f>
        <v>5044.3940000000002</v>
      </c>
    </row>
    <row r="16" spans="1:6" ht="18.75">
      <c r="A16" s="10"/>
      <c r="B16" s="10"/>
      <c r="C16" s="10"/>
      <c r="D16" s="10"/>
      <c r="E16" s="11"/>
      <c r="F16" s="10"/>
    </row>
    <row r="17" spans="1:6" ht="22.5" customHeight="1">
      <c r="A17" s="12"/>
      <c r="B17" s="23" t="s">
        <v>15</v>
      </c>
      <c r="C17" s="22"/>
      <c r="D17" s="22" t="s">
        <v>16</v>
      </c>
      <c r="E17" s="11"/>
      <c r="F17" s="10"/>
    </row>
    <row r="18" spans="1:6" ht="18.75">
      <c r="A18" s="10"/>
      <c r="B18" s="23"/>
      <c r="C18" s="22"/>
      <c r="D18" s="22"/>
      <c r="E18" s="10"/>
      <c r="F18" s="10"/>
    </row>
    <row r="19" spans="1:6" ht="18.75">
      <c r="A19" s="10"/>
      <c r="B19" s="5" t="s">
        <v>17</v>
      </c>
      <c r="C19" s="13">
        <v>0</v>
      </c>
      <c r="D19" s="14">
        <v>5000</v>
      </c>
      <c r="E19" s="10"/>
      <c r="F19" s="10"/>
    </row>
    <row r="20" spans="1:6" ht="18.75">
      <c r="A20" s="10"/>
      <c r="B20" s="5" t="s">
        <v>18</v>
      </c>
      <c r="C20" s="13">
        <v>0</v>
      </c>
      <c r="D20" s="14">
        <v>5000</v>
      </c>
      <c r="E20" s="10"/>
      <c r="F20" s="10"/>
    </row>
    <row r="21" spans="1:6" ht="18.75">
      <c r="A21" s="10"/>
      <c r="B21" s="5" t="s">
        <v>19</v>
      </c>
      <c r="C21" s="14">
        <v>258.72000000000003</v>
      </c>
      <c r="D21" s="14">
        <v>6783.91</v>
      </c>
      <c r="E21" s="10"/>
      <c r="F21" s="10"/>
    </row>
    <row r="22" spans="1:6" ht="15.75">
      <c r="A22" s="15"/>
      <c r="B22" s="15"/>
      <c r="C22" s="15"/>
      <c r="D22" s="15"/>
      <c r="E22" s="15"/>
      <c r="F22" s="15"/>
    </row>
    <row r="23" spans="1:6" ht="15.75">
      <c r="A23" s="15"/>
      <c r="B23" s="15"/>
      <c r="C23" s="15"/>
      <c r="D23" s="15"/>
      <c r="E23" s="15"/>
      <c r="F23" s="15"/>
    </row>
    <row r="24" spans="1:6" ht="15.75">
      <c r="A24" s="15"/>
      <c r="B24" s="15"/>
      <c r="C24" s="15"/>
      <c r="D24" s="15"/>
      <c r="E24" s="15"/>
      <c r="F24" s="15"/>
    </row>
    <row r="25" spans="1:6" ht="15.75">
      <c r="A25" s="15"/>
      <c r="B25" s="15"/>
      <c r="C25" s="15"/>
      <c r="D25" s="15"/>
      <c r="E25" s="15"/>
      <c r="F25" s="15"/>
    </row>
    <row r="26" spans="1:6" ht="15.75">
      <c r="A26" s="15"/>
      <c r="B26" s="15"/>
      <c r="C26" s="15"/>
      <c r="D26" s="15"/>
      <c r="E26" s="15"/>
      <c r="F26" s="15"/>
    </row>
    <row r="27" spans="1:6" ht="15.75">
      <c r="A27" s="15"/>
      <c r="B27" s="15"/>
      <c r="C27" s="15"/>
      <c r="D27" s="15"/>
      <c r="E27" s="15"/>
      <c r="F27" s="15"/>
    </row>
  </sheetData>
  <mergeCells count="21">
    <mergeCell ref="A9:B9"/>
    <mergeCell ref="C9:D9"/>
    <mergeCell ref="E9:F9"/>
    <mergeCell ref="A6:F6"/>
    <mergeCell ref="C7:D7"/>
    <mergeCell ref="A8:B8"/>
    <mergeCell ref="C8:D8"/>
    <mergeCell ref="E8:F8"/>
    <mergeCell ref="A10:B10"/>
    <mergeCell ref="C10:D10"/>
    <mergeCell ref="E10:F10"/>
    <mergeCell ref="A11:B11"/>
    <mergeCell ref="C11:D11"/>
    <mergeCell ref="E11:F11"/>
    <mergeCell ref="A12:F12"/>
    <mergeCell ref="A13:A14"/>
    <mergeCell ref="B13:C13"/>
    <mergeCell ref="D13:E13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2022-02-13T18:54:13Z</dcterms:modified>
</cp:coreProperties>
</file>