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xy\USP\Projekat\"/>
    </mc:Choice>
  </mc:AlternateContent>
  <xr:revisionPtr revIDLastSave="0" documentId="13_ncr:1_{34B45ADF-7959-40E2-84EF-C9EB9DE22185}" xr6:coauthVersionLast="45" xr6:coauthVersionMax="45" xr10:uidLastSave="{00000000-0000-0000-0000-000000000000}"/>
  <bookViews>
    <workbookView xWindow="8940" yWindow="1350" windowWidth="21600" windowHeight="11385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Q19" i="1"/>
  <c r="S19" i="1" s="1"/>
  <c r="O19" i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Q14" i="1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D2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Q24" i="1" l="1"/>
  <c r="S14" i="1"/>
  <c r="S24" i="1" s="1"/>
  <c r="D2" i="3"/>
  <c r="D2" i="4"/>
  <c r="A37" i="1"/>
  <c r="A31" i="1"/>
  <c r="J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<sst xmlns="http://schemas.openxmlformats.org/spreadsheetml/2006/main" count="99" uniqueCount="76">
  <si>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</si>
  <si>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</si>
  <si>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</si>
  <si>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</si>
  <si>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</si>
  <si>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</si>
  <si>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</si>
  <si>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</si>
  <si>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</si>
  <si>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</si>
  <si>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</si>
  <si>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</si>
  <si>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</si>
  <si>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</si>
  <si>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</si>
  <si>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</si>
  <si>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</si>
  <si>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</si>
  <si>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</si>
  <si>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</si>
  <si>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</si>
  <si>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</si>
  <si>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</si>
  <si>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</si>
  <si>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</si>
  <si>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</si>
  <si>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</si>
  <si>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</si>
  <si>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</si>
  <si>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</si>
  <si>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</si>
  <si>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</si>
  <si>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</si>
  <si>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</si>
  <si>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</si>
  <si>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</si>
  <si>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</si>
  <si>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</si>
  <si>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</si>
  <si>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</si>
  <si>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</si>
  <si>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</si>
  <si>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</si>
  <si>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</si>
  <si>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</si>
  <si>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</si>
  <si>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</si>
  <si>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</si>
  <si>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</si>
  <si>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</si>
  <si>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</si>
  <si>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</si>
  <si>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</si>
  <si>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</si>
  <si>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</si>
  <si>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</si>
  <si>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</si>
  <si>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WP1- Управљање пројектом</t>
  </si>
  <si>
    <t>WP2- Анализа корисничких захтева</t>
  </si>
  <si>
    <t>WP3- Планирање пројекта</t>
  </si>
  <si>
    <t>WP4- Моделовање и дизајн хардвера и софтвера</t>
  </si>
  <si>
    <t>WP5- Имплементација хардвера и софтвера</t>
  </si>
  <si>
    <t>WP6- Тестирање хардвера и софтвера</t>
  </si>
  <si>
    <t>WP7- Интеграција модула</t>
  </si>
  <si>
    <t>WP8- Интеграционо тестирање</t>
  </si>
  <si>
    <t>WP9- Инсталација, писање документације и корисничког упутства</t>
  </si>
  <si>
    <t>WP10- Евалуација, дисиминација и план будућег развоја</t>
  </si>
  <si>
    <t>WP5</t>
  </si>
  <si>
    <t>Travel-budzet</t>
  </si>
  <si>
    <t>Equipment-budzet</t>
  </si>
  <si>
    <t>Pure waters for our children</t>
  </si>
  <si>
    <t>JVPSV</t>
  </si>
  <si>
    <t>JVP Srbijavode</t>
  </si>
  <si>
    <t>Non-profit</t>
  </si>
  <si>
    <t>RS</t>
  </si>
  <si>
    <t>Filtracione rešetke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</si>
</sst>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9" xfId="0" applyNumberFormat="1" applyFont="1" applyBorder="1"/>
    <xf numFmtId="164" fontId="7" fillId="0" borderId="10" xfId="0" applyNumberFormat="1" applyFont="1" applyBorder="1"/>
    <xf numFmtId="164" fontId="8" fillId="0" borderId="10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3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5" fillId="4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abSelected="1" topLeftCell="B4" zoomScale="85" zoomScaleNormal="85" workbookViewId="0">
      <selection activeCell="R25" sqref="R25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65"/>
      <c r="F3" s="65"/>
      <c r="G3" s="65"/>
      <c r="H3" s="65"/>
      <c r="I3" s="65"/>
    </row>
    <row r="4" spans="1:19" x14ac:dyDescent="0.25">
      <c r="D4" s="2"/>
      <c r="E4" s="66" t="s">
        <v>1</v>
      </c>
      <c r="F4" s="67"/>
      <c r="G4" s="67"/>
      <c r="H4" s="67"/>
      <c r="I4" s="67"/>
      <c r="J4" s="47" t="s">
        <v>70</v>
      </c>
      <c r="L4" s="67" t="s">
        <v>2</v>
      </c>
      <c r="M4" s="67"/>
      <c r="N4" s="67"/>
      <c r="O4" s="4">
        <v>0.25</v>
      </c>
    </row>
    <row r="5" spans="1:19" x14ac:dyDescent="0.25">
      <c r="D5" s="2"/>
      <c r="E5" s="66" t="s">
        <v>3</v>
      </c>
      <c r="F5" s="67"/>
      <c r="G5" s="67"/>
      <c r="H5" s="67"/>
      <c r="I5" s="67"/>
      <c r="J5" s="3" t="s">
        <v>72</v>
      </c>
      <c r="L5" s="67" t="s">
        <v>4</v>
      </c>
      <c r="M5" s="67"/>
      <c r="N5" s="67"/>
      <c r="O5" s="4">
        <v>1</v>
      </c>
    </row>
    <row r="6" spans="1:19" x14ac:dyDescent="0.25">
      <c r="D6" s="2"/>
      <c r="E6" s="66" t="s">
        <v>5</v>
      </c>
      <c r="F6" s="67"/>
      <c r="G6" s="67"/>
      <c r="H6" s="67"/>
      <c r="I6" s="67"/>
      <c r="J6" s="3" t="s">
        <v>71</v>
      </c>
      <c r="L6" s="67" t="s">
        <v>6</v>
      </c>
      <c r="M6" s="67"/>
      <c r="N6" s="67"/>
      <c r="O6" s="5">
        <v>0.7</v>
      </c>
      <c r="P6" s="6" t="s">
        <v>7</v>
      </c>
      <c r="Q6" s="6"/>
    </row>
    <row r="7" spans="1:19" x14ac:dyDescent="0.25">
      <c r="E7" s="67" t="s">
        <v>8</v>
      </c>
      <c r="F7" s="67"/>
      <c r="G7" s="67"/>
      <c r="H7" s="67"/>
      <c r="I7" s="67"/>
      <c r="J7" s="3" t="s">
        <v>73</v>
      </c>
      <c r="L7" s="67" t="s">
        <v>9</v>
      </c>
      <c r="M7" s="67"/>
      <c r="N7" s="67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68" t="s">
        <v>10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8"/>
    </row>
    <row r="12" spans="1:19" ht="15.75" x14ac:dyDescent="0.25">
      <c r="D12" s="70" t="s">
        <v>11</v>
      </c>
      <c r="E12" s="70"/>
      <c r="F12" s="70"/>
      <c r="G12" s="70"/>
      <c r="H12" s="70"/>
      <c r="I12" s="70"/>
      <c r="J12" s="71" t="s">
        <v>12</v>
      </c>
      <c r="K12" s="71"/>
      <c r="L12" s="71"/>
      <c r="M12" s="71"/>
      <c r="N12" s="71"/>
      <c r="O12" s="71"/>
      <c r="P12" s="71"/>
      <c r="Q12" s="71"/>
      <c r="R12" s="71"/>
      <c r="S12" s="9"/>
    </row>
    <row r="13" spans="1:19" s="14" customFormat="1" ht="90" customHeight="1" x14ac:dyDescent="0.2">
      <c r="A13" s="64" t="s">
        <v>49</v>
      </c>
      <c r="B13" s="64"/>
      <c r="C13" s="64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59" t="s">
        <v>57</v>
      </c>
      <c r="B14" s="59"/>
      <c r="C14" s="59"/>
      <c r="D14" s="15"/>
      <c r="E14" s="15"/>
      <c r="F14" s="15"/>
      <c r="G14" s="15"/>
      <c r="H14" s="15">
        <v>2</v>
      </c>
      <c r="I14" s="16">
        <f>+SUM(D14:H14)</f>
        <v>2</v>
      </c>
      <c r="J14" s="17">
        <v>3000</v>
      </c>
      <c r="K14" s="17"/>
      <c r="L14" s="17"/>
      <c r="M14" s="17"/>
      <c r="N14" s="17"/>
      <c r="O14" s="18">
        <f t="shared" ref="O14:O23" si="0">+$O$4*(J14+K14-N14)</f>
        <v>750</v>
      </c>
      <c r="P14" s="17"/>
      <c r="Q14" s="17">
        <f>+J14+K14+L14+M14+O14+P14</f>
        <v>3750</v>
      </c>
      <c r="R14" s="18"/>
      <c r="S14" s="18">
        <f>+Q14-R14</f>
        <v>3750</v>
      </c>
    </row>
    <row r="15" spans="1:19" x14ac:dyDescent="0.25">
      <c r="A15" s="59" t="s">
        <v>58</v>
      </c>
      <c r="B15" s="59"/>
      <c r="C15" s="59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25">
      <c r="A16" s="59" t="s">
        <v>59</v>
      </c>
      <c r="B16" s="59"/>
      <c r="C16" s="59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25">
      <c r="A17" s="59" t="s">
        <v>60</v>
      </c>
      <c r="B17" s="59"/>
      <c r="C17" s="59"/>
      <c r="D17" s="15"/>
      <c r="E17" s="15"/>
      <c r="F17" s="15">
        <v>4</v>
      </c>
      <c r="G17" s="15"/>
      <c r="H17" s="15"/>
      <c r="I17" s="16">
        <f t="shared" si="1"/>
        <v>4</v>
      </c>
      <c r="J17" s="17">
        <v>6000</v>
      </c>
      <c r="K17" s="17"/>
      <c r="L17" s="17"/>
      <c r="M17" s="17"/>
      <c r="N17" s="17"/>
      <c r="O17" s="18">
        <f t="shared" si="0"/>
        <v>1500</v>
      </c>
      <c r="P17" s="17"/>
      <c r="Q17" s="17">
        <f t="shared" si="2"/>
        <v>7500</v>
      </c>
      <c r="R17" s="18"/>
      <c r="S17" s="18">
        <f t="shared" si="3"/>
        <v>7500</v>
      </c>
    </row>
    <row r="18" spans="1:20" x14ac:dyDescent="0.25">
      <c r="A18" s="59" t="s">
        <v>61</v>
      </c>
      <c r="B18" s="59"/>
      <c r="C18" s="59"/>
      <c r="D18" s="15"/>
      <c r="E18" s="15">
        <v>5</v>
      </c>
      <c r="F18" s="15">
        <v>3</v>
      </c>
      <c r="G18" s="15"/>
      <c r="H18" s="15"/>
      <c r="I18" s="16">
        <f t="shared" si="1"/>
        <v>8</v>
      </c>
      <c r="J18" s="17">
        <v>12000</v>
      </c>
      <c r="K18" s="17">
        <v>500000</v>
      </c>
      <c r="L18" s="17"/>
      <c r="M18" s="17">
        <v>10000</v>
      </c>
      <c r="N18" s="17"/>
      <c r="O18" s="18">
        <f t="shared" si="0"/>
        <v>128000</v>
      </c>
      <c r="P18" s="17"/>
      <c r="Q18" s="17">
        <f t="shared" si="2"/>
        <v>650000</v>
      </c>
      <c r="R18" s="18"/>
      <c r="S18" s="18">
        <f t="shared" si="3"/>
        <v>650000</v>
      </c>
    </row>
    <row r="19" spans="1:20" x14ac:dyDescent="0.25">
      <c r="A19" s="59" t="s">
        <v>62</v>
      </c>
      <c r="B19" s="59"/>
      <c r="C19" s="59"/>
      <c r="D19" s="15"/>
      <c r="E19" s="15">
        <v>2</v>
      </c>
      <c r="F19" s="15">
        <v>8</v>
      </c>
      <c r="G19" s="15"/>
      <c r="H19" s="15"/>
      <c r="I19" s="16">
        <f t="shared" si="1"/>
        <v>10</v>
      </c>
      <c r="J19" s="17">
        <v>15000</v>
      </c>
      <c r="K19" s="17"/>
      <c r="L19" s="17"/>
      <c r="M19" s="17"/>
      <c r="N19" s="17"/>
      <c r="O19" s="18">
        <f t="shared" si="0"/>
        <v>3750</v>
      </c>
      <c r="P19" s="17"/>
      <c r="Q19" s="17">
        <f t="shared" si="2"/>
        <v>18750</v>
      </c>
      <c r="R19" s="18"/>
      <c r="S19" s="18">
        <f t="shared" si="3"/>
        <v>18750</v>
      </c>
    </row>
    <row r="20" spans="1:20" x14ac:dyDescent="0.25">
      <c r="A20" s="59" t="s">
        <v>63</v>
      </c>
      <c r="B20" s="59"/>
      <c r="C20" s="59"/>
      <c r="D20" s="15"/>
      <c r="E20" s="15"/>
      <c r="F20" s="15">
        <v>3</v>
      </c>
      <c r="G20" s="15"/>
      <c r="H20" s="15"/>
      <c r="I20" s="16">
        <f t="shared" si="1"/>
        <v>3</v>
      </c>
      <c r="J20" s="17">
        <v>4500</v>
      </c>
      <c r="K20" s="17"/>
      <c r="L20" s="17"/>
      <c r="M20" s="17"/>
      <c r="N20" s="17"/>
      <c r="O20" s="18">
        <f t="shared" si="0"/>
        <v>1125</v>
      </c>
      <c r="P20" s="17"/>
      <c r="Q20" s="17">
        <f t="shared" si="2"/>
        <v>5625</v>
      </c>
      <c r="R20" s="18"/>
      <c r="S20" s="18">
        <f t="shared" si="3"/>
        <v>5625</v>
      </c>
    </row>
    <row r="21" spans="1:20" x14ac:dyDescent="0.25">
      <c r="A21" s="59" t="s">
        <v>64</v>
      </c>
      <c r="B21" s="59"/>
      <c r="C21" s="59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25">
      <c r="A22" s="59" t="s">
        <v>65</v>
      </c>
      <c r="B22" s="59"/>
      <c r="C22" s="59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25">
      <c r="A23" s="59" t="s">
        <v>66</v>
      </c>
      <c r="B23" s="59"/>
      <c r="C23" s="59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25">
      <c r="A24" s="63" t="s">
        <v>18</v>
      </c>
      <c r="B24" s="63"/>
      <c r="C24" s="63"/>
      <c r="D24" s="15">
        <f>SUM(D14:D23)</f>
        <v>0</v>
      </c>
      <c r="E24" s="15">
        <f t="shared" ref="E24:I24" si="4">SUM(E14:E23)</f>
        <v>7</v>
      </c>
      <c r="F24" s="15">
        <f t="shared" si="4"/>
        <v>18</v>
      </c>
      <c r="G24" s="15">
        <f t="shared" si="4"/>
        <v>0</v>
      </c>
      <c r="H24" s="15">
        <f t="shared" si="4"/>
        <v>2</v>
      </c>
      <c r="I24" s="19">
        <f t="shared" si="4"/>
        <v>27</v>
      </c>
      <c r="J24" s="20">
        <f>SUM(J14:J23)</f>
        <v>40500</v>
      </c>
      <c r="K24" s="20">
        <f t="shared" ref="K24:S24" si="5">SUM(K14:K23)</f>
        <v>500000</v>
      </c>
      <c r="L24" s="20">
        <f t="shared" si="5"/>
        <v>0</v>
      </c>
      <c r="M24" s="20">
        <f t="shared" si="5"/>
        <v>10000</v>
      </c>
      <c r="N24" s="20">
        <f t="shared" si="5"/>
        <v>0</v>
      </c>
      <c r="O24" s="20">
        <f t="shared" si="5"/>
        <v>135125</v>
      </c>
      <c r="P24" s="20">
        <f t="shared" si="5"/>
        <v>0</v>
      </c>
      <c r="Q24" s="20">
        <f t="shared" si="5"/>
        <v>685625</v>
      </c>
      <c r="R24" s="20">
        <v>685625</v>
      </c>
      <c r="S24" s="21">
        <f t="shared" si="5"/>
        <v>685625</v>
      </c>
      <c r="T24" s="22"/>
    </row>
    <row r="25" spans="1:20" x14ac:dyDescent="0.25">
      <c r="A25" s="23"/>
      <c r="B25" s="23"/>
      <c r="C25" s="23"/>
      <c r="D25" s="24"/>
      <c r="E25" s="24"/>
      <c r="F25" s="24"/>
      <c r="G25" s="24"/>
      <c r="H25" s="24"/>
      <c r="I25" s="24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x14ac:dyDescent="0.25">
      <c r="A26" s="23"/>
      <c r="B26" s="23"/>
      <c r="C26" s="23"/>
      <c r="D26" s="25" t="s">
        <v>29</v>
      </c>
      <c r="E26" s="26"/>
      <c r="F26" s="27"/>
      <c r="G26" s="27"/>
      <c r="H26" s="27"/>
      <c r="I26" s="28"/>
      <c r="J26" s="20">
        <f>IF(I24=0,0,(J24/I24))</f>
        <v>1500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 x14ac:dyDescent="0.25">
      <c r="A27" s="29"/>
      <c r="S27" s="30"/>
    </row>
    <row r="28" spans="1:20" x14ac:dyDescent="0.25">
      <c r="A28" s="62" t="s">
        <v>30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</row>
    <row r="29" spans="1:20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20" ht="41.25" customHeight="1" x14ac:dyDescent="0.25">
      <c r="A30" s="31" t="s">
        <v>31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20" ht="41.25" customHeight="1" x14ac:dyDescent="0.25">
      <c r="A31" s="55" t="str">
        <f>CONCATENATE("participant"," ",J6)</f>
        <v>participant JVPSV</v>
      </c>
      <c r="B31" s="56"/>
      <c r="C31" s="32" t="s">
        <v>32</v>
      </c>
      <c r="D31" s="59" t="s">
        <v>33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20" ht="36" customHeight="1" x14ac:dyDescent="0.25">
      <c r="A32" s="49" t="s">
        <v>34</v>
      </c>
      <c r="B32" s="49"/>
      <c r="C32" s="33"/>
      <c r="D32" s="61" t="s">
        <v>68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S32" s="30"/>
    </row>
    <row r="33" spans="1:19" ht="29.25" customHeight="1" x14ac:dyDescent="0.25">
      <c r="A33" s="49" t="s">
        <v>35</v>
      </c>
      <c r="B33" s="49"/>
      <c r="C33" s="34">
        <v>500000</v>
      </c>
      <c r="D33" s="54" t="s">
        <v>69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S33" s="30"/>
    </row>
    <row r="34" spans="1:19" ht="31.5" customHeight="1" x14ac:dyDescent="0.25">
      <c r="A34" s="49" t="s">
        <v>36</v>
      </c>
      <c r="B34" s="49"/>
      <c r="C34" s="3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S34" s="30"/>
    </row>
    <row r="35" spans="1:19" s="35" customFormat="1" x14ac:dyDescent="0.25"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9" x14ac:dyDescent="0.2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9" x14ac:dyDescent="0.25">
      <c r="A37" s="55" t="str">
        <f>CONCATENATE("participant"," ",C9)</f>
        <v xml:space="preserve">participant </v>
      </c>
      <c r="B37" s="56"/>
      <c r="C37" s="32" t="s">
        <v>32</v>
      </c>
      <c r="D37" s="57" t="s">
        <v>33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spans="1:19" ht="27.75" customHeight="1" x14ac:dyDescent="0.25">
      <c r="A38" s="49" t="s">
        <v>37</v>
      </c>
      <c r="B38" s="49"/>
      <c r="C38" s="34"/>
      <c r="D38" s="53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S38" s="30"/>
    </row>
    <row r="39" spans="1:19" ht="25.5" customHeight="1" x14ac:dyDescent="0.25">
      <c r="A39" s="49" t="s">
        <v>38</v>
      </c>
      <c r="B39" s="49"/>
      <c r="C39" s="34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2"/>
      <c r="S39" s="30"/>
    </row>
    <row r="40" spans="1:19" ht="26.25" customHeight="1" x14ac:dyDescent="0.25">
      <c r="A40" s="49" t="s">
        <v>39</v>
      </c>
      <c r="B40" s="49"/>
      <c r="C40" s="34"/>
      <c r="D40" s="53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S40" s="30"/>
    </row>
  </sheetData>
  <protectedRanges>
    <protectedRange sqref="C32:P40 O6" name="Range1"/>
    <protectedRange sqref="J14:N23 D14:H23 P14:P23 R14:S23" name="Range1_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workbookViewId="0">
      <selection activeCell="B5" sqref="B5"/>
    </sheetView>
  </sheetViews>
  <sheetFormatPr defaultRowHeight="15" x14ac:dyDescent="0.25"/>
  <cols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72" t="s">
        <v>40</v>
      </c>
      <c r="C2" s="73"/>
      <c r="D2" s="42">
        <f>SUM(P5:P35)</f>
        <v>0</v>
      </c>
    </row>
    <row r="4" spans="2:16" ht="162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2:16" x14ac:dyDescent="0.25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>
        <f>N5+O5</f>
        <v>0</v>
      </c>
    </row>
    <row r="6" spans="2:16" x14ac:dyDescent="0.25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>
        <f t="shared" ref="P6:P35" si="0">N6+O6</f>
        <v>0</v>
      </c>
    </row>
    <row r="7" spans="2:16" x14ac:dyDescent="0.25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>
        <f t="shared" si="0"/>
        <v>0</v>
      </c>
    </row>
    <row r="8" spans="2:16" x14ac:dyDescent="0.25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>
        <f t="shared" si="0"/>
        <v>0</v>
      </c>
    </row>
    <row r="9" spans="2:16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>
        <f t="shared" si="0"/>
        <v>0</v>
      </c>
    </row>
    <row r="10" spans="2:16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>
        <f t="shared" si="0"/>
        <v>0</v>
      </c>
    </row>
    <row r="11" spans="2:16" x14ac:dyDescent="0.25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>
        <f t="shared" si="0"/>
        <v>0</v>
      </c>
    </row>
    <row r="12" spans="2:16" x14ac:dyDescent="0.25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>
        <f t="shared" si="0"/>
        <v>0</v>
      </c>
    </row>
    <row r="13" spans="2:16" x14ac:dyDescent="0.25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>
        <f t="shared" si="0"/>
        <v>0</v>
      </c>
    </row>
    <row r="14" spans="2:16" x14ac:dyDescent="0.25"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>
        <f t="shared" si="0"/>
        <v>0</v>
      </c>
    </row>
    <row r="15" spans="2:16" x14ac:dyDescent="0.25"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>
        <f t="shared" si="0"/>
        <v>0</v>
      </c>
    </row>
    <row r="16" spans="2:16" x14ac:dyDescent="0.25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>
        <f t="shared" si="0"/>
        <v>0</v>
      </c>
    </row>
    <row r="17" spans="2:16" x14ac:dyDescent="0.25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>
        <f t="shared" si="0"/>
        <v>0</v>
      </c>
    </row>
    <row r="18" spans="2:16" x14ac:dyDescent="0.25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>
        <f t="shared" si="0"/>
        <v>0</v>
      </c>
    </row>
    <row r="19" spans="2:16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>
        <f t="shared" si="0"/>
        <v>0</v>
      </c>
    </row>
    <row r="20" spans="2:16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>
        <f t="shared" si="0"/>
        <v>0</v>
      </c>
    </row>
    <row r="21" spans="2:16" x14ac:dyDescent="0.25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>
        <f t="shared" si="0"/>
        <v>0</v>
      </c>
    </row>
    <row r="22" spans="2:16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>
        <f t="shared" si="0"/>
        <v>0</v>
      </c>
    </row>
    <row r="23" spans="2:16" x14ac:dyDescent="0.25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f t="shared" si="0"/>
        <v>0</v>
      </c>
    </row>
    <row r="24" spans="2:16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>
        <f t="shared" si="0"/>
        <v>0</v>
      </c>
    </row>
    <row r="25" spans="2:16" x14ac:dyDescent="0.25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>
        <f t="shared" si="0"/>
        <v>0</v>
      </c>
    </row>
    <row r="26" spans="2:16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>
        <f t="shared" si="0"/>
        <v>0</v>
      </c>
    </row>
    <row r="27" spans="2:16" x14ac:dyDescent="0.25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>
        <f t="shared" si="0"/>
        <v>0</v>
      </c>
    </row>
    <row r="28" spans="2:16" x14ac:dyDescent="0.25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>
        <f t="shared" si="0"/>
        <v>0</v>
      </c>
    </row>
    <row r="29" spans="2:16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f t="shared" si="0"/>
        <v>0</v>
      </c>
    </row>
    <row r="30" spans="2:16" x14ac:dyDescent="0.25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>
        <f t="shared" si="0"/>
        <v>0</v>
      </c>
    </row>
    <row r="31" spans="2:16" x14ac:dyDescent="0.25"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>
        <f t="shared" si="0"/>
        <v>0</v>
      </c>
    </row>
    <row r="32" spans="2:16" x14ac:dyDescent="0.2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>
        <f t="shared" si="0"/>
        <v>0</v>
      </c>
    </row>
    <row r="33" spans="2:16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>
        <f t="shared" si="0"/>
        <v>0</v>
      </c>
    </row>
    <row r="34" spans="2:16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>
        <f t="shared" si="0"/>
        <v>0</v>
      </c>
    </row>
    <row r="35" spans="2:16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topLeftCell="D1" workbookViewId="0">
      <selection activeCell="H13" sqref="H13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40</v>
      </c>
      <c r="C2" s="73"/>
      <c r="D2" s="42">
        <f>SUM(I5:I35)</f>
        <v>500000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48" t="s">
        <v>67</v>
      </c>
      <c r="C5" s="48" t="s">
        <v>71</v>
      </c>
      <c r="D5" s="48" t="s">
        <v>72</v>
      </c>
      <c r="E5" s="48" t="s">
        <v>74</v>
      </c>
      <c r="F5" s="48" t="s">
        <v>75</v>
      </c>
      <c r="G5" s="48">
        <v>1000</v>
      </c>
      <c r="H5" s="48">
        <v>500</v>
      </c>
      <c r="I5" s="48">
        <f t="shared" ref="I5:I35" si="0">G5*H5</f>
        <v>500000</v>
      </c>
    </row>
    <row r="6" spans="2:9" x14ac:dyDescent="0.25">
      <c r="B6" s="48"/>
      <c r="C6" s="48"/>
      <c r="D6" s="48"/>
      <c r="E6" s="48"/>
      <c r="F6" s="48"/>
      <c r="G6" s="48"/>
      <c r="H6" s="48"/>
      <c r="I6" s="48">
        <f t="shared" si="0"/>
        <v>0</v>
      </c>
    </row>
    <row r="7" spans="2:9" x14ac:dyDescent="0.25">
      <c r="B7" s="38"/>
      <c r="C7" s="38"/>
      <c r="D7" s="38"/>
      <c r="E7" s="38"/>
      <c r="F7" s="38"/>
      <c r="G7" s="38"/>
      <c r="H7" s="38"/>
      <c r="I7" s="48">
        <f t="shared" si="0"/>
        <v>0</v>
      </c>
    </row>
    <row r="8" spans="2:9" x14ac:dyDescent="0.2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workbookViewId="0">
      <selection activeCell="C5" sqref="C5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2" t="s">
        <v>40</v>
      </c>
      <c r="C2" s="73"/>
      <c r="D2" s="42">
        <f>SUM(I5:I35)</f>
        <v>0</v>
      </c>
    </row>
    <row r="4" spans="2:9" ht="45" x14ac:dyDescent="0.25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25">
      <c r="B5" s="38"/>
      <c r="C5" s="38"/>
      <c r="D5" s="38"/>
      <c r="E5" s="38"/>
      <c r="F5" s="38"/>
      <c r="G5" s="38"/>
      <c r="H5" s="38"/>
      <c r="I5" s="38">
        <f>G5*H5</f>
        <v>0</v>
      </c>
    </row>
    <row r="6" spans="2:9" x14ac:dyDescent="0.25">
      <c r="B6" s="38"/>
      <c r="C6" s="38"/>
      <c r="D6" s="38"/>
      <c r="E6" s="38"/>
      <c r="F6" s="38"/>
      <c r="G6" s="38"/>
      <c r="H6" s="38"/>
      <c r="I6" s="38">
        <f t="shared" ref="I6:I35" si="0">G6*H6</f>
        <v>0</v>
      </c>
    </row>
    <row r="7" spans="2:9" x14ac:dyDescent="0.25">
      <c r="B7" s="38"/>
      <c r="C7" s="38"/>
      <c r="D7" s="38"/>
      <c r="E7" s="38"/>
      <c r="F7" s="38"/>
      <c r="G7" s="38"/>
      <c r="H7" s="38"/>
      <c r="I7" s="38">
        <f t="shared" si="0"/>
        <v>0</v>
      </c>
    </row>
    <row r="8" spans="2:9" x14ac:dyDescent="0.25">
      <c r="B8" s="38"/>
      <c r="C8" s="38"/>
      <c r="D8" s="38"/>
      <c r="E8" s="38"/>
      <c r="F8" s="38"/>
      <c r="G8" s="38"/>
      <c r="H8" s="38"/>
      <c r="I8" s="38">
        <f t="shared" si="0"/>
        <v>0</v>
      </c>
    </row>
    <row r="9" spans="2:9" x14ac:dyDescent="0.25">
      <c r="B9" s="38"/>
      <c r="C9" s="38"/>
      <c r="D9" s="38"/>
      <c r="E9" s="38"/>
      <c r="F9" s="38"/>
      <c r="G9" s="38"/>
      <c r="H9" s="38"/>
      <c r="I9" s="38">
        <f t="shared" si="0"/>
        <v>0</v>
      </c>
    </row>
    <row r="10" spans="2:9" x14ac:dyDescent="0.25">
      <c r="B10" s="38"/>
      <c r="C10" s="38"/>
      <c r="D10" s="38"/>
      <c r="E10" s="38"/>
      <c r="F10" s="38"/>
      <c r="G10" s="38"/>
      <c r="H10" s="38"/>
      <c r="I10" s="38">
        <f t="shared" si="0"/>
        <v>0</v>
      </c>
    </row>
    <row r="11" spans="2:9" x14ac:dyDescent="0.25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25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25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25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25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25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25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25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25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25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25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25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25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25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Mihajlo Micic; Nikola Brkovic</dc:creator>
  <cp:lastModifiedBy>Михајло Мицић</cp:lastModifiedBy>
  <cp:lastPrinted>2014-02-27T12:39:20Z</cp:lastPrinted>
  <dcterms:created xsi:type="dcterms:W3CDTF">2014-02-27T12:37:14Z</dcterms:created>
  <dcterms:modified xsi:type="dcterms:W3CDTF">2021-05-04T14:03:57Z</dcterms:modified>
</cp:coreProperties>
</file>