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8800" windowHeight="18000" tabRatio="500" activeTab="1"/>
  </bookViews>
  <sheets>
    <sheet name="Intro--Info" sheetId="3" r:id="rId1"/>
    <sheet name="Review" sheetId="2" r:id="rId2"/>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N361" i="2" l="1"/>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R3" i="2"/>
  <c r="S3" i="2"/>
  <c r="T3" i="2"/>
  <c r="U3" i="2"/>
  <c r="V3" i="2"/>
  <c r="W3" i="2"/>
  <c r="R4" i="2"/>
  <c r="S4" i="2"/>
  <c r="T4" i="2"/>
  <c r="U4" i="2"/>
  <c r="V4" i="2"/>
  <c r="W4" i="2"/>
  <c r="R5" i="2"/>
  <c r="S5" i="2"/>
  <c r="T5" i="2"/>
  <c r="U5" i="2"/>
  <c r="V5" i="2"/>
  <c r="W5" i="2"/>
  <c r="R6" i="2"/>
  <c r="S6" i="2"/>
  <c r="T6" i="2"/>
  <c r="U6" i="2"/>
  <c r="V6" i="2"/>
  <c r="W6" i="2"/>
  <c r="R7" i="2"/>
  <c r="S7" i="2"/>
  <c r="T7" i="2"/>
  <c r="U7" i="2"/>
  <c r="V7" i="2"/>
  <c r="W7" i="2"/>
  <c r="R361" i="2"/>
  <c r="S361" i="2"/>
  <c r="T361" i="2"/>
  <c r="U361" i="2"/>
  <c r="V361" i="2"/>
  <c r="W361" i="2"/>
  <c r="R360" i="2"/>
  <c r="S360" i="2"/>
  <c r="T360" i="2"/>
  <c r="U360" i="2"/>
  <c r="V360" i="2"/>
  <c r="W360" i="2"/>
  <c r="R359" i="2"/>
  <c r="S359" i="2"/>
  <c r="T359" i="2"/>
  <c r="U359" i="2"/>
  <c r="V359" i="2"/>
  <c r="W359" i="2"/>
  <c r="R358" i="2"/>
  <c r="S358" i="2"/>
  <c r="T358" i="2"/>
  <c r="U358" i="2"/>
  <c r="V358" i="2"/>
  <c r="W358" i="2"/>
  <c r="R357" i="2"/>
  <c r="S357" i="2"/>
  <c r="T357" i="2"/>
  <c r="U357" i="2"/>
  <c r="V357" i="2"/>
  <c r="W357" i="2"/>
  <c r="R356" i="2"/>
  <c r="S356" i="2"/>
  <c r="T356" i="2"/>
  <c r="U356" i="2"/>
  <c r="V356" i="2"/>
  <c r="W356" i="2"/>
  <c r="R355" i="2"/>
  <c r="S355" i="2"/>
  <c r="T355" i="2"/>
  <c r="U355" i="2"/>
  <c r="V355" i="2"/>
  <c r="W355" i="2"/>
  <c r="R354" i="2"/>
  <c r="S354" i="2"/>
  <c r="T354" i="2"/>
  <c r="U354" i="2"/>
  <c r="V354" i="2"/>
  <c r="W354" i="2"/>
  <c r="R353" i="2"/>
  <c r="S353" i="2"/>
  <c r="T353" i="2"/>
  <c r="U353" i="2"/>
  <c r="V353" i="2"/>
  <c r="W353" i="2"/>
  <c r="R352" i="2"/>
  <c r="S352" i="2"/>
  <c r="T352" i="2"/>
  <c r="U352" i="2"/>
  <c r="V352" i="2"/>
  <c r="W352" i="2"/>
  <c r="R351" i="2"/>
  <c r="S351" i="2"/>
  <c r="T351" i="2"/>
  <c r="U351" i="2"/>
  <c r="V351" i="2"/>
  <c r="W351" i="2"/>
  <c r="R350" i="2"/>
  <c r="S350" i="2"/>
  <c r="T350" i="2"/>
  <c r="U350" i="2"/>
  <c r="V350" i="2"/>
  <c r="W350" i="2"/>
  <c r="R349" i="2"/>
  <c r="S349" i="2"/>
  <c r="T349" i="2"/>
  <c r="U349" i="2"/>
  <c r="V349" i="2"/>
  <c r="W349" i="2"/>
  <c r="R348" i="2"/>
  <c r="S348" i="2"/>
  <c r="T348" i="2"/>
  <c r="U348" i="2"/>
  <c r="V348" i="2"/>
  <c r="W348" i="2"/>
  <c r="R347" i="2"/>
  <c r="S347" i="2"/>
  <c r="T347" i="2"/>
  <c r="U347" i="2"/>
  <c r="V347" i="2"/>
  <c r="W347" i="2"/>
  <c r="R346" i="2"/>
  <c r="S346" i="2"/>
  <c r="T346" i="2"/>
  <c r="U346" i="2"/>
  <c r="V346" i="2"/>
  <c r="W346" i="2"/>
  <c r="R345" i="2"/>
  <c r="S345" i="2"/>
  <c r="T345" i="2"/>
  <c r="U345" i="2"/>
  <c r="V345" i="2"/>
  <c r="W345" i="2"/>
  <c r="R344" i="2"/>
  <c r="S344" i="2"/>
  <c r="T344" i="2"/>
  <c r="U344" i="2"/>
  <c r="V344" i="2"/>
  <c r="W344" i="2"/>
  <c r="R343" i="2"/>
  <c r="S343" i="2"/>
  <c r="T343" i="2"/>
  <c r="U343" i="2"/>
  <c r="V343" i="2"/>
  <c r="W343" i="2"/>
  <c r="R342" i="2"/>
  <c r="S342" i="2"/>
  <c r="T342" i="2"/>
  <c r="U342" i="2"/>
  <c r="V342" i="2"/>
  <c r="W342" i="2"/>
  <c r="R341" i="2"/>
  <c r="S341" i="2"/>
  <c r="T341" i="2"/>
  <c r="U341" i="2"/>
  <c r="V341" i="2"/>
  <c r="W341" i="2"/>
  <c r="R340" i="2"/>
  <c r="S340" i="2"/>
  <c r="T340" i="2"/>
  <c r="U340" i="2"/>
  <c r="V340" i="2"/>
  <c r="W340" i="2"/>
  <c r="R339" i="2"/>
  <c r="S339" i="2"/>
  <c r="T339" i="2"/>
  <c r="U339" i="2"/>
  <c r="V339" i="2"/>
  <c r="W339" i="2"/>
  <c r="R338" i="2"/>
  <c r="S338" i="2"/>
  <c r="T338" i="2"/>
  <c r="U338" i="2"/>
  <c r="V338" i="2"/>
  <c r="W338" i="2"/>
  <c r="R337" i="2"/>
  <c r="S337" i="2"/>
  <c r="T337" i="2"/>
  <c r="U337" i="2"/>
  <c r="V337" i="2"/>
  <c r="W337" i="2"/>
  <c r="R336" i="2"/>
  <c r="S336" i="2"/>
  <c r="T336" i="2"/>
  <c r="U336" i="2"/>
  <c r="V336" i="2"/>
  <c r="W336" i="2"/>
  <c r="R335" i="2"/>
  <c r="S335" i="2"/>
  <c r="T335" i="2"/>
  <c r="U335" i="2"/>
  <c r="V335" i="2"/>
  <c r="W335" i="2"/>
  <c r="R334" i="2"/>
  <c r="S334" i="2"/>
  <c r="T334" i="2"/>
  <c r="U334" i="2"/>
  <c r="V334" i="2"/>
  <c r="W334" i="2"/>
  <c r="R333" i="2"/>
  <c r="S333" i="2"/>
  <c r="T333" i="2"/>
  <c r="U333" i="2"/>
  <c r="V333" i="2"/>
  <c r="W333" i="2"/>
  <c r="R332" i="2"/>
  <c r="S332" i="2"/>
  <c r="T332" i="2"/>
  <c r="U332" i="2"/>
  <c r="V332" i="2"/>
  <c r="W332" i="2"/>
  <c r="R331" i="2"/>
  <c r="S331" i="2"/>
  <c r="T331" i="2"/>
  <c r="U331" i="2"/>
  <c r="V331" i="2"/>
  <c r="W331" i="2"/>
  <c r="R330" i="2"/>
  <c r="S330" i="2"/>
  <c r="T330" i="2"/>
  <c r="U330" i="2"/>
  <c r="V330" i="2"/>
  <c r="W330" i="2"/>
  <c r="R329" i="2"/>
  <c r="S329" i="2"/>
  <c r="T329" i="2"/>
  <c r="U329" i="2"/>
  <c r="V329" i="2"/>
  <c r="W329" i="2"/>
  <c r="R328" i="2"/>
  <c r="S328" i="2"/>
  <c r="T328" i="2"/>
  <c r="U328" i="2"/>
  <c r="V328" i="2"/>
  <c r="W328" i="2"/>
  <c r="R327" i="2"/>
  <c r="S327" i="2"/>
  <c r="T327" i="2"/>
  <c r="U327" i="2"/>
  <c r="V327" i="2"/>
  <c r="W327" i="2"/>
  <c r="R326" i="2"/>
  <c r="S326" i="2"/>
  <c r="T326" i="2"/>
  <c r="U326" i="2"/>
  <c r="V326" i="2"/>
  <c r="W326" i="2"/>
  <c r="R325" i="2"/>
  <c r="S325" i="2"/>
  <c r="T325" i="2"/>
  <c r="U325" i="2"/>
  <c r="V325" i="2"/>
  <c r="W325" i="2"/>
  <c r="R324" i="2"/>
  <c r="S324" i="2"/>
  <c r="T324" i="2"/>
  <c r="U324" i="2"/>
  <c r="V324" i="2"/>
  <c r="W324" i="2"/>
  <c r="R323" i="2"/>
  <c r="S323" i="2"/>
  <c r="T323" i="2"/>
  <c r="U323" i="2"/>
  <c r="V323" i="2"/>
  <c r="W323" i="2"/>
  <c r="R322" i="2"/>
  <c r="S322" i="2"/>
  <c r="T322" i="2"/>
  <c r="U322" i="2"/>
  <c r="V322" i="2"/>
  <c r="W322" i="2"/>
  <c r="R321" i="2"/>
  <c r="S321" i="2"/>
  <c r="T321" i="2"/>
  <c r="U321" i="2"/>
  <c r="V321" i="2"/>
  <c r="W321" i="2"/>
  <c r="R320" i="2"/>
  <c r="S320" i="2"/>
  <c r="T320" i="2"/>
  <c r="U320" i="2"/>
  <c r="V320" i="2"/>
  <c r="W320" i="2"/>
  <c r="R319" i="2"/>
  <c r="S319" i="2"/>
  <c r="T319" i="2"/>
  <c r="U319" i="2"/>
  <c r="V319" i="2"/>
  <c r="W319" i="2"/>
  <c r="R318" i="2"/>
  <c r="S318" i="2"/>
  <c r="T318" i="2"/>
  <c r="U318" i="2"/>
  <c r="V318" i="2"/>
  <c r="W318" i="2"/>
  <c r="R317" i="2"/>
  <c r="S317" i="2"/>
  <c r="T317" i="2"/>
  <c r="U317" i="2"/>
  <c r="V317" i="2"/>
  <c r="W317" i="2"/>
  <c r="R316" i="2"/>
  <c r="S316" i="2"/>
  <c r="T316" i="2"/>
  <c r="U316" i="2"/>
  <c r="V316" i="2"/>
  <c r="W316" i="2"/>
  <c r="R315" i="2"/>
  <c r="S315" i="2"/>
  <c r="T315" i="2"/>
  <c r="U315" i="2"/>
  <c r="V315" i="2"/>
  <c r="W315" i="2"/>
  <c r="R314" i="2"/>
  <c r="S314" i="2"/>
  <c r="T314" i="2"/>
  <c r="U314" i="2"/>
  <c r="V314" i="2"/>
  <c r="W314" i="2"/>
  <c r="R313" i="2"/>
  <c r="S313" i="2"/>
  <c r="T313" i="2"/>
  <c r="U313" i="2"/>
  <c r="V313" i="2"/>
  <c r="W313" i="2"/>
  <c r="R312" i="2"/>
  <c r="S312" i="2"/>
  <c r="T312" i="2"/>
  <c r="U312" i="2"/>
  <c r="V312" i="2"/>
  <c r="W312" i="2"/>
  <c r="R311" i="2"/>
  <c r="S311" i="2"/>
  <c r="T311" i="2"/>
  <c r="U311" i="2"/>
  <c r="V311" i="2"/>
  <c r="W311" i="2"/>
  <c r="R310" i="2"/>
  <c r="S310" i="2"/>
  <c r="T310" i="2"/>
  <c r="U310" i="2"/>
  <c r="V310" i="2"/>
  <c r="W310" i="2"/>
  <c r="R309" i="2"/>
  <c r="S309" i="2"/>
  <c r="T309" i="2"/>
  <c r="U309" i="2"/>
  <c r="V309" i="2"/>
  <c r="W309" i="2"/>
  <c r="R308" i="2"/>
  <c r="S308" i="2"/>
  <c r="T308" i="2"/>
  <c r="U308" i="2"/>
  <c r="V308" i="2"/>
  <c r="W308" i="2"/>
  <c r="R307" i="2"/>
  <c r="S307" i="2"/>
  <c r="T307" i="2"/>
  <c r="U307" i="2"/>
  <c r="V307" i="2"/>
  <c r="W307" i="2"/>
  <c r="R306" i="2"/>
  <c r="S306" i="2"/>
  <c r="T306" i="2"/>
  <c r="U306" i="2"/>
  <c r="V306" i="2"/>
  <c r="W306" i="2"/>
  <c r="R305" i="2"/>
  <c r="S305" i="2"/>
  <c r="T305" i="2"/>
  <c r="U305" i="2"/>
  <c r="V305" i="2"/>
  <c r="W305" i="2"/>
  <c r="R304" i="2"/>
  <c r="S304" i="2"/>
  <c r="T304" i="2"/>
  <c r="U304" i="2"/>
  <c r="V304" i="2"/>
  <c r="W304" i="2"/>
  <c r="R303" i="2"/>
  <c r="S303" i="2"/>
  <c r="T303" i="2"/>
  <c r="U303" i="2"/>
  <c r="V303" i="2"/>
  <c r="W303" i="2"/>
  <c r="R302" i="2"/>
  <c r="S302" i="2"/>
  <c r="T302" i="2"/>
  <c r="U302" i="2"/>
  <c r="V302" i="2"/>
  <c r="W302" i="2"/>
  <c r="R301" i="2"/>
  <c r="S301" i="2"/>
  <c r="T301" i="2"/>
  <c r="U301" i="2"/>
  <c r="V301" i="2"/>
  <c r="W301" i="2"/>
  <c r="R300" i="2"/>
  <c r="S300" i="2"/>
  <c r="T300" i="2"/>
  <c r="U300" i="2"/>
  <c r="V300" i="2"/>
  <c r="W300" i="2"/>
  <c r="R299" i="2"/>
  <c r="S299" i="2"/>
  <c r="T299" i="2"/>
  <c r="U299" i="2"/>
  <c r="V299" i="2"/>
  <c r="W299" i="2"/>
  <c r="R298" i="2"/>
  <c r="S298" i="2"/>
  <c r="T298" i="2"/>
  <c r="U298" i="2"/>
  <c r="V298" i="2"/>
  <c r="W298" i="2"/>
  <c r="R297" i="2"/>
  <c r="S297" i="2"/>
  <c r="T297" i="2"/>
  <c r="U297" i="2"/>
  <c r="V297" i="2"/>
  <c r="W297" i="2"/>
  <c r="R296" i="2"/>
  <c r="S296" i="2"/>
  <c r="T296" i="2"/>
  <c r="U296" i="2"/>
  <c r="V296" i="2"/>
  <c r="W296" i="2"/>
  <c r="R295" i="2"/>
  <c r="S295" i="2"/>
  <c r="T295" i="2"/>
  <c r="U295" i="2"/>
  <c r="V295" i="2"/>
  <c r="W295" i="2"/>
  <c r="R294" i="2"/>
  <c r="S294" i="2"/>
  <c r="T294" i="2"/>
  <c r="U294" i="2"/>
  <c r="V294" i="2"/>
  <c r="W294" i="2"/>
  <c r="R293" i="2"/>
  <c r="S293" i="2"/>
  <c r="T293" i="2"/>
  <c r="U293" i="2"/>
  <c r="V293" i="2"/>
  <c r="W293" i="2"/>
  <c r="R292" i="2"/>
  <c r="S292" i="2"/>
  <c r="T292" i="2"/>
  <c r="U292" i="2"/>
  <c r="V292" i="2"/>
  <c r="W292" i="2"/>
  <c r="R291" i="2"/>
  <c r="S291" i="2"/>
  <c r="T291" i="2"/>
  <c r="U291" i="2"/>
  <c r="V291" i="2"/>
  <c r="W291" i="2"/>
  <c r="R290" i="2"/>
  <c r="S290" i="2"/>
  <c r="T290" i="2"/>
  <c r="U290" i="2"/>
  <c r="V290" i="2"/>
  <c r="W290" i="2"/>
  <c r="R289" i="2"/>
  <c r="S289" i="2"/>
  <c r="T289" i="2"/>
  <c r="U289" i="2"/>
  <c r="V289" i="2"/>
  <c r="W289" i="2"/>
  <c r="R288" i="2"/>
  <c r="S288" i="2"/>
  <c r="T288" i="2"/>
  <c r="U288" i="2"/>
  <c r="V288" i="2"/>
  <c r="W288" i="2"/>
  <c r="R287" i="2"/>
  <c r="S287" i="2"/>
  <c r="T287" i="2"/>
  <c r="U287" i="2"/>
  <c r="V287" i="2"/>
  <c r="W287" i="2"/>
  <c r="R286" i="2"/>
  <c r="S286" i="2"/>
  <c r="T286" i="2"/>
  <c r="U286" i="2"/>
  <c r="V286" i="2"/>
  <c r="W286" i="2"/>
  <c r="R285" i="2"/>
  <c r="S285" i="2"/>
  <c r="T285" i="2"/>
  <c r="U285" i="2"/>
  <c r="V285" i="2"/>
  <c r="W285" i="2"/>
  <c r="R284" i="2"/>
  <c r="S284" i="2"/>
  <c r="T284" i="2"/>
  <c r="U284" i="2"/>
  <c r="V284" i="2"/>
  <c r="W284" i="2"/>
  <c r="R283" i="2"/>
  <c r="S283" i="2"/>
  <c r="T283" i="2"/>
  <c r="U283" i="2"/>
  <c r="V283" i="2"/>
  <c r="W283" i="2"/>
  <c r="R282" i="2"/>
  <c r="S282" i="2"/>
  <c r="T282" i="2"/>
  <c r="U282" i="2"/>
  <c r="V282" i="2"/>
  <c r="W282" i="2"/>
  <c r="R281" i="2"/>
  <c r="S281" i="2"/>
  <c r="T281" i="2"/>
  <c r="U281" i="2"/>
  <c r="V281" i="2"/>
  <c r="W281" i="2"/>
  <c r="R280" i="2"/>
  <c r="S280" i="2"/>
  <c r="T280" i="2"/>
  <c r="U280" i="2"/>
  <c r="V280" i="2"/>
  <c r="W280" i="2"/>
  <c r="R279" i="2"/>
  <c r="S279" i="2"/>
  <c r="T279" i="2"/>
  <c r="U279" i="2"/>
  <c r="V279" i="2"/>
  <c r="W279" i="2"/>
  <c r="R278" i="2"/>
  <c r="S278" i="2"/>
  <c r="T278" i="2"/>
  <c r="U278" i="2"/>
  <c r="V278" i="2"/>
  <c r="W278" i="2"/>
  <c r="R277" i="2"/>
  <c r="S277" i="2"/>
  <c r="T277" i="2"/>
  <c r="U277" i="2"/>
  <c r="V277" i="2"/>
  <c r="W277" i="2"/>
  <c r="R276" i="2"/>
  <c r="S276" i="2"/>
  <c r="T276" i="2"/>
  <c r="U276" i="2"/>
  <c r="V276" i="2"/>
  <c r="W276" i="2"/>
  <c r="R275" i="2"/>
  <c r="S275" i="2"/>
  <c r="T275" i="2"/>
  <c r="U275" i="2"/>
  <c r="V275" i="2"/>
  <c r="W275" i="2"/>
  <c r="R274" i="2"/>
  <c r="S274" i="2"/>
  <c r="T274" i="2"/>
  <c r="U274" i="2"/>
  <c r="V274" i="2"/>
  <c r="W274" i="2"/>
  <c r="R273" i="2"/>
  <c r="S273" i="2"/>
  <c r="T273" i="2"/>
  <c r="U273" i="2"/>
  <c r="V273" i="2"/>
  <c r="W273" i="2"/>
  <c r="R272" i="2"/>
  <c r="S272" i="2"/>
  <c r="T272" i="2"/>
  <c r="U272" i="2"/>
  <c r="V272" i="2"/>
  <c r="W272" i="2"/>
  <c r="R271" i="2"/>
  <c r="S271" i="2"/>
  <c r="T271" i="2"/>
  <c r="U271" i="2"/>
  <c r="V271" i="2"/>
  <c r="W271" i="2"/>
  <c r="R270" i="2"/>
  <c r="S270" i="2"/>
  <c r="T270" i="2"/>
  <c r="U270" i="2"/>
  <c r="V270" i="2"/>
  <c r="W270" i="2"/>
  <c r="R269" i="2"/>
  <c r="S269" i="2"/>
  <c r="T269" i="2"/>
  <c r="U269" i="2"/>
  <c r="V269" i="2"/>
  <c r="W269" i="2"/>
  <c r="R268" i="2"/>
  <c r="S268" i="2"/>
  <c r="T268" i="2"/>
  <c r="U268" i="2"/>
  <c r="V268" i="2"/>
  <c r="W268" i="2"/>
  <c r="R267" i="2"/>
  <c r="S267" i="2"/>
  <c r="T267" i="2"/>
  <c r="U267" i="2"/>
  <c r="V267" i="2"/>
  <c r="W267" i="2"/>
  <c r="R266" i="2"/>
  <c r="S266" i="2"/>
  <c r="T266" i="2"/>
  <c r="U266" i="2"/>
  <c r="V266" i="2"/>
  <c r="W266" i="2"/>
  <c r="R265" i="2"/>
  <c r="S265" i="2"/>
  <c r="T265" i="2"/>
  <c r="U265" i="2"/>
  <c r="V265" i="2"/>
  <c r="W265" i="2"/>
  <c r="R264" i="2"/>
  <c r="S264" i="2"/>
  <c r="T264" i="2"/>
  <c r="U264" i="2"/>
  <c r="V264" i="2"/>
  <c r="W264" i="2"/>
  <c r="R263" i="2"/>
  <c r="S263" i="2"/>
  <c r="T263" i="2"/>
  <c r="U263" i="2"/>
  <c r="V263" i="2"/>
  <c r="W263" i="2"/>
  <c r="R262" i="2"/>
  <c r="S262" i="2"/>
  <c r="T262" i="2"/>
  <c r="U262" i="2"/>
  <c r="V262" i="2"/>
  <c r="W262" i="2"/>
  <c r="R261" i="2"/>
  <c r="S261" i="2"/>
  <c r="T261" i="2"/>
  <c r="U261" i="2"/>
  <c r="V261" i="2"/>
  <c r="W261" i="2"/>
  <c r="R260" i="2"/>
  <c r="S260" i="2"/>
  <c r="T260" i="2"/>
  <c r="U260" i="2"/>
  <c r="V260" i="2"/>
  <c r="W260" i="2"/>
  <c r="R259" i="2"/>
  <c r="S259" i="2"/>
  <c r="T259" i="2"/>
  <c r="U259" i="2"/>
  <c r="V259" i="2"/>
  <c r="W259" i="2"/>
  <c r="R258" i="2"/>
  <c r="S258" i="2"/>
  <c r="T258" i="2"/>
  <c r="U258" i="2"/>
  <c r="V258" i="2"/>
  <c r="W258" i="2"/>
  <c r="R257" i="2"/>
  <c r="S257" i="2"/>
  <c r="T257" i="2"/>
  <c r="U257" i="2"/>
  <c r="V257" i="2"/>
  <c r="W257" i="2"/>
  <c r="R256" i="2"/>
  <c r="S256" i="2"/>
  <c r="T256" i="2"/>
  <c r="U256" i="2"/>
  <c r="V256" i="2"/>
  <c r="W256" i="2"/>
  <c r="R255" i="2"/>
  <c r="S255" i="2"/>
  <c r="T255" i="2"/>
  <c r="U255" i="2"/>
  <c r="V255" i="2"/>
  <c r="W255" i="2"/>
  <c r="R254" i="2"/>
  <c r="S254" i="2"/>
  <c r="T254" i="2"/>
  <c r="U254" i="2"/>
  <c r="V254" i="2"/>
  <c r="W254" i="2"/>
  <c r="R253" i="2"/>
  <c r="S253" i="2"/>
  <c r="T253" i="2"/>
  <c r="U253" i="2"/>
  <c r="V253" i="2"/>
  <c r="W253" i="2"/>
  <c r="R252" i="2"/>
  <c r="S252" i="2"/>
  <c r="T252" i="2"/>
  <c r="U252" i="2"/>
  <c r="V252" i="2"/>
  <c r="W252" i="2"/>
  <c r="R251" i="2"/>
  <c r="S251" i="2"/>
  <c r="T251" i="2"/>
  <c r="U251" i="2"/>
  <c r="V251" i="2"/>
  <c r="W251" i="2"/>
  <c r="R250" i="2"/>
  <c r="S250" i="2"/>
  <c r="T250" i="2"/>
  <c r="U250" i="2"/>
  <c r="V250" i="2"/>
  <c r="W250" i="2"/>
  <c r="R249" i="2"/>
  <c r="S249" i="2"/>
  <c r="T249" i="2"/>
  <c r="U249" i="2"/>
  <c r="V249" i="2"/>
  <c r="W249" i="2"/>
  <c r="R248" i="2"/>
  <c r="S248" i="2"/>
  <c r="T248" i="2"/>
  <c r="U248" i="2"/>
  <c r="V248" i="2"/>
  <c r="W248" i="2"/>
  <c r="R247" i="2"/>
  <c r="S247" i="2"/>
  <c r="T247" i="2"/>
  <c r="U247" i="2"/>
  <c r="V247" i="2"/>
  <c r="W247" i="2"/>
  <c r="R246" i="2"/>
  <c r="S246" i="2"/>
  <c r="T246" i="2"/>
  <c r="U246" i="2"/>
  <c r="V246" i="2"/>
  <c r="W246" i="2"/>
  <c r="R245" i="2"/>
  <c r="S245" i="2"/>
  <c r="T245" i="2"/>
  <c r="U245" i="2"/>
  <c r="V245" i="2"/>
  <c r="W245" i="2"/>
  <c r="R244" i="2"/>
  <c r="S244" i="2"/>
  <c r="T244" i="2"/>
  <c r="U244" i="2"/>
  <c r="V244" i="2"/>
  <c r="W244" i="2"/>
  <c r="R243" i="2"/>
  <c r="S243" i="2"/>
  <c r="T243" i="2"/>
  <c r="U243" i="2"/>
  <c r="V243" i="2"/>
  <c r="W243" i="2"/>
  <c r="R242" i="2"/>
  <c r="S242" i="2"/>
  <c r="T242" i="2"/>
  <c r="U242" i="2"/>
  <c r="V242" i="2"/>
  <c r="W242" i="2"/>
  <c r="R241" i="2"/>
  <c r="S241" i="2"/>
  <c r="T241" i="2"/>
  <c r="U241" i="2"/>
  <c r="V241" i="2"/>
  <c r="W241" i="2"/>
  <c r="R240" i="2"/>
  <c r="S240" i="2"/>
  <c r="T240" i="2"/>
  <c r="U240" i="2"/>
  <c r="V240" i="2"/>
  <c r="W240" i="2"/>
  <c r="R239" i="2"/>
  <c r="S239" i="2"/>
  <c r="T239" i="2"/>
  <c r="U239" i="2"/>
  <c r="V239" i="2"/>
  <c r="W239" i="2"/>
  <c r="R238" i="2"/>
  <c r="S238" i="2"/>
  <c r="T238" i="2"/>
  <c r="U238" i="2"/>
  <c r="V238" i="2"/>
  <c r="W238" i="2"/>
  <c r="R237" i="2"/>
  <c r="S237" i="2"/>
  <c r="T237" i="2"/>
  <c r="U237" i="2"/>
  <c r="V237" i="2"/>
  <c r="W237" i="2"/>
  <c r="R236" i="2"/>
  <c r="S236" i="2"/>
  <c r="T236" i="2"/>
  <c r="U236" i="2"/>
  <c r="V236" i="2"/>
  <c r="W236" i="2"/>
  <c r="R235" i="2"/>
  <c r="S235" i="2"/>
  <c r="T235" i="2"/>
  <c r="U235" i="2"/>
  <c r="V235" i="2"/>
  <c r="W235" i="2"/>
  <c r="R234" i="2"/>
  <c r="S234" i="2"/>
  <c r="T234" i="2"/>
  <c r="U234" i="2"/>
  <c r="V234" i="2"/>
  <c r="W234" i="2"/>
  <c r="R233" i="2"/>
  <c r="S233" i="2"/>
  <c r="T233" i="2"/>
  <c r="U233" i="2"/>
  <c r="V233" i="2"/>
  <c r="W233" i="2"/>
  <c r="R232" i="2"/>
  <c r="S232" i="2"/>
  <c r="T232" i="2"/>
  <c r="U232" i="2"/>
  <c r="V232" i="2"/>
  <c r="W232" i="2"/>
  <c r="R231" i="2"/>
  <c r="S231" i="2"/>
  <c r="T231" i="2"/>
  <c r="U231" i="2"/>
  <c r="V231" i="2"/>
  <c r="W231" i="2"/>
  <c r="R230" i="2"/>
  <c r="S230" i="2"/>
  <c r="T230" i="2"/>
  <c r="U230" i="2"/>
  <c r="V230" i="2"/>
  <c r="W230" i="2"/>
  <c r="R229" i="2"/>
  <c r="S229" i="2"/>
  <c r="T229" i="2"/>
  <c r="U229" i="2"/>
  <c r="V229" i="2"/>
  <c r="W229" i="2"/>
  <c r="R228" i="2"/>
  <c r="S228" i="2"/>
  <c r="T228" i="2"/>
  <c r="U228" i="2"/>
  <c r="V228" i="2"/>
  <c r="W228" i="2"/>
  <c r="R227" i="2"/>
  <c r="S227" i="2"/>
  <c r="T227" i="2"/>
  <c r="U227" i="2"/>
  <c r="V227" i="2"/>
  <c r="W227" i="2"/>
  <c r="R226" i="2"/>
  <c r="S226" i="2"/>
  <c r="T226" i="2"/>
  <c r="U226" i="2"/>
  <c r="V226" i="2"/>
  <c r="W226" i="2"/>
  <c r="R225" i="2"/>
  <c r="S225" i="2"/>
  <c r="T225" i="2"/>
  <c r="U225" i="2"/>
  <c r="V225" i="2"/>
  <c r="W225" i="2"/>
  <c r="R224" i="2"/>
  <c r="S224" i="2"/>
  <c r="T224" i="2"/>
  <c r="U224" i="2"/>
  <c r="V224" i="2"/>
  <c r="W224" i="2"/>
  <c r="R223" i="2"/>
  <c r="S223" i="2"/>
  <c r="T223" i="2"/>
  <c r="U223" i="2"/>
  <c r="V223" i="2"/>
  <c r="W223" i="2"/>
  <c r="R222" i="2"/>
  <c r="S222" i="2"/>
  <c r="T222" i="2"/>
  <c r="U222" i="2"/>
  <c r="V222" i="2"/>
  <c r="W222" i="2"/>
  <c r="R221" i="2"/>
  <c r="S221" i="2"/>
  <c r="T221" i="2"/>
  <c r="U221" i="2"/>
  <c r="V221" i="2"/>
  <c r="W221" i="2"/>
  <c r="R220" i="2"/>
  <c r="S220" i="2"/>
  <c r="T220" i="2"/>
  <c r="U220" i="2"/>
  <c r="V220" i="2"/>
  <c r="W220" i="2"/>
  <c r="R219" i="2"/>
  <c r="S219" i="2"/>
  <c r="T219" i="2"/>
  <c r="U219" i="2"/>
  <c r="V219" i="2"/>
  <c r="W219" i="2"/>
  <c r="R218" i="2"/>
  <c r="S218" i="2"/>
  <c r="T218" i="2"/>
  <c r="U218" i="2"/>
  <c r="V218" i="2"/>
  <c r="W218" i="2"/>
  <c r="R217" i="2"/>
  <c r="S217" i="2"/>
  <c r="T217" i="2"/>
  <c r="U217" i="2"/>
  <c r="V217" i="2"/>
  <c r="W217" i="2"/>
  <c r="R216" i="2"/>
  <c r="S216" i="2"/>
  <c r="T216" i="2"/>
  <c r="U216" i="2"/>
  <c r="V216" i="2"/>
  <c r="W216" i="2"/>
  <c r="R215" i="2"/>
  <c r="S215" i="2"/>
  <c r="T215" i="2"/>
  <c r="U215" i="2"/>
  <c r="V215" i="2"/>
  <c r="W215" i="2"/>
  <c r="R214" i="2"/>
  <c r="S214" i="2"/>
  <c r="T214" i="2"/>
  <c r="U214" i="2"/>
  <c r="V214" i="2"/>
  <c r="W214" i="2"/>
  <c r="R213" i="2"/>
  <c r="S213" i="2"/>
  <c r="T213" i="2"/>
  <c r="U213" i="2"/>
  <c r="V213" i="2"/>
  <c r="W213" i="2"/>
  <c r="R212" i="2"/>
  <c r="S212" i="2"/>
  <c r="T212" i="2"/>
  <c r="U212" i="2"/>
  <c r="V212" i="2"/>
  <c r="W212" i="2"/>
  <c r="R211" i="2"/>
  <c r="S211" i="2"/>
  <c r="T211" i="2"/>
  <c r="U211" i="2"/>
  <c r="V211" i="2"/>
  <c r="W211" i="2"/>
  <c r="R210" i="2"/>
  <c r="S210" i="2"/>
  <c r="T210" i="2"/>
  <c r="U210" i="2"/>
  <c r="V210" i="2"/>
  <c r="W210" i="2"/>
  <c r="R209" i="2"/>
  <c r="S209" i="2"/>
  <c r="T209" i="2"/>
  <c r="U209" i="2"/>
  <c r="V209" i="2"/>
  <c r="W209" i="2"/>
  <c r="R208" i="2"/>
  <c r="S208" i="2"/>
  <c r="T208" i="2"/>
  <c r="U208" i="2"/>
  <c r="V208" i="2"/>
  <c r="W208" i="2"/>
  <c r="R207" i="2"/>
  <c r="S207" i="2"/>
  <c r="T207" i="2"/>
  <c r="U207" i="2"/>
  <c r="V207" i="2"/>
  <c r="W207" i="2"/>
  <c r="R206" i="2"/>
  <c r="S206" i="2"/>
  <c r="T206" i="2"/>
  <c r="U206" i="2"/>
  <c r="V206" i="2"/>
  <c r="W206" i="2"/>
  <c r="R205" i="2"/>
  <c r="S205" i="2"/>
  <c r="T205" i="2"/>
  <c r="U205" i="2"/>
  <c r="V205" i="2"/>
  <c r="W205" i="2"/>
  <c r="R204" i="2"/>
  <c r="S204" i="2"/>
  <c r="T204" i="2"/>
  <c r="U204" i="2"/>
  <c r="V204" i="2"/>
  <c r="W204" i="2"/>
  <c r="R203" i="2"/>
  <c r="S203" i="2"/>
  <c r="T203" i="2"/>
  <c r="U203" i="2"/>
  <c r="V203" i="2"/>
  <c r="W203" i="2"/>
  <c r="R202" i="2"/>
  <c r="S202" i="2"/>
  <c r="T202" i="2"/>
  <c r="U202" i="2"/>
  <c r="V202" i="2"/>
  <c r="W202" i="2"/>
  <c r="R201" i="2"/>
  <c r="S201" i="2"/>
  <c r="T201" i="2"/>
  <c r="U201" i="2"/>
  <c r="V201" i="2"/>
  <c r="W201" i="2"/>
  <c r="R200" i="2"/>
  <c r="S200" i="2"/>
  <c r="T200" i="2"/>
  <c r="U200" i="2"/>
  <c r="V200" i="2"/>
  <c r="W200" i="2"/>
  <c r="R199" i="2"/>
  <c r="S199" i="2"/>
  <c r="T199" i="2"/>
  <c r="U199" i="2"/>
  <c r="V199" i="2"/>
  <c r="W199" i="2"/>
  <c r="R198" i="2"/>
  <c r="S198" i="2"/>
  <c r="T198" i="2"/>
  <c r="U198" i="2"/>
  <c r="V198" i="2"/>
  <c r="W198" i="2"/>
  <c r="R197" i="2"/>
  <c r="S197" i="2"/>
  <c r="T197" i="2"/>
  <c r="U197" i="2"/>
  <c r="V197" i="2"/>
  <c r="W197" i="2"/>
  <c r="R196" i="2"/>
  <c r="S196" i="2"/>
  <c r="T196" i="2"/>
  <c r="U196" i="2"/>
  <c r="V196" i="2"/>
  <c r="W196" i="2"/>
  <c r="R195" i="2"/>
  <c r="S195" i="2"/>
  <c r="T195" i="2"/>
  <c r="U195" i="2"/>
  <c r="V195" i="2"/>
  <c r="W195" i="2"/>
  <c r="R194" i="2"/>
  <c r="S194" i="2"/>
  <c r="T194" i="2"/>
  <c r="U194" i="2"/>
  <c r="V194" i="2"/>
  <c r="W194" i="2"/>
  <c r="R193" i="2"/>
  <c r="S193" i="2"/>
  <c r="T193" i="2"/>
  <c r="U193" i="2"/>
  <c r="V193" i="2"/>
  <c r="W193" i="2"/>
  <c r="R192" i="2"/>
  <c r="S192" i="2"/>
  <c r="T192" i="2"/>
  <c r="U192" i="2"/>
  <c r="V192" i="2"/>
  <c r="W192" i="2"/>
  <c r="R191" i="2"/>
  <c r="S191" i="2"/>
  <c r="T191" i="2"/>
  <c r="U191" i="2"/>
  <c r="V191" i="2"/>
  <c r="W191" i="2"/>
  <c r="R190" i="2"/>
  <c r="S190" i="2"/>
  <c r="T190" i="2"/>
  <c r="U190" i="2"/>
  <c r="V190" i="2"/>
  <c r="W190" i="2"/>
  <c r="R189" i="2"/>
  <c r="S189" i="2"/>
  <c r="T189" i="2"/>
  <c r="U189" i="2"/>
  <c r="V189" i="2"/>
  <c r="W189" i="2"/>
  <c r="R188" i="2"/>
  <c r="S188" i="2"/>
  <c r="T188" i="2"/>
  <c r="U188" i="2"/>
  <c r="V188" i="2"/>
  <c r="W188" i="2"/>
  <c r="R187" i="2"/>
  <c r="S187" i="2"/>
  <c r="T187" i="2"/>
  <c r="U187" i="2"/>
  <c r="V187" i="2"/>
  <c r="W187" i="2"/>
  <c r="R186" i="2"/>
  <c r="S186" i="2"/>
  <c r="T186" i="2"/>
  <c r="U186" i="2"/>
  <c r="V186" i="2"/>
  <c r="W186" i="2"/>
  <c r="R185" i="2"/>
  <c r="S185" i="2"/>
  <c r="T185" i="2"/>
  <c r="U185" i="2"/>
  <c r="V185" i="2"/>
  <c r="W185" i="2"/>
  <c r="R184" i="2"/>
  <c r="S184" i="2"/>
  <c r="T184" i="2"/>
  <c r="U184" i="2"/>
  <c r="V184" i="2"/>
  <c r="W184" i="2"/>
  <c r="R183" i="2"/>
  <c r="S183" i="2"/>
  <c r="T183" i="2"/>
  <c r="U183" i="2"/>
  <c r="V183" i="2"/>
  <c r="W183" i="2"/>
  <c r="R182" i="2"/>
  <c r="S182" i="2"/>
  <c r="T182" i="2"/>
  <c r="U182" i="2"/>
  <c r="V182" i="2"/>
  <c r="W182" i="2"/>
  <c r="R181" i="2"/>
  <c r="S181" i="2"/>
  <c r="T181" i="2"/>
  <c r="U181" i="2"/>
  <c r="V181" i="2"/>
  <c r="W181" i="2"/>
  <c r="R180" i="2"/>
  <c r="S180" i="2"/>
  <c r="T180" i="2"/>
  <c r="U180" i="2"/>
  <c r="V180" i="2"/>
  <c r="W180" i="2"/>
  <c r="R179" i="2"/>
  <c r="S179" i="2"/>
  <c r="T179" i="2"/>
  <c r="U179" i="2"/>
  <c r="V179" i="2"/>
  <c r="W179" i="2"/>
  <c r="R178" i="2"/>
  <c r="S178" i="2"/>
  <c r="T178" i="2"/>
  <c r="U178" i="2"/>
  <c r="V178" i="2"/>
  <c r="W178" i="2"/>
  <c r="R177" i="2"/>
  <c r="S177" i="2"/>
  <c r="T177" i="2"/>
  <c r="U177" i="2"/>
  <c r="V177" i="2"/>
  <c r="W177" i="2"/>
  <c r="R176" i="2"/>
  <c r="S176" i="2"/>
  <c r="T176" i="2"/>
  <c r="U176" i="2"/>
  <c r="V176" i="2"/>
  <c r="W176" i="2"/>
  <c r="R175" i="2"/>
  <c r="S175" i="2"/>
  <c r="T175" i="2"/>
  <c r="U175" i="2"/>
  <c r="V175" i="2"/>
  <c r="W175" i="2"/>
  <c r="R174" i="2"/>
  <c r="S174" i="2"/>
  <c r="T174" i="2"/>
  <c r="U174" i="2"/>
  <c r="V174" i="2"/>
  <c r="W174" i="2"/>
  <c r="R173" i="2"/>
  <c r="S173" i="2"/>
  <c r="T173" i="2"/>
  <c r="U173" i="2"/>
  <c r="V173" i="2"/>
  <c r="W173" i="2"/>
  <c r="R172" i="2"/>
  <c r="S172" i="2"/>
  <c r="T172" i="2"/>
  <c r="U172" i="2"/>
  <c r="V172" i="2"/>
  <c r="W172" i="2"/>
  <c r="R171" i="2"/>
  <c r="S171" i="2"/>
  <c r="T171" i="2"/>
  <c r="U171" i="2"/>
  <c r="V171" i="2"/>
  <c r="W171" i="2"/>
  <c r="R170" i="2"/>
  <c r="S170" i="2"/>
  <c r="T170" i="2"/>
  <c r="U170" i="2"/>
  <c r="V170" i="2"/>
  <c r="W170" i="2"/>
  <c r="R169" i="2"/>
  <c r="S169" i="2"/>
  <c r="T169" i="2"/>
  <c r="U169" i="2"/>
  <c r="V169" i="2"/>
  <c r="W169" i="2"/>
  <c r="R168" i="2"/>
  <c r="S168" i="2"/>
  <c r="T168" i="2"/>
  <c r="U168" i="2"/>
  <c r="V168" i="2"/>
  <c r="W168" i="2"/>
  <c r="R167" i="2"/>
  <c r="S167" i="2"/>
  <c r="T167" i="2"/>
  <c r="U167" i="2"/>
  <c r="V167" i="2"/>
  <c r="W167" i="2"/>
  <c r="R166" i="2"/>
  <c r="S166" i="2"/>
  <c r="T166" i="2"/>
  <c r="U166" i="2"/>
  <c r="V166" i="2"/>
  <c r="W166" i="2"/>
  <c r="R165" i="2"/>
  <c r="S165" i="2"/>
  <c r="T165" i="2"/>
  <c r="U165" i="2"/>
  <c r="V165" i="2"/>
  <c r="W165" i="2"/>
  <c r="R164" i="2"/>
  <c r="S164" i="2"/>
  <c r="T164" i="2"/>
  <c r="U164" i="2"/>
  <c r="V164" i="2"/>
  <c r="W164" i="2"/>
  <c r="R163" i="2"/>
  <c r="S163" i="2"/>
  <c r="T163" i="2"/>
  <c r="U163" i="2"/>
  <c r="V163" i="2"/>
  <c r="W163" i="2"/>
  <c r="R162" i="2"/>
  <c r="S162" i="2"/>
  <c r="T162" i="2"/>
  <c r="U162" i="2"/>
  <c r="V162" i="2"/>
  <c r="W162" i="2"/>
  <c r="R161" i="2"/>
  <c r="S161" i="2"/>
  <c r="T161" i="2"/>
  <c r="U161" i="2"/>
  <c r="V161" i="2"/>
  <c r="W161" i="2"/>
  <c r="R160" i="2"/>
  <c r="S160" i="2"/>
  <c r="T160" i="2"/>
  <c r="U160" i="2"/>
  <c r="V160" i="2"/>
  <c r="W160" i="2"/>
  <c r="R159" i="2"/>
  <c r="S159" i="2"/>
  <c r="T159" i="2"/>
  <c r="U159" i="2"/>
  <c r="V159" i="2"/>
  <c r="W159" i="2"/>
  <c r="R158" i="2"/>
  <c r="S158" i="2"/>
  <c r="T158" i="2"/>
  <c r="U158" i="2"/>
  <c r="V158" i="2"/>
  <c r="W158" i="2"/>
  <c r="R157" i="2"/>
  <c r="S157" i="2"/>
  <c r="T157" i="2"/>
  <c r="U157" i="2"/>
  <c r="V157" i="2"/>
  <c r="W157" i="2"/>
  <c r="R156" i="2"/>
  <c r="S156" i="2"/>
  <c r="T156" i="2"/>
  <c r="U156" i="2"/>
  <c r="V156" i="2"/>
  <c r="W156" i="2"/>
  <c r="R155" i="2"/>
  <c r="S155" i="2"/>
  <c r="T155" i="2"/>
  <c r="U155" i="2"/>
  <c r="V155" i="2"/>
  <c r="W155" i="2"/>
  <c r="R154" i="2"/>
  <c r="S154" i="2"/>
  <c r="T154" i="2"/>
  <c r="U154" i="2"/>
  <c r="V154" i="2"/>
  <c r="W154" i="2"/>
  <c r="R153" i="2"/>
  <c r="S153" i="2"/>
  <c r="T153" i="2"/>
  <c r="U153" i="2"/>
  <c r="V153" i="2"/>
  <c r="W153" i="2"/>
  <c r="R152" i="2"/>
  <c r="S152" i="2"/>
  <c r="T152" i="2"/>
  <c r="U152" i="2"/>
  <c r="V152" i="2"/>
  <c r="W152" i="2"/>
  <c r="R151" i="2"/>
  <c r="S151" i="2"/>
  <c r="T151" i="2"/>
  <c r="U151" i="2"/>
  <c r="V151" i="2"/>
  <c r="W151" i="2"/>
  <c r="R150" i="2"/>
  <c r="S150" i="2"/>
  <c r="T150" i="2"/>
  <c r="U150" i="2"/>
  <c r="V150" i="2"/>
  <c r="W150" i="2"/>
  <c r="R149" i="2"/>
  <c r="S149" i="2"/>
  <c r="T149" i="2"/>
  <c r="U149" i="2"/>
  <c r="V149" i="2"/>
  <c r="W149" i="2"/>
  <c r="R148" i="2"/>
  <c r="S148" i="2"/>
  <c r="T148" i="2"/>
  <c r="U148" i="2"/>
  <c r="V148" i="2"/>
  <c r="W148" i="2"/>
  <c r="R147" i="2"/>
  <c r="S147" i="2"/>
  <c r="T147" i="2"/>
  <c r="U147" i="2"/>
  <c r="V147" i="2"/>
  <c r="W147" i="2"/>
  <c r="R146" i="2"/>
  <c r="S146" i="2"/>
  <c r="T146" i="2"/>
  <c r="U146" i="2"/>
  <c r="V146" i="2"/>
  <c r="W146" i="2"/>
  <c r="R145" i="2"/>
  <c r="S145" i="2"/>
  <c r="T145" i="2"/>
  <c r="U145" i="2"/>
  <c r="V145" i="2"/>
  <c r="W145" i="2"/>
  <c r="R144" i="2"/>
  <c r="S144" i="2"/>
  <c r="T144" i="2"/>
  <c r="U144" i="2"/>
  <c r="V144" i="2"/>
  <c r="W144" i="2"/>
  <c r="R143" i="2"/>
  <c r="S143" i="2"/>
  <c r="T143" i="2"/>
  <c r="U143" i="2"/>
  <c r="V143" i="2"/>
  <c r="W143" i="2"/>
  <c r="R142" i="2"/>
  <c r="S142" i="2"/>
  <c r="T142" i="2"/>
  <c r="U142" i="2"/>
  <c r="V142" i="2"/>
  <c r="W142" i="2"/>
  <c r="R141" i="2"/>
  <c r="S141" i="2"/>
  <c r="T141" i="2"/>
  <c r="U141" i="2"/>
  <c r="V141" i="2"/>
  <c r="W141" i="2"/>
  <c r="R140" i="2"/>
  <c r="S140" i="2"/>
  <c r="T140" i="2"/>
  <c r="U140" i="2"/>
  <c r="V140" i="2"/>
  <c r="W140" i="2"/>
  <c r="R139" i="2"/>
  <c r="S139" i="2"/>
  <c r="T139" i="2"/>
  <c r="U139" i="2"/>
  <c r="V139" i="2"/>
  <c r="W139" i="2"/>
  <c r="R138" i="2"/>
  <c r="S138" i="2"/>
  <c r="T138" i="2"/>
  <c r="U138" i="2"/>
  <c r="V138" i="2"/>
  <c r="W138" i="2"/>
  <c r="R137" i="2"/>
  <c r="S137" i="2"/>
  <c r="T137" i="2"/>
  <c r="U137" i="2"/>
  <c r="V137" i="2"/>
  <c r="W137" i="2"/>
  <c r="R136" i="2"/>
  <c r="S136" i="2"/>
  <c r="T136" i="2"/>
  <c r="U136" i="2"/>
  <c r="V136" i="2"/>
  <c r="W136" i="2"/>
  <c r="R135" i="2"/>
  <c r="S135" i="2"/>
  <c r="T135" i="2"/>
  <c r="U135" i="2"/>
  <c r="V135" i="2"/>
  <c r="W135" i="2"/>
  <c r="R134" i="2"/>
  <c r="S134" i="2"/>
  <c r="T134" i="2"/>
  <c r="U134" i="2"/>
  <c r="V134" i="2"/>
  <c r="W134" i="2"/>
  <c r="R133" i="2"/>
  <c r="S133" i="2"/>
  <c r="T133" i="2"/>
  <c r="U133" i="2"/>
  <c r="V133" i="2"/>
  <c r="W133" i="2"/>
  <c r="R132" i="2"/>
  <c r="S132" i="2"/>
  <c r="T132" i="2"/>
  <c r="U132" i="2"/>
  <c r="V132" i="2"/>
  <c r="W132" i="2"/>
  <c r="R131" i="2"/>
  <c r="S131" i="2"/>
  <c r="T131" i="2"/>
  <c r="U131" i="2"/>
  <c r="V131" i="2"/>
  <c r="W131" i="2"/>
  <c r="R130" i="2"/>
  <c r="S130" i="2"/>
  <c r="T130" i="2"/>
  <c r="U130" i="2"/>
  <c r="V130" i="2"/>
  <c r="W130" i="2"/>
  <c r="R129" i="2"/>
  <c r="S129" i="2"/>
  <c r="T129" i="2"/>
  <c r="U129" i="2"/>
  <c r="V129" i="2"/>
  <c r="W129" i="2"/>
  <c r="R128" i="2"/>
  <c r="S128" i="2"/>
  <c r="T128" i="2"/>
  <c r="U128" i="2"/>
  <c r="V128" i="2"/>
  <c r="W128" i="2"/>
  <c r="R127" i="2"/>
  <c r="S127" i="2"/>
  <c r="T127" i="2"/>
  <c r="U127" i="2"/>
  <c r="V127" i="2"/>
  <c r="W127" i="2"/>
  <c r="R126" i="2"/>
  <c r="S126" i="2"/>
  <c r="T126" i="2"/>
  <c r="U126" i="2"/>
  <c r="V126" i="2"/>
  <c r="W126" i="2"/>
  <c r="R125" i="2"/>
  <c r="S125" i="2"/>
  <c r="T125" i="2"/>
  <c r="U125" i="2"/>
  <c r="V125" i="2"/>
  <c r="W125" i="2"/>
  <c r="R124" i="2"/>
  <c r="S124" i="2"/>
  <c r="T124" i="2"/>
  <c r="U124" i="2"/>
  <c r="V124" i="2"/>
  <c r="W124" i="2"/>
  <c r="R123" i="2"/>
  <c r="S123" i="2"/>
  <c r="T123" i="2"/>
  <c r="U123" i="2"/>
  <c r="V123" i="2"/>
  <c r="W123" i="2"/>
  <c r="R122" i="2"/>
  <c r="S122" i="2"/>
  <c r="T122" i="2"/>
  <c r="U122" i="2"/>
  <c r="V122" i="2"/>
  <c r="W122" i="2"/>
  <c r="R121" i="2"/>
  <c r="S121" i="2"/>
  <c r="T121" i="2"/>
  <c r="U121" i="2"/>
  <c r="V121" i="2"/>
  <c r="W121" i="2"/>
  <c r="R120" i="2"/>
  <c r="S120" i="2"/>
  <c r="T120" i="2"/>
  <c r="U120" i="2"/>
  <c r="V120" i="2"/>
  <c r="W120" i="2"/>
  <c r="R119" i="2"/>
  <c r="S119" i="2"/>
  <c r="T119" i="2"/>
  <c r="U119" i="2"/>
  <c r="V119" i="2"/>
  <c r="W119" i="2"/>
  <c r="R118" i="2"/>
  <c r="S118" i="2"/>
  <c r="T118" i="2"/>
  <c r="U118" i="2"/>
  <c r="V118" i="2"/>
  <c r="W118" i="2"/>
  <c r="R117" i="2"/>
  <c r="S117" i="2"/>
  <c r="T117" i="2"/>
  <c r="U117" i="2"/>
  <c r="V117" i="2"/>
  <c r="W117" i="2"/>
  <c r="R116" i="2"/>
  <c r="S116" i="2"/>
  <c r="T116" i="2"/>
  <c r="U116" i="2"/>
  <c r="V116" i="2"/>
  <c r="W116" i="2"/>
  <c r="R115" i="2"/>
  <c r="S115" i="2"/>
  <c r="T115" i="2"/>
  <c r="U115" i="2"/>
  <c r="V115" i="2"/>
  <c r="W115" i="2"/>
  <c r="R114" i="2"/>
  <c r="S114" i="2"/>
  <c r="T114" i="2"/>
  <c r="U114" i="2"/>
  <c r="V114" i="2"/>
  <c r="W114" i="2"/>
  <c r="R113" i="2"/>
  <c r="S113" i="2"/>
  <c r="T113" i="2"/>
  <c r="U113" i="2"/>
  <c r="V113" i="2"/>
  <c r="W113" i="2"/>
  <c r="R112" i="2"/>
  <c r="S112" i="2"/>
  <c r="T112" i="2"/>
  <c r="U112" i="2"/>
  <c r="V112" i="2"/>
  <c r="W112" i="2"/>
  <c r="R111" i="2"/>
  <c r="S111" i="2"/>
  <c r="T111" i="2"/>
  <c r="U111" i="2"/>
  <c r="V111" i="2"/>
  <c r="W111" i="2"/>
  <c r="R110" i="2"/>
  <c r="S110" i="2"/>
  <c r="T110" i="2"/>
  <c r="U110" i="2"/>
  <c r="V110" i="2"/>
  <c r="W110" i="2"/>
  <c r="R109" i="2"/>
  <c r="S109" i="2"/>
  <c r="T109" i="2"/>
  <c r="U109" i="2"/>
  <c r="V109" i="2"/>
  <c r="W109" i="2"/>
  <c r="R108" i="2"/>
  <c r="S108" i="2"/>
  <c r="T108" i="2"/>
  <c r="U108" i="2"/>
  <c r="V108" i="2"/>
  <c r="W108" i="2"/>
  <c r="R107" i="2"/>
  <c r="S107" i="2"/>
  <c r="T107" i="2"/>
  <c r="U107" i="2"/>
  <c r="V107" i="2"/>
  <c r="W107" i="2"/>
  <c r="R106" i="2"/>
  <c r="S106" i="2"/>
  <c r="T106" i="2"/>
  <c r="U106" i="2"/>
  <c r="V106" i="2"/>
  <c r="W106" i="2"/>
  <c r="R105" i="2"/>
  <c r="S105" i="2"/>
  <c r="T105" i="2"/>
  <c r="U105" i="2"/>
  <c r="V105" i="2"/>
  <c r="W105" i="2"/>
  <c r="R104" i="2"/>
  <c r="S104" i="2"/>
  <c r="T104" i="2"/>
  <c r="U104" i="2"/>
  <c r="V104" i="2"/>
  <c r="W104" i="2"/>
  <c r="R103" i="2"/>
  <c r="S103" i="2"/>
  <c r="T103" i="2"/>
  <c r="U103" i="2"/>
  <c r="V103" i="2"/>
  <c r="W103" i="2"/>
  <c r="R102" i="2"/>
  <c r="S102" i="2"/>
  <c r="T102" i="2"/>
  <c r="U102" i="2"/>
  <c r="V102" i="2"/>
  <c r="W102" i="2"/>
  <c r="R101" i="2"/>
  <c r="S101" i="2"/>
  <c r="T101" i="2"/>
  <c r="U101" i="2"/>
  <c r="V101" i="2"/>
  <c r="W101" i="2"/>
  <c r="R100" i="2"/>
  <c r="S100" i="2"/>
  <c r="T100" i="2"/>
  <c r="U100" i="2"/>
  <c r="V100" i="2"/>
  <c r="W100" i="2"/>
  <c r="R99" i="2"/>
  <c r="S99" i="2"/>
  <c r="T99" i="2"/>
  <c r="U99" i="2"/>
  <c r="V99" i="2"/>
  <c r="W99" i="2"/>
  <c r="R98" i="2"/>
  <c r="S98" i="2"/>
  <c r="T98" i="2"/>
  <c r="U98" i="2"/>
  <c r="V98" i="2"/>
  <c r="W98" i="2"/>
  <c r="R97" i="2"/>
  <c r="S97" i="2"/>
  <c r="T97" i="2"/>
  <c r="U97" i="2"/>
  <c r="V97" i="2"/>
  <c r="W97" i="2"/>
  <c r="R96" i="2"/>
  <c r="S96" i="2"/>
  <c r="T96" i="2"/>
  <c r="U96" i="2"/>
  <c r="V96" i="2"/>
  <c r="W96" i="2"/>
  <c r="R95" i="2"/>
  <c r="S95" i="2"/>
  <c r="T95" i="2"/>
  <c r="U95" i="2"/>
  <c r="V95" i="2"/>
  <c r="W95" i="2"/>
  <c r="R94" i="2"/>
  <c r="S94" i="2"/>
  <c r="T94" i="2"/>
  <c r="U94" i="2"/>
  <c r="V94" i="2"/>
  <c r="W94" i="2"/>
  <c r="R93" i="2"/>
  <c r="S93" i="2"/>
  <c r="T93" i="2"/>
  <c r="U93" i="2"/>
  <c r="V93" i="2"/>
  <c r="W93" i="2"/>
  <c r="R92" i="2"/>
  <c r="S92" i="2"/>
  <c r="T92" i="2"/>
  <c r="U92" i="2"/>
  <c r="V92" i="2"/>
  <c r="W92" i="2"/>
  <c r="R91" i="2"/>
  <c r="S91" i="2"/>
  <c r="T91" i="2"/>
  <c r="U91" i="2"/>
  <c r="V91" i="2"/>
  <c r="W91" i="2"/>
  <c r="R90" i="2"/>
  <c r="S90" i="2"/>
  <c r="T90" i="2"/>
  <c r="U90" i="2"/>
  <c r="V90" i="2"/>
  <c r="W90" i="2"/>
  <c r="R89" i="2"/>
  <c r="S89" i="2"/>
  <c r="T89" i="2"/>
  <c r="U89" i="2"/>
  <c r="V89" i="2"/>
  <c r="W89" i="2"/>
  <c r="R88" i="2"/>
  <c r="S88" i="2"/>
  <c r="T88" i="2"/>
  <c r="U88" i="2"/>
  <c r="V88" i="2"/>
  <c r="W88" i="2"/>
  <c r="R87" i="2"/>
  <c r="S87" i="2"/>
  <c r="T87" i="2"/>
  <c r="U87" i="2"/>
  <c r="V87" i="2"/>
  <c r="W87" i="2"/>
  <c r="R86" i="2"/>
  <c r="S86" i="2"/>
  <c r="T86" i="2"/>
  <c r="U86" i="2"/>
  <c r="V86" i="2"/>
  <c r="W86" i="2"/>
  <c r="R85" i="2"/>
  <c r="S85" i="2"/>
  <c r="T85" i="2"/>
  <c r="U85" i="2"/>
  <c r="V85" i="2"/>
  <c r="W85" i="2"/>
  <c r="R84" i="2"/>
  <c r="S84" i="2"/>
  <c r="T84" i="2"/>
  <c r="U84" i="2"/>
  <c r="V84" i="2"/>
  <c r="W84" i="2"/>
  <c r="R83" i="2"/>
  <c r="S83" i="2"/>
  <c r="T83" i="2"/>
  <c r="U83" i="2"/>
  <c r="V83" i="2"/>
  <c r="W83" i="2"/>
  <c r="R82" i="2"/>
  <c r="S82" i="2"/>
  <c r="T82" i="2"/>
  <c r="U82" i="2"/>
  <c r="V82" i="2"/>
  <c r="W82" i="2"/>
  <c r="R81" i="2"/>
  <c r="S81" i="2"/>
  <c r="T81" i="2"/>
  <c r="U81" i="2"/>
  <c r="V81" i="2"/>
  <c r="W81" i="2"/>
  <c r="R80" i="2"/>
  <c r="S80" i="2"/>
  <c r="T80" i="2"/>
  <c r="U80" i="2"/>
  <c r="V80" i="2"/>
  <c r="W80" i="2"/>
  <c r="R79" i="2"/>
  <c r="S79" i="2"/>
  <c r="T79" i="2"/>
  <c r="U79" i="2"/>
  <c r="V79" i="2"/>
  <c r="W79" i="2"/>
  <c r="R78" i="2"/>
  <c r="S78" i="2"/>
  <c r="T78" i="2"/>
  <c r="U78" i="2"/>
  <c r="V78" i="2"/>
  <c r="W78" i="2"/>
  <c r="R77" i="2"/>
  <c r="S77" i="2"/>
  <c r="T77" i="2"/>
  <c r="U77" i="2"/>
  <c r="V77" i="2"/>
  <c r="W77" i="2"/>
  <c r="R76" i="2"/>
  <c r="S76" i="2"/>
  <c r="T76" i="2"/>
  <c r="U76" i="2"/>
  <c r="V76" i="2"/>
  <c r="W76" i="2"/>
  <c r="R75" i="2"/>
  <c r="S75" i="2"/>
  <c r="T75" i="2"/>
  <c r="U75" i="2"/>
  <c r="V75" i="2"/>
  <c r="W75" i="2"/>
  <c r="R74" i="2"/>
  <c r="S74" i="2"/>
  <c r="T74" i="2"/>
  <c r="U74" i="2"/>
  <c r="V74" i="2"/>
  <c r="W74" i="2"/>
  <c r="R73" i="2"/>
  <c r="S73" i="2"/>
  <c r="T73" i="2"/>
  <c r="U73" i="2"/>
  <c r="V73" i="2"/>
  <c r="W73" i="2"/>
  <c r="R72" i="2"/>
  <c r="S72" i="2"/>
  <c r="T72" i="2"/>
  <c r="U72" i="2"/>
  <c r="V72" i="2"/>
  <c r="W72" i="2"/>
  <c r="R71" i="2"/>
  <c r="S71" i="2"/>
  <c r="T71" i="2"/>
  <c r="U71" i="2"/>
  <c r="V71" i="2"/>
  <c r="W71" i="2"/>
  <c r="R70" i="2"/>
  <c r="S70" i="2"/>
  <c r="T70" i="2"/>
  <c r="U70" i="2"/>
  <c r="V70" i="2"/>
  <c r="W70" i="2"/>
  <c r="R69" i="2"/>
  <c r="S69" i="2"/>
  <c r="T69" i="2"/>
  <c r="U69" i="2"/>
  <c r="V69" i="2"/>
  <c r="W69" i="2"/>
  <c r="R68" i="2"/>
  <c r="S68" i="2"/>
  <c r="T68" i="2"/>
  <c r="U68" i="2"/>
  <c r="V68" i="2"/>
  <c r="W68" i="2"/>
  <c r="R67" i="2"/>
  <c r="S67" i="2"/>
  <c r="T67" i="2"/>
  <c r="U67" i="2"/>
  <c r="V67" i="2"/>
  <c r="W67" i="2"/>
  <c r="R66" i="2"/>
  <c r="S66" i="2"/>
  <c r="T66" i="2"/>
  <c r="U66" i="2"/>
  <c r="V66" i="2"/>
  <c r="W66" i="2"/>
  <c r="R65" i="2"/>
  <c r="S65" i="2"/>
  <c r="T65" i="2"/>
  <c r="U65" i="2"/>
  <c r="V65" i="2"/>
  <c r="W65" i="2"/>
  <c r="R64" i="2"/>
  <c r="S64" i="2"/>
  <c r="T64" i="2"/>
  <c r="U64" i="2"/>
  <c r="V64" i="2"/>
  <c r="W64" i="2"/>
  <c r="R63" i="2"/>
  <c r="S63" i="2"/>
  <c r="T63" i="2"/>
  <c r="U63" i="2"/>
  <c r="V63" i="2"/>
  <c r="W63" i="2"/>
  <c r="R62" i="2"/>
  <c r="S62" i="2"/>
  <c r="T62" i="2"/>
  <c r="U62" i="2"/>
  <c r="V62" i="2"/>
  <c r="W62" i="2"/>
  <c r="R61" i="2"/>
  <c r="S61" i="2"/>
  <c r="T61" i="2"/>
  <c r="U61" i="2"/>
  <c r="V61" i="2"/>
  <c r="W61" i="2"/>
  <c r="R60" i="2"/>
  <c r="S60" i="2"/>
  <c r="T60" i="2"/>
  <c r="U60" i="2"/>
  <c r="V60" i="2"/>
  <c r="W60" i="2"/>
  <c r="R59" i="2"/>
  <c r="S59" i="2"/>
  <c r="T59" i="2"/>
  <c r="U59" i="2"/>
  <c r="V59" i="2"/>
  <c r="W59" i="2"/>
  <c r="R58" i="2"/>
  <c r="S58" i="2"/>
  <c r="T58" i="2"/>
  <c r="U58" i="2"/>
  <c r="V58" i="2"/>
  <c r="W58" i="2"/>
  <c r="R57" i="2"/>
  <c r="S57" i="2"/>
  <c r="T57" i="2"/>
  <c r="U57" i="2"/>
  <c r="V57" i="2"/>
  <c r="W57" i="2"/>
  <c r="R56" i="2"/>
  <c r="S56" i="2"/>
  <c r="T56" i="2"/>
  <c r="U56" i="2"/>
  <c r="V56" i="2"/>
  <c r="W56" i="2"/>
  <c r="R55" i="2"/>
  <c r="S55" i="2"/>
  <c r="T55" i="2"/>
  <c r="U55" i="2"/>
  <c r="V55" i="2"/>
  <c r="W55" i="2"/>
  <c r="R54" i="2"/>
  <c r="S54" i="2"/>
  <c r="T54" i="2"/>
  <c r="U54" i="2"/>
  <c r="V54" i="2"/>
  <c r="W54" i="2"/>
  <c r="R53" i="2"/>
  <c r="S53" i="2"/>
  <c r="T53" i="2"/>
  <c r="U53" i="2"/>
  <c r="V53" i="2"/>
  <c r="W53" i="2"/>
  <c r="R52" i="2"/>
  <c r="S52" i="2"/>
  <c r="T52" i="2"/>
  <c r="U52" i="2"/>
  <c r="V52" i="2"/>
  <c r="W52" i="2"/>
  <c r="R51" i="2"/>
  <c r="S51" i="2"/>
  <c r="T51" i="2"/>
  <c r="U51" i="2"/>
  <c r="V51" i="2"/>
  <c r="W51" i="2"/>
  <c r="R50" i="2"/>
  <c r="S50" i="2"/>
  <c r="T50" i="2"/>
  <c r="U50" i="2"/>
  <c r="V50" i="2"/>
  <c r="W50" i="2"/>
  <c r="R49" i="2"/>
  <c r="S49" i="2"/>
  <c r="T49" i="2"/>
  <c r="U49" i="2"/>
  <c r="V49" i="2"/>
  <c r="W49" i="2"/>
  <c r="R48" i="2"/>
  <c r="S48" i="2"/>
  <c r="T48" i="2"/>
  <c r="U48" i="2"/>
  <c r="V48" i="2"/>
  <c r="W48" i="2"/>
  <c r="R47" i="2"/>
  <c r="S47" i="2"/>
  <c r="T47" i="2"/>
  <c r="U47" i="2"/>
  <c r="V47" i="2"/>
  <c r="W47" i="2"/>
  <c r="R46" i="2"/>
  <c r="S46" i="2"/>
  <c r="T46" i="2"/>
  <c r="U46" i="2"/>
  <c r="V46" i="2"/>
  <c r="W46" i="2"/>
  <c r="R45" i="2"/>
  <c r="S45" i="2"/>
  <c r="T45" i="2"/>
  <c r="U45" i="2"/>
  <c r="V45" i="2"/>
  <c r="W45" i="2"/>
  <c r="R44" i="2"/>
  <c r="S44" i="2"/>
  <c r="T44" i="2"/>
  <c r="U44" i="2"/>
  <c r="V44" i="2"/>
  <c r="W44" i="2"/>
  <c r="R43" i="2"/>
  <c r="S43" i="2"/>
  <c r="T43" i="2"/>
  <c r="U43" i="2"/>
  <c r="V43" i="2"/>
  <c r="W43" i="2"/>
  <c r="R42" i="2"/>
  <c r="S42" i="2"/>
  <c r="T42" i="2"/>
  <c r="U42" i="2"/>
  <c r="V42" i="2"/>
  <c r="W42" i="2"/>
  <c r="R41" i="2"/>
  <c r="S41" i="2"/>
  <c r="T41" i="2"/>
  <c r="U41" i="2"/>
  <c r="V41" i="2"/>
  <c r="W41" i="2"/>
  <c r="R40" i="2"/>
  <c r="S40" i="2"/>
  <c r="T40" i="2"/>
  <c r="U40" i="2"/>
  <c r="V40" i="2"/>
  <c r="W40" i="2"/>
  <c r="R39" i="2"/>
  <c r="S39" i="2"/>
  <c r="T39" i="2"/>
  <c r="U39" i="2"/>
  <c r="V39" i="2"/>
  <c r="W39" i="2"/>
  <c r="R38" i="2"/>
  <c r="S38" i="2"/>
  <c r="T38" i="2"/>
  <c r="U38" i="2"/>
  <c r="V38" i="2"/>
  <c r="W38" i="2"/>
  <c r="R37" i="2"/>
  <c r="S37" i="2"/>
  <c r="T37" i="2"/>
  <c r="U37" i="2"/>
  <c r="V37" i="2"/>
  <c r="W37" i="2"/>
  <c r="R36" i="2"/>
  <c r="S36" i="2"/>
  <c r="T36" i="2"/>
  <c r="U36" i="2"/>
  <c r="V36" i="2"/>
  <c r="W36" i="2"/>
  <c r="R35" i="2"/>
  <c r="S35" i="2"/>
  <c r="T35" i="2"/>
  <c r="U35" i="2"/>
  <c r="V35" i="2"/>
  <c r="W35" i="2"/>
  <c r="R34" i="2"/>
  <c r="S34" i="2"/>
  <c r="T34" i="2"/>
  <c r="U34" i="2"/>
  <c r="V34" i="2"/>
  <c r="W34" i="2"/>
  <c r="R33" i="2"/>
  <c r="S33" i="2"/>
  <c r="T33" i="2"/>
  <c r="U33" i="2"/>
  <c r="V33" i="2"/>
  <c r="W33" i="2"/>
  <c r="R32" i="2"/>
  <c r="S32" i="2"/>
  <c r="T32" i="2"/>
  <c r="U32" i="2"/>
  <c r="V32" i="2"/>
  <c r="W32" i="2"/>
  <c r="R31" i="2"/>
  <c r="S31" i="2"/>
  <c r="T31" i="2"/>
  <c r="U31" i="2"/>
  <c r="V31" i="2"/>
  <c r="W31" i="2"/>
  <c r="R30" i="2"/>
  <c r="S30" i="2"/>
  <c r="T30" i="2"/>
  <c r="U30" i="2"/>
  <c r="V30" i="2"/>
  <c r="W30" i="2"/>
  <c r="R29" i="2"/>
  <c r="S29" i="2"/>
  <c r="T29" i="2"/>
  <c r="U29" i="2"/>
  <c r="V29" i="2"/>
  <c r="W29" i="2"/>
  <c r="R28" i="2"/>
  <c r="S28" i="2"/>
  <c r="T28" i="2"/>
  <c r="U28" i="2"/>
  <c r="V28" i="2"/>
  <c r="W28" i="2"/>
  <c r="R27" i="2"/>
  <c r="S27" i="2"/>
  <c r="T27" i="2"/>
  <c r="U27" i="2"/>
  <c r="V27" i="2"/>
  <c r="W27" i="2"/>
  <c r="R26" i="2"/>
  <c r="S26" i="2"/>
  <c r="T26" i="2"/>
  <c r="U26" i="2"/>
  <c r="V26" i="2"/>
  <c r="W26" i="2"/>
  <c r="R25" i="2"/>
  <c r="S25" i="2"/>
  <c r="T25" i="2"/>
  <c r="U25" i="2"/>
  <c r="V25" i="2"/>
  <c r="W25" i="2"/>
  <c r="R24" i="2"/>
  <c r="S24" i="2"/>
  <c r="T24" i="2"/>
  <c r="U24" i="2"/>
  <c r="V24" i="2"/>
  <c r="W24" i="2"/>
  <c r="R23" i="2"/>
  <c r="S23" i="2"/>
  <c r="T23" i="2"/>
  <c r="U23" i="2"/>
  <c r="V23" i="2"/>
  <c r="W23" i="2"/>
  <c r="R22" i="2"/>
  <c r="S22" i="2"/>
  <c r="T22" i="2"/>
  <c r="U22" i="2"/>
  <c r="V22" i="2"/>
  <c r="W22" i="2"/>
  <c r="R21" i="2"/>
  <c r="S21" i="2"/>
  <c r="T21" i="2"/>
  <c r="U21" i="2"/>
  <c r="V21" i="2"/>
  <c r="W21" i="2"/>
  <c r="R20" i="2"/>
  <c r="S20" i="2"/>
  <c r="T20" i="2"/>
  <c r="U20" i="2"/>
  <c r="V20" i="2"/>
  <c r="W20" i="2"/>
  <c r="R19" i="2"/>
  <c r="S19" i="2"/>
  <c r="T19" i="2"/>
  <c r="U19" i="2"/>
  <c r="V19" i="2"/>
  <c r="W19" i="2"/>
  <c r="R18" i="2"/>
  <c r="S18" i="2"/>
  <c r="T18" i="2"/>
  <c r="U18" i="2"/>
  <c r="V18" i="2"/>
  <c r="W18" i="2"/>
  <c r="R17" i="2"/>
  <c r="S17" i="2"/>
  <c r="T17" i="2"/>
  <c r="U17" i="2"/>
  <c r="V17" i="2"/>
  <c r="W17" i="2"/>
  <c r="R16" i="2"/>
  <c r="S16" i="2"/>
  <c r="T16" i="2"/>
  <c r="U16" i="2"/>
  <c r="V16" i="2"/>
  <c r="W16" i="2"/>
  <c r="R15" i="2"/>
  <c r="S15" i="2"/>
  <c r="T15" i="2"/>
  <c r="U15" i="2"/>
  <c r="V15" i="2"/>
  <c r="W15" i="2"/>
  <c r="R14" i="2"/>
  <c r="S14" i="2"/>
  <c r="T14" i="2"/>
  <c r="U14" i="2"/>
  <c r="V14" i="2"/>
  <c r="W14" i="2"/>
  <c r="R13" i="2"/>
  <c r="S13" i="2"/>
  <c r="T13" i="2"/>
  <c r="U13" i="2"/>
  <c r="V13" i="2"/>
  <c r="W13" i="2"/>
  <c r="R12" i="2"/>
  <c r="S12" i="2"/>
  <c r="T12" i="2"/>
  <c r="U12" i="2"/>
  <c r="V12" i="2"/>
  <c r="W12" i="2"/>
  <c r="R11" i="2"/>
  <c r="S11" i="2"/>
  <c r="T11" i="2"/>
  <c r="U11" i="2"/>
  <c r="V11" i="2"/>
  <c r="W11" i="2"/>
  <c r="R10" i="2"/>
  <c r="S10" i="2"/>
  <c r="T10" i="2"/>
  <c r="U10" i="2"/>
  <c r="V10" i="2"/>
  <c r="W10" i="2"/>
  <c r="R9" i="2"/>
  <c r="S9" i="2"/>
  <c r="T9" i="2"/>
  <c r="U9" i="2"/>
  <c r="V9" i="2"/>
  <c r="W9" i="2"/>
  <c r="R8" i="2"/>
  <c r="S8" i="2"/>
  <c r="T8" i="2"/>
  <c r="U8" i="2"/>
  <c r="V8" i="2"/>
  <c r="W8" i="2"/>
  <c r="R2" i="2"/>
  <c r="S2" i="2"/>
  <c r="T2" i="2"/>
  <c r="U2" i="2"/>
  <c r="V2" i="2"/>
  <c r="W2" i="2"/>
  <c r="G5" i="3"/>
  <c r="G6" i="3"/>
  <c r="G7" i="3"/>
  <c r="G8" i="3"/>
  <c r="G9" i="3"/>
  <c r="G10" i="3"/>
  <c r="G11" i="3"/>
  <c r="G12" i="3"/>
  <c r="G13" i="3"/>
  <c r="G14" i="3"/>
  <c r="G15" i="3"/>
</calcChain>
</file>

<file path=xl/sharedStrings.xml><?xml version="1.0" encoding="utf-8"?>
<sst xmlns="http://schemas.openxmlformats.org/spreadsheetml/2006/main" count="2271" uniqueCount="220">
  <si>
    <t>Commits</t>
  </si>
  <si>
    <t>Tags</t>
  </si>
  <si>
    <t>Forks</t>
  </si>
  <si>
    <t>Created Issues</t>
  </si>
  <si>
    <t>Closed Issues</t>
  </si>
  <si>
    <t>Few</t>
  </si>
  <si>
    <t>Some</t>
  </si>
  <si>
    <t>Many</t>
  </si>
  <si>
    <t>---</t>
  </si>
  <si>
    <t>Dead</t>
  </si>
  <si>
    <t>Dead, may continue elsewhere</t>
  </si>
  <si>
    <t>Dead but still interesting</t>
  </si>
  <si>
    <t>Stable Maintenance phase, not much new development</t>
  </si>
  <si>
    <t>Statement for Web</t>
  </si>
  <si>
    <t>No commits and no tags indicate that the project is either dead, in an upstart phase, or in a shutdown phase.</t>
  </si>
  <si>
    <t>Stable Maintenance phase, not much new development. Trying to clean off as many issues as possible.</t>
  </si>
  <si>
    <t>Between releases; people are using it and finding bugs, but there is a lack of direction as to what to do next?</t>
  </si>
  <si>
    <t>Not sure what this would mean; You are tagging the same commit? I think maybe re-use the definitions from above.</t>
  </si>
  <si>
    <t>Lack of created issues indicate the project is in a startup phase. Don't expect all features to be in place yet.</t>
  </si>
  <si>
    <t>Closing many issues may mean they are reviewing the project after a major release and closing whatever is no longer relevant.</t>
  </si>
  <si>
    <t>Steady development, and issues are addressed at roughly the same rate as they are being created.</t>
  </si>
  <si>
    <t>Ongoing small team development (100-400 commits/6months).</t>
  </si>
  <si>
    <t>Some usage that renders issues (100-300/6months OR creating 5 issues/day)</t>
  </si>
  <si>
    <t>Not much focus on reacting to user needs; implementing some new critical functionality?</t>
  </si>
  <si>
    <t>Closing many issues may mean they are reviewing the project just after OR just before a major release and closing whatever is no longer relevant.</t>
  </si>
  <si>
    <t>Popular small team project OR a feature-stable project that needs to improve quality.</t>
  </si>
  <si>
    <t>Small team project, leading up to a release, or bugfixing after a release.</t>
  </si>
  <si>
    <t>Startup project, not many users OR a very mature development process (unlikely :-)</t>
  </si>
  <si>
    <t>This project may have recently had a release, but few people are aware of the project.</t>
  </si>
  <si>
    <t>Efi</t>
  </si>
  <si>
    <t>Severine</t>
  </si>
  <si>
    <t>Emil</t>
  </si>
  <si>
    <t>General Comment (for our internal use)</t>
  </si>
  <si>
    <t>X</t>
  </si>
  <si>
    <t>Goal</t>
  </si>
  <si>
    <t>Questions</t>
  </si>
  <si>
    <t>Metrics</t>
  </si>
  <si>
    <t>Select the best open source component for use in a development project.</t>
  </si>
  <si>
    <t>Metrics from Chatzipetrou-2018</t>
  </si>
  <si>
    <t>Size</t>
  </si>
  <si>
    <t>Longevity Prediction</t>
  </si>
  <si>
    <t>Cost</t>
  </si>
  <si>
    <t>Level of off-the-shef fit to product</t>
  </si>
  <si>
    <t>Complexity</t>
  </si>
  <si>
    <t>API adequacy</t>
  </si>
  <si>
    <t>Programming Language Performance</t>
  </si>
  <si>
    <t>Access to Relevant Documentation</t>
  </si>
  <si>
    <t>Code Quality</t>
  </si>
  <si>
    <t>Support of the Component</t>
  </si>
  <si>
    <t>Adherence to Standards</t>
  </si>
  <si>
    <t>Other</t>
  </si>
  <si>
    <t>Priority</t>
  </si>
  <si>
    <t>Attribute</t>
  </si>
  <si>
    <t>MSV Comment</t>
  </si>
  <si>
    <t>What is the cost of the component?</t>
  </si>
  <si>
    <t>What support channels exist?</t>
  </si>
  <si>
    <t>What is the amount of support available?</t>
  </si>
  <si>
    <t>How quickly can support be obtained?</t>
  </si>
  <si>
    <t>How long has the component existed?</t>
  </si>
  <si>
    <t>How likely is the component to continue existing?</t>
  </si>
  <si>
    <t>How likely is the component to continue being developed?</t>
  </si>
  <si>
    <t>How much customisation is required to use the component?</t>
  </si>
  <si>
    <t>How much of the required functionality is already supported by the component?</t>
  </si>
  <si>
    <t>What is the maturity of the external API?</t>
  </si>
  <si>
    <t>What is the current test status?</t>
  </si>
  <si>
    <t>What code revew practices are the developers of the component using?</t>
  </si>
  <si>
    <t>What documentation is available?</t>
  </si>
  <si>
    <t>To what extent does the component adhere to relevant standards?</t>
  </si>
  <si>
    <t>What programming language is the component written in?</t>
  </si>
  <si>
    <t>What is the complexity of the code in the component?</t>
  </si>
  <si>
    <t>What is the memory footprint of the running component?</t>
  </si>
  <si>
    <t>What is the code size of the component?</t>
  </si>
  <si>
    <t>Amount of closed issues last 6 months</t>
  </si>
  <si>
    <t>Ratio of opened vs closed issues last 6 months</t>
  </si>
  <si>
    <t>Average closing time of issues last 6 months</t>
  </si>
  <si>
    <t>Project creation date</t>
  </si>
  <si>
    <t>Activity on Github Issue Tracker (last 6 months)</t>
  </si>
  <si>
    <t>Comment</t>
  </si>
  <si>
    <t>Indicates that at least this channel exists</t>
  </si>
  <si>
    <t>not available for automatic harvest</t>
  </si>
  <si>
    <t>COMPOUND: Commits &amp;&amp; Closed issues &amp;&amp; created issues &amp;&amp; Forks last 6 months</t>
  </si>
  <si>
    <t>commits &amp;&amp; closed issues =&gt; activity; created issues &amp;&amp; forks =&gt; popularity</t>
  </si>
  <si>
    <t>COMPOUND: commits &amp;&amp; closed issues</t>
  </si>
  <si>
    <t>Level of off-the-shelf fit to product</t>
  </si>
  <si>
    <t>not possible to automatically harvest</t>
  </si>
  <si>
    <t>possible to harvest, but not done by O-gamma</t>
  </si>
  <si>
    <t>Access to relevant documentation</t>
  </si>
  <si>
    <t>Adherence to standards</t>
  </si>
  <si>
    <t>depends on what types of standards, but probably not possible to automatically harvest</t>
  </si>
  <si>
    <t>not harvested by O-gamma per se; NPM components are obviously javascript. Might be available as metadata for github projects.</t>
  </si>
  <si>
    <t>probably not possible to harvest easily (requires churning through entire codebase)</t>
  </si>
  <si>
    <t>Available, but not reported by O-gamma.</t>
  </si>
  <si>
    <t>Support</t>
  </si>
  <si>
    <t>Current Project State</t>
  </si>
  <si>
    <t>Thresholds for Collected Metrics</t>
  </si>
  <si>
    <t>Metric</t>
  </si>
  <si>
    <t>Level</t>
  </si>
  <si>
    <t>Values</t>
  </si>
  <si>
    <t>&lt;100 commits OR &gt;10 days between</t>
  </si>
  <si>
    <t>low</t>
  </si>
  <si>
    <t>&lt;400 commits OR &gt;3 days between</t>
  </si>
  <si>
    <t>medium</t>
  </si>
  <si>
    <t>&gt;400 commits OR &lt;3 dys between</t>
  </si>
  <si>
    <t>high</t>
  </si>
  <si>
    <t>&lt;10 OR &gt;20 days between</t>
  </si>
  <si>
    <t>&lt;20 OR &gt;5 days between</t>
  </si>
  <si>
    <t>&gt;20 OR &lt;5 days between</t>
  </si>
  <si>
    <t>Note</t>
  </si>
  <si>
    <t>Can only get last 30 tags</t>
  </si>
  <si>
    <t>&lt;100 OR &gt;5 days between each new</t>
  </si>
  <si>
    <t>&lt;300 OR &gt;1 days between each new</t>
  </si>
  <si>
    <t>&gt;300 OR &lt;1 day between each new</t>
  </si>
  <si>
    <t>Closed issues</t>
  </si>
  <si>
    <t>Can only get last 30 forks</t>
  </si>
  <si>
    <t>Collected but not considered (for now):</t>
  </si>
  <si>
    <t>Closing time for issues</t>
  </si>
  <si>
    <t>&lt;100 OR &gt;5 days between each closed</t>
  </si>
  <si>
    <t>&lt;300 OR &gt;1 days between each closed</t>
  </si>
  <si>
    <t>&gt;300 OR &lt;1 day between each closed</t>
  </si>
  <si>
    <t>The project is in a stable maintenance phase.</t>
  </si>
  <si>
    <t>There is little new development in this project.</t>
  </si>
  <si>
    <t>There is little new development in this project, but people still fork it.</t>
  </si>
  <si>
    <t>Issues are being closed, but not many new issues are created.</t>
  </si>
  <si>
    <t>The project is in a stable maintenance phase, and is still popular.</t>
  </si>
  <si>
    <t>Few issues are created or closed, indicating low levels of support.</t>
  </si>
  <si>
    <t>Development is likely to continue.</t>
  </si>
  <si>
    <t>Few new issues are created, but many old are closed. Do not expect new development.</t>
  </si>
  <si>
    <t>Internal</t>
  </si>
  <si>
    <t>The project may be abandoned.</t>
  </si>
  <si>
    <t>One of the recent forks may have taken over.</t>
  </si>
  <si>
    <t>Some new issues are created but few are closed.</t>
  </si>
  <si>
    <t>Do not expect new development.</t>
  </si>
  <si>
    <t>Issues are being closed at (roughly) the same rate as they are being created.</t>
  </si>
  <si>
    <t>More issues are being closed than are being created.</t>
  </si>
  <si>
    <t>Many new issues are created but few are closed.</t>
  </si>
  <si>
    <t>Many new issues are created, and some are being closed but not at the same rate.</t>
  </si>
  <si>
    <t>The project is understaffed and in a stable maintenance mode. It may be at risk of becoming phased out.</t>
  </si>
  <si>
    <t>The project is understaffed and in a stable maintenance mode. It is still a popular project, but may be at risk of becoming phased out.</t>
  </si>
  <si>
    <t>Few created issues; Are people aware of this project? If many are closed (see below), means people /have been/ aware but no new issues are created. Feature-stable?</t>
  </si>
  <si>
    <t>Many tags, leading up to a release? Not much focus on reacting to user needs.</t>
  </si>
  <si>
    <t>Many bug-fixes, possibly using Semantic Versioning. Maybe reuse block from above ("some" commits and "some" tags)</t>
  </si>
  <si>
    <t>Plenty of activity, mid-development cycle</t>
  </si>
  <si>
    <t>Not very well known project… Is it a spawn of some bigger project that do not have traction on its own yet?</t>
  </si>
  <si>
    <t>Some or many issues being closed, but no new created. Fixing old bugs without introducing new?</t>
  </si>
  <si>
    <t>More likely scenario: There is commit activity and usage that renders issues. Not that widespread use, though (or very stable product)</t>
  </si>
  <si>
    <t>Much development, much issue-generating usage (expected of a well known component from a larger development group?)</t>
  </si>
  <si>
    <t>As above, but somewehere around a recent release.</t>
  </si>
  <si>
    <t>As above, but slightly haywire with the tagging.</t>
  </si>
  <si>
    <t>%EA_8/1:</t>
  </si>
  <si>
    <t>I think the time perspective needs to be considered. You can have this scenario, as you said, during a stable maintenance phase with little development, or very early in a new project. Correct? Thus, if the project has existed for a long time it is probably maintenance, but if the project is relatively new it is the latter?</t>
  </si>
  <si>
    <t>Project is in a maintenance phase with many people reporting issues but many developers are also fixing them. Unknown if the project is being forked.</t>
  </si>
  <si>
    <t>Can this happen? That you have more tags than commits? Maybe won't happen in reality?</t>
  </si>
  <si>
    <t>There is some, but still little, new development in this project.</t>
  </si>
  <si>
    <t>1. Unsure how to interpret few commits but some tags? Seems odd…</t>
  </si>
  <si>
    <t>The project seems to be maintained but some fork may have taken over.</t>
  </si>
  <si>
    <t>Few issues are created but many are closed, indicates that you can get support with your issues.</t>
  </si>
  <si>
    <t>Once more, can there be more tags than commits? Second, if there are many issues created this should be highlighted.</t>
  </si>
  <si>
    <t>Many new issues created but unknown if they are being closed.</t>
  </si>
  <si>
    <t>The project is in a stable maintenance phase, but it's popularity is unknown.</t>
  </si>
  <si>
    <t>???</t>
  </si>
  <si>
    <t>Low levels of support: Could alternatively be that there is little need for support because the component is high quality?</t>
  </si>
  <si>
    <t>Few issues are created or closed, indicating little need for OR low levels of support.</t>
  </si>
  <si>
    <t>Not sure this is valid?</t>
  </si>
  <si>
    <t>There is some new development in this project.</t>
  </si>
  <si>
    <t>The project is in a  maintenance phase, but currently unsable, receiving many new issues, but is still popular.</t>
  </si>
  <si>
    <t>This project may have recently had a release, and some people are aware of the project.</t>
  </si>
  <si>
    <t>This project may have recently had a release, and many people are aware of the project.</t>
  </si>
  <si>
    <t>The project is staffed but likely heading into maintenance mode because of its popularity and growing number of issues.</t>
  </si>
  <si>
    <t>1. Don't get how you can have few commits and many tags. Valid combo?</t>
  </si>
  <si>
    <t>1. Valid?</t>
  </si>
  <si>
    <t>1. Not sure if "stable" is the right word here for the longevity since it would mean a lot of versions are being released, which you as a user may not want because you don't want to update all the time.</t>
  </si>
  <si>
    <t>Som new functionality is added but the project is in a stable maintenance phase.</t>
  </si>
  <si>
    <t>The project is working towards a new release, which may contain issues post release.</t>
  </si>
  <si>
    <t>Development is prioritized in this project.</t>
  </si>
  <si>
    <t xml:space="preserve">The project is in a development phase were necessary maintenance is prioritized. </t>
  </si>
  <si>
    <t>The project is in a development phase were necessary maintenance is prioritized but due to its popularity more functionality may be available in another fork.</t>
  </si>
  <si>
    <t>The project is growing and being maintained but is still not very popular.</t>
  </si>
  <si>
    <t>Development and maintenance are in focus in this project.</t>
  </si>
  <si>
    <t>The project is in a frantic maintenance phase where many issues are being dealt with quickly.</t>
  </si>
  <si>
    <t>The project is in a frantic maintenance phase, and is still popular.</t>
  </si>
  <si>
    <t>1. Frantic maintenance but unknown how popular the project is?</t>
  </si>
  <si>
    <t>Development and new releases are in focus in this project, including some maintenance.</t>
  </si>
  <si>
    <t>The project is in a development phase where much development and new versions are released, which is emphesized over support</t>
  </si>
  <si>
    <t>Project in a maintenance phase for sure but how can you resolve issues without committing new code? This implies there are SOME commits still, not NO commits.</t>
  </si>
  <si>
    <t>Abandon ship! Take the code elsewhere and do something with it, here there be bugs!</t>
  </si>
  <si>
    <t>See comment to the left, tagging with few commits seems strange? How can you have more versions than commits?</t>
  </si>
  <si>
    <t>Maintenance phase but consider looking elsewhere for similar branches of the component with additional/better functionality</t>
  </si>
  <si>
    <t>The project is in a maintenance phase, and is still popular.</t>
  </si>
  <si>
    <t>More issues created than fixed and my forks implies look elsewhere for what you seek,  follow the forks.</t>
  </si>
  <si>
    <t>Seems this project could be dying, the issues go up but few are fixed and there might be a rise in the forks. If we had the derivate of the number of forks here instead of few, some, many I'd say that a positive derivate implies a dying project.</t>
  </si>
  <si>
    <t>Maintenance going on. Other forks may exist but unknown.</t>
  </si>
  <si>
    <t>Dying? Not much going on so I'd say this pattern is more likely in the end of a project than in the beginning.</t>
  </si>
  <si>
    <t>Few commits and many tags/versions just seems implausible?</t>
  </si>
  <si>
    <t>No implementation, few fixed issues and issues potentially on the rise. Abandon ship! Goto other fork?</t>
  </si>
  <si>
    <t>Maintenance, maybe stable software with some good functionality. Perhaps used by quite a lot of users, could be correlated against number of downloads. This pattern plus many downloads I think would be a solid component for the long-term.</t>
  </si>
  <si>
    <t>Solid component to build upon since the developers as well as many other teams are using it to build on. However, care should be taken that there are issues to deal with, both explored and unexplored ones.</t>
  </si>
  <si>
    <t>Maintenance and the project could be on-top of it but there might be stronger variants. Consider checking other forks</t>
  </si>
  <si>
    <t>Semi-stable project, some new updates are coming but not a popular project.</t>
  </si>
  <si>
    <t>Some work being done but also issues rising, coupled with a decent amount of forks the project might have gone elsewhere.</t>
  </si>
  <si>
    <t>More issues coming in than work being done and focus on new development which increases issues further. However, the project seems very interesting and other forks may thereforebe worth exploring.</t>
  </si>
  <si>
    <t>A lot of maintenance versions are being released with little new development. Hence, project currently focused on improving quality.</t>
  </si>
  <si>
    <t>A lot of new functionality being developed, but also many branches. Could imply that the direction the project is taking is not well aligned with how people want to use it. Alternatively, the component is well designed and suitable as a platform for further development.</t>
  </si>
  <si>
    <t>Focus on development but also maintenance to make sure there are not too many issues at once. Could be a good solution to use in the long-term</t>
  </si>
  <si>
    <t>Focus on development but also maintenance, good for the long-term. The project is also popular, implying that new development is either easy on the component or that it's current direction is not what users want.</t>
  </si>
  <si>
    <t>A lot of development and maintenance but also issues! Popularity is also low so this could either be a rising star or a very niesch component. Some caution should be taken.</t>
  </si>
  <si>
    <t>Not a popular project, but a lot of development and maintenance is being conducted. Could imply a maintenance phase after which sought functionality will be suitable.</t>
  </si>
  <si>
    <t>Popular project going through new development and maintenance. Some issues, but they are being handled implying that the project can provide suitable support and develop a useful/interesting component.</t>
  </si>
  <si>
    <t>A lot of new development, some issues but they are at least being taken care of. Thus, support can be expected. However, the project might still be quite new given that it has few forks or simply very specialized or niesched functionality that others can't/don't want to build upon.</t>
  </si>
  <si>
    <t>MSV comments</t>
  </si>
  <si>
    <t>If there are issues to close, I think maintenance is more likely. WONTFIX.</t>
  </si>
  <si>
    <t>ok</t>
  </si>
  <si>
    <t>FIXED</t>
  </si>
  <si>
    <t>MAX(tags)=30, MAX(Commits)={infinity} WONTFIX</t>
  </si>
  <si>
    <t>neither am I</t>
  </si>
  <si>
    <t>Disagree; I say startup</t>
  </si>
  <si>
    <t>Disagree, I say middle of life cycle</t>
  </si>
  <si>
    <t>Partly disagree; i say  middle of life cycle</t>
  </si>
  <si>
    <t>Ok:ish</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</si>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</sst>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theme="3"/>
      <name val="Calibri"/>
      <family val="2"/>
      <scheme val="minor"/>
    </font>
    <font>
      <i/>
      <sz val="12"/>
      <color rgb="FF7F7F7F"/>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style="thin">
        <color auto="1"/>
      </left>
      <right/>
      <top/>
      <bottom style="thick">
        <color theme="4" tint="0.499984740745262"/>
      </bottom>
      <diagonal/>
    </border>
    <border>
      <left/>
      <right style="thin">
        <color auto="1"/>
      </right>
      <top/>
      <bottom style="thick">
        <color theme="4" tint="0.499984740745262"/>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98">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2"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1" xfId="1"/>
    <xf numFmtId="0" fontId="0" fillId="0" borderId="0" xfId="0" quotePrefix="1"/>
    <xf numFmtId="0" fontId="1" fillId="0" borderId="1" xfId="1" applyFill="1"/>
    <xf numFmtId="0" fontId="1" fillId="2" borderId="3" xfId="1" applyFill="1" applyBorder="1"/>
    <xf numFmtId="0" fontId="1" fillId="2" borderId="4" xfId="1" applyFill="1" applyBorder="1"/>
    <xf numFmtId="0" fontId="1" fillId="2" borderId="5" xfId="1" applyFill="1" applyBorder="1"/>
    <xf numFmtId="0" fontId="5" fillId="2" borderId="6" xfId="66" applyFill="1" applyBorder="1"/>
    <xf numFmtId="0" fontId="5" fillId="2" borderId="2" xfId="66" applyFill="1" applyBorder="1"/>
    <xf numFmtId="0" fontId="5" fillId="2" borderId="7" xfId="66"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0" borderId="0" xfId="0" applyAlignment="1">
      <alignment vertical="top"/>
    </xf>
    <xf numFmtId="0" fontId="6" fillId="0" borderId="0" xfId="161"/>
    <xf numFmtId="0" fontId="6" fillId="0" borderId="0" xfId="161" applyFill="1"/>
    <xf numFmtId="0" fontId="1" fillId="0" borderId="1" xfId="1" applyAlignment="1">
      <alignment wrapText="1"/>
    </xf>
    <xf numFmtId="0" fontId="1" fillId="0" borderId="1" xfId="1" applyFill="1" applyAlignment="1">
      <alignment wrapText="1"/>
    </xf>
    <xf numFmtId="0" fontId="0" fillId="0" borderId="0" xfId="0" applyAlignment="1">
      <alignment wrapText="1"/>
    </xf>
    <xf numFmtId="0" fontId="0" fillId="0" borderId="0" xfId="0" quotePrefix="1" applyAlignment="1">
      <alignment wrapText="1"/>
    </xf>
    <xf numFmtId="0" fontId="6" fillId="0" borderId="0" xfId="161" applyAlignment="1">
      <alignment wrapText="1"/>
    </xf>
    <xf numFmtId="0" fontId="4" fillId="0" borderId="0" xfId="0" applyFont="1" applyAlignment="1">
      <alignment wrapText="1"/>
    </xf>
    <xf numFmtId="0" fontId="4" fillId="0" borderId="0" xfId="0" quotePrefix="1" applyFont="1" applyAlignment="1">
      <alignment wrapText="1"/>
    </xf>
    <xf numFmtId="0" fontId="0" fillId="3" borderId="0" xfId="0" applyFill="1" applyAlignment="1">
      <alignment wrapText="1"/>
    </xf>
  </cellXfs>
  <cellStyles count="298">
    <cellStyle name="Explanatory Text" xfId="161"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Heading 1" xfId="1" builtinId="16"/>
    <cellStyle name="Heading 2" xfId="66"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Normal" xfId="0" builtinId="0"/>
  </cellStyles>
  <dxfs count="6">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workbookViewId="0">
      <selection activeCell="A3" sqref="A3"/>
    </sheetView>
  </sheetViews>
  <sheetFormatPr baseColWidth="10" defaultRowHeight="15" x14ac:dyDescent="0"/>
  <cols>
    <col min="1" max="1" width="61" bestFit="1" customWidth="1"/>
    <col min="2" max="2" width="23.1640625" bestFit="1" customWidth="1"/>
    <col min="3" max="3" width="66.6640625" bestFit="1" customWidth="1"/>
    <col min="4" max="4" width="68.6640625" bestFit="1" customWidth="1"/>
    <col min="5" max="5" width="106.5" bestFit="1" customWidth="1"/>
    <col min="7" max="7" width="14.1640625" customWidth="1"/>
    <col min="8" max="8" width="31.5" bestFit="1" customWidth="1"/>
    <col min="9" max="9" width="14.6640625" bestFit="1" customWidth="1"/>
    <col min="10" max="10" width="21.6640625" bestFit="1" customWidth="1"/>
  </cols>
  <sheetData>
    <row r="2" spans="1:9" ht="21" thickBot="1">
      <c r="A2" s="1" t="s">
        <v>34</v>
      </c>
      <c r="B2" s="1" t="s">
        <v>52</v>
      </c>
      <c r="C2" s="1" t="s">
        <v>35</v>
      </c>
      <c r="D2" s="1" t="s">
        <v>36</v>
      </c>
      <c r="E2" s="3" t="s">
        <v>77</v>
      </c>
      <c r="G2" s="4" t="s">
        <v>38</v>
      </c>
      <c r="H2" s="5"/>
      <c r="I2" s="6"/>
    </row>
    <row r="3" spans="1:9" ht="18" customHeight="1" thickTop="1" thickBot="1">
      <c r="A3" s="16" t="s">
        <v>37</v>
      </c>
      <c r="B3" t="s">
        <v>41</v>
      </c>
      <c r="C3" t="s">
        <v>54</v>
      </c>
      <c r="D3" s="2" t="s">
        <v>8</v>
      </c>
      <c r="E3" t="s">
        <v>79</v>
      </c>
      <c r="G3" s="7" t="s">
        <v>51</v>
      </c>
      <c r="H3" s="8" t="s">
        <v>52</v>
      </c>
      <c r="I3" s="9" t="s">
        <v>53</v>
      </c>
    </row>
    <row r="4" spans="1:9" ht="17" thickTop="1">
      <c r="B4" t="s">
        <v>48</v>
      </c>
      <c r="C4" t="s">
        <v>55</v>
      </c>
      <c r="D4" t="s">
        <v>76</v>
      </c>
      <c r="E4" t="s">
        <v>78</v>
      </c>
      <c r="G4" s="10">
        <v>1</v>
      </c>
      <c r="H4" s="11" t="s">
        <v>41</v>
      </c>
      <c r="I4" s="12"/>
    </row>
    <row r="5" spans="1:9">
      <c r="B5" t="s">
        <v>48</v>
      </c>
      <c r="C5" t="s">
        <v>56</v>
      </c>
      <c r="D5" t="s">
        <v>73</v>
      </c>
      <c r="G5" s="10">
        <f>G4+1</f>
        <v>2</v>
      </c>
      <c r="H5" s="11" t="s">
        <v>48</v>
      </c>
      <c r="I5" s="12"/>
    </row>
    <row r="6" spans="1:9">
      <c r="D6" t="s">
        <v>72</v>
      </c>
      <c r="G6" s="10">
        <f t="shared" ref="G6:G15" si="0">G5+1</f>
        <v>3</v>
      </c>
      <c r="H6" s="11" t="s">
        <v>40</v>
      </c>
      <c r="I6" s="12"/>
    </row>
    <row r="7" spans="1:9">
      <c r="B7" t="s">
        <v>48</v>
      </c>
      <c r="C7" t="s">
        <v>57</v>
      </c>
      <c r="D7" t="s">
        <v>74</v>
      </c>
      <c r="G7" s="10">
        <f t="shared" si="0"/>
        <v>4</v>
      </c>
      <c r="H7" s="11" t="s">
        <v>42</v>
      </c>
      <c r="I7" s="12"/>
    </row>
    <row r="8" spans="1:9">
      <c r="B8" t="s">
        <v>40</v>
      </c>
      <c r="C8" t="s">
        <v>58</v>
      </c>
      <c r="D8" t="s">
        <v>75</v>
      </c>
      <c r="G8" s="10">
        <f t="shared" si="0"/>
        <v>5</v>
      </c>
      <c r="H8" s="11" t="s">
        <v>44</v>
      </c>
      <c r="I8" s="12"/>
    </row>
    <row r="9" spans="1:9">
      <c r="B9" t="s">
        <v>40</v>
      </c>
      <c r="C9" t="s">
        <v>59</v>
      </c>
      <c r="D9" t="s">
        <v>80</v>
      </c>
      <c r="E9" t="s">
        <v>81</v>
      </c>
      <c r="G9" s="10">
        <f t="shared" si="0"/>
        <v>6</v>
      </c>
      <c r="H9" s="11" t="s">
        <v>47</v>
      </c>
      <c r="I9" s="12"/>
    </row>
    <row r="10" spans="1:9">
      <c r="B10" t="s">
        <v>40</v>
      </c>
      <c r="C10" t="s">
        <v>60</v>
      </c>
      <c r="D10" t="s">
        <v>82</v>
      </c>
      <c r="G10" s="10">
        <f t="shared" si="0"/>
        <v>7</v>
      </c>
      <c r="H10" s="11" t="s">
        <v>46</v>
      </c>
      <c r="I10" s="12"/>
    </row>
    <row r="11" spans="1:9">
      <c r="B11" t="s">
        <v>83</v>
      </c>
      <c r="C11" t="s">
        <v>61</v>
      </c>
      <c r="D11" s="2" t="s">
        <v>8</v>
      </c>
      <c r="E11" t="s">
        <v>84</v>
      </c>
      <c r="G11" s="10">
        <f t="shared" si="0"/>
        <v>8</v>
      </c>
      <c r="H11" s="11" t="s">
        <v>49</v>
      </c>
      <c r="I11" s="12"/>
    </row>
    <row r="12" spans="1:9">
      <c r="B12" t="s">
        <v>83</v>
      </c>
      <c r="C12" t="s">
        <v>62</v>
      </c>
      <c r="D12" s="2" t="s">
        <v>8</v>
      </c>
      <c r="E12" t="s">
        <v>84</v>
      </c>
      <c r="G12" s="10">
        <f t="shared" si="0"/>
        <v>9</v>
      </c>
      <c r="H12" s="11" t="s">
        <v>45</v>
      </c>
      <c r="I12" s="12"/>
    </row>
    <row r="13" spans="1:9">
      <c r="B13" t="s">
        <v>44</v>
      </c>
      <c r="C13" t="s">
        <v>63</v>
      </c>
      <c r="D13" s="2" t="s">
        <v>8</v>
      </c>
      <c r="E13" t="s">
        <v>84</v>
      </c>
      <c r="G13" s="10">
        <f t="shared" si="0"/>
        <v>10</v>
      </c>
      <c r="H13" s="11" t="s">
        <v>43</v>
      </c>
      <c r="I13" s="12"/>
    </row>
    <row r="14" spans="1:9">
      <c r="B14" t="s">
        <v>47</v>
      </c>
      <c r="C14" t="s">
        <v>64</v>
      </c>
      <c r="D14" s="2" t="s">
        <v>8</v>
      </c>
      <c r="E14" t="s">
        <v>85</v>
      </c>
      <c r="G14" s="10">
        <f t="shared" si="0"/>
        <v>11</v>
      </c>
      <c r="H14" s="11" t="s">
        <v>39</v>
      </c>
      <c r="I14" s="12"/>
    </row>
    <row r="15" spans="1:9">
      <c r="B15" t="s">
        <v>47</v>
      </c>
      <c r="C15" t="s">
        <v>65</v>
      </c>
      <c r="D15" s="2" t="s">
        <v>8</v>
      </c>
      <c r="E15" t="s">
        <v>90</v>
      </c>
      <c r="G15" s="10">
        <f t="shared" si="0"/>
        <v>12</v>
      </c>
      <c r="H15" s="11" t="s">
        <v>50</v>
      </c>
      <c r="I15" s="12"/>
    </row>
    <row r="16" spans="1:9">
      <c r="B16" t="s">
        <v>86</v>
      </c>
      <c r="C16" t="s">
        <v>66</v>
      </c>
      <c r="D16" s="2" t="s">
        <v>8</v>
      </c>
      <c r="E16" t="s">
        <v>84</v>
      </c>
      <c r="G16" s="13"/>
      <c r="H16" s="14"/>
      <c r="I16" s="15"/>
    </row>
    <row r="17" spans="2:10">
      <c r="B17" t="s">
        <v>87</v>
      </c>
      <c r="C17" t="s">
        <v>67</v>
      </c>
      <c r="D17" s="2" t="s">
        <v>8</v>
      </c>
      <c r="E17" t="s">
        <v>88</v>
      </c>
    </row>
    <row r="18" spans="2:10">
      <c r="B18" t="s">
        <v>45</v>
      </c>
      <c r="C18" t="s">
        <v>68</v>
      </c>
      <c r="D18" s="2" t="s">
        <v>8</v>
      </c>
      <c r="E18" t="s">
        <v>89</v>
      </c>
    </row>
    <row r="19" spans="2:10">
      <c r="B19" t="s">
        <v>43</v>
      </c>
      <c r="C19" t="s">
        <v>69</v>
      </c>
      <c r="D19" s="2" t="s">
        <v>8</v>
      </c>
      <c r="E19" t="s">
        <v>90</v>
      </c>
    </row>
    <row r="20" spans="2:10">
      <c r="B20" t="s">
        <v>39</v>
      </c>
      <c r="C20" t="s">
        <v>71</v>
      </c>
      <c r="D20" s="2" t="s">
        <v>8</v>
      </c>
      <c r="E20" t="s">
        <v>91</v>
      </c>
    </row>
    <row r="21" spans="2:10">
      <c r="B21" t="s">
        <v>39</v>
      </c>
      <c r="C21" t="s">
        <v>70</v>
      </c>
      <c r="D21" s="2" t="s">
        <v>8</v>
      </c>
      <c r="E21" t="s">
        <v>84</v>
      </c>
    </row>
    <row r="23" spans="2:10" ht="21" thickBot="1">
      <c r="G23" s="4" t="s">
        <v>94</v>
      </c>
      <c r="H23" s="5"/>
      <c r="I23" s="5"/>
      <c r="J23" s="6"/>
    </row>
    <row r="24" spans="2:10" ht="19" thickTop="1" thickBot="1">
      <c r="G24" s="7" t="s">
        <v>95</v>
      </c>
      <c r="H24" s="8" t="s">
        <v>97</v>
      </c>
      <c r="I24" s="8" t="s">
        <v>96</v>
      </c>
      <c r="J24" s="9" t="s">
        <v>107</v>
      </c>
    </row>
    <row r="25" spans="2:10" ht="17" thickTop="1">
      <c r="G25" s="10" t="s">
        <v>0</v>
      </c>
      <c r="H25" s="11" t="s">
        <v>98</v>
      </c>
      <c r="I25" s="11" t="s">
        <v>99</v>
      </c>
      <c r="J25" s="12"/>
    </row>
    <row r="26" spans="2:10">
      <c r="G26" s="10"/>
      <c r="H26" s="11" t="s">
        <v>100</v>
      </c>
      <c r="I26" s="11" t="s">
        <v>101</v>
      </c>
      <c r="J26" s="12"/>
    </row>
    <row r="27" spans="2:10">
      <c r="G27" s="10"/>
      <c r="H27" s="11" t="s">
        <v>102</v>
      </c>
      <c r="I27" s="11" t="s">
        <v>103</v>
      </c>
      <c r="J27" s="12"/>
    </row>
    <row r="28" spans="2:10">
      <c r="G28" s="10" t="s">
        <v>1</v>
      </c>
      <c r="H28" s="11" t="s">
        <v>104</v>
      </c>
      <c r="I28" s="11" t="s">
        <v>99</v>
      </c>
      <c r="J28" s="12" t="s">
        <v>108</v>
      </c>
    </row>
    <row r="29" spans="2:10">
      <c r="G29" s="10"/>
      <c r="H29" s="11" t="s">
        <v>105</v>
      </c>
      <c r="I29" s="11" t="s">
        <v>101</v>
      </c>
      <c r="J29" s="12"/>
    </row>
    <row r="30" spans="2:10">
      <c r="G30" s="10"/>
      <c r="H30" s="11" t="s">
        <v>106</v>
      </c>
      <c r="I30" s="11" t="s">
        <v>103</v>
      </c>
      <c r="J30" s="12"/>
    </row>
    <row r="31" spans="2:10">
      <c r="G31" s="10" t="s">
        <v>3</v>
      </c>
      <c r="H31" s="11" t="s">
        <v>109</v>
      </c>
      <c r="I31" s="11" t="s">
        <v>99</v>
      </c>
      <c r="J31" s="12"/>
    </row>
    <row r="32" spans="2:10">
      <c r="G32" s="10"/>
      <c r="H32" s="11" t="s">
        <v>110</v>
      </c>
      <c r="I32" s="11" t="s">
        <v>101</v>
      </c>
      <c r="J32" s="12"/>
    </row>
    <row r="33" spans="7:10">
      <c r="G33" s="10"/>
      <c r="H33" s="11" t="s">
        <v>111</v>
      </c>
      <c r="I33" s="11" t="s">
        <v>103</v>
      </c>
      <c r="J33" s="12"/>
    </row>
    <row r="34" spans="7:10">
      <c r="G34" s="10" t="s">
        <v>112</v>
      </c>
      <c r="H34" s="11" t="s">
        <v>116</v>
      </c>
      <c r="I34" s="11" t="s">
        <v>99</v>
      </c>
      <c r="J34" s="12"/>
    </row>
    <row r="35" spans="7:10">
      <c r="G35" s="10"/>
      <c r="H35" s="11" t="s">
        <v>117</v>
      </c>
      <c r="I35" s="11" t="s">
        <v>101</v>
      </c>
      <c r="J35" s="12"/>
    </row>
    <row r="36" spans="7:10">
      <c r="G36" s="10"/>
      <c r="H36" s="11" t="s">
        <v>118</v>
      </c>
      <c r="I36" s="11" t="s">
        <v>103</v>
      </c>
      <c r="J36" s="12"/>
    </row>
    <row r="37" spans="7:10">
      <c r="G37" s="10" t="s">
        <v>2</v>
      </c>
      <c r="H37" s="11" t="s">
        <v>104</v>
      </c>
      <c r="I37" s="11" t="s">
        <v>99</v>
      </c>
      <c r="J37" s="12" t="s">
        <v>113</v>
      </c>
    </row>
    <row r="38" spans="7:10">
      <c r="G38" s="10"/>
      <c r="H38" s="11" t="s">
        <v>105</v>
      </c>
      <c r="I38" s="11" t="s">
        <v>101</v>
      </c>
      <c r="J38" s="12"/>
    </row>
    <row r="39" spans="7:10">
      <c r="G39" s="10"/>
      <c r="H39" s="11" t="s">
        <v>106</v>
      </c>
      <c r="I39" s="11" t="s">
        <v>103</v>
      </c>
      <c r="J39" s="12"/>
    </row>
    <row r="40" spans="7:10">
      <c r="G40" s="10"/>
      <c r="H40" s="11"/>
      <c r="I40" s="11"/>
      <c r="J40" s="12"/>
    </row>
    <row r="41" spans="7:10">
      <c r="G41" s="10" t="s">
        <v>114</v>
      </c>
      <c r="H41" s="11"/>
      <c r="I41" s="11"/>
      <c r="J41" s="12"/>
    </row>
    <row r="42" spans="7:10">
      <c r="G42" s="10" t="s">
        <v>115</v>
      </c>
      <c r="H42" s="11"/>
      <c r="I42" s="11"/>
      <c r="J42" s="12"/>
    </row>
    <row r="43" spans="7:10">
      <c r="G43" s="13"/>
      <c r="H43" s="14"/>
      <c r="I43" s="14"/>
      <c r="J43"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9"/>
  <sheetViews>
    <sheetView tabSelected="1" topLeftCell="B1" zoomScale="75" zoomScaleNormal="75" zoomScalePageLayoutView="75" workbookViewId="0">
      <pane ySplit="1" topLeftCell="A317" activePane="bottomLeft" state="frozen"/>
      <selection pane="bottomLeft" activeCell="M342" sqref="M342"/>
    </sheetView>
  </sheetViews>
  <sheetFormatPr baseColWidth="10" defaultRowHeight="15" x14ac:dyDescent="0"/>
  <cols>
    <col min="1" max="5" width="7" customWidth="1"/>
    <col min="6" max="6" width="43.5" customWidth="1"/>
    <col min="7" max="8" width="42.83203125" customWidth="1"/>
    <col min="9" max="9" width="59.83203125" customWidth="1"/>
    <col min="10" max="11" width="7" customWidth="1"/>
    <col min="12" max="12" width="60" customWidth="1"/>
    <col min="13" max="13" width="17.6640625" bestFit="1" customWidth="1"/>
    <col min="14" max="14" width="181.6640625" style="17" bestFit="1" customWidth="1"/>
    <col min="18" max="23" width="4" customWidth="1"/>
  </cols>
  <sheetData>
    <row r="1" spans="1:23" ht="77" thickBot="1">
      <c r="A1" s="19" t="s">
        <v>0</v>
      </c>
      <c r="B1" s="19" t="s">
        <v>1</v>
      </c>
      <c r="C1" s="19" t="s">
        <v>3</v>
      </c>
      <c r="D1" s="19" t="s">
        <v>4</v>
      </c>
      <c r="E1" s="19" t="s">
        <v>2</v>
      </c>
      <c r="F1" s="19" t="s">
        <v>32</v>
      </c>
      <c r="G1" s="19" t="s">
        <v>93</v>
      </c>
      <c r="H1" s="19" t="s">
        <v>92</v>
      </c>
      <c r="I1" s="19" t="s">
        <v>40</v>
      </c>
      <c r="J1" s="20" t="s">
        <v>29</v>
      </c>
      <c r="K1" s="20" t="s">
        <v>30</v>
      </c>
      <c r="L1" s="20" t="s">
        <v>31</v>
      </c>
      <c r="M1" s="20" t="s">
        <v>208</v>
      </c>
      <c r="N1" s="20" t="s">
        <v>13</v>
      </c>
      <c r="R1" t="s">
        <v>127</v>
      </c>
    </row>
    <row r="2" spans="1:23" ht="46" thickTop="1">
      <c r="A2" s="21" t="s">
        <v>5</v>
      </c>
      <c r="B2" s="21" t="s">
        <v>5</v>
      </c>
      <c r="C2" s="22" t="s">
        <v>8</v>
      </c>
      <c r="D2" s="22" t="s">
        <v>8</v>
      </c>
      <c r="E2" s="22" t="s">
        <v>8</v>
      </c>
      <c r="F2" s="21" t="s">
        <v>14</v>
      </c>
      <c r="G2" s="21"/>
      <c r="H2" s="21"/>
      <c r="I2" s="21"/>
      <c r="J2" s="21"/>
      <c r="K2" s="21"/>
      <c r="L2" s="21"/>
      <c r="M2" s="21"/>
      <c r="N2" s="23" t="str">
        <f>CONCATENATE(G2," ",H2," ",I2)</f>
        <v xml:space="preserve">  </v>
      </c>
      <c r="R2">
        <f>IF("---"&lt;&gt;A2,1,0)</f>
        <v>1</v>
      </c>
      <c r="S2">
        <f>IF("---"&lt;&gt;B2,1,0)</f>
        <v>1</v>
      </c>
      <c r="T2">
        <f>IF("---"&lt;&gt;C2,1,0)</f>
        <v>0</v>
      </c>
      <c r="U2">
        <f>IF("---"&lt;&gt;D2,1,0)</f>
        <v>0</v>
      </c>
      <c r="V2">
        <f>IF("---"&lt;&gt;E2,1,0)</f>
        <v>0</v>
      </c>
      <c r="W2">
        <f>SUM(R2:V2)</f>
        <v>2</v>
      </c>
    </row>
    <row r="3" spans="1:23">
      <c r="A3" s="21" t="s">
        <v>5</v>
      </c>
      <c r="B3" s="21" t="s">
        <v>5</v>
      </c>
      <c r="C3" s="21" t="s">
        <v>5</v>
      </c>
      <c r="D3" s="22" t="s">
        <v>8</v>
      </c>
      <c r="E3" s="22" t="s">
        <v>8</v>
      </c>
      <c r="F3" s="21"/>
      <c r="G3" s="21"/>
      <c r="H3" s="21"/>
      <c r="I3" s="21"/>
      <c r="J3" s="21"/>
      <c r="K3" s="21"/>
      <c r="L3" s="21"/>
      <c r="M3" s="21"/>
      <c r="N3" s="23" t="str">
        <f t="shared" ref="N3:N66" si="0">CONCATENATE(G3," ",H3," ",I3)</f>
        <v xml:space="preserve">  </v>
      </c>
      <c r="R3">
        <f t="shared" ref="R3:R66" si="1">IF("---"&lt;&gt;A3,1,0)</f>
        <v>1</v>
      </c>
      <c r="S3">
        <f t="shared" ref="S3:S66" si="2">IF("---"&lt;&gt;B3,1,0)</f>
        <v>1</v>
      </c>
      <c r="T3">
        <f t="shared" ref="T3:T66" si="3">IF("---"&lt;&gt;C3,1,0)</f>
        <v>1</v>
      </c>
      <c r="U3">
        <f t="shared" ref="U3:U66" si="4">IF("---"&lt;&gt;D3,1,0)</f>
        <v>0</v>
      </c>
      <c r="V3">
        <f t="shared" ref="V3:V66" si="5">IF("---"&lt;&gt;E3,1,0)</f>
        <v>0</v>
      </c>
      <c r="W3">
        <f t="shared" ref="W3:W66" si="6">SUM(R3:V3)</f>
        <v>3</v>
      </c>
    </row>
    <row r="4" spans="1:23">
      <c r="A4" s="21" t="s">
        <v>5</v>
      </c>
      <c r="B4" s="21" t="s">
        <v>5</v>
      </c>
      <c r="C4" s="21" t="s">
        <v>5</v>
      </c>
      <c r="D4" s="21" t="s">
        <v>5</v>
      </c>
      <c r="E4" s="22" t="s">
        <v>8</v>
      </c>
      <c r="F4" s="21"/>
      <c r="G4" s="21"/>
      <c r="H4" s="21"/>
      <c r="I4" s="21"/>
      <c r="J4" s="21" t="s">
        <v>33</v>
      </c>
      <c r="K4" s="21"/>
      <c r="L4" s="21"/>
      <c r="M4" s="21"/>
      <c r="N4" s="23" t="str">
        <f t="shared" si="0"/>
        <v xml:space="preserve">  </v>
      </c>
      <c r="R4">
        <f t="shared" si="1"/>
        <v>1</v>
      </c>
      <c r="S4">
        <f t="shared" si="2"/>
        <v>1</v>
      </c>
      <c r="T4">
        <f t="shared" si="3"/>
        <v>1</v>
      </c>
      <c r="U4">
        <f t="shared" si="4"/>
        <v>1</v>
      </c>
      <c r="V4">
        <f t="shared" si="5"/>
        <v>0</v>
      </c>
      <c r="W4">
        <f t="shared" si="6"/>
        <v>4</v>
      </c>
    </row>
    <row r="5" spans="1:23">
      <c r="A5" s="21" t="s">
        <v>5</v>
      </c>
      <c r="B5" s="21" t="s">
        <v>5</v>
      </c>
      <c r="C5" s="21" t="s">
        <v>5</v>
      </c>
      <c r="D5" s="21" t="s">
        <v>5</v>
      </c>
      <c r="E5" s="21" t="s">
        <v>5</v>
      </c>
      <c r="F5" s="21" t="s">
        <v>9</v>
      </c>
      <c r="G5" s="21" t="s">
        <v>120</v>
      </c>
      <c r="H5" s="21" t="s">
        <v>148</v>
      </c>
      <c r="I5" s="21" t="s">
        <v>128</v>
      </c>
      <c r="J5" s="21"/>
      <c r="K5" s="21"/>
      <c r="L5" s="21"/>
      <c r="M5" s="21"/>
      <c r="N5" s="23" t="str">
        <f t="shared" si="0"/>
        <v>There is little new development in this project. %EA_8/1: The project may be abandoned.</v>
      </c>
      <c r="R5">
        <f t="shared" si="1"/>
        <v>1</v>
      </c>
      <c r="S5">
        <f t="shared" si="2"/>
        <v>1</v>
      </c>
      <c r="T5">
        <f t="shared" si="3"/>
        <v>1</v>
      </c>
      <c r="U5">
        <f t="shared" si="4"/>
        <v>1</v>
      </c>
      <c r="V5">
        <f t="shared" si="5"/>
        <v>1</v>
      </c>
      <c r="W5">
        <f t="shared" si="6"/>
        <v>5</v>
      </c>
    </row>
    <row r="6" spans="1:23" ht="30">
      <c r="A6" s="21" t="s">
        <v>5</v>
      </c>
      <c r="B6" s="21" t="s">
        <v>5</v>
      </c>
      <c r="C6" s="21" t="s">
        <v>5</v>
      </c>
      <c r="D6" s="21" t="s">
        <v>5</v>
      </c>
      <c r="E6" s="21" t="s">
        <v>6</v>
      </c>
      <c r="F6" s="21" t="s">
        <v>10</v>
      </c>
      <c r="G6" s="21" t="s">
        <v>120</v>
      </c>
      <c r="H6" s="21" t="s">
        <v>124</v>
      </c>
      <c r="I6" s="21" t="s">
        <v>129</v>
      </c>
      <c r="J6" s="21"/>
      <c r="K6" s="21"/>
      <c r="L6" s="21" t="s">
        <v>160</v>
      </c>
      <c r="M6" s="21" t="s">
        <v>211</v>
      </c>
      <c r="N6" s="23" t="str">
        <f t="shared" si="0"/>
        <v>There is little new development in this project. Few issues are created or closed, indicating low levels of support. One of the recent forks may have taken over.</v>
      </c>
      <c r="R6">
        <f t="shared" si="1"/>
        <v>1</v>
      </c>
      <c r="S6">
        <f t="shared" si="2"/>
        <v>1</v>
      </c>
      <c r="T6">
        <f t="shared" si="3"/>
        <v>1</v>
      </c>
      <c r="U6">
        <f t="shared" si="4"/>
        <v>1</v>
      </c>
      <c r="V6">
        <f t="shared" si="5"/>
        <v>1</v>
      </c>
      <c r="W6">
        <f t="shared" si="6"/>
        <v>5</v>
      </c>
    </row>
    <row r="7" spans="1:23" ht="30">
      <c r="A7" s="21" t="s">
        <v>5</v>
      </c>
      <c r="B7" s="21" t="s">
        <v>5</v>
      </c>
      <c r="C7" s="21" t="s">
        <v>5</v>
      </c>
      <c r="D7" s="21" t="s">
        <v>5</v>
      </c>
      <c r="E7" s="21" t="s">
        <v>7</v>
      </c>
      <c r="F7" s="21" t="s">
        <v>11</v>
      </c>
      <c r="G7" s="21" t="s">
        <v>121</v>
      </c>
      <c r="H7" s="21" t="s">
        <v>124</v>
      </c>
      <c r="I7" s="21" t="s">
        <v>131</v>
      </c>
      <c r="J7" s="21"/>
      <c r="K7" s="21"/>
      <c r="L7" s="21"/>
      <c r="M7" s="21"/>
      <c r="N7" s="23" t="str">
        <f t="shared" si="0"/>
        <v>There is little new development in this project, but people still fork it. Few issues are created or closed, indicating low levels of support. Do not expect new development.</v>
      </c>
      <c r="R7">
        <f t="shared" si="1"/>
        <v>1</v>
      </c>
      <c r="S7">
        <f t="shared" si="2"/>
        <v>1</v>
      </c>
      <c r="T7">
        <f t="shared" si="3"/>
        <v>1</v>
      </c>
      <c r="U7">
        <f t="shared" si="4"/>
        <v>1</v>
      </c>
      <c r="V7">
        <f t="shared" si="5"/>
        <v>1</v>
      </c>
      <c r="W7">
        <f t="shared" si="6"/>
        <v>5</v>
      </c>
    </row>
    <row r="8" spans="1:23" ht="75">
      <c r="A8" s="21" t="s">
        <v>5</v>
      </c>
      <c r="B8" s="21" t="s">
        <v>5</v>
      </c>
      <c r="C8" s="21" t="s">
        <v>5</v>
      </c>
      <c r="D8" s="21" t="s">
        <v>6</v>
      </c>
      <c r="E8" s="22" t="s">
        <v>8</v>
      </c>
      <c r="F8" s="21" t="s">
        <v>12</v>
      </c>
      <c r="G8" s="21"/>
      <c r="H8" s="21"/>
      <c r="I8" s="21"/>
      <c r="J8" s="21"/>
      <c r="K8" s="21" t="s">
        <v>33</v>
      </c>
      <c r="L8" s="26" t="s">
        <v>149</v>
      </c>
      <c r="M8" s="26" t="s">
        <v>209</v>
      </c>
      <c r="N8" s="23" t="str">
        <f t="shared" si="0"/>
        <v xml:space="preserve">  </v>
      </c>
      <c r="R8">
        <f t="shared" si="1"/>
        <v>1</v>
      </c>
      <c r="S8">
        <f t="shared" si="2"/>
        <v>1</v>
      </c>
      <c r="T8">
        <f t="shared" si="3"/>
        <v>1</v>
      </c>
      <c r="U8">
        <f t="shared" si="4"/>
        <v>1</v>
      </c>
      <c r="V8">
        <f t="shared" si="5"/>
        <v>0</v>
      </c>
      <c r="W8">
        <f t="shared" si="6"/>
        <v>4</v>
      </c>
    </row>
    <row r="9" spans="1:23" ht="30">
      <c r="A9" s="21" t="s">
        <v>5</v>
      </c>
      <c r="B9" s="21" t="s">
        <v>5</v>
      </c>
      <c r="C9" s="21" t="s">
        <v>5</v>
      </c>
      <c r="D9" s="21" t="s">
        <v>6</v>
      </c>
      <c r="E9" s="21" t="s">
        <v>5</v>
      </c>
      <c r="F9" s="21"/>
      <c r="G9" s="21" t="s">
        <v>120</v>
      </c>
      <c r="H9" s="21" t="s">
        <v>122</v>
      </c>
      <c r="I9" s="21" t="s">
        <v>119</v>
      </c>
      <c r="J9" s="21"/>
      <c r="K9" s="21"/>
      <c r="L9" s="21"/>
      <c r="M9" s="21"/>
      <c r="N9" s="23" t="str">
        <f t="shared" si="0"/>
        <v>There is little new development in this project. Issues are being closed, but not many new issues are created. The project is in a stable maintenance phase.</v>
      </c>
      <c r="R9">
        <f t="shared" si="1"/>
        <v>1</v>
      </c>
      <c r="S9">
        <f t="shared" si="2"/>
        <v>1</v>
      </c>
      <c r="T9">
        <f t="shared" si="3"/>
        <v>1</v>
      </c>
      <c r="U9">
        <f t="shared" si="4"/>
        <v>1</v>
      </c>
      <c r="V9">
        <f t="shared" si="5"/>
        <v>1</v>
      </c>
      <c r="W9">
        <f t="shared" si="6"/>
        <v>5</v>
      </c>
    </row>
    <row r="10" spans="1:23" ht="30">
      <c r="A10" s="21" t="s">
        <v>5</v>
      </c>
      <c r="B10" s="21" t="s">
        <v>5</v>
      </c>
      <c r="C10" s="21" t="s">
        <v>5</v>
      </c>
      <c r="D10" s="21" t="s">
        <v>6</v>
      </c>
      <c r="E10" s="21" t="s">
        <v>6</v>
      </c>
      <c r="F10" s="21"/>
      <c r="G10" s="21" t="s">
        <v>120</v>
      </c>
      <c r="H10" s="21" t="s">
        <v>122</v>
      </c>
      <c r="I10" s="21" t="s">
        <v>119</v>
      </c>
      <c r="J10" s="21"/>
      <c r="K10" s="21"/>
      <c r="L10" s="21"/>
      <c r="M10" s="21"/>
      <c r="N10" s="23" t="str">
        <f t="shared" si="0"/>
        <v>There is little new development in this project. Issues are being closed, but not many new issues are created. The project is in a stable maintenance phase.</v>
      </c>
      <c r="R10">
        <f t="shared" si="1"/>
        <v>1</v>
      </c>
      <c r="S10">
        <f t="shared" si="2"/>
        <v>1</v>
      </c>
      <c r="T10">
        <f t="shared" si="3"/>
        <v>1</v>
      </c>
      <c r="U10">
        <f t="shared" si="4"/>
        <v>1</v>
      </c>
      <c r="V10">
        <f t="shared" si="5"/>
        <v>1</v>
      </c>
      <c r="W10">
        <f t="shared" si="6"/>
        <v>5</v>
      </c>
    </row>
    <row r="11" spans="1:23" ht="30">
      <c r="A11" s="21" t="s">
        <v>5</v>
      </c>
      <c r="B11" s="21" t="s">
        <v>5</v>
      </c>
      <c r="C11" s="21" t="s">
        <v>5</v>
      </c>
      <c r="D11" s="21" t="s">
        <v>6</v>
      </c>
      <c r="E11" s="21" t="s">
        <v>7</v>
      </c>
      <c r="F11" s="21"/>
      <c r="G11" s="21" t="s">
        <v>121</v>
      </c>
      <c r="H11" s="21" t="s">
        <v>122</v>
      </c>
      <c r="I11" s="21" t="s">
        <v>123</v>
      </c>
      <c r="J11" s="21"/>
      <c r="K11" s="21"/>
      <c r="L11" s="21"/>
      <c r="M11" s="21"/>
      <c r="N11" s="23" t="str">
        <f t="shared" si="0"/>
        <v>There is little new development in this project, but people still fork it. Issues are being closed, but not many new issues are created. The project is in a stable maintenance phase, and is still popular.</v>
      </c>
      <c r="R11">
        <f t="shared" si="1"/>
        <v>1</v>
      </c>
      <c r="S11">
        <f t="shared" si="2"/>
        <v>1</v>
      </c>
      <c r="T11">
        <f t="shared" si="3"/>
        <v>1</v>
      </c>
      <c r="U11">
        <f t="shared" si="4"/>
        <v>1</v>
      </c>
      <c r="V11">
        <f t="shared" si="5"/>
        <v>1</v>
      </c>
      <c r="W11">
        <f t="shared" si="6"/>
        <v>5</v>
      </c>
    </row>
    <row r="12" spans="1:23" ht="45">
      <c r="A12" s="21" t="s">
        <v>5</v>
      </c>
      <c r="B12" s="21" t="s">
        <v>5</v>
      </c>
      <c r="C12" s="21" t="s">
        <v>5</v>
      </c>
      <c r="D12" s="21" t="s">
        <v>7</v>
      </c>
      <c r="E12" s="24" t="s">
        <v>8</v>
      </c>
      <c r="F12" s="21" t="s">
        <v>15</v>
      </c>
      <c r="G12" s="21"/>
      <c r="H12" s="21"/>
      <c r="I12" s="21"/>
      <c r="J12" s="21" t="s">
        <v>33</v>
      </c>
      <c r="K12" s="21" t="s">
        <v>33</v>
      </c>
      <c r="L12" s="21">
        <v>1</v>
      </c>
      <c r="M12" s="21" t="s">
        <v>210</v>
      </c>
      <c r="N12" s="23" t="str">
        <f t="shared" si="0"/>
        <v xml:space="preserve">  </v>
      </c>
      <c r="R12">
        <f t="shared" si="1"/>
        <v>1</v>
      </c>
      <c r="S12">
        <f t="shared" si="2"/>
        <v>1</v>
      </c>
      <c r="T12">
        <f t="shared" si="3"/>
        <v>1</v>
      </c>
      <c r="U12">
        <f t="shared" si="4"/>
        <v>1</v>
      </c>
      <c r="V12">
        <f t="shared" si="5"/>
        <v>0</v>
      </c>
      <c r="W12">
        <f t="shared" si="6"/>
        <v>4</v>
      </c>
    </row>
    <row r="13" spans="1:23" ht="30">
      <c r="A13" s="21" t="s">
        <v>5</v>
      </c>
      <c r="B13" s="21" t="s">
        <v>5</v>
      </c>
      <c r="C13" s="21" t="s">
        <v>5</v>
      </c>
      <c r="D13" s="21" t="s">
        <v>7</v>
      </c>
      <c r="E13" s="24" t="s">
        <v>5</v>
      </c>
      <c r="F13" s="21"/>
      <c r="G13" s="21" t="s">
        <v>120</v>
      </c>
      <c r="H13" s="21" t="s">
        <v>126</v>
      </c>
      <c r="I13" s="21" t="s">
        <v>119</v>
      </c>
      <c r="J13" s="21"/>
      <c r="K13" s="21"/>
      <c r="L13" s="21"/>
      <c r="M13" s="21"/>
      <c r="N13" s="23" t="str">
        <f t="shared" si="0"/>
        <v>There is little new development in this project. Few new issues are created, but many old are closed. Do not expect new development. The project is in a stable maintenance phase.</v>
      </c>
      <c r="R13">
        <f t="shared" si="1"/>
        <v>1</v>
      </c>
      <c r="S13">
        <f t="shared" si="2"/>
        <v>1</v>
      </c>
      <c r="T13">
        <f t="shared" si="3"/>
        <v>1</v>
      </c>
      <c r="U13">
        <f t="shared" si="4"/>
        <v>1</v>
      </c>
      <c r="V13">
        <f t="shared" si="5"/>
        <v>1</v>
      </c>
      <c r="W13">
        <f t="shared" si="6"/>
        <v>5</v>
      </c>
    </row>
    <row r="14" spans="1:23" ht="30">
      <c r="A14" s="21" t="s">
        <v>5</v>
      </c>
      <c r="B14" s="21" t="s">
        <v>5</v>
      </c>
      <c r="C14" s="21" t="s">
        <v>5</v>
      </c>
      <c r="D14" s="21" t="s">
        <v>7</v>
      </c>
      <c r="E14" s="24" t="s">
        <v>6</v>
      </c>
      <c r="F14" s="21"/>
      <c r="G14" s="21" t="s">
        <v>120</v>
      </c>
      <c r="H14" s="21" t="s">
        <v>126</v>
      </c>
      <c r="I14" s="21" t="s">
        <v>119</v>
      </c>
      <c r="J14" s="21"/>
      <c r="K14" s="21"/>
      <c r="L14" s="21"/>
      <c r="M14" s="21"/>
      <c r="N14" s="23" t="str">
        <f t="shared" si="0"/>
        <v>There is little new development in this project. Few new issues are created, but many old are closed. Do not expect new development. The project is in a stable maintenance phase.</v>
      </c>
      <c r="R14">
        <f t="shared" si="1"/>
        <v>1</v>
      </c>
      <c r="S14">
        <f t="shared" si="2"/>
        <v>1</v>
      </c>
      <c r="T14">
        <f t="shared" si="3"/>
        <v>1</v>
      </c>
      <c r="U14">
        <f t="shared" si="4"/>
        <v>1</v>
      </c>
      <c r="V14">
        <f t="shared" si="5"/>
        <v>1</v>
      </c>
      <c r="W14">
        <f t="shared" si="6"/>
        <v>5</v>
      </c>
    </row>
    <row r="15" spans="1:23" ht="30">
      <c r="A15" s="21" t="s">
        <v>5</v>
      </c>
      <c r="B15" s="21" t="s">
        <v>5</v>
      </c>
      <c r="C15" s="21" t="s">
        <v>5</v>
      </c>
      <c r="D15" s="21" t="s">
        <v>7</v>
      </c>
      <c r="E15" s="24" t="s">
        <v>7</v>
      </c>
      <c r="F15" s="21"/>
      <c r="G15" s="21" t="s">
        <v>121</v>
      </c>
      <c r="H15" s="21" t="s">
        <v>126</v>
      </c>
      <c r="I15" s="21" t="s">
        <v>123</v>
      </c>
      <c r="J15" s="21"/>
      <c r="K15" s="21"/>
      <c r="L15" s="21"/>
      <c r="M15" s="21"/>
      <c r="N15" s="23" t="str">
        <f t="shared" si="0"/>
        <v>There is little new development in this project, but people still fork it. Few new issues are created, but many old are closed. Do not expect new development. The project is in a stable maintenance phase, and is still popular.</v>
      </c>
      <c r="R15">
        <f t="shared" si="1"/>
        <v>1</v>
      </c>
      <c r="S15">
        <f t="shared" si="2"/>
        <v>1</v>
      </c>
      <c r="T15">
        <f t="shared" si="3"/>
        <v>1</v>
      </c>
      <c r="U15">
        <f t="shared" si="4"/>
        <v>1</v>
      </c>
      <c r="V15">
        <f t="shared" si="5"/>
        <v>1</v>
      </c>
      <c r="W15">
        <f t="shared" si="6"/>
        <v>5</v>
      </c>
    </row>
    <row r="16" spans="1:23" ht="45">
      <c r="A16" s="21" t="s">
        <v>5</v>
      </c>
      <c r="B16" s="21" t="s">
        <v>5</v>
      </c>
      <c r="C16" s="22" t="s">
        <v>6</v>
      </c>
      <c r="D16" s="22" t="s">
        <v>8</v>
      </c>
      <c r="E16" s="25" t="s">
        <v>8</v>
      </c>
      <c r="F16" s="21" t="s">
        <v>16</v>
      </c>
      <c r="G16" s="21"/>
      <c r="H16" s="21"/>
      <c r="I16" s="21"/>
      <c r="J16" s="21"/>
      <c r="K16" s="21"/>
      <c r="L16" s="21"/>
      <c r="M16" s="21"/>
      <c r="N16" s="23" t="str">
        <f t="shared" si="0"/>
        <v xml:space="preserve">  </v>
      </c>
      <c r="R16">
        <f t="shared" si="1"/>
        <v>1</v>
      </c>
      <c r="S16">
        <f t="shared" si="2"/>
        <v>1</v>
      </c>
      <c r="T16">
        <f t="shared" si="3"/>
        <v>1</v>
      </c>
      <c r="U16">
        <f t="shared" si="4"/>
        <v>0</v>
      </c>
      <c r="V16">
        <f t="shared" si="5"/>
        <v>0</v>
      </c>
      <c r="W16">
        <f t="shared" si="6"/>
        <v>3</v>
      </c>
    </row>
    <row r="17" spans="1:23">
      <c r="A17" s="21" t="s">
        <v>5</v>
      </c>
      <c r="B17" s="21" t="s">
        <v>5</v>
      </c>
      <c r="C17" s="22" t="s">
        <v>6</v>
      </c>
      <c r="D17" s="21" t="s">
        <v>5</v>
      </c>
      <c r="E17" s="22" t="s">
        <v>8</v>
      </c>
      <c r="F17" s="21"/>
      <c r="G17" s="21"/>
      <c r="H17" s="21"/>
      <c r="I17" s="21"/>
      <c r="J17" s="21"/>
      <c r="K17" s="21"/>
      <c r="L17" s="21"/>
      <c r="M17" s="21"/>
      <c r="N17" s="23" t="str">
        <f t="shared" si="0"/>
        <v xml:space="preserve">  </v>
      </c>
      <c r="R17">
        <f t="shared" si="1"/>
        <v>1</v>
      </c>
      <c r="S17">
        <f t="shared" si="2"/>
        <v>1</v>
      </c>
      <c r="T17">
        <f t="shared" si="3"/>
        <v>1</v>
      </c>
      <c r="U17">
        <f t="shared" si="4"/>
        <v>1</v>
      </c>
      <c r="V17">
        <f t="shared" si="5"/>
        <v>0</v>
      </c>
      <c r="W17">
        <f t="shared" si="6"/>
        <v>4</v>
      </c>
    </row>
    <row r="18" spans="1:23">
      <c r="A18" s="21" t="s">
        <v>5</v>
      </c>
      <c r="B18" s="21" t="s">
        <v>5</v>
      </c>
      <c r="C18" s="22" t="s">
        <v>6</v>
      </c>
      <c r="D18" s="21" t="s">
        <v>5</v>
      </c>
      <c r="E18" s="21" t="s">
        <v>5</v>
      </c>
      <c r="F18" s="21"/>
      <c r="G18" s="21" t="s">
        <v>120</v>
      </c>
      <c r="H18" s="21" t="s">
        <v>130</v>
      </c>
      <c r="I18" s="21" t="s">
        <v>128</v>
      </c>
      <c r="J18" s="21" t="s">
        <v>33</v>
      </c>
      <c r="K18" s="21"/>
      <c r="L18" s="21"/>
      <c r="M18" s="21"/>
      <c r="N18" s="23" t="str">
        <f t="shared" si="0"/>
        <v>There is little new development in this project. Some new issues are created but few are closed. The project may be abandoned.</v>
      </c>
      <c r="R18">
        <f t="shared" si="1"/>
        <v>1</v>
      </c>
      <c r="S18">
        <f t="shared" si="2"/>
        <v>1</v>
      </c>
      <c r="T18">
        <f t="shared" si="3"/>
        <v>1</v>
      </c>
      <c r="U18">
        <f t="shared" si="4"/>
        <v>1</v>
      </c>
      <c r="V18">
        <f t="shared" si="5"/>
        <v>1</v>
      </c>
      <c r="W18">
        <f t="shared" si="6"/>
        <v>5</v>
      </c>
    </row>
    <row r="19" spans="1:23">
      <c r="A19" s="21" t="s">
        <v>5</v>
      </c>
      <c r="B19" s="21" t="s">
        <v>5</v>
      </c>
      <c r="C19" s="22" t="s">
        <v>6</v>
      </c>
      <c r="D19" s="21" t="s">
        <v>5</v>
      </c>
      <c r="E19" s="21" t="s">
        <v>6</v>
      </c>
      <c r="F19" s="21"/>
      <c r="G19" s="21" t="s">
        <v>120</v>
      </c>
      <c r="H19" s="21" t="s">
        <v>130</v>
      </c>
      <c r="I19" s="21" t="s">
        <v>129</v>
      </c>
      <c r="J19" s="21"/>
      <c r="K19" s="21"/>
      <c r="L19" s="21"/>
      <c r="M19" s="21"/>
      <c r="N19" s="23" t="str">
        <f t="shared" si="0"/>
        <v>There is little new development in this project. Some new issues are created but few are closed. One of the recent forks may have taken over.</v>
      </c>
      <c r="R19">
        <f t="shared" si="1"/>
        <v>1</v>
      </c>
      <c r="S19">
        <f t="shared" si="2"/>
        <v>1</v>
      </c>
      <c r="T19">
        <f t="shared" si="3"/>
        <v>1</v>
      </c>
      <c r="U19">
        <f t="shared" si="4"/>
        <v>1</v>
      </c>
      <c r="V19">
        <f t="shared" si="5"/>
        <v>1</v>
      </c>
      <c r="W19">
        <f t="shared" si="6"/>
        <v>5</v>
      </c>
    </row>
    <row r="20" spans="1:23" ht="30">
      <c r="A20" s="21" t="s">
        <v>5</v>
      </c>
      <c r="B20" s="21" t="s">
        <v>5</v>
      </c>
      <c r="C20" s="22" t="s">
        <v>6</v>
      </c>
      <c r="D20" s="21" t="s">
        <v>5</v>
      </c>
      <c r="E20" s="21" t="s">
        <v>7</v>
      </c>
      <c r="F20" s="21"/>
      <c r="G20" s="21" t="s">
        <v>121</v>
      </c>
      <c r="H20" s="21" t="s">
        <v>130</v>
      </c>
      <c r="I20" s="21" t="s">
        <v>131</v>
      </c>
      <c r="J20" s="21"/>
      <c r="K20" s="21"/>
      <c r="L20" s="21"/>
      <c r="M20" s="21"/>
      <c r="N20" s="23" t="str">
        <f t="shared" si="0"/>
        <v>There is little new development in this project, but people still fork it. Some new issues are created but few are closed. Do not expect new development.</v>
      </c>
      <c r="R20">
        <f t="shared" si="1"/>
        <v>1</v>
      </c>
      <c r="S20">
        <f t="shared" si="2"/>
        <v>1</v>
      </c>
      <c r="T20">
        <f t="shared" si="3"/>
        <v>1</v>
      </c>
      <c r="U20">
        <f t="shared" si="4"/>
        <v>1</v>
      </c>
      <c r="V20">
        <f t="shared" si="5"/>
        <v>1</v>
      </c>
      <c r="W20">
        <f t="shared" si="6"/>
        <v>5</v>
      </c>
    </row>
    <row r="21" spans="1:23">
      <c r="A21" s="21" t="s">
        <v>5</v>
      </c>
      <c r="B21" s="21" t="s">
        <v>5</v>
      </c>
      <c r="C21" s="22" t="s">
        <v>6</v>
      </c>
      <c r="D21" s="21" t="s">
        <v>6</v>
      </c>
      <c r="E21" s="22" t="s">
        <v>8</v>
      </c>
      <c r="F21" s="21"/>
      <c r="G21" s="21"/>
      <c r="H21" s="21"/>
      <c r="I21" s="21"/>
      <c r="J21" s="21"/>
      <c r="K21" s="21"/>
      <c r="L21" s="21"/>
      <c r="M21" s="21"/>
      <c r="N21" s="23" t="str">
        <f t="shared" si="0"/>
        <v xml:space="preserve">  </v>
      </c>
      <c r="R21">
        <f t="shared" si="1"/>
        <v>1</v>
      </c>
      <c r="S21">
        <f t="shared" si="2"/>
        <v>1</v>
      </c>
      <c r="T21">
        <f t="shared" si="3"/>
        <v>1</v>
      </c>
      <c r="U21">
        <f t="shared" si="4"/>
        <v>1</v>
      </c>
      <c r="V21">
        <f t="shared" si="5"/>
        <v>0</v>
      </c>
      <c r="W21">
        <f t="shared" si="6"/>
        <v>4</v>
      </c>
    </row>
    <row r="22" spans="1:23" ht="30">
      <c r="A22" s="21" t="s">
        <v>5</v>
      </c>
      <c r="B22" s="21" t="s">
        <v>5</v>
      </c>
      <c r="C22" s="22" t="s">
        <v>6</v>
      </c>
      <c r="D22" s="21" t="s">
        <v>6</v>
      </c>
      <c r="E22" s="21" t="s">
        <v>5</v>
      </c>
      <c r="F22" s="21"/>
      <c r="G22" s="21" t="s">
        <v>120</v>
      </c>
      <c r="H22" s="21" t="s">
        <v>132</v>
      </c>
      <c r="I22" s="21" t="s">
        <v>119</v>
      </c>
      <c r="J22" s="21"/>
      <c r="K22" s="21"/>
      <c r="L22" s="21"/>
      <c r="M22" s="21"/>
      <c r="N22" s="23" t="str">
        <f t="shared" si="0"/>
        <v>There is little new development in this project. Issues are being closed at (roughly) the same rate as they are being created. The project is in a stable maintenance phase.</v>
      </c>
      <c r="R22">
        <f t="shared" si="1"/>
        <v>1</v>
      </c>
      <c r="S22">
        <f t="shared" si="2"/>
        <v>1</v>
      </c>
      <c r="T22">
        <f t="shared" si="3"/>
        <v>1</v>
      </c>
      <c r="U22">
        <f t="shared" si="4"/>
        <v>1</v>
      </c>
      <c r="V22">
        <f t="shared" si="5"/>
        <v>1</v>
      </c>
      <c r="W22">
        <f t="shared" si="6"/>
        <v>5</v>
      </c>
    </row>
    <row r="23" spans="1:23" ht="30">
      <c r="A23" s="21" t="s">
        <v>5</v>
      </c>
      <c r="B23" s="21" t="s">
        <v>5</v>
      </c>
      <c r="C23" s="22" t="s">
        <v>6</v>
      </c>
      <c r="D23" s="21" t="s">
        <v>6</v>
      </c>
      <c r="E23" s="21" t="s">
        <v>6</v>
      </c>
      <c r="F23" s="21"/>
      <c r="G23" s="21" t="s">
        <v>120</v>
      </c>
      <c r="H23" s="21" t="s">
        <v>132</v>
      </c>
      <c r="I23" s="21" t="s">
        <v>119</v>
      </c>
      <c r="J23" s="21"/>
      <c r="K23" s="21"/>
      <c r="L23" s="21"/>
      <c r="M23" s="21"/>
      <c r="N23" s="23" t="str">
        <f t="shared" si="0"/>
        <v>There is little new development in this project. Issues are being closed at (roughly) the same rate as they are being created. The project is in a stable maintenance phase.</v>
      </c>
      <c r="R23">
        <f t="shared" si="1"/>
        <v>1</v>
      </c>
      <c r="S23">
        <f t="shared" si="2"/>
        <v>1</v>
      </c>
      <c r="T23">
        <f t="shared" si="3"/>
        <v>1</v>
      </c>
      <c r="U23">
        <f t="shared" si="4"/>
        <v>1</v>
      </c>
      <c r="V23">
        <f t="shared" si="5"/>
        <v>1</v>
      </c>
      <c r="W23">
        <f t="shared" si="6"/>
        <v>5</v>
      </c>
    </row>
    <row r="24" spans="1:23" ht="30">
      <c r="A24" s="21" t="s">
        <v>5</v>
      </c>
      <c r="B24" s="21" t="s">
        <v>5</v>
      </c>
      <c r="C24" s="22" t="s">
        <v>6</v>
      </c>
      <c r="D24" s="21" t="s">
        <v>6</v>
      </c>
      <c r="E24" s="21" t="s">
        <v>7</v>
      </c>
      <c r="F24" s="21"/>
      <c r="G24" s="21" t="s">
        <v>121</v>
      </c>
      <c r="H24" s="21" t="s">
        <v>132</v>
      </c>
      <c r="I24" s="21" t="s">
        <v>123</v>
      </c>
      <c r="J24" s="21"/>
      <c r="K24" s="21"/>
      <c r="L24" s="21"/>
      <c r="M24" s="21"/>
      <c r="N24" s="23" t="str">
        <f t="shared" si="0"/>
        <v>There is little new development in this project, but people still fork it. Issues are being closed at (roughly) the same rate as they are being created. The project is in a stable maintenance phase, and is still popular.</v>
      </c>
      <c r="R24">
        <f t="shared" si="1"/>
        <v>1</v>
      </c>
      <c r="S24">
        <f t="shared" si="2"/>
        <v>1</v>
      </c>
      <c r="T24">
        <f t="shared" si="3"/>
        <v>1</v>
      </c>
      <c r="U24">
        <f t="shared" si="4"/>
        <v>1</v>
      </c>
      <c r="V24">
        <f t="shared" si="5"/>
        <v>1</v>
      </c>
      <c r="W24">
        <f t="shared" si="6"/>
        <v>5</v>
      </c>
    </row>
    <row r="25" spans="1:23">
      <c r="A25" s="21" t="s">
        <v>5</v>
      </c>
      <c r="B25" s="21" t="s">
        <v>5</v>
      </c>
      <c r="C25" s="22" t="s">
        <v>6</v>
      </c>
      <c r="D25" s="21" t="s">
        <v>7</v>
      </c>
      <c r="E25" s="24" t="s">
        <v>8</v>
      </c>
      <c r="F25" s="21"/>
      <c r="G25" s="21"/>
      <c r="H25" s="21"/>
      <c r="I25" s="21"/>
      <c r="J25" s="21"/>
      <c r="K25" s="21" t="s">
        <v>33</v>
      </c>
      <c r="L25" s="21"/>
      <c r="M25" s="21"/>
      <c r="N25" s="23" t="str">
        <f t="shared" si="0"/>
        <v xml:space="preserve">  </v>
      </c>
      <c r="R25">
        <f t="shared" si="1"/>
        <v>1</v>
      </c>
      <c r="S25">
        <f t="shared" si="2"/>
        <v>1</v>
      </c>
      <c r="T25">
        <f t="shared" si="3"/>
        <v>1</v>
      </c>
      <c r="U25">
        <f t="shared" si="4"/>
        <v>1</v>
      </c>
      <c r="V25">
        <f t="shared" si="5"/>
        <v>0</v>
      </c>
      <c r="W25">
        <f t="shared" si="6"/>
        <v>4</v>
      </c>
    </row>
    <row r="26" spans="1:23" ht="30">
      <c r="A26" s="21" t="s">
        <v>5</v>
      </c>
      <c r="B26" s="21" t="s">
        <v>5</v>
      </c>
      <c r="C26" s="22" t="s">
        <v>6</v>
      </c>
      <c r="D26" s="21" t="s">
        <v>7</v>
      </c>
      <c r="E26" s="24" t="s">
        <v>5</v>
      </c>
      <c r="F26" s="21"/>
      <c r="G26" s="21" t="s">
        <v>120</v>
      </c>
      <c r="H26" s="21" t="s">
        <v>133</v>
      </c>
      <c r="I26" s="21" t="s">
        <v>119</v>
      </c>
      <c r="J26" s="21"/>
      <c r="K26" s="21"/>
      <c r="L26" s="21"/>
      <c r="M26" s="21"/>
      <c r="N26" s="23" t="str">
        <f t="shared" si="0"/>
        <v>There is little new development in this project. More issues are being closed than are being created. The project is in a stable maintenance phase.</v>
      </c>
      <c r="R26">
        <f t="shared" si="1"/>
        <v>1</v>
      </c>
      <c r="S26">
        <f t="shared" si="2"/>
        <v>1</v>
      </c>
      <c r="T26">
        <f t="shared" si="3"/>
        <v>1</v>
      </c>
      <c r="U26">
        <f t="shared" si="4"/>
        <v>1</v>
      </c>
      <c r="V26">
        <f t="shared" si="5"/>
        <v>1</v>
      </c>
      <c r="W26">
        <f t="shared" si="6"/>
        <v>5</v>
      </c>
    </row>
    <row r="27" spans="1:23" ht="60">
      <c r="A27" s="21" t="s">
        <v>5</v>
      </c>
      <c r="B27" s="21" t="s">
        <v>5</v>
      </c>
      <c r="C27" s="22" t="s">
        <v>6</v>
      </c>
      <c r="D27" s="21" t="s">
        <v>7</v>
      </c>
      <c r="E27" s="24" t="s">
        <v>6</v>
      </c>
      <c r="F27" s="21" t="s">
        <v>183</v>
      </c>
      <c r="G27" s="21" t="s">
        <v>120</v>
      </c>
      <c r="H27" s="21" t="s">
        <v>133</v>
      </c>
      <c r="I27" s="21" t="s">
        <v>119</v>
      </c>
      <c r="J27" s="21"/>
      <c r="K27" s="21"/>
      <c r="L27" s="21">
        <v>1</v>
      </c>
      <c r="M27" s="21" t="s">
        <v>210</v>
      </c>
      <c r="N27" s="23" t="str">
        <f t="shared" si="0"/>
        <v>There is little new development in this project. More issues are being closed than are being created. The project is in a stable maintenance phase.</v>
      </c>
      <c r="R27">
        <f t="shared" si="1"/>
        <v>1</v>
      </c>
      <c r="S27">
        <f t="shared" si="2"/>
        <v>1</v>
      </c>
      <c r="T27">
        <f t="shared" si="3"/>
        <v>1</v>
      </c>
      <c r="U27">
        <f t="shared" si="4"/>
        <v>1</v>
      </c>
      <c r="V27">
        <f t="shared" si="5"/>
        <v>1</v>
      </c>
      <c r="W27">
        <f t="shared" si="6"/>
        <v>5</v>
      </c>
    </row>
    <row r="28" spans="1:23" ht="30">
      <c r="A28" s="21" t="s">
        <v>5</v>
      </c>
      <c r="B28" s="21" t="s">
        <v>5</v>
      </c>
      <c r="C28" s="22" t="s">
        <v>6</v>
      </c>
      <c r="D28" s="21" t="s">
        <v>7</v>
      </c>
      <c r="E28" s="24" t="s">
        <v>7</v>
      </c>
      <c r="F28" s="21"/>
      <c r="G28" s="21" t="s">
        <v>121</v>
      </c>
      <c r="H28" s="21" t="s">
        <v>133</v>
      </c>
      <c r="I28" s="21" t="s">
        <v>123</v>
      </c>
      <c r="J28" s="21"/>
      <c r="K28" s="21"/>
      <c r="L28" s="21"/>
      <c r="M28" s="21"/>
      <c r="N28" s="23" t="str">
        <f t="shared" si="0"/>
        <v>There is little new development in this project, but people still fork it. More issues are being closed than are being created. The project is in a stable maintenance phase, and is still popular.</v>
      </c>
      <c r="R28">
        <f t="shared" si="1"/>
        <v>1</v>
      </c>
      <c r="S28">
        <f t="shared" si="2"/>
        <v>1</v>
      </c>
      <c r="T28">
        <f t="shared" si="3"/>
        <v>1</v>
      </c>
      <c r="U28">
        <f t="shared" si="4"/>
        <v>1</v>
      </c>
      <c r="V28">
        <f t="shared" si="5"/>
        <v>1</v>
      </c>
      <c r="W28">
        <f t="shared" si="6"/>
        <v>5</v>
      </c>
    </row>
    <row r="29" spans="1:23">
      <c r="A29" s="21" t="s">
        <v>5</v>
      </c>
      <c r="B29" s="21" t="s">
        <v>5</v>
      </c>
      <c r="C29" s="21" t="s">
        <v>7</v>
      </c>
      <c r="D29" s="22" t="s">
        <v>8</v>
      </c>
      <c r="E29" s="25" t="s">
        <v>8</v>
      </c>
      <c r="F29" s="21"/>
      <c r="G29" s="21"/>
      <c r="H29" s="21"/>
      <c r="I29" s="21"/>
      <c r="J29" s="21"/>
      <c r="K29" s="21"/>
      <c r="L29" s="21"/>
      <c r="M29" s="21"/>
      <c r="N29" s="23" t="str">
        <f t="shared" si="0"/>
        <v xml:space="preserve">  </v>
      </c>
      <c r="R29">
        <f t="shared" si="1"/>
        <v>1</v>
      </c>
      <c r="S29">
        <f t="shared" si="2"/>
        <v>1</v>
      </c>
      <c r="T29">
        <f t="shared" si="3"/>
        <v>1</v>
      </c>
      <c r="U29">
        <f t="shared" si="4"/>
        <v>0</v>
      </c>
      <c r="V29">
        <f t="shared" si="5"/>
        <v>0</v>
      </c>
      <c r="W29">
        <f t="shared" si="6"/>
        <v>3</v>
      </c>
    </row>
    <row r="30" spans="1:23">
      <c r="A30" s="21" t="s">
        <v>5</v>
      </c>
      <c r="B30" s="21" t="s">
        <v>5</v>
      </c>
      <c r="C30" s="21" t="s">
        <v>7</v>
      </c>
      <c r="D30" s="21" t="s">
        <v>5</v>
      </c>
      <c r="E30" s="22" t="s">
        <v>8</v>
      </c>
      <c r="F30" s="21"/>
      <c r="G30" s="21"/>
      <c r="H30" s="21"/>
      <c r="I30" s="21"/>
      <c r="J30" s="21"/>
      <c r="K30" s="21"/>
      <c r="L30" s="21"/>
      <c r="M30" s="21"/>
      <c r="N30" s="23" t="str">
        <f t="shared" si="0"/>
        <v xml:space="preserve">  </v>
      </c>
      <c r="R30">
        <f t="shared" si="1"/>
        <v>1</v>
      </c>
      <c r="S30">
        <f t="shared" si="2"/>
        <v>1</v>
      </c>
      <c r="T30">
        <f t="shared" si="3"/>
        <v>1</v>
      </c>
      <c r="U30">
        <f t="shared" si="4"/>
        <v>1</v>
      </c>
      <c r="V30">
        <f t="shared" si="5"/>
        <v>0</v>
      </c>
      <c r="W30">
        <f t="shared" si="6"/>
        <v>4</v>
      </c>
    </row>
    <row r="31" spans="1:23">
      <c r="A31" s="21" t="s">
        <v>5</v>
      </c>
      <c r="B31" s="21" t="s">
        <v>5</v>
      </c>
      <c r="C31" s="21" t="s">
        <v>7</v>
      </c>
      <c r="D31" s="21" t="s">
        <v>5</v>
      </c>
      <c r="E31" s="21" t="s">
        <v>5</v>
      </c>
      <c r="F31" s="21"/>
      <c r="G31" s="21" t="s">
        <v>120</v>
      </c>
      <c r="H31" s="21" t="s">
        <v>134</v>
      </c>
      <c r="I31" s="21" t="s">
        <v>128</v>
      </c>
      <c r="J31" s="21"/>
      <c r="K31" s="21"/>
      <c r="L31" s="21"/>
      <c r="M31" s="21"/>
      <c r="N31" s="23" t="str">
        <f t="shared" si="0"/>
        <v>There is little new development in this project. Many new issues are created but few are closed. The project may be abandoned.</v>
      </c>
      <c r="R31">
        <f t="shared" si="1"/>
        <v>1</v>
      </c>
      <c r="S31">
        <f t="shared" si="2"/>
        <v>1</v>
      </c>
      <c r="T31">
        <f t="shared" si="3"/>
        <v>1</v>
      </c>
      <c r="U31">
        <f t="shared" si="4"/>
        <v>1</v>
      </c>
      <c r="V31">
        <f t="shared" si="5"/>
        <v>1</v>
      </c>
      <c r="W31">
        <f t="shared" si="6"/>
        <v>5</v>
      </c>
    </row>
    <row r="32" spans="1:23">
      <c r="A32" s="21" t="s">
        <v>5</v>
      </c>
      <c r="B32" s="21" t="s">
        <v>5</v>
      </c>
      <c r="C32" s="21" t="s">
        <v>7</v>
      </c>
      <c r="D32" s="21" t="s">
        <v>5</v>
      </c>
      <c r="E32" s="21" t="s">
        <v>6</v>
      </c>
      <c r="F32" s="21"/>
      <c r="G32" s="21" t="s">
        <v>120</v>
      </c>
      <c r="H32" s="21" t="s">
        <v>134</v>
      </c>
      <c r="I32" s="21" t="s">
        <v>129</v>
      </c>
      <c r="J32" s="21"/>
      <c r="K32" s="21"/>
      <c r="L32" s="21"/>
      <c r="M32" s="21"/>
      <c r="N32" s="23" t="str">
        <f t="shared" si="0"/>
        <v>There is little new development in this project. Many new issues are created but few are closed. One of the recent forks may have taken over.</v>
      </c>
      <c r="R32">
        <f t="shared" si="1"/>
        <v>1</v>
      </c>
      <c r="S32">
        <f t="shared" si="2"/>
        <v>1</v>
      </c>
      <c r="T32">
        <f t="shared" si="3"/>
        <v>1</v>
      </c>
      <c r="U32">
        <f t="shared" si="4"/>
        <v>1</v>
      </c>
      <c r="V32">
        <f t="shared" si="5"/>
        <v>1</v>
      </c>
      <c r="W32">
        <f t="shared" si="6"/>
        <v>5</v>
      </c>
    </row>
    <row r="33" spans="1:23" ht="30">
      <c r="A33" s="21" t="s">
        <v>5</v>
      </c>
      <c r="B33" s="21" t="s">
        <v>5</v>
      </c>
      <c r="C33" s="21" t="s">
        <v>7</v>
      </c>
      <c r="D33" s="21" t="s">
        <v>5</v>
      </c>
      <c r="E33" s="21" t="s">
        <v>7</v>
      </c>
      <c r="F33" s="21"/>
      <c r="G33" s="21" t="s">
        <v>121</v>
      </c>
      <c r="H33" s="21" t="s">
        <v>134</v>
      </c>
      <c r="I33" s="21" t="s">
        <v>131</v>
      </c>
      <c r="J33" s="21"/>
      <c r="K33" s="21"/>
      <c r="L33" s="21"/>
      <c r="M33" s="21"/>
      <c r="N33" s="23" t="str">
        <f t="shared" si="0"/>
        <v>There is little new development in this project, but people still fork it. Many new issues are created but few are closed. Do not expect new development.</v>
      </c>
      <c r="R33">
        <f t="shared" si="1"/>
        <v>1</v>
      </c>
      <c r="S33">
        <f t="shared" si="2"/>
        <v>1</v>
      </c>
      <c r="T33">
        <f t="shared" si="3"/>
        <v>1</v>
      </c>
      <c r="U33">
        <f t="shared" si="4"/>
        <v>1</v>
      </c>
      <c r="V33">
        <f t="shared" si="5"/>
        <v>1</v>
      </c>
      <c r="W33">
        <f t="shared" si="6"/>
        <v>5</v>
      </c>
    </row>
    <row r="34" spans="1:23">
      <c r="A34" s="21" t="s">
        <v>5</v>
      </c>
      <c r="B34" s="21" t="s">
        <v>5</v>
      </c>
      <c r="C34" s="21" t="s">
        <v>7</v>
      </c>
      <c r="D34" s="21" t="s">
        <v>6</v>
      </c>
      <c r="E34" s="22" t="s">
        <v>8</v>
      </c>
      <c r="F34" s="21"/>
      <c r="G34" s="21"/>
      <c r="H34" s="21"/>
      <c r="I34" s="21"/>
      <c r="J34" s="21"/>
      <c r="K34" s="21"/>
      <c r="L34" s="21"/>
      <c r="M34" s="21"/>
      <c r="N34" s="23" t="str">
        <f t="shared" si="0"/>
        <v xml:space="preserve">  </v>
      </c>
      <c r="R34">
        <f t="shared" si="1"/>
        <v>1</v>
      </c>
      <c r="S34">
        <f t="shared" si="2"/>
        <v>1</v>
      </c>
      <c r="T34">
        <f t="shared" si="3"/>
        <v>1</v>
      </c>
      <c r="U34">
        <f t="shared" si="4"/>
        <v>1</v>
      </c>
      <c r="V34">
        <f t="shared" si="5"/>
        <v>0</v>
      </c>
      <c r="W34">
        <f t="shared" si="6"/>
        <v>4</v>
      </c>
    </row>
    <row r="35" spans="1:23" ht="30">
      <c r="A35" s="21" t="s">
        <v>5</v>
      </c>
      <c r="B35" s="21" t="s">
        <v>5</v>
      </c>
      <c r="C35" s="21" t="s">
        <v>7</v>
      </c>
      <c r="D35" s="21" t="s">
        <v>6</v>
      </c>
      <c r="E35" s="21" t="s">
        <v>5</v>
      </c>
      <c r="F35" s="21"/>
      <c r="G35" s="21" t="s">
        <v>120</v>
      </c>
      <c r="H35" s="21" t="s">
        <v>135</v>
      </c>
      <c r="I35" s="21" t="s">
        <v>136</v>
      </c>
      <c r="J35" s="21"/>
      <c r="K35" s="21"/>
      <c r="L35" s="21"/>
      <c r="M35" s="21"/>
      <c r="N35" s="23" t="str">
        <f t="shared" si="0"/>
        <v>There is little new development in this project. Many new issues are created, and some are being closed but not at the same rate. The project is understaffed and in a stable maintenance mode. It may be at risk of becoming phased out.</v>
      </c>
      <c r="R35">
        <f t="shared" si="1"/>
        <v>1</v>
      </c>
      <c r="S35">
        <f t="shared" si="2"/>
        <v>1</v>
      </c>
      <c r="T35">
        <f t="shared" si="3"/>
        <v>1</v>
      </c>
      <c r="U35">
        <f t="shared" si="4"/>
        <v>1</v>
      </c>
      <c r="V35">
        <f t="shared" si="5"/>
        <v>1</v>
      </c>
      <c r="W35">
        <f t="shared" si="6"/>
        <v>5</v>
      </c>
    </row>
    <row r="36" spans="1:23" ht="30">
      <c r="A36" s="21" t="s">
        <v>5</v>
      </c>
      <c r="B36" s="21" t="s">
        <v>5</v>
      </c>
      <c r="C36" s="21" t="s">
        <v>7</v>
      </c>
      <c r="D36" s="21" t="s">
        <v>6</v>
      </c>
      <c r="E36" s="21" t="s">
        <v>6</v>
      </c>
      <c r="F36" s="21"/>
      <c r="G36" s="21" t="s">
        <v>120</v>
      </c>
      <c r="H36" s="21" t="s">
        <v>135</v>
      </c>
      <c r="I36" s="21" t="s">
        <v>136</v>
      </c>
      <c r="J36" s="21"/>
      <c r="K36" s="21"/>
      <c r="L36" s="21"/>
      <c r="M36" s="21"/>
      <c r="N36" s="23" t="str">
        <f t="shared" si="0"/>
        <v>There is little new development in this project. Many new issues are created, and some are being closed but not at the same rate. The project is understaffed and in a stable maintenance mode. It may be at risk of becoming phased out.</v>
      </c>
      <c r="R36">
        <f t="shared" si="1"/>
        <v>1</v>
      </c>
      <c r="S36">
        <f t="shared" si="2"/>
        <v>1</v>
      </c>
      <c r="T36">
        <f t="shared" si="3"/>
        <v>1</v>
      </c>
      <c r="U36">
        <f t="shared" si="4"/>
        <v>1</v>
      </c>
      <c r="V36">
        <f t="shared" si="5"/>
        <v>1</v>
      </c>
      <c r="W36">
        <f t="shared" si="6"/>
        <v>5</v>
      </c>
    </row>
    <row r="37" spans="1:23" ht="30">
      <c r="A37" s="21" t="s">
        <v>5</v>
      </c>
      <c r="B37" s="21" t="s">
        <v>5</v>
      </c>
      <c r="C37" s="21" t="s">
        <v>7</v>
      </c>
      <c r="D37" s="21" t="s">
        <v>6</v>
      </c>
      <c r="E37" s="21" t="s">
        <v>7</v>
      </c>
      <c r="F37" s="21" t="s">
        <v>184</v>
      </c>
      <c r="G37" s="21" t="s">
        <v>121</v>
      </c>
      <c r="H37" s="21" t="s">
        <v>135</v>
      </c>
      <c r="I37" s="21" t="s">
        <v>137</v>
      </c>
      <c r="J37" s="21" t="s">
        <v>33</v>
      </c>
      <c r="K37" s="21" t="s">
        <v>33</v>
      </c>
      <c r="L37" s="21">
        <v>1</v>
      </c>
      <c r="M37" s="21" t="s">
        <v>210</v>
      </c>
      <c r="N37" s="23" t="str">
        <f t="shared" si="0"/>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R37">
        <f t="shared" si="1"/>
        <v>1</v>
      </c>
      <c r="S37">
        <f t="shared" si="2"/>
        <v>1</v>
      </c>
      <c r="T37">
        <f t="shared" si="3"/>
        <v>1</v>
      </c>
      <c r="U37">
        <f t="shared" si="4"/>
        <v>1</v>
      </c>
      <c r="V37">
        <f t="shared" si="5"/>
        <v>1</v>
      </c>
      <c r="W37">
        <f t="shared" si="6"/>
        <v>5</v>
      </c>
    </row>
    <row r="38" spans="1:23" ht="45">
      <c r="A38" s="21" t="s">
        <v>5</v>
      </c>
      <c r="B38" s="21" t="s">
        <v>5</v>
      </c>
      <c r="C38" s="21" t="s">
        <v>7</v>
      </c>
      <c r="D38" s="21" t="s">
        <v>7</v>
      </c>
      <c r="E38" s="24" t="s">
        <v>8</v>
      </c>
      <c r="F38" s="21"/>
      <c r="G38" s="21"/>
      <c r="H38" s="21"/>
      <c r="I38" s="21"/>
      <c r="J38" s="21"/>
      <c r="K38" s="21"/>
      <c r="L38" s="21" t="s">
        <v>150</v>
      </c>
      <c r="M38" s="21" t="s">
        <v>210</v>
      </c>
      <c r="N38" s="23" t="str">
        <f t="shared" si="0"/>
        <v xml:space="preserve">  </v>
      </c>
      <c r="R38">
        <f t="shared" si="1"/>
        <v>1</v>
      </c>
      <c r="S38">
        <f t="shared" si="2"/>
        <v>1</v>
      </c>
      <c r="T38">
        <f t="shared" si="3"/>
        <v>1</v>
      </c>
      <c r="U38">
        <f t="shared" si="4"/>
        <v>1</v>
      </c>
      <c r="V38">
        <f t="shared" si="5"/>
        <v>0</v>
      </c>
      <c r="W38">
        <f t="shared" si="6"/>
        <v>4</v>
      </c>
    </row>
    <row r="39" spans="1:23" ht="30">
      <c r="A39" s="21" t="s">
        <v>5</v>
      </c>
      <c r="B39" s="21" t="s">
        <v>5</v>
      </c>
      <c r="C39" s="21" t="s">
        <v>7</v>
      </c>
      <c r="D39" s="21" t="s">
        <v>7</v>
      </c>
      <c r="E39" s="24" t="s">
        <v>5</v>
      </c>
      <c r="F39" s="21"/>
      <c r="G39" s="21" t="s">
        <v>120</v>
      </c>
      <c r="H39" s="21" t="s">
        <v>132</v>
      </c>
      <c r="I39" s="21"/>
      <c r="J39" s="21" t="s">
        <v>33</v>
      </c>
      <c r="K39" s="21"/>
      <c r="L39" s="21"/>
      <c r="M39" s="21"/>
      <c r="N39" s="23" t="str">
        <f t="shared" si="0"/>
        <v xml:space="preserve">There is little new development in this project. Issues are being closed at (roughly) the same rate as they are being created. </v>
      </c>
      <c r="R39">
        <f t="shared" si="1"/>
        <v>1</v>
      </c>
      <c r="S39">
        <f t="shared" si="2"/>
        <v>1</v>
      </c>
      <c r="T39">
        <f t="shared" si="3"/>
        <v>1</v>
      </c>
      <c r="U39">
        <f t="shared" si="4"/>
        <v>1</v>
      </c>
      <c r="V39">
        <f t="shared" si="5"/>
        <v>1</v>
      </c>
      <c r="W39">
        <f t="shared" si="6"/>
        <v>5</v>
      </c>
    </row>
    <row r="40" spans="1:23" ht="30">
      <c r="A40" s="21" t="s">
        <v>5</v>
      </c>
      <c r="B40" s="21" t="s">
        <v>5</v>
      </c>
      <c r="C40" s="21" t="s">
        <v>7</v>
      </c>
      <c r="D40" s="21" t="s">
        <v>7</v>
      </c>
      <c r="E40" s="24" t="s">
        <v>6</v>
      </c>
      <c r="F40" s="21"/>
      <c r="G40" s="21" t="s">
        <v>120</v>
      </c>
      <c r="H40" s="21" t="s">
        <v>132</v>
      </c>
      <c r="I40" s="21"/>
      <c r="J40" s="21"/>
      <c r="K40" s="21"/>
      <c r="L40" s="21"/>
      <c r="M40" s="21"/>
      <c r="N40" s="23" t="str">
        <f t="shared" si="0"/>
        <v xml:space="preserve">There is little new development in this project. Issues are being closed at (roughly) the same rate as they are being created. </v>
      </c>
      <c r="R40">
        <f t="shared" si="1"/>
        <v>1</v>
      </c>
      <c r="S40">
        <f t="shared" si="2"/>
        <v>1</v>
      </c>
      <c r="T40">
        <f t="shared" si="3"/>
        <v>1</v>
      </c>
      <c r="U40">
        <f t="shared" si="4"/>
        <v>1</v>
      </c>
      <c r="V40">
        <f t="shared" si="5"/>
        <v>1</v>
      </c>
      <c r="W40">
        <f t="shared" si="6"/>
        <v>5</v>
      </c>
    </row>
    <row r="41" spans="1:23" ht="30">
      <c r="A41" s="21" t="s">
        <v>5</v>
      </c>
      <c r="B41" s="21" t="s">
        <v>5</v>
      </c>
      <c r="C41" s="21" t="s">
        <v>7</v>
      </c>
      <c r="D41" s="21" t="s">
        <v>7</v>
      </c>
      <c r="E41" s="24" t="s">
        <v>7</v>
      </c>
      <c r="F41" s="21"/>
      <c r="G41" s="21" t="s">
        <v>121</v>
      </c>
      <c r="H41" s="21" t="s">
        <v>132</v>
      </c>
      <c r="I41" s="21" t="s">
        <v>164</v>
      </c>
      <c r="J41" s="21"/>
      <c r="K41" s="21"/>
      <c r="L41" s="21"/>
      <c r="M41" s="21"/>
      <c r="N41" s="23" t="str">
        <f t="shared" si="0"/>
        <v>There is little new development in this project, but people still fork it. Issues are being closed at (roughly) the same rate as they are being created. The project is in a  maintenance phase, but currently unsable, receiving many new issues, but is still popular.</v>
      </c>
      <c r="R41">
        <f t="shared" si="1"/>
        <v>1</v>
      </c>
      <c r="S41">
        <f t="shared" si="2"/>
        <v>1</v>
      </c>
      <c r="T41">
        <f t="shared" si="3"/>
        <v>1</v>
      </c>
      <c r="U41">
        <f t="shared" si="4"/>
        <v>1</v>
      </c>
      <c r="V41">
        <f t="shared" si="5"/>
        <v>1</v>
      </c>
      <c r="W41">
        <f t="shared" si="6"/>
        <v>5</v>
      </c>
    </row>
    <row r="42" spans="1:23" ht="45">
      <c r="A42" s="21" t="s">
        <v>5</v>
      </c>
      <c r="B42" s="21" t="s">
        <v>6</v>
      </c>
      <c r="C42" s="22" t="s">
        <v>8</v>
      </c>
      <c r="D42" s="22" t="s">
        <v>8</v>
      </c>
      <c r="E42" s="22" t="s">
        <v>8</v>
      </c>
      <c r="F42" s="21" t="s">
        <v>17</v>
      </c>
      <c r="G42" s="21"/>
      <c r="H42" s="21"/>
      <c r="I42" s="21"/>
      <c r="J42" s="21"/>
      <c r="K42" s="21"/>
      <c r="L42" s="21" t="s">
        <v>151</v>
      </c>
      <c r="M42" s="21" t="s">
        <v>212</v>
      </c>
      <c r="N42" s="23" t="str">
        <f t="shared" si="0"/>
        <v xml:space="preserve">  </v>
      </c>
      <c r="R42">
        <f t="shared" si="1"/>
        <v>1</v>
      </c>
      <c r="S42">
        <f t="shared" si="2"/>
        <v>1</v>
      </c>
      <c r="T42">
        <f t="shared" si="3"/>
        <v>0</v>
      </c>
      <c r="U42">
        <f t="shared" si="4"/>
        <v>0</v>
      </c>
      <c r="V42">
        <f t="shared" si="5"/>
        <v>0</v>
      </c>
      <c r="W42">
        <f t="shared" si="6"/>
        <v>2</v>
      </c>
    </row>
    <row r="43" spans="1:23">
      <c r="A43" s="21" t="s">
        <v>5</v>
      </c>
      <c r="B43" s="21" t="s">
        <v>6</v>
      </c>
      <c r="C43" s="21" t="s">
        <v>5</v>
      </c>
      <c r="D43" s="22" t="s">
        <v>8</v>
      </c>
      <c r="E43" s="22" t="s">
        <v>8</v>
      </c>
      <c r="F43" s="21"/>
      <c r="G43" s="21"/>
      <c r="H43" s="21"/>
      <c r="I43" s="21"/>
      <c r="J43" s="21"/>
      <c r="K43" s="21"/>
      <c r="L43" s="21"/>
      <c r="M43" s="21"/>
      <c r="N43" s="23" t="str">
        <f t="shared" si="0"/>
        <v xml:space="preserve">  </v>
      </c>
      <c r="R43">
        <f t="shared" si="1"/>
        <v>1</v>
      </c>
      <c r="S43">
        <f t="shared" si="2"/>
        <v>1</v>
      </c>
      <c r="T43">
        <f t="shared" si="3"/>
        <v>1</v>
      </c>
      <c r="U43">
        <f t="shared" si="4"/>
        <v>0</v>
      </c>
      <c r="V43">
        <f t="shared" si="5"/>
        <v>0</v>
      </c>
      <c r="W43">
        <f t="shared" si="6"/>
        <v>3</v>
      </c>
    </row>
    <row r="44" spans="1:23">
      <c r="A44" s="21" t="s">
        <v>5</v>
      </c>
      <c r="B44" s="21" t="s">
        <v>6</v>
      </c>
      <c r="C44" s="21" t="s">
        <v>5</v>
      </c>
      <c r="D44" s="21" t="s">
        <v>5</v>
      </c>
      <c r="E44" s="22" t="s">
        <v>8</v>
      </c>
      <c r="F44" s="21"/>
      <c r="G44" s="21"/>
      <c r="H44" s="21"/>
      <c r="I44" s="21"/>
      <c r="J44" s="21"/>
      <c r="K44" s="21"/>
      <c r="L44" s="21"/>
      <c r="M44" s="21"/>
      <c r="N44" s="23" t="str">
        <f t="shared" si="0"/>
        <v xml:space="preserve">  </v>
      </c>
      <c r="R44">
        <f t="shared" si="1"/>
        <v>1</v>
      </c>
      <c r="S44">
        <f t="shared" si="2"/>
        <v>1</v>
      </c>
      <c r="T44">
        <f t="shared" si="3"/>
        <v>1</v>
      </c>
      <c r="U44">
        <f t="shared" si="4"/>
        <v>1</v>
      </c>
      <c r="V44">
        <f t="shared" si="5"/>
        <v>0</v>
      </c>
      <c r="W44">
        <f t="shared" si="6"/>
        <v>4</v>
      </c>
    </row>
    <row r="45" spans="1:23">
      <c r="A45" s="21" t="s">
        <v>5</v>
      </c>
      <c r="B45" s="21" t="s">
        <v>6</v>
      </c>
      <c r="C45" s="21" t="s">
        <v>5</v>
      </c>
      <c r="D45" s="21" t="s">
        <v>5</v>
      </c>
      <c r="E45" s="21" t="s">
        <v>5</v>
      </c>
      <c r="F45" s="21"/>
      <c r="G45" s="21"/>
      <c r="H45" s="21"/>
      <c r="I45" s="21"/>
      <c r="J45" s="21"/>
      <c r="K45" s="21"/>
      <c r="L45" s="21"/>
      <c r="M45" s="21"/>
      <c r="N45" s="23" t="str">
        <f t="shared" si="0"/>
        <v xml:space="preserve">  </v>
      </c>
      <c r="R45">
        <f t="shared" si="1"/>
        <v>1</v>
      </c>
      <c r="S45">
        <f t="shared" si="2"/>
        <v>1</v>
      </c>
      <c r="T45">
        <f t="shared" si="3"/>
        <v>1</v>
      </c>
      <c r="U45">
        <f t="shared" si="4"/>
        <v>1</v>
      </c>
      <c r="V45">
        <f t="shared" si="5"/>
        <v>1</v>
      </c>
      <c r="W45">
        <f t="shared" si="6"/>
        <v>5</v>
      </c>
    </row>
    <row r="46" spans="1:23" ht="45">
      <c r="A46" s="21" t="s">
        <v>5</v>
      </c>
      <c r="B46" s="21" t="s">
        <v>6</v>
      </c>
      <c r="C46" s="21" t="s">
        <v>5</v>
      </c>
      <c r="D46" s="21" t="s">
        <v>5</v>
      </c>
      <c r="E46" s="21" t="s">
        <v>6</v>
      </c>
      <c r="F46" s="21" t="s">
        <v>185</v>
      </c>
      <c r="G46" s="21" t="s">
        <v>152</v>
      </c>
      <c r="H46" s="21" t="s">
        <v>124</v>
      </c>
      <c r="I46" s="21" t="s">
        <v>154</v>
      </c>
      <c r="J46" s="21"/>
      <c r="K46" s="21"/>
      <c r="L46" s="21" t="s">
        <v>153</v>
      </c>
      <c r="M46" s="21" t="s">
        <v>210</v>
      </c>
      <c r="N46" s="23" t="str">
        <f t="shared" si="0"/>
        <v>There is some, but still little, new development in this project. Few issues are created or closed, indicating low levels of support. The project seems to be maintained but some fork may have taken over.</v>
      </c>
      <c r="R46">
        <f t="shared" si="1"/>
        <v>1</v>
      </c>
      <c r="S46">
        <f t="shared" si="2"/>
        <v>1</v>
      </c>
      <c r="T46">
        <f t="shared" si="3"/>
        <v>1</v>
      </c>
      <c r="U46">
        <f t="shared" si="4"/>
        <v>1</v>
      </c>
      <c r="V46">
        <f t="shared" si="5"/>
        <v>1</v>
      </c>
      <c r="W46">
        <f t="shared" si="6"/>
        <v>5</v>
      </c>
    </row>
    <row r="47" spans="1:23">
      <c r="A47" s="21" t="s">
        <v>5</v>
      </c>
      <c r="B47" s="21" t="s">
        <v>6</v>
      </c>
      <c r="C47" s="21" t="s">
        <v>5</v>
      </c>
      <c r="D47" s="21" t="s">
        <v>5</v>
      </c>
      <c r="E47" s="21" t="s">
        <v>7</v>
      </c>
      <c r="F47" s="21"/>
      <c r="G47" s="21"/>
      <c r="H47" s="21"/>
      <c r="I47" s="21"/>
      <c r="J47" s="21"/>
      <c r="K47" s="21" t="s">
        <v>33</v>
      </c>
      <c r="L47" s="21"/>
      <c r="M47" s="21"/>
      <c r="N47" s="23" t="str">
        <f t="shared" si="0"/>
        <v xml:space="preserve">  </v>
      </c>
      <c r="R47">
        <f t="shared" si="1"/>
        <v>1</v>
      </c>
      <c r="S47">
        <f t="shared" si="2"/>
        <v>1</v>
      </c>
      <c r="T47">
        <f t="shared" si="3"/>
        <v>1</v>
      </c>
      <c r="U47">
        <f t="shared" si="4"/>
        <v>1</v>
      </c>
      <c r="V47">
        <f t="shared" si="5"/>
        <v>1</v>
      </c>
      <c r="W47">
        <f t="shared" si="6"/>
        <v>5</v>
      </c>
    </row>
    <row r="48" spans="1:23">
      <c r="A48" s="21" t="s">
        <v>5</v>
      </c>
      <c r="B48" s="21" t="s">
        <v>6</v>
      </c>
      <c r="C48" s="21" t="s">
        <v>5</v>
      </c>
      <c r="D48" s="21" t="s">
        <v>6</v>
      </c>
      <c r="E48" s="22" t="s">
        <v>8</v>
      </c>
      <c r="F48" s="21"/>
      <c r="G48" s="21"/>
      <c r="H48" s="21"/>
      <c r="I48" s="21"/>
      <c r="J48" s="21"/>
      <c r="K48" s="21"/>
      <c r="L48" s="21"/>
      <c r="M48" s="21"/>
      <c r="N48" s="23" t="str">
        <f t="shared" si="0"/>
        <v xml:space="preserve">  </v>
      </c>
      <c r="R48">
        <f t="shared" si="1"/>
        <v>1</v>
      </c>
      <c r="S48">
        <f t="shared" si="2"/>
        <v>1</v>
      </c>
      <c r="T48">
        <f t="shared" si="3"/>
        <v>1</v>
      </c>
      <c r="U48">
        <f t="shared" si="4"/>
        <v>1</v>
      </c>
      <c r="V48">
        <f t="shared" si="5"/>
        <v>0</v>
      </c>
      <c r="W48">
        <f t="shared" si="6"/>
        <v>4</v>
      </c>
    </row>
    <row r="49" spans="1:23">
      <c r="A49" s="21" t="s">
        <v>5</v>
      </c>
      <c r="B49" s="21" t="s">
        <v>6</v>
      </c>
      <c r="C49" s="21" t="s">
        <v>5</v>
      </c>
      <c r="D49" s="21" t="s">
        <v>6</v>
      </c>
      <c r="E49" s="21" t="s">
        <v>5</v>
      </c>
      <c r="F49" s="21"/>
      <c r="G49" s="21"/>
      <c r="H49" s="21"/>
      <c r="I49" s="21"/>
      <c r="J49" s="21"/>
      <c r="K49" s="21"/>
      <c r="L49" s="21"/>
      <c r="M49" s="21"/>
      <c r="N49" s="23" t="str">
        <f t="shared" si="0"/>
        <v xml:space="preserve">  </v>
      </c>
      <c r="R49">
        <f t="shared" si="1"/>
        <v>1</v>
      </c>
      <c r="S49">
        <f t="shared" si="2"/>
        <v>1</v>
      </c>
      <c r="T49">
        <f t="shared" si="3"/>
        <v>1</v>
      </c>
      <c r="U49">
        <f t="shared" si="4"/>
        <v>1</v>
      </c>
      <c r="V49">
        <f t="shared" si="5"/>
        <v>1</v>
      </c>
      <c r="W49">
        <f t="shared" si="6"/>
        <v>5</v>
      </c>
    </row>
    <row r="50" spans="1:23">
      <c r="A50" s="21" t="s">
        <v>5</v>
      </c>
      <c r="B50" s="21" t="s">
        <v>6</v>
      </c>
      <c r="C50" s="21" t="s">
        <v>5</v>
      </c>
      <c r="D50" s="21" t="s">
        <v>6</v>
      </c>
      <c r="E50" s="21" t="s">
        <v>6</v>
      </c>
      <c r="F50" s="21"/>
      <c r="G50" s="21"/>
      <c r="H50" s="21"/>
      <c r="I50" s="21"/>
      <c r="J50" s="21"/>
      <c r="K50" s="21"/>
      <c r="L50" s="21"/>
      <c r="M50" s="21"/>
      <c r="N50" s="23" t="str">
        <f t="shared" si="0"/>
        <v xml:space="preserve">  </v>
      </c>
      <c r="R50">
        <f t="shared" si="1"/>
        <v>1</v>
      </c>
      <c r="S50">
        <f t="shared" si="2"/>
        <v>1</v>
      </c>
      <c r="T50">
        <f t="shared" si="3"/>
        <v>1</v>
      </c>
      <c r="U50">
        <f t="shared" si="4"/>
        <v>1</v>
      </c>
      <c r="V50">
        <f t="shared" si="5"/>
        <v>1</v>
      </c>
      <c r="W50">
        <f t="shared" si="6"/>
        <v>5</v>
      </c>
    </row>
    <row r="51" spans="1:23">
      <c r="A51" s="21" t="s">
        <v>5</v>
      </c>
      <c r="B51" s="21" t="s">
        <v>6</v>
      </c>
      <c r="C51" s="21" t="s">
        <v>5</v>
      </c>
      <c r="D51" s="21" t="s">
        <v>6</v>
      </c>
      <c r="E51" s="21" t="s">
        <v>7</v>
      </c>
      <c r="F51" s="21"/>
      <c r="G51" s="21"/>
      <c r="H51" s="21"/>
      <c r="I51" s="21"/>
      <c r="J51" s="21"/>
      <c r="K51" s="21"/>
      <c r="L51" s="21"/>
      <c r="M51" s="21"/>
      <c r="N51" s="23" t="str">
        <f t="shared" si="0"/>
        <v xml:space="preserve">  </v>
      </c>
      <c r="R51">
        <f t="shared" si="1"/>
        <v>1</v>
      </c>
      <c r="S51">
        <f t="shared" si="2"/>
        <v>1</v>
      </c>
      <c r="T51">
        <f t="shared" si="3"/>
        <v>1</v>
      </c>
      <c r="U51">
        <f t="shared" si="4"/>
        <v>1</v>
      </c>
      <c r="V51">
        <f t="shared" si="5"/>
        <v>1</v>
      </c>
      <c r="W51">
        <f t="shared" si="6"/>
        <v>5</v>
      </c>
    </row>
    <row r="52" spans="1:23">
      <c r="A52" s="21" t="s">
        <v>5</v>
      </c>
      <c r="B52" s="21" t="s">
        <v>6</v>
      </c>
      <c r="C52" s="21" t="s">
        <v>5</v>
      </c>
      <c r="D52" s="21" t="s">
        <v>7</v>
      </c>
      <c r="E52" s="24" t="s">
        <v>8</v>
      </c>
      <c r="F52" s="21"/>
      <c r="G52" s="21"/>
      <c r="H52" s="21"/>
      <c r="I52" s="21"/>
      <c r="J52" s="21"/>
      <c r="K52" s="21"/>
      <c r="L52" s="21"/>
      <c r="M52" s="21"/>
      <c r="N52" s="23" t="str">
        <f t="shared" si="0"/>
        <v xml:space="preserve">  </v>
      </c>
      <c r="R52">
        <f t="shared" si="1"/>
        <v>1</v>
      </c>
      <c r="S52">
        <f t="shared" si="2"/>
        <v>1</v>
      </c>
      <c r="T52">
        <f t="shared" si="3"/>
        <v>1</v>
      </c>
      <c r="U52">
        <f t="shared" si="4"/>
        <v>1</v>
      </c>
      <c r="V52">
        <f t="shared" si="5"/>
        <v>0</v>
      </c>
      <c r="W52">
        <f t="shared" si="6"/>
        <v>4</v>
      </c>
    </row>
    <row r="53" spans="1:23">
      <c r="A53" s="21" t="s">
        <v>5</v>
      </c>
      <c r="B53" s="21" t="s">
        <v>6</v>
      </c>
      <c r="C53" s="21" t="s">
        <v>5</v>
      </c>
      <c r="D53" s="21" t="s">
        <v>7</v>
      </c>
      <c r="E53" s="24" t="s">
        <v>5</v>
      </c>
      <c r="F53" s="21"/>
      <c r="G53" s="21"/>
      <c r="H53" s="21"/>
      <c r="I53" s="21"/>
      <c r="J53" s="21"/>
      <c r="K53" s="21"/>
      <c r="L53" s="21"/>
      <c r="M53" s="21"/>
      <c r="N53" s="23" t="str">
        <f t="shared" si="0"/>
        <v xml:space="preserve">  </v>
      </c>
      <c r="R53">
        <f t="shared" si="1"/>
        <v>1</v>
      </c>
      <c r="S53">
        <f t="shared" si="2"/>
        <v>1</v>
      </c>
      <c r="T53">
        <f t="shared" si="3"/>
        <v>1</v>
      </c>
      <c r="U53">
        <f t="shared" si="4"/>
        <v>1</v>
      </c>
      <c r="V53">
        <f t="shared" si="5"/>
        <v>1</v>
      </c>
      <c r="W53">
        <f t="shared" si="6"/>
        <v>5</v>
      </c>
    </row>
    <row r="54" spans="1:23">
      <c r="A54" s="21" t="s">
        <v>5</v>
      </c>
      <c r="B54" s="21" t="s">
        <v>6</v>
      </c>
      <c r="C54" s="21" t="s">
        <v>5</v>
      </c>
      <c r="D54" s="21" t="s">
        <v>7</v>
      </c>
      <c r="E54" s="24" t="s">
        <v>6</v>
      </c>
      <c r="F54" s="21"/>
      <c r="G54" s="21"/>
      <c r="H54" s="21"/>
      <c r="I54" s="21"/>
      <c r="J54" s="21"/>
      <c r="K54" s="21"/>
      <c r="L54" s="21"/>
      <c r="M54" s="21"/>
      <c r="N54" s="23" t="str">
        <f t="shared" si="0"/>
        <v xml:space="preserve">  </v>
      </c>
      <c r="R54">
        <f t="shared" si="1"/>
        <v>1</v>
      </c>
      <c r="S54">
        <f t="shared" si="2"/>
        <v>1</v>
      </c>
      <c r="T54">
        <f t="shared" si="3"/>
        <v>1</v>
      </c>
      <c r="U54">
        <f t="shared" si="4"/>
        <v>1</v>
      </c>
      <c r="V54">
        <f t="shared" si="5"/>
        <v>1</v>
      </c>
      <c r="W54">
        <f t="shared" si="6"/>
        <v>5</v>
      </c>
    </row>
    <row r="55" spans="1:23" ht="45">
      <c r="A55" s="21" t="s">
        <v>5</v>
      </c>
      <c r="B55" s="21" t="s">
        <v>6</v>
      </c>
      <c r="C55" s="21" t="s">
        <v>5</v>
      </c>
      <c r="D55" s="21" t="s">
        <v>7</v>
      </c>
      <c r="E55" s="24" t="s">
        <v>7</v>
      </c>
      <c r="F55" s="21" t="s">
        <v>186</v>
      </c>
      <c r="G55" s="21" t="s">
        <v>152</v>
      </c>
      <c r="H55" s="21" t="s">
        <v>155</v>
      </c>
      <c r="I55" s="21" t="s">
        <v>123</v>
      </c>
      <c r="J55" s="21"/>
      <c r="K55" s="21"/>
      <c r="L55" s="21">
        <v>1</v>
      </c>
      <c r="M55" s="21" t="s">
        <v>210</v>
      </c>
      <c r="N55" s="23" t="str">
        <f t="shared" si="0"/>
        <v>There is some, but still little, new development in this project. Few issues are created but many are closed, indicates that you can get support with your issues. The project is in a stable maintenance phase, and is still popular.</v>
      </c>
      <c r="R55">
        <f t="shared" si="1"/>
        <v>1</v>
      </c>
      <c r="S55">
        <f t="shared" si="2"/>
        <v>1</v>
      </c>
      <c r="T55">
        <f t="shared" si="3"/>
        <v>1</v>
      </c>
      <c r="U55">
        <f t="shared" si="4"/>
        <v>1</v>
      </c>
      <c r="V55">
        <f t="shared" si="5"/>
        <v>1</v>
      </c>
      <c r="W55">
        <f t="shared" si="6"/>
        <v>5</v>
      </c>
    </row>
    <row r="56" spans="1:23">
      <c r="A56" s="21" t="s">
        <v>5</v>
      </c>
      <c r="B56" s="21" t="s">
        <v>6</v>
      </c>
      <c r="C56" s="22" t="s">
        <v>6</v>
      </c>
      <c r="D56" s="22" t="s">
        <v>8</v>
      </c>
      <c r="E56" s="25" t="s">
        <v>8</v>
      </c>
      <c r="F56" s="21"/>
      <c r="G56" s="21"/>
      <c r="H56" s="21"/>
      <c r="I56" s="21"/>
      <c r="J56" s="21"/>
      <c r="K56" s="21"/>
      <c r="L56" s="21"/>
      <c r="M56" s="21"/>
      <c r="N56" s="23" t="str">
        <f t="shared" si="0"/>
        <v xml:space="preserve">  </v>
      </c>
      <c r="R56">
        <f t="shared" si="1"/>
        <v>1</v>
      </c>
      <c r="S56">
        <f t="shared" si="2"/>
        <v>1</v>
      </c>
      <c r="T56">
        <f t="shared" si="3"/>
        <v>1</v>
      </c>
      <c r="U56">
        <f t="shared" si="4"/>
        <v>0</v>
      </c>
      <c r="V56">
        <f t="shared" si="5"/>
        <v>0</v>
      </c>
      <c r="W56">
        <f t="shared" si="6"/>
        <v>3</v>
      </c>
    </row>
    <row r="57" spans="1:23">
      <c r="A57" s="21" t="s">
        <v>5</v>
      </c>
      <c r="B57" s="21" t="s">
        <v>6</v>
      </c>
      <c r="C57" s="22" t="s">
        <v>6</v>
      </c>
      <c r="D57" s="21" t="s">
        <v>5</v>
      </c>
      <c r="E57" s="22" t="s">
        <v>8</v>
      </c>
      <c r="F57" s="21"/>
      <c r="G57" s="21"/>
      <c r="H57" s="21"/>
      <c r="I57" s="21"/>
      <c r="J57" s="21"/>
      <c r="K57" s="21"/>
      <c r="L57" s="21"/>
      <c r="M57" s="21"/>
      <c r="N57" s="23" t="str">
        <f t="shared" si="0"/>
        <v xml:space="preserve">  </v>
      </c>
      <c r="R57">
        <f t="shared" si="1"/>
        <v>1</v>
      </c>
      <c r="S57">
        <f t="shared" si="2"/>
        <v>1</v>
      </c>
      <c r="T57">
        <f t="shared" si="3"/>
        <v>1</v>
      </c>
      <c r="U57">
        <f t="shared" si="4"/>
        <v>1</v>
      </c>
      <c r="V57">
        <f t="shared" si="5"/>
        <v>0</v>
      </c>
      <c r="W57">
        <f t="shared" si="6"/>
        <v>4</v>
      </c>
    </row>
    <row r="58" spans="1:23">
      <c r="A58" s="21" t="s">
        <v>5</v>
      </c>
      <c r="B58" s="21" t="s">
        <v>6</v>
      </c>
      <c r="C58" s="22" t="s">
        <v>6</v>
      </c>
      <c r="D58" s="21" t="s">
        <v>5</v>
      </c>
      <c r="E58" s="21" t="s">
        <v>5</v>
      </c>
      <c r="F58" s="21"/>
      <c r="G58" s="21"/>
      <c r="H58" s="21"/>
      <c r="I58" s="21"/>
      <c r="J58" s="21"/>
      <c r="K58" s="21"/>
      <c r="L58" s="21"/>
      <c r="M58" s="21"/>
      <c r="N58" s="23" t="str">
        <f t="shared" si="0"/>
        <v xml:space="preserve">  </v>
      </c>
      <c r="R58">
        <f t="shared" si="1"/>
        <v>1</v>
      </c>
      <c r="S58">
        <f t="shared" si="2"/>
        <v>1</v>
      </c>
      <c r="T58">
        <f t="shared" si="3"/>
        <v>1</v>
      </c>
      <c r="U58">
        <f t="shared" si="4"/>
        <v>1</v>
      </c>
      <c r="V58">
        <f t="shared" si="5"/>
        <v>1</v>
      </c>
      <c r="W58">
        <f t="shared" si="6"/>
        <v>5</v>
      </c>
    </row>
    <row r="59" spans="1:23">
      <c r="A59" s="21" t="s">
        <v>5</v>
      </c>
      <c r="B59" s="21" t="s">
        <v>6</v>
      </c>
      <c r="C59" s="22" t="s">
        <v>6</v>
      </c>
      <c r="D59" s="21" t="s">
        <v>5</v>
      </c>
      <c r="E59" s="21" t="s">
        <v>6</v>
      </c>
      <c r="F59" s="21"/>
      <c r="G59" s="21"/>
      <c r="H59" s="21"/>
      <c r="I59" s="21"/>
      <c r="J59" s="21"/>
      <c r="K59" s="21"/>
      <c r="L59" s="21"/>
      <c r="M59" s="21"/>
      <c r="N59" s="23" t="str">
        <f t="shared" si="0"/>
        <v xml:space="preserve">  </v>
      </c>
      <c r="R59">
        <f t="shared" si="1"/>
        <v>1</v>
      </c>
      <c r="S59">
        <f t="shared" si="2"/>
        <v>1</v>
      </c>
      <c r="T59">
        <f t="shared" si="3"/>
        <v>1</v>
      </c>
      <c r="U59">
        <f t="shared" si="4"/>
        <v>1</v>
      </c>
      <c r="V59">
        <f t="shared" si="5"/>
        <v>1</v>
      </c>
      <c r="W59">
        <f t="shared" si="6"/>
        <v>5</v>
      </c>
    </row>
    <row r="60" spans="1:23" ht="30">
      <c r="A60" s="21" t="s">
        <v>5</v>
      </c>
      <c r="B60" s="21" t="s">
        <v>6</v>
      </c>
      <c r="C60" s="22" t="s">
        <v>6</v>
      </c>
      <c r="D60" s="21" t="s">
        <v>5</v>
      </c>
      <c r="E60" s="21" t="s">
        <v>7</v>
      </c>
      <c r="F60" s="21" t="s">
        <v>188</v>
      </c>
      <c r="G60" s="21" t="s">
        <v>152</v>
      </c>
      <c r="H60" s="21" t="s">
        <v>130</v>
      </c>
      <c r="I60" s="21" t="s">
        <v>187</v>
      </c>
      <c r="J60" s="21" t="s">
        <v>33</v>
      </c>
      <c r="K60" s="21" t="s">
        <v>33</v>
      </c>
      <c r="L60" s="21">
        <v>1</v>
      </c>
      <c r="M60" s="21" t="s">
        <v>210</v>
      </c>
      <c r="N60" s="23" t="str">
        <f t="shared" si="0"/>
        <v>There is some, but still little, new development in this project. Some new issues are created but few are closed. The project is in a maintenance phase, and is still popular.</v>
      </c>
      <c r="R60">
        <f t="shared" si="1"/>
        <v>1</v>
      </c>
      <c r="S60">
        <f t="shared" si="2"/>
        <v>1</v>
      </c>
      <c r="T60">
        <f t="shared" si="3"/>
        <v>1</v>
      </c>
      <c r="U60">
        <f t="shared" si="4"/>
        <v>1</v>
      </c>
      <c r="V60">
        <f t="shared" si="5"/>
        <v>1</v>
      </c>
      <c r="W60">
        <f t="shared" si="6"/>
        <v>5</v>
      </c>
    </row>
    <row r="61" spans="1:23">
      <c r="A61" s="21" t="s">
        <v>5</v>
      </c>
      <c r="B61" s="21" t="s">
        <v>6</v>
      </c>
      <c r="C61" s="22" t="s">
        <v>6</v>
      </c>
      <c r="D61" s="21" t="s">
        <v>6</v>
      </c>
      <c r="E61" s="22" t="s">
        <v>8</v>
      </c>
      <c r="F61" s="21"/>
      <c r="G61" s="21"/>
      <c r="H61" s="21"/>
      <c r="I61" s="21"/>
      <c r="J61" s="21"/>
      <c r="K61" s="21"/>
      <c r="L61" s="21"/>
      <c r="M61" s="21"/>
      <c r="N61" s="23" t="str">
        <f t="shared" si="0"/>
        <v xml:space="preserve">  </v>
      </c>
      <c r="R61">
        <f t="shared" si="1"/>
        <v>1</v>
      </c>
      <c r="S61">
        <f t="shared" si="2"/>
        <v>1</v>
      </c>
      <c r="T61">
        <f t="shared" si="3"/>
        <v>1</v>
      </c>
      <c r="U61">
        <f t="shared" si="4"/>
        <v>1</v>
      </c>
      <c r="V61">
        <f t="shared" si="5"/>
        <v>0</v>
      </c>
      <c r="W61">
        <f t="shared" si="6"/>
        <v>4</v>
      </c>
    </row>
    <row r="62" spans="1:23">
      <c r="A62" s="21" t="s">
        <v>5</v>
      </c>
      <c r="B62" s="21" t="s">
        <v>6</v>
      </c>
      <c r="C62" s="22" t="s">
        <v>6</v>
      </c>
      <c r="D62" s="21" t="s">
        <v>6</v>
      </c>
      <c r="E62" s="21" t="s">
        <v>5</v>
      </c>
      <c r="F62" s="21"/>
      <c r="G62" s="21"/>
      <c r="H62" s="21"/>
      <c r="I62" s="21"/>
      <c r="J62" s="21"/>
      <c r="K62" s="21"/>
      <c r="L62" s="21"/>
      <c r="M62" s="21"/>
      <c r="N62" s="23" t="str">
        <f t="shared" si="0"/>
        <v xml:space="preserve">  </v>
      </c>
      <c r="R62">
        <f t="shared" si="1"/>
        <v>1</v>
      </c>
      <c r="S62">
        <f t="shared" si="2"/>
        <v>1</v>
      </c>
      <c r="T62">
        <f t="shared" si="3"/>
        <v>1</v>
      </c>
      <c r="U62">
        <f t="shared" si="4"/>
        <v>1</v>
      </c>
      <c r="V62">
        <f t="shared" si="5"/>
        <v>1</v>
      </c>
      <c r="W62">
        <f t="shared" si="6"/>
        <v>5</v>
      </c>
    </row>
    <row r="63" spans="1:23">
      <c r="A63" s="21" t="s">
        <v>5</v>
      </c>
      <c r="B63" s="21" t="s">
        <v>6</v>
      </c>
      <c r="C63" s="22" t="s">
        <v>6</v>
      </c>
      <c r="D63" s="21" t="s">
        <v>6</v>
      </c>
      <c r="E63" s="21" t="s">
        <v>6</v>
      </c>
      <c r="F63" s="21"/>
      <c r="G63" s="21"/>
      <c r="H63" s="21"/>
      <c r="I63" s="21"/>
      <c r="J63" s="21"/>
      <c r="K63" s="21"/>
      <c r="L63" s="21"/>
      <c r="M63" s="21"/>
      <c r="N63" s="23" t="str">
        <f t="shared" si="0"/>
        <v xml:space="preserve">  </v>
      </c>
      <c r="R63">
        <f t="shared" si="1"/>
        <v>1</v>
      </c>
      <c r="S63">
        <f t="shared" si="2"/>
        <v>1</v>
      </c>
      <c r="T63">
        <f t="shared" si="3"/>
        <v>1</v>
      </c>
      <c r="U63">
        <f t="shared" si="4"/>
        <v>1</v>
      </c>
      <c r="V63">
        <f t="shared" si="5"/>
        <v>1</v>
      </c>
      <c r="W63">
        <f t="shared" si="6"/>
        <v>5</v>
      </c>
    </row>
    <row r="64" spans="1:23">
      <c r="A64" s="21" t="s">
        <v>5</v>
      </c>
      <c r="B64" s="21" t="s">
        <v>6</v>
      </c>
      <c r="C64" s="22" t="s">
        <v>6</v>
      </c>
      <c r="D64" s="21" t="s">
        <v>6</v>
      </c>
      <c r="E64" s="21" t="s">
        <v>7</v>
      </c>
      <c r="F64" s="21"/>
      <c r="G64" s="21"/>
      <c r="H64" s="21"/>
      <c r="I64" s="21"/>
      <c r="J64" s="21"/>
      <c r="K64" s="21"/>
      <c r="L64" s="21"/>
      <c r="M64" s="21"/>
      <c r="N64" s="23" t="str">
        <f t="shared" si="0"/>
        <v xml:space="preserve">  </v>
      </c>
      <c r="R64">
        <f t="shared" si="1"/>
        <v>1</v>
      </c>
      <c r="S64">
        <f t="shared" si="2"/>
        <v>1</v>
      </c>
      <c r="T64">
        <f t="shared" si="3"/>
        <v>1</v>
      </c>
      <c r="U64">
        <f t="shared" si="4"/>
        <v>1</v>
      </c>
      <c r="V64">
        <f t="shared" si="5"/>
        <v>1</v>
      </c>
      <c r="W64">
        <f t="shared" si="6"/>
        <v>5</v>
      </c>
    </row>
    <row r="65" spans="1:23">
      <c r="A65" s="21" t="s">
        <v>5</v>
      </c>
      <c r="B65" s="21" t="s">
        <v>6</v>
      </c>
      <c r="C65" s="22" t="s">
        <v>6</v>
      </c>
      <c r="D65" s="21" t="s">
        <v>7</v>
      </c>
      <c r="E65" s="24" t="s">
        <v>8</v>
      </c>
      <c r="F65" s="21"/>
      <c r="G65" s="21"/>
      <c r="H65" s="21"/>
      <c r="I65" s="21"/>
      <c r="J65" s="21"/>
      <c r="K65" s="21"/>
      <c r="L65" s="21"/>
      <c r="M65" s="21"/>
      <c r="N65" s="23" t="str">
        <f t="shared" si="0"/>
        <v xml:space="preserve">  </v>
      </c>
      <c r="R65">
        <f t="shared" si="1"/>
        <v>1</v>
      </c>
      <c r="S65">
        <f t="shared" si="2"/>
        <v>1</v>
      </c>
      <c r="T65">
        <f t="shared" si="3"/>
        <v>1</v>
      </c>
      <c r="U65">
        <f t="shared" si="4"/>
        <v>1</v>
      </c>
      <c r="V65">
        <f t="shared" si="5"/>
        <v>0</v>
      </c>
      <c r="W65">
        <f t="shared" si="6"/>
        <v>4</v>
      </c>
    </row>
    <row r="66" spans="1:23">
      <c r="A66" s="21" t="s">
        <v>5</v>
      </c>
      <c r="B66" s="21" t="s">
        <v>6</v>
      </c>
      <c r="C66" s="22" t="s">
        <v>6</v>
      </c>
      <c r="D66" s="21" t="s">
        <v>7</v>
      </c>
      <c r="E66" s="24" t="s">
        <v>5</v>
      </c>
      <c r="F66" s="21"/>
      <c r="G66" s="21"/>
      <c r="H66" s="21"/>
      <c r="I66" s="21"/>
      <c r="J66" s="21"/>
      <c r="K66" s="21"/>
      <c r="L66" s="21"/>
      <c r="M66" s="21"/>
      <c r="N66" s="23" t="str">
        <f t="shared" si="0"/>
        <v xml:space="preserve">  </v>
      </c>
      <c r="R66">
        <f t="shared" si="1"/>
        <v>1</v>
      </c>
      <c r="S66">
        <f t="shared" si="2"/>
        <v>1</v>
      </c>
      <c r="T66">
        <f t="shared" si="3"/>
        <v>1</v>
      </c>
      <c r="U66">
        <f t="shared" si="4"/>
        <v>1</v>
      </c>
      <c r="V66">
        <f t="shared" si="5"/>
        <v>1</v>
      </c>
      <c r="W66">
        <f t="shared" si="6"/>
        <v>5</v>
      </c>
    </row>
    <row r="67" spans="1:23">
      <c r="A67" s="21" t="s">
        <v>5</v>
      </c>
      <c r="B67" s="21" t="s">
        <v>6</v>
      </c>
      <c r="C67" s="22" t="s">
        <v>6</v>
      </c>
      <c r="D67" s="21" t="s">
        <v>7</v>
      </c>
      <c r="E67" s="24" t="s">
        <v>6</v>
      </c>
      <c r="F67" s="21"/>
      <c r="G67" s="21"/>
      <c r="H67" s="21"/>
      <c r="I67" s="21"/>
      <c r="J67" s="21"/>
      <c r="K67" s="21"/>
      <c r="L67" s="21"/>
      <c r="M67" s="21"/>
      <c r="N67" s="23" t="str">
        <f t="shared" ref="N67:N100" si="7">CONCATENATE(G67," ",H67," ",I67)</f>
        <v xml:space="preserve">  </v>
      </c>
      <c r="R67">
        <f t="shared" ref="R67:R130" si="8">IF("---"&lt;&gt;A67,1,0)</f>
        <v>1</v>
      </c>
      <c r="S67">
        <f t="shared" ref="S67:S130" si="9">IF("---"&lt;&gt;B67,1,0)</f>
        <v>1</v>
      </c>
      <c r="T67">
        <f t="shared" ref="T67:T130" si="10">IF("---"&lt;&gt;C67,1,0)</f>
        <v>1</v>
      </c>
      <c r="U67">
        <f t="shared" ref="U67:U130" si="11">IF("---"&lt;&gt;D67,1,0)</f>
        <v>1</v>
      </c>
      <c r="V67">
        <f t="shared" ref="V67:V130" si="12">IF("---"&lt;&gt;E67,1,0)</f>
        <v>1</v>
      </c>
      <c r="W67">
        <f t="shared" ref="W67:W130" si="13">SUM(R67:V67)</f>
        <v>5</v>
      </c>
    </row>
    <row r="68" spans="1:23">
      <c r="A68" s="21" t="s">
        <v>5</v>
      </c>
      <c r="B68" s="21" t="s">
        <v>6</v>
      </c>
      <c r="C68" s="22" t="s">
        <v>6</v>
      </c>
      <c r="D68" s="21" t="s">
        <v>7</v>
      </c>
      <c r="E68" s="24" t="s">
        <v>7</v>
      </c>
      <c r="F68" s="21"/>
      <c r="G68" s="21"/>
      <c r="H68" s="21"/>
      <c r="I68" s="21"/>
      <c r="J68" s="21"/>
      <c r="K68" s="21"/>
      <c r="L68" s="21"/>
      <c r="M68" s="21"/>
      <c r="N68" s="23" t="str">
        <f t="shared" si="7"/>
        <v xml:space="preserve">  </v>
      </c>
      <c r="R68">
        <f t="shared" si="8"/>
        <v>1</v>
      </c>
      <c r="S68">
        <f t="shared" si="9"/>
        <v>1</v>
      </c>
      <c r="T68">
        <f t="shared" si="10"/>
        <v>1</v>
      </c>
      <c r="U68">
        <f t="shared" si="11"/>
        <v>1</v>
      </c>
      <c r="V68">
        <f t="shared" si="12"/>
        <v>1</v>
      </c>
      <c r="W68">
        <f t="shared" si="13"/>
        <v>5</v>
      </c>
    </row>
    <row r="69" spans="1:23" ht="30">
      <c r="A69" s="21" t="s">
        <v>5</v>
      </c>
      <c r="B69" s="21" t="s">
        <v>6</v>
      </c>
      <c r="C69" s="21" t="s">
        <v>7</v>
      </c>
      <c r="D69" s="22" t="s">
        <v>8</v>
      </c>
      <c r="E69" s="25" t="s">
        <v>8</v>
      </c>
      <c r="F69" s="21"/>
      <c r="G69" s="21"/>
      <c r="H69" s="21" t="s">
        <v>157</v>
      </c>
      <c r="I69" s="21"/>
      <c r="J69" s="21"/>
      <c r="K69" s="21"/>
      <c r="L69" s="21" t="s">
        <v>156</v>
      </c>
      <c r="M69" s="21" t="s">
        <v>210</v>
      </c>
      <c r="N69" s="23" t="str">
        <f t="shared" si="7"/>
        <v xml:space="preserve"> Many new issues created but unknown if they are being closed. </v>
      </c>
      <c r="R69">
        <f t="shared" si="8"/>
        <v>1</v>
      </c>
      <c r="S69">
        <f t="shared" si="9"/>
        <v>1</v>
      </c>
      <c r="T69">
        <f t="shared" si="10"/>
        <v>1</v>
      </c>
      <c r="U69">
        <f t="shared" si="11"/>
        <v>0</v>
      </c>
      <c r="V69">
        <f t="shared" si="12"/>
        <v>0</v>
      </c>
      <c r="W69">
        <f t="shared" si="13"/>
        <v>3</v>
      </c>
    </row>
    <row r="70" spans="1:23">
      <c r="A70" s="21" t="s">
        <v>5</v>
      </c>
      <c r="B70" s="21" t="s">
        <v>6</v>
      </c>
      <c r="C70" s="21" t="s">
        <v>7</v>
      </c>
      <c r="D70" s="21" t="s">
        <v>5</v>
      </c>
      <c r="E70" s="22" t="s">
        <v>8</v>
      </c>
      <c r="F70" s="21"/>
      <c r="G70" s="21"/>
      <c r="H70" s="21"/>
      <c r="I70" s="21"/>
      <c r="J70" s="21"/>
      <c r="K70" s="21"/>
      <c r="L70" s="21"/>
      <c r="M70" s="21"/>
      <c r="N70" s="23" t="str">
        <f t="shared" si="7"/>
        <v xml:space="preserve">  </v>
      </c>
      <c r="R70">
        <f t="shared" si="8"/>
        <v>1</v>
      </c>
      <c r="S70">
        <f t="shared" si="9"/>
        <v>1</v>
      </c>
      <c r="T70">
        <f t="shared" si="10"/>
        <v>1</v>
      </c>
      <c r="U70">
        <f t="shared" si="11"/>
        <v>1</v>
      </c>
      <c r="V70">
        <f t="shared" si="12"/>
        <v>0</v>
      </c>
      <c r="W70">
        <f t="shared" si="13"/>
        <v>4</v>
      </c>
    </row>
    <row r="71" spans="1:23">
      <c r="A71" s="21" t="s">
        <v>5</v>
      </c>
      <c r="B71" s="21" t="s">
        <v>6</v>
      </c>
      <c r="C71" s="21" t="s">
        <v>7</v>
      </c>
      <c r="D71" s="21" t="s">
        <v>5</v>
      </c>
      <c r="E71" s="21" t="s">
        <v>5</v>
      </c>
      <c r="F71" s="21"/>
      <c r="G71" s="21"/>
      <c r="H71" s="21"/>
      <c r="I71" s="21"/>
      <c r="J71" s="21"/>
      <c r="K71" s="21"/>
      <c r="L71" s="21"/>
      <c r="M71" s="21"/>
      <c r="N71" s="23" t="str">
        <f t="shared" si="7"/>
        <v xml:space="preserve">  </v>
      </c>
      <c r="R71">
        <f t="shared" si="8"/>
        <v>1</v>
      </c>
      <c r="S71">
        <f t="shared" si="9"/>
        <v>1</v>
      </c>
      <c r="T71">
        <f t="shared" si="10"/>
        <v>1</v>
      </c>
      <c r="U71">
        <f t="shared" si="11"/>
        <v>1</v>
      </c>
      <c r="V71">
        <f t="shared" si="12"/>
        <v>1</v>
      </c>
      <c r="W71">
        <f t="shared" si="13"/>
        <v>5</v>
      </c>
    </row>
    <row r="72" spans="1:23" ht="75">
      <c r="A72" s="21" t="s">
        <v>5</v>
      </c>
      <c r="B72" s="21" t="s">
        <v>6</v>
      </c>
      <c r="C72" s="21" t="s">
        <v>7</v>
      </c>
      <c r="D72" s="21" t="s">
        <v>5</v>
      </c>
      <c r="E72" s="21" t="s">
        <v>6</v>
      </c>
      <c r="F72" s="21" t="s">
        <v>189</v>
      </c>
      <c r="G72" s="21" t="s">
        <v>152</v>
      </c>
      <c r="H72" s="21" t="s">
        <v>134</v>
      </c>
      <c r="I72" s="21" t="s">
        <v>129</v>
      </c>
      <c r="J72" s="21" t="s">
        <v>33</v>
      </c>
      <c r="K72" s="21" t="s">
        <v>33</v>
      </c>
      <c r="L72" s="21">
        <v>1</v>
      </c>
      <c r="M72" s="21" t="s">
        <v>210</v>
      </c>
      <c r="N72" s="23" t="str">
        <f t="shared" si="7"/>
        <v>There is some, but still little, new development in this project. Many new issues are created but few are closed. One of the recent forks may have taken over.</v>
      </c>
      <c r="R72">
        <f t="shared" si="8"/>
        <v>1</v>
      </c>
      <c r="S72">
        <f t="shared" si="9"/>
        <v>1</v>
      </c>
      <c r="T72">
        <f t="shared" si="10"/>
        <v>1</v>
      </c>
      <c r="U72">
        <f t="shared" si="11"/>
        <v>1</v>
      </c>
      <c r="V72">
        <f t="shared" si="12"/>
        <v>1</v>
      </c>
      <c r="W72">
        <f t="shared" si="13"/>
        <v>5</v>
      </c>
    </row>
    <row r="73" spans="1:23">
      <c r="A73" s="21" t="s">
        <v>5</v>
      </c>
      <c r="B73" s="21" t="s">
        <v>6</v>
      </c>
      <c r="C73" s="21" t="s">
        <v>7</v>
      </c>
      <c r="D73" s="21" t="s">
        <v>5</v>
      </c>
      <c r="E73" s="21" t="s">
        <v>7</v>
      </c>
      <c r="F73" s="21"/>
      <c r="G73" s="21"/>
      <c r="H73" s="21"/>
      <c r="I73" s="21"/>
      <c r="J73" s="21"/>
      <c r="K73" s="21"/>
      <c r="L73" s="21"/>
      <c r="M73" s="21"/>
      <c r="N73" s="23" t="str">
        <f t="shared" si="7"/>
        <v xml:space="preserve">  </v>
      </c>
      <c r="R73">
        <f t="shared" si="8"/>
        <v>1</v>
      </c>
      <c r="S73">
        <f t="shared" si="9"/>
        <v>1</v>
      </c>
      <c r="T73">
        <f t="shared" si="10"/>
        <v>1</v>
      </c>
      <c r="U73">
        <f t="shared" si="11"/>
        <v>1</v>
      </c>
      <c r="V73">
        <f t="shared" si="12"/>
        <v>1</v>
      </c>
      <c r="W73">
        <f t="shared" si="13"/>
        <v>5</v>
      </c>
    </row>
    <row r="74" spans="1:23">
      <c r="A74" s="21" t="s">
        <v>5</v>
      </c>
      <c r="B74" s="21" t="s">
        <v>6</v>
      </c>
      <c r="C74" s="21" t="s">
        <v>7</v>
      </c>
      <c r="D74" s="21" t="s">
        <v>6</v>
      </c>
      <c r="E74" s="22" t="s">
        <v>8</v>
      </c>
      <c r="F74" s="21"/>
      <c r="G74" s="21"/>
      <c r="H74" s="21"/>
      <c r="I74" s="21"/>
      <c r="J74" s="21"/>
      <c r="K74" s="21"/>
      <c r="L74" s="21"/>
      <c r="M74" s="21"/>
      <c r="N74" s="23" t="str">
        <f t="shared" si="7"/>
        <v xml:space="preserve">  </v>
      </c>
      <c r="R74">
        <f t="shared" si="8"/>
        <v>1</v>
      </c>
      <c r="S74">
        <f t="shared" si="9"/>
        <v>1</v>
      </c>
      <c r="T74">
        <f t="shared" si="10"/>
        <v>1</v>
      </c>
      <c r="U74">
        <f t="shared" si="11"/>
        <v>1</v>
      </c>
      <c r="V74">
        <f t="shared" si="12"/>
        <v>0</v>
      </c>
      <c r="W74">
        <f t="shared" si="13"/>
        <v>4</v>
      </c>
    </row>
    <row r="75" spans="1:23">
      <c r="A75" s="21" t="s">
        <v>5</v>
      </c>
      <c r="B75" s="21" t="s">
        <v>6</v>
      </c>
      <c r="C75" s="21" t="s">
        <v>7</v>
      </c>
      <c r="D75" s="21" t="s">
        <v>6</v>
      </c>
      <c r="E75" s="21" t="s">
        <v>5</v>
      </c>
      <c r="F75" s="21"/>
      <c r="G75" s="21"/>
      <c r="H75" s="21"/>
      <c r="I75" s="21"/>
      <c r="J75" s="21"/>
      <c r="K75" s="21"/>
      <c r="L75" s="21"/>
      <c r="M75" s="21"/>
      <c r="N75" s="23" t="str">
        <f t="shared" si="7"/>
        <v xml:space="preserve">  </v>
      </c>
      <c r="R75">
        <f t="shared" si="8"/>
        <v>1</v>
      </c>
      <c r="S75">
        <f t="shared" si="9"/>
        <v>1</v>
      </c>
      <c r="T75">
        <f t="shared" si="10"/>
        <v>1</v>
      </c>
      <c r="U75">
        <f t="shared" si="11"/>
        <v>1</v>
      </c>
      <c r="V75">
        <f t="shared" si="12"/>
        <v>1</v>
      </c>
      <c r="W75">
        <f t="shared" si="13"/>
        <v>5</v>
      </c>
    </row>
    <row r="76" spans="1:23">
      <c r="A76" s="21" t="s">
        <v>5</v>
      </c>
      <c r="B76" s="21" t="s">
        <v>6</v>
      </c>
      <c r="C76" s="21" t="s">
        <v>7</v>
      </c>
      <c r="D76" s="21" t="s">
        <v>6</v>
      </c>
      <c r="E76" s="21" t="s">
        <v>6</v>
      </c>
      <c r="F76" s="21"/>
      <c r="G76" s="21"/>
      <c r="H76" s="21"/>
      <c r="I76" s="21"/>
      <c r="J76" s="21"/>
      <c r="K76" s="21"/>
      <c r="L76" s="21"/>
      <c r="M76" s="21"/>
      <c r="N76" s="23" t="str">
        <f t="shared" si="7"/>
        <v xml:space="preserve">  </v>
      </c>
      <c r="R76">
        <f t="shared" si="8"/>
        <v>1</v>
      </c>
      <c r="S76">
        <f t="shared" si="9"/>
        <v>1</v>
      </c>
      <c r="T76">
        <f t="shared" si="10"/>
        <v>1</v>
      </c>
      <c r="U76">
        <f t="shared" si="11"/>
        <v>1</v>
      </c>
      <c r="V76">
        <f t="shared" si="12"/>
        <v>1</v>
      </c>
      <c r="W76">
        <f t="shared" si="13"/>
        <v>5</v>
      </c>
    </row>
    <row r="77" spans="1:23">
      <c r="A77" s="21" t="s">
        <v>5</v>
      </c>
      <c r="B77" s="21" t="s">
        <v>6</v>
      </c>
      <c r="C77" s="21" t="s">
        <v>7</v>
      </c>
      <c r="D77" s="21" t="s">
        <v>6</v>
      </c>
      <c r="E77" s="21" t="s">
        <v>7</v>
      </c>
      <c r="F77" s="21"/>
      <c r="G77" s="21"/>
      <c r="H77" s="21"/>
      <c r="I77" s="21"/>
      <c r="J77" s="21"/>
      <c r="K77" s="21"/>
      <c r="L77" s="21"/>
      <c r="M77" s="21"/>
      <c r="N77" s="23" t="str">
        <f t="shared" si="7"/>
        <v xml:space="preserve">  </v>
      </c>
      <c r="R77">
        <f t="shared" si="8"/>
        <v>1</v>
      </c>
      <c r="S77">
        <f t="shared" si="9"/>
        <v>1</v>
      </c>
      <c r="T77">
        <f t="shared" si="10"/>
        <v>1</v>
      </c>
      <c r="U77">
        <f t="shared" si="11"/>
        <v>1</v>
      </c>
      <c r="V77">
        <f t="shared" si="12"/>
        <v>1</v>
      </c>
      <c r="W77">
        <f t="shared" si="13"/>
        <v>5</v>
      </c>
    </row>
    <row r="78" spans="1:23" ht="30">
      <c r="A78" s="21" t="s">
        <v>5</v>
      </c>
      <c r="B78" s="21" t="s">
        <v>6</v>
      </c>
      <c r="C78" s="21" t="s">
        <v>7</v>
      </c>
      <c r="D78" s="21" t="s">
        <v>7</v>
      </c>
      <c r="E78" s="24" t="s">
        <v>8</v>
      </c>
      <c r="F78" s="21" t="s">
        <v>190</v>
      </c>
      <c r="G78" s="21"/>
      <c r="H78" s="21" t="s">
        <v>132</v>
      </c>
      <c r="I78" s="21" t="s">
        <v>158</v>
      </c>
      <c r="J78" s="21"/>
      <c r="K78" s="21"/>
      <c r="L78" s="21">
        <v>1</v>
      </c>
      <c r="M78" s="21" t="s">
        <v>210</v>
      </c>
      <c r="N78" s="23" t="str">
        <f t="shared" si="7"/>
        <v xml:space="preserve"> Issues are being closed at (roughly) the same rate as they are being created. The project is in a stable maintenance phase, but it's popularity is unknown.</v>
      </c>
      <c r="R78">
        <f t="shared" si="8"/>
        <v>1</v>
      </c>
      <c r="S78">
        <f t="shared" si="9"/>
        <v>1</v>
      </c>
      <c r="T78">
        <f t="shared" si="10"/>
        <v>1</v>
      </c>
      <c r="U78">
        <f t="shared" si="11"/>
        <v>1</v>
      </c>
      <c r="V78">
        <f t="shared" si="12"/>
        <v>0</v>
      </c>
      <c r="W78">
        <f t="shared" si="13"/>
        <v>4</v>
      </c>
    </row>
    <row r="79" spans="1:23">
      <c r="A79" s="21" t="s">
        <v>5</v>
      </c>
      <c r="B79" s="21" t="s">
        <v>6</v>
      </c>
      <c r="C79" s="21" t="s">
        <v>7</v>
      </c>
      <c r="D79" s="21" t="s">
        <v>7</v>
      </c>
      <c r="E79" s="24" t="s">
        <v>5</v>
      </c>
      <c r="F79" s="21"/>
      <c r="G79" s="21"/>
      <c r="H79" s="21"/>
      <c r="I79" s="21"/>
      <c r="J79" s="21"/>
      <c r="K79" s="21"/>
      <c r="L79" s="21"/>
      <c r="M79" s="21"/>
      <c r="N79" s="23" t="str">
        <f t="shared" si="7"/>
        <v xml:space="preserve">  </v>
      </c>
      <c r="R79">
        <f t="shared" si="8"/>
        <v>1</v>
      </c>
      <c r="S79">
        <f t="shared" si="9"/>
        <v>1</v>
      </c>
      <c r="T79">
        <f t="shared" si="10"/>
        <v>1</v>
      </c>
      <c r="U79">
        <f t="shared" si="11"/>
        <v>1</v>
      </c>
      <c r="V79">
        <f t="shared" si="12"/>
        <v>1</v>
      </c>
      <c r="W79">
        <f t="shared" si="13"/>
        <v>5</v>
      </c>
    </row>
    <row r="80" spans="1:23">
      <c r="A80" s="21" t="s">
        <v>5</v>
      </c>
      <c r="B80" s="21" t="s">
        <v>6</v>
      </c>
      <c r="C80" s="21" t="s">
        <v>7</v>
      </c>
      <c r="D80" s="21" t="s">
        <v>7</v>
      </c>
      <c r="E80" s="24" t="s">
        <v>6</v>
      </c>
      <c r="F80" s="21"/>
      <c r="G80" s="21"/>
      <c r="H80" s="21"/>
      <c r="I80" s="21"/>
      <c r="J80" s="21"/>
      <c r="K80" s="21"/>
      <c r="L80" s="21"/>
      <c r="M80" s="21"/>
      <c r="N80" s="23" t="str">
        <f t="shared" si="7"/>
        <v xml:space="preserve">  </v>
      </c>
      <c r="R80">
        <f t="shared" si="8"/>
        <v>1</v>
      </c>
      <c r="S80">
        <f t="shared" si="9"/>
        <v>1</v>
      </c>
      <c r="T80">
        <f t="shared" si="10"/>
        <v>1</v>
      </c>
      <c r="U80">
        <f t="shared" si="11"/>
        <v>1</v>
      </c>
      <c r="V80">
        <f t="shared" si="12"/>
        <v>1</v>
      </c>
      <c r="W80">
        <f t="shared" si="13"/>
        <v>5</v>
      </c>
    </row>
    <row r="81" spans="1:23">
      <c r="A81" s="21" t="s">
        <v>5</v>
      </c>
      <c r="B81" s="21" t="s">
        <v>6</v>
      </c>
      <c r="C81" s="21" t="s">
        <v>7</v>
      </c>
      <c r="D81" s="21" t="s">
        <v>7</v>
      </c>
      <c r="E81" s="24" t="s">
        <v>7</v>
      </c>
      <c r="F81" s="21"/>
      <c r="G81" s="21"/>
      <c r="H81" s="21"/>
      <c r="I81" s="21"/>
      <c r="J81" s="21" t="s">
        <v>33</v>
      </c>
      <c r="K81" s="21"/>
      <c r="L81" s="21"/>
      <c r="M81" s="21"/>
      <c r="N81" s="23" t="str">
        <f t="shared" si="7"/>
        <v xml:space="preserve">  </v>
      </c>
      <c r="R81">
        <f t="shared" si="8"/>
        <v>1</v>
      </c>
      <c r="S81">
        <f t="shared" si="9"/>
        <v>1</v>
      </c>
      <c r="T81">
        <f t="shared" si="10"/>
        <v>1</v>
      </c>
      <c r="U81">
        <f t="shared" si="11"/>
        <v>1</v>
      </c>
      <c r="V81">
        <f t="shared" si="12"/>
        <v>1</v>
      </c>
      <c r="W81">
        <f t="shared" si="13"/>
        <v>5</v>
      </c>
    </row>
    <row r="82" spans="1:23" ht="45">
      <c r="A82" s="21" t="s">
        <v>5</v>
      </c>
      <c r="B82" s="21" t="s">
        <v>7</v>
      </c>
      <c r="C82" s="22" t="s">
        <v>8</v>
      </c>
      <c r="D82" s="22" t="s">
        <v>8</v>
      </c>
      <c r="E82" s="22" t="s">
        <v>8</v>
      </c>
      <c r="F82" s="21" t="s">
        <v>17</v>
      </c>
      <c r="G82" s="21"/>
      <c r="H82" s="21"/>
      <c r="I82" s="21"/>
      <c r="J82" s="21"/>
      <c r="K82" s="21" t="s">
        <v>33</v>
      </c>
      <c r="L82" s="21"/>
      <c r="M82" s="21"/>
      <c r="N82" s="23" t="str">
        <f t="shared" si="7"/>
        <v xml:space="preserve">  </v>
      </c>
      <c r="R82">
        <f t="shared" si="8"/>
        <v>1</v>
      </c>
      <c r="S82">
        <f t="shared" si="9"/>
        <v>1</v>
      </c>
      <c r="T82">
        <f t="shared" si="10"/>
        <v>0</v>
      </c>
      <c r="U82">
        <f t="shared" si="11"/>
        <v>0</v>
      </c>
      <c r="V82">
        <f t="shared" si="12"/>
        <v>0</v>
      </c>
      <c r="W82">
        <f t="shared" si="13"/>
        <v>2</v>
      </c>
    </row>
    <row r="83" spans="1:23">
      <c r="A83" s="21" t="s">
        <v>5</v>
      </c>
      <c r="B83" s="21" t="s">
        <v>7</v>
      </c>
      <c r="C83" s="21" t="s">
        <v>5</v>
      </c>
      <c r="D83" s="22" t="s">
        <v>8</v>
      </c>
      <c r="E83" s="22" t="s">
        <v>8</v>
      </c>
      <c r="F83" s="21"/>
      <c r="G83" s="21"/>
      <c r="H83" s="21"/>
      <c r="I83" s="21"/>
      <c r="J83" s="21"/>
      <c r="K83" s="21"/>
      <c r="L83" s="21"/>
      <c r="M83" s="21"/>
      <c r="N83" s="23" t="str">
        <f t="shared" si="7"/>
        <v xml:space="preserve">  </v>
      </c>
      <c r="R83">
        <f t="shared" si="8"/>
        <v>1</v>
      </c>
      <c r="S83">
        <f t="shared" si="9"/>
        <v>1</v>
      </c>
      <c r="T83">
        <f t="shared" si="10"/>
        <v>1</v>
      </c>
      <c r="U83">
        <f t="shared" si="11"/>
        <v>0</v>
      </c>
      <c r="V83">
        <f t="shared" si="12"/>
        <v>0</v>
      </c>
      <c r="W83">
        <f t="shared" si="13"/>
        <v>3</v>
      </c>
    </row>
    <row r="84" spans="1:23">
      <c r="A84" s="21" t="s">
        <v>5</v>
      </c>
      <c r="B84" s="21" t="s">
        <v>7</v>
      </c>
      <c r="C84" s="21" t="s">
        <v>5</v>
      </c>
      <c r="D84" s="21" t="s">
        <v>5</v>
      </c>
      <c r="E84" s="22" t="s">
        <v>8</v>
      </c>
      <c r="F84" s="21"/>
      <c r="G84" s="21"/>
      <c r="H84" s="21"/>
      <c r="I84" s="21"/>
      <c r="J84" s="21"/>
      <c r="K84" s="21"/>
      <c r="L84" s="21"/>
      <c r="M84" s="21"/>
      <c r="N84" s="23" t="str">
        <f t="shared" si="7"/>
        <v xml:space="preserve">  </v>
      </c>
      <c r="R84">
        <f t="shared" si="8"/>
        <v>1</v>
      </c>
      <c r="S84">
        <f t="shared" si="9"/>
        <v>1</v>
      </c>
      <c r="T84">
        <f t="shared" si="10"/>
        <v>1</v>
      </c>
      <c r="U84">
        <f t="shared" si="11"/>
        <v>1</v>
      </c>
      <c r="V84">
        <f t="shared" si="12"/>
        <v>0</v>
      </c>
      <c r="W84">
        <f t="shared" si="13"/>
        <v>4</v>
      </c>
    </row>
    <row r="85" spans="1:23">
      <c r="A85" s="21" t="s">
        <v>5</v>
      </c>
      <c r="B85" s="21" t="s">
        <v>7</v>
      </c>
      <c r="C85" s="21" t="s">
        <v>5</v>
      </c>
      <c r="D85" s="21" t="s">
        <v>5</v>
      </c>
      <c r="E85" s="21" t="s">
        <v>5</v>
      </c>
      <c r="F85" s="21"/>
      <c r="G85" s="21"/>
      <c r="H85" s="21"/>
      <c r="I85" s="21"/>
      <c r="J85" s="21"/>
      <c r="K85" s="21"/>
      <c r="L85" s="21"/>
      <c r="M85" s="21"/>
      <c r="N85" s="23" t="str">
        <f t="shared" si="7"/>
        <v xml:space="preserve">  </v>
      </c>
      <c r="R85">
        <f t="shared" si="8"/>
        <v>1</v>
      </c>
      <c r="S85">
        <f t="shared" si="9"/>
        <v>1</v>
      </c>
      <c r="T85">
        <f t="shared" si="10"/>
        <v>1</v>
      </c>
      <c r="U85">
        <f t="shared" si="11"/>
        <v>1</v>
      </c>
      <c r="V85">
        <f t="shared" si="12"/>
        <v>1</v>
      </c>
      <c r="W85">
        <f t="shared" si="13"/>
        <v>5</v>
      </c>
    </row>
    <row r="86" spans="1:23" ht="45">
      <c r="A86" s="21" t="s">
        <v>5</v>
      </c>
      <c r="B86" s="21" t="s">
        <v>7</v>
      </c>
      <c r="C86" s="21" t="s">
        <v>5</v>
      </c>
      <c r="D86" s="21" t="s">
        <v>5</v>
      </c>
      <c r="E86" s="21" t="s">
        <v>6</v>
      </c>
      <c r="F86" s="21" t="s">
        <v>191</v>
      </c>
      <c r="G86" s="21" t="s">
        <v>152</v>
      </c>
      <c r="H86" s="26" t="s">
        <v>161</v>
      </c>
      <c r="I86" s="21" t="s">
        <v>129</v>
      </c>
      <c r="J86" s="21"/>
      <c r="K86" s="21"/>
      <c r="L86" s="21">
        <v>1</v>
      </c>
      <c r="M86" s="21" t="s">
        <v>210</v>
      </c>
      <c r="N86" s="23" t="str">
        <f t="shared" si="7"/>
        <v>There is some, but still little, new development in this project. Few issues are created or closed, indicating little need for OR low levels of support. One of the recent forks may have taken over.</v>
      </c>
      <c r="R86">
        <f t="shared" si="8"/>
        <v>1</v>
      </c>
      <c r="S86">
        <f t="shared" si="9"/>
        <v>1</v>
      </c>
      <c r="T86">
        <f t="shared" si="10"/>
        <v>1</v>
      </c>
      <c r="U86">
        <f t="shared" si="11"/>
        <v>1</v>
      </c>
      <c r="V86">
        <f t="shared" si="12"/>
        <v>1</v>
      </c>
      <c r="W86">
        <f t="shared" si="13"/>
        <v>5</v>
      </c>
    </row>
    <row r="87" spans="1:23">
      <c r="A87" s="21" t="s">
        <v>5</v>
      </c>
      <c r="B87" s="21" t="s">
        <v>7</v>
      </c>
      <c r="C87" s="21" t="s">
        <v>5</v>
      </c>
      <c r="D87" s="21" t="s">
        <v>5</v>
      </c>
      <c r="E87" s="21" t="s">
        <v>7</v>
      </c>
      <c r="F87" s="21"/>
      <c r="G87" s="21"/>
      <c r="H87" s="21"/>
      <c r="I87" s="21"/>
      <c r="J87" s="21"/>
      <c r="K87" s="21"/>
      <c r="L87" s="21"/>
      <c r="M87" s="21"/>
      <c r="N87" s="23" t="str">
        <f t="shared" si="7"/>
        <v xml:space="preserve">  </v>
      </c>
      <c r="R87">
        <f t="shared" si="8"/>
        <v>1</v>
      </c>
      <c r="S87">
        <f t="shared" si="9"/>
        <v>1</v>
      </c>
      <c r="T87">
        <f t="shared" si="10"/>
        <v>1</v>
      </c>
      <c r="U87">
        <f t="shared" si="11"/>
        <v>1</v>
      </c>
      <c r="V87">
        <f t="shared" si="12"/>
        <v>1</v>
      </c>
      <c r="W87">
        <f t="shared" si="13"/>
        <v>5</v>
      </c>
    </row>
    <row r="88" spans="1:23">
      <c r="A88" s="21" t="s">
        <v>5</v>
      </c>
      <c r="B88" s="21" t="s">
        <v>7</v>
      </c>
      <c r="C88" s="21" t="s">
        <v>5</v>
      </c>
      <c r="D88" s="21" t="s">
        <v>6</v>
      </c>
      <c r="E88" s="22" t="s">
        <v>8</v>
      </c>
      <c r="F88" s="21"/>
      <c r="G88" s="21"/>
      <c r="H88" s="21"/>
      <c r="I88" s="21"/>
      <c r="J88" s="21"/>
      <c r="K88" s="21"/>
      <c r="L88" s="21"/>
      <c r="M88" s="21"/>
      <c r="N88" s="23" t="str">
        <f t="shared" si="7"/>
        <v xml:space="preserve">  </v>
      </c>
      <c r="R88">
        <f t="shared" si="8"/>
        <v>1</v>
      </c>
      <c r="S88">
        <f t="shared" si="9"/>
        <v>1</v>
      </c>
      <c r="T88">
        <f t="shared" si="10"/>
        <v>1</v>
      </c>
      <c r="U88">
        <f t="shared" si="11"/>
        <v>1</v>
      </c>
      <c r="V88">
        <f t="shared" si="12"/>
        <v>0</v>
      </c>
      <c r="W88">
        <f t="shared" si="13"/>
        <v>4</v>
      </c>
    </row>
    <row r="89" spans="1:23">
      <c r="A89" s="21" t="s">
        <v>5</v>
      </c>
      <c r="B89" s="21" t="s">
        <v>7</v>
      </c>
      <c r="C89" s="21" t="s">
        <v>5</v>
      </c>
      <c r="D89" s="21" t="s">
        <v>6</v>
      </c>
      <c r="E89" s="21" t="s">
        <v>5</v>
      </c>
      <c r="F89" s="21"/>
      <c r="G89" s="21"/>
      <c r="H89" s="21"/>
      <c r="I89" s="21"/>
      <c r="J89" s="21"/>
      <c r="K89" s="21"/>
      <c r="L89" s="21"/>
      <c r="M89" s="21"/>
      <c r="N89" s="23" t="str">
        <f t="shared" si="7"/>
        <v xml:space="preserve">  </v>
      </c>
      <c r="R89">
        <f t="shared" si="8"/>
        <v>1</v>
      </c>
      <c r="S89">
        <f t="shared" si="9"/>
        <v>1</v>
      </c>
      <c r="T89">
        <f t="shared" si="10"/>
        <v>1</v>
      </c>
      <c r="U89">
        <f t="shared" si="11"/>
        <v>1</v>
      </c>
      <c r="V89">
        <f t="shared" si="12"/>
        <v>1</v>
      </c>
      <c r="W89">
        <f t="shared" si="13"/>
        <v>5</v>
      </c>
    </row>
    <row r="90" spans="1:23">
      <c r="A90" s="21" t="s">
        <v>5</v>
      </c>
      <c r="B90" s="21" t="s">
        <v>7</v>
      </c>
      <c r="C90" s="21" t="s">
        <v>5</v>
      </c>
      <c r="D90" s="21" t="s">
        <v>6</v>
      </c>
      <c r="E90" s="21" t="s">
        <v>6</v>
      </c>
      <c r="F90" s="21"/>
      <c r="G90" s="21"/>
      <c r="H90" s="21"/>
      <c r="I90" s="21"/>
      <c r="J90" s="21" t="s">
        <v>33</v>
      </c>
      <c r="K90" s="21"/>
      <c r="L90" s="21"/>
      <c r="M90" s="21"/>
      <c r="N90" s="23" t="str">
        <f t="shared" si="7"/>
        <v xml:space="preserve">  </v>
      </c>
      <c r="R90">
        <f t="shared" si="8"/>
        <v>1</v>
      </c>
      <c r="S90">
        <f t="shared" si="9"/>
        <v>1</v>
      </c>
      <c r="T90">
        <f t="shared" si="10"/>
        <v>1</v>
      </c>
      <c r="U90">
        <f t="shared" si="11"/>
        <v>1</v>
      </c>
      <c r="V90">
        <f t="shared" si="12"/>
        <v>1</v>
      </c>
      <c r="W90">
        <f t="shared" si="13"/>
        <v>5</v>
      </c>
    </row>
    <row r="91" spans="1:23">
      <c r="A91" s="21" t="s">
        <v>5</v>
      </c>
      <c r="B91" s="21" t="s">
        <v>7</v>
      </c>
      <c r="C91" s="21" t="s">
        <v>5</v>
      </c>
      <c r="D91" s="21" t="s">
        <v>6</v>
      </c>
      <c r="E91" s="21" t="s">
        <v>7</v>
      </c>
      <c r="F91" s="21"/>
      <c r="G91" s="21"/>
      <c r="H91" s="21"/>
      <c r="I91" s="21"/>
      <c r="J91" s="21"/>
      <c r="K91" s="21"/>
      <c r="L91" s="21"/>
      <c r="M91" s="21"/>
      <c r="N91" s="23" t="str">
        <f t="shared" si="7"/>
        <v xml:space="preserve">  </v>
      </c>
      <c r="R91">
        <f t="shared" si="8"/>
        <v>1</v>
      </c>
      <c r="S91">
        <f t="shared" si="9"/>
        <v>1</v>
      </c>
      <c r="T91">
        <f t="shared" si="10"/>
        <v>1</v>
      </c>
      <c r="U91">
        <f t="shared" si="11"/>
        <v>1</v>
      </c>
      <c r="V91">
        <f t="shared" si="12"/>
        <v>1</v>
      </c>
      <c r="W91">
        <f t="shared" si="13"/>
        <v>5</v>
      </c>
    </row>
    <row r="92" spans="1:23">
      <c r="A92" s="21" t="s">
        <v>5</v>
      </c>
      <c r="B92" s="21" t="s">
        <v>7</v>
      </c>
      <c r="C92" s="21" t="s">
        <v>5</v>
      </c>
      <c r="D92" s="21" t="s">
        <v>7</v>
      </c>
      <c r="E92" s="24" t="s">
        <v>8</v>
      </c>
      <c r="F92" s="21"/>
      <c r="G92" s="21"/>
      <c r="H92" s="21"/>
      <c r="I92" s="21"/>
      <c r="J92" s="21"/>
      <c r="K92" s="21"/>
      <c r="L92" s="21"/>
      <c r="M92" s="21"/>
      <c r="N92" s="23" t="str">
        <f t="shared" si="7"/>
        <v xml:space="preserve">  </v>
      </c>
      <c r="R92">
        <f t="shared" si="8"/>
        <v>1</v>
      </c>
      <c r="S92">
        <f t="shared" si="9"/>
        <v>1</v>
      </c>
      <c r="T92">
        <f t="shared" si="10"/>
        <v>1</v>
      </c>
      <c r="U92">
        <f t="shared" si="11"/>
        <v>1</v>
      </c>
      <c r="V92">
        <f t="shared" si="12"/>
        <v>0</v>
      </c>
      <c r="W92">
        <f t="shared" si="13"/>
        <v>4</v>
      </c>
    </row>
    <row r="93" spans="1:23">
      <c r="A93" s="21" t="s">
        <v>5</v>
      </c>
      <c r="B93" s="21" t="s">
        <v>7</v>
      </c>
      <c r="C93" s="21" t="s">
        <v>5</v>
      </c>
      <c r="D93" s="21" t="s">
        <v>7</v>
      </c>
      <c r="E93" s="24" t="s">
        <v>5</v>
      </c>
      <c r="F93" s="21"/>
      <c r="G93" s="21"/>
      <c r="H93" s="21"/>
      <c r="I93" s="21"/>
      <c r="J93" s="21"/>
      <c r="K93" s="21"/>
      <c r="L93" s="21"/>
      <c r="M93" s="21"/>
      <c r="N93" s="23" t="str">
        <f t="shared" si="7"/>
        <v xml:space="preserve">  </v>
      </c>
      <c r="R93">
        <f t="shared" si="8"/>
        <v>1</v>
      </c>
      <c r="S93">
        <f t="shared" si="9"/>
        <v>1</v>
      </c>
      <c r="T93">
        <f t="shared" si="10"/>
        <v>1</v>
      </c>
      <c r="U93">
        <f t="shared" si="11"/>
        <v>1</v>
      </c>
      <c r="V93">
        <f t="shared" si="12"/>
        <v>1</v>
      </c>
      <c r="W93">
        <f t="shared" si="13"/>
        <v>5</v>
      </c>
    </row>
    <row r="94" spans="1:23">
      <c r="A94" s="21" t="s">
        <v>5</v>
      </c>
      <c r="B94" s="21" t="s">
        <v>7</v>
      </c>
      <c r="C94" s="21" t="s">
        <v>5</v>
      </c>
      <c r="D94" s="21" t="s">
        <v>7</v>
      </c>
      <c r="E94" s="24" t="s">
        <v>6</v>
      </c>
      <c r="F94" s="21"/>
      <c r="G94" s="21"/>
      <c r="H94" s="21"/>
      <c r="I94" s="21"/>
      <c r="J94" s="21"/>
      <c r="K94" s="21"/>
      <c r="L94" s="21"/>
      <c r="M94" s="21"/>
      <c r="N94" s="23" t="str">
        <f t="shared" si="7"/>
        <v xml:space="preserve">  </v>
      </c>
      <c r="R94">
        <f t="shared" si="8"/>
        <v>1</v>
      </c>
      <c r="S94">
        <f t="shared" si="9"/>
        <v>1</v>
      </c>
      <c r="T94">
        <f t="shared" si="10"/>
        <v>1</v>
      </c>
      <c r="U94">
        <f t="shared" si="11"/>
        <v>1</v>
      </c>
      <c r="V94">
        <f t="shared" si="12"/>
        <v>1</v>
      </c>
      <c r="W94">
        <f t="shared" si="13"/>
        <v>5</v>
      </c>
    </row>
    <row r="95" spans="1:23">
      <c r="A95" s="21" t="s">
        <v>5</v>
      </c>
      <c r="B95" s="21" t="s">
        <v>7</v>
      </c>
      <c r="C95" s="21" t="s">
        <v>5</v>
      </c>
      <c r="D95" s="21" t="s">
        <v>7</v>
      </c>
      <c r="E95" s="24" t="s">
        <v>7</v>
      </c>
      <c r="F95" s="21"/>
      <c r="G95" s="21"/>
      <c r="H95" s="21"/>
      <c r="I95" s="21"/>
      <c r="J95" s="21"/>
      <c r="K95" s="21"/>
      <c r="L95" s="21"/>
      <c r="M95" s="21"/>
      <c r="N95" s="23" t="str">
        <f t="shared" si="7"/>
        <v xml:space="preserve">  </v>
      </c>
      <c r="R95">
        <f t="shared" si="8"/>
        <v>1</v>
      </c>
      <c r="S95">
        <f t="shared" si="9"/>
        <v>1</v>
      </c>
      <c r="T95">
        <f t="shared" si="10"/>
        <v>1</v>
      </c>
      <c r="U95">
        <f t="shared" si="11"/>
        <v>1</v>
      </c>
      <c r="V95">
        <f t="shared" si="12"/>
        <v>1</v>
      </c>
      <c r="W95">
        <f t="shared" si="13"/>
        <v>5</v>
      </c>
    </row>
    <row r="96" spans="1:23">
      <c r="A96" s="21" t="s">
        <v>5</v>
      </c>
      <c r="B96" s="21" t="s">
        <v>7</v>
      </c>
      <c r="C96" s="22" t="s">
        <v>6</v>
      </c>
      <c r="D96" s="22" t="s">
        <v>8</v>
      </c>
      <c r="E96" s="25" t="s">
        <v>8</v>
      </c>
      <c r="F96" s="21"/>
      <c r="G96" s="21"/>
      <c r="H96" s="21"/>
      <c r="I96" s="21"/>
      <c r="J96" s="21"/>
      <c r="K96" s="21" t="s">
        <v>33</v>
      </c>
      <c r="L96" s="21"/>
      <c r="M96" s="21"/>
      <c r="N96" s="23" t="str">
        <f t="shared" si="7"/>
        <v xml:space="preserve">  </v>
      </c>
      <c r="R96">
        <f t="shared" si="8"/>
        <v>1</v>
      </c>
      <c r="S96">
        <f t="shared" si="9"/>
        <v>1</v>
      </c>
      <c r="T96">
        <f t="shared" si="10"/>
        <v>1</v>
      </c>
      <c r="U96">
        <f t="shared" si="11"/>
        <v>0</v>
      </c>
      <c r="V96">
        <f t="shared" si="12"/>
        <v>0</v>
      </c>
      <c r="W96">
        <f t="shared" si="13"/>
        <v>3</v>
      </c>
    </row>
    <row r="97" spans="1:23">
      <c r="A97" s="21" t="s">
        <v>5</v>
      </c>
      <c r="B97" s="21" t="s">
        <v>7</v>
      </c>
      <c r="C97" s="22" t="s">
        <v>6</v>
      </c>
      <c r="D97" s="21" t="s">
        <v>5</v>
      </c>
      <c r="E97" s="22" t="s">
        <v>8</v>
      </c>
      <c r="F97" s="21"/>
      <c r="G97" s="21"/>
      <c r="H97" s="21"/>
      <c r="I97" s="21"/>
      <c r="J97" s="21"/>
      <c r="K97" s="21"/>
      <c r="L97" s="21"/>
      <c r="M97" s="21"/>
      <c r="N97" s="23" t="str">
        <f t="shared" si="7"/>
        <v xml:space="preserve">  </v>
      </c>
      <c r="R97">
        <f t="shared" si="8"/>
        <v>1</v>
      </c>
      <c r="S97">
        <f t="shared" si="9"/>
        <v>1</v>
      </c>
      <c r="T97">
        <f t="shared" si="10"/>
        <v>1</v>
      </c>
      <c r="U97">
        <f t="shared" si="11"/>
        <v>1</v>
      </c>
      <c r="V97">
        <f t="shared" si="12"/>
        <v>0</v>
      </c>
      <c r="W97">
        <f t="shared" si="13"/>
        <v>4</v>
      </c>
    </row>
    <row r="98" spans="1:23">
      <c r="A98" s="21" t="s">
        <v>5</v>
      </c>
      <c r="B98" s="21" t="s">
        <v>7</v>
      </c>
      <c r="C98" s="22" t="s">
        <v>6</v>
      </c>
      <c r="D98" s="21" t="s">
        <v>5</v>
      </c>
      <c r="E98" s="21" t="s">
        <v>5</v>
      </c>
      <c r="F98" s="21"/>
      <c r="G98" s="21"/>
      <c r="H98" s="21"/>
      <c r="I98" s="21"/>
      <c r="J98" s="21"/>
      <c r="K98" s="21"/>
      <c r="L98" s="21"/>
      <c r="M98" s="21"/>
      <c r="N98" s="23" t="str">
        <f t="shared" si="7"/>
        <v xml:space="preserve">  </v>
      </c>
      <c r="R98">
        <f t="shared" si="8"/>
        <v>1</v>
      </c>
      <c r="S98">
        <f t="shared" si="9"/>
        <v>1</v>
      </c>
      <c r="T98">
        <f t="shared" si="10"/>
        <v>1</v>
      </c>
      <c r="U98">
        <f t="shared" si="11"/>
        <v>1</v>
      </c>
      <c r="V98">
        <f t="shared" si="12"/>
        <v>1</v>
      </c>
      <c r="W98">
        <f t="shared" si="13"/>
        <v>5</v>
      </c>
    </row>
    <row r="99" spans="1:23">
      <c r="A99" s="21" t="s">
        <v>5</v>
      </c>
      <c r="B99" s="21" t="s">
        <v>7</v>
      </c>
      <c r="C99" s="22" t="s">
        <v>6</v>
      </c>
      <c r="D99" s="21" t="s">
        <v>5</v>
      </c>
      <c r="E99" s="21" t="s">
        <v>6</v>
      </c>
      <c r="F99" s="21"/>
      <c r="G99" s="21"/>
      <c r="H99" s="21"/>
      <c r="I99" s="21"/>
      <c r="J99" s="21"/>
      <c r="K99" s="21"/>
      <c r="L99" s="21"/>
      <c r="M99" s="21"/>
      <c r="N99" s="23" t="str">
        <f t="shared" si="7"/>
        <v xml:space="preserve">  </v>
      </c>
      <c r="R99">
        <f t="shared" si="8"/>
        <v>1</v>
      </c>
      <c r="S99">
        <f t="shared" si="9"/>
        <v>1</v>
      </c>
      <c r="T99">
        <f t="shared" si="10"/>
        <v>1</v>
      </c>
      <c r="U99">
        <f t="shared" si="11"/>
        <v>1</v>
      </c>
      <c r="V99">
        <f t="shared" si="12"/>
        <v>1</v>
      </c>
      <c r="W99">
        <f t="shared" si="13"/>
        <v>5</v>
      </c>
    </row>
    <row r="100" spans="1:23">
      <c r="A100" s="21" t="s">
        <v>5</v>
      </c>
      <c r="B100" s="21" t="s">
        <v>7</v>
      </c>
      <c r="C100" s="22" t="s">
        <v>6</v>
      </c>
      <c r="D100" s="21" t="s">
        <v>5</v>
      </c>
      <c r="E100" s="21" t="s">
        <v>7</v>
      </c>
      <c r="F100" s="21"/>
      <c r="G100" s="21"/>
      <c r="H100" s="21"/>
      <c r="I100" s="21"/>
      <c r="J100" s="21"/>
      <c r="K100" s="21"/>
      <c r="L100" s="21"/>
      <c r="M100" s="21"/>
      <c r="N100" s="23" t="str">
        <f t="shared" si="7"/>
        <v xml:space="preserve">  </v>
      </c>
      <c r="R100">
        <f t="shared" si="8"/>
        <v>1</v>
      </c>
      <c r="S100">
        <f t="shared" si="9"/>
        <v>1</v>
      </c>
      <c r="T100">
        <f t="shared" si="10"/>
        <v>1</v>
      </c>
      <c r="U100">
        <f t="shared" si="11"/>
        <v>1</v>
      </c>
      <c r="V100">
        <f t="shared" si="12"/>
        <v>1</v>
      </c>
      <c r="W100">
        <f t="shared" si="13"/>
        <v>5</v>
      </c>
    </row>
    <row r="101" spans="1:23">
      <c r="A101" s="21" t="s">
        <v>5</v>
      </c>
      <c r="B101" s="21" t="s">
        <v>7</v>
      </c>
      <c r="C101" s="22" t="s">
        <v>6</v>
      </c>
      <c r="D101" s="21" t="s">
        <v>6</v>
      </c>
      <c r="E101" s="22" t="s">
        <v>8</v>
      </c>
      <c r="F101" s="21"/>
      <c r="G101" s="21"/>
      <c r="H101" s="21"/>
      <c r="I101" s="21"/>
      <c r="J101" s="21"/>
      <c r="K101" s="21"/>
      <c r="L101" s="21"/>
      <c r="M101" s="21"/>
      <c r="N101" s="23" t="str">
        <f>CONCATENATE(G101," ",H101," ",I101)</f>
        <v xml:space="preserve">  </v>
      </c>
      <c r="R101">
        <f t="shared" si="8"/>
        <v>1</v>
      </c>
      <c r="S101">
        <f t="shared" si="9"/>
        <v>1</v>
      </c>
      <c r="T101">
        <f t="shared" si="10"/>
        <v>1</v>
      </c>
      <c r="U101">
        <f t="shared" si="11"/>
        <v>1</v>
      </c>
      <c r="V101">
        <f t="shared" si="12"/>
        <v>0</v>
      </c>
      <c r="W101">
        <f t="shared" si="13"/>
        <v>4</v>
      </c>
    </row>
    <row r="102" spans="1:23">
      <c r="A102" s="21" t="s">
        <v>5</v>
      </c>
      <c r="B102" s="21" t="s">
        <v>7</v>
      </c>
      <c r="C102" s="22" t="s">
        <v>6</v>
      </c>
      <c r="D102" s="21" t="s">
        <v>6</v>
      </c>
      <c r="E102" s="21" t="s">
        <v>5</v>
      </c>
      <c r="F102" s="21"/>
      <c r="G102" s="21"/>
      <c r="H102" s="21"/>
      <c r="I102" s="21"/>
      <c r="J102" s="21"/>
      <c r="K102" s="21"/>
      <c r="L102" s="21"/>
      <c r="M102" s="21"/>
      <c r="N102" s="23" t="str">
        <f t="shared" ref="N102:N165" si="14">CONCATENATE(G102," ",H102," ",I102)</f>
        <v xml:space="preserve">  </v>
      </c>
      <c r="R102">
        <f t="shared" si="8"/>
        <v>1</v>
      </c>
      <c r="S102">
        <f t="shared" si="9"/>
        <v>1</v>
      </c>
      <c r="T102">
        <f t="shared" si="10"/>
        <v>1</v>
      </c>
      <c r="U102">
        <f t="shared" si="11"/>
        <v>1</v>
      </c>
      <c r="V102">
        <f t="shared" si="12"/>
        <v>1</v>
      </c>
      <c r="W102">
        <f t="shared" si="13"/>
        <v>5</v>
      </c>
    </row>
    <row r="103" spans="1:23">
      <c r="A103" s="21" t="s">
        <v>5</v>
      </c>
      <c r="B103" s="21" t="s">
        <v>7</v>
      </c>
      <c r="C103" s="22" t="s">
        <v>6</v>
      </c>
      <c r="D103" s="21" t="s">
        <v>6</v>
      </c>
      <c r="E103" s="21" t="s">
        <v>6</v>
      </c>
      <c r="F103" s="21"/>
      <c r="G103" s="21"/>
      <c r="H103" s="21"/>
      <c r="I103" s="21"/>
      <c r="J103" s="21"/>
      <c r="K103" s="21"/>
      <c r="L103" s="21"/>
      <c r="M103" s="21"/>
      <c r="N103" s="23" t="str">
        <f t="shared" si="14"/>
        <v xml:space="preserve">  </v>
      </c>
      <c r="R103">
        <f t="shared" si="8"/>
        <v>1</v>
      </c>
      <c r="S103">
        <f t="shared" si="9"/>
        <v>1</v>
      </c>
      <c r="T103">
        <f t="shared" si="10"/>
        <v>1</v>
      </c>
      <c r="U103">
        <f t="shared" si="11"/>
        <v>1</v>
      </c>
      <c r="V103">
        <f t="shared" si="12"/>
        <v>1</v>
      </c>
      <c r="W103">
        <f t="shared" si="13"/>
        <v>5</v>
      </c>
    </row>
    <row r="104" spans="1:23">
      <c r="A104" s="21" t="s">
        <v>5</v>
      </c>
      <c r="B104" s="21" t="s">
        <v>7</v>
      </c>
      <c r="C104" s="22" t="s">
        <v>6</v>
      </c>
      <c r="D104" s="21" t="s">
        <v>6</v>
      </c>
      <c r="E104" s="21" t="s">
        <v>7</v>
      </c>
      <c r="F104" s="21"/>
      <c r="G104" s="21"/>
      <c r="H104" s="21"/>
      <c r="I104" s="21"/>
      <c r="J104" s="21"/>
      <c r="K104" s="21"/>
      <c r="L104" s="21"/>
      <c r="M104" s="21"/>
      <c r="N104" s="23" t="str">
        <f t="shared" si="14"/>
        <v xml:space="preserve">  </v>
      </c>
      <c r="R104">
        <f t="shared" si="8"/>
        <v>1</v>
      </c>
      <c r="S104">
        <f t="shared" si="9"/>
        <v>1</v>
      </c>
      <c r="T104">
        <f t="shared" si="10"/>
        <v>1</v>
      </c>
      <c r="U104">
        <f t="shared" si="11"/>
        <v>1</v>
      </c>
      <c r="V104">
        <f t="shared" si="12"/>
        <v>1</v>
      </c>
      <c r="W104">
        <f t="shared" si="13"/>
        <v>5</v>
      </c>
    </row>
    <row r="105" spans="1:23">
      <c r="A105" s="21" t="s">
        <v>5</v>
      </c>
      <c r="B105" s="21" t="s">
        <v>7</v>
      </c>
      <c r="C105" s="22" t="s">
        <v>6</v>
      </c>
      <c r="D105" s="21" t="s">
        <v>7</v>
      </c>
      <c r="E105" s="24" t="s">
        <v>8</v>
      </c>
      <c r="F105" s="21"/>
      <c r="G105" s="21"/>
      <c r="H105" s="21"/>
      <c r="I105" s="21"/>
      <c r="J105" s="21"/>
      <c r="K105" s="21"/>
      <c r="L105" s="21"/>
      <c r="M105" s="21"/>
      <c r="N105" s="23" t="str">
        <f t="shared" si="14"/>
        <v xml:space="preserve">  </v>
      </c>
      <c r="R105">
        <f t="shared" si="8"/>
        <v>1</v>
      </c>
      <c r="S105">
        <f t="shared" si="9"/>
        <v>1</v>
      </c>
      <c r="T105">
        <f t="shared" si="10"/>
        <v>1</v>
      </c>
      <c r="U105">
        <f t="shared" si="11"/>
        <v>1</v>
      </c>
      <c r="V105">
        <f t="shared" si="12"/>
        <v>0</v>
      </c>
      <c r="W105">
        <f t="shared" si="13"/>
        <v>4</v>
      </c>
    </row>
    <row r="106" spans="1:23">
      <c r="A106" s="21" t="s">
        <v>5</v>
      </c>
      <c r="B106" s="21" t="s">
        <v>7</v>
      </c>
      <c r="C106" s="22" t="s">
        <v>6</v>
      </c>
      <c r="D106" s="21" t="s">
        <v>7</v>
      </c>
      <c r="E106" s="24" t="s">
        <v>5</v>
      </c>
      <c r="F106" s="21"/>
      <c r="G106" s="21"/>
      <c r="H106" s="21"/>
      <c r="I106" s="21"/>
      <c r="J106" s="21"/>
      <c r="K106" s="21" t="s">
        <v>33</v>
      </c>
      <c r="L106" s="21"/>
      <c r="M106" s="21"/>
      <c r="N106" s="23" t="str">
        <f t="shared" si="14"/>
        <v xml:space="preserve">  </v>
      </c>
      <c r="R106">
        <f t="shared" si="8"/>
        <v>1</v>
      </c>
      <c r="S106">
        <f t="shared" si="9"/>
        <v>1</v>
      </c>
      <c r="T106">
        <f t="shared" si="10"/>
        <v>1</v>
      </c>
      <c r="U106">
        <f t="shared" si="11"/>
        <v>1</v>
      </c>
      <c r="V106">
        <f t="shared" si="12"/>
        <v>1</v>
      </c>
      <c r="W106">
        <f t="shared" si="13"/>
        <v>5</v>
      </c>
    </row>
    <row r="107" spans="1:23">
      <c r="A107" s="21" t="s">
        <v>5</v>
      </c>
      <c r="B107" s="21" t="s">
        <v>7</v>
      </c>
      <c r="C107" s="22" t="s">
        <v>6</v>
      </c>
      <c r="D107" s="21" t="s">
        <v>7</v>
      </c>
      <c r="E107" s="24" t="s">
        <v>6</v>
      </c>
      <c r="F107" s="21"/>
      <c r="G107" s="21"/>
      <c r="H107" s="21"/>
      <c r="I107" s="21"/>
      <c r="J107" s="21"/>
      <c r="K107" s="21"/>
      <c r="L107" s="21"/>
      <c r="M107" s="21"/>
      <c r="N107" s="23" t="str">
        <f t="shared" si="14"/>
        <v xml:space="preserve">  </v>
      </c>
      <c r="R107">
        <f t="shared" si="8"/>
        <v>1</v>
      </c>
      <c r="S107">
        <f t="shared" si="9"/>
        <v>1</v>
      </c>
      <c r="T107">
        <f t="shared" si="10"/>
        <v>1</v>
      </c>
      <c r="U107">
        <f t="shared" si="11"/>
        <v>1</v>
      </c>
      <c r="V107">
        <f t="shared" si="12"/>
        <v>1</v>
      </c>
      <c r="W107">
        <f t="shared" si="13"/>
        <v>5</v>
      </c>
    </row>
    <row r="108" spans="1:23">
      <c r="A108" s="21" t="s">
        <v>5</v>
      </c>
      <c r="B108" s="21" t="s">
        <v>7</v>
      </c>
      <c r="C108" s="22" t="s">
        <v>6</v>
      </c>
      <c r="D108" s="21" t="s">
        <v>7</v>
      </c>
      <c r="E108" s="24" t="s">
        <v>7</v>
      </c>
      <c r="F108" s="21"/>
      <c r="G108" s="21"/>
      <c r="H108" s="21"/>
      <c r="I108" s="21"/>
      <c r="J108" s="21"/>
      <c r="K108" s="21"/>
      <c r="L108" s="21"/>
      <c r="M108" s="21"/>
      <c r="N108" s="23" t="str">
        <f t="shared" si="14"/>
        <v xml:space="preserve">  </v>
      </c>
      <c r="R108">
        <f t="shared" si="8"/>
        <v>1</v>
      </c>
      <c r="S108">
        <f t="shared" si="9"/>
        <v>1</v>
      </c>
      <c r="T108">
        <f t="shared" si="10"/>
        <v>1</v>
      </c>
      <c r="U108">
        <f t="shared" si="11"/>
        <v>1</v>
      </c>
      <c r="V108">
        <f t="shared" si="12"/>
        <v>1</v>
      </c>
      <c r="W108">
        <f t="shared" si="13"/>
        <v>5</v>
      </c>
    </row>
    <row r="109" spans="1:23" ht="30">
      <c r="A109" s="21" t="s">
        <v>5</v>
      </c>
      <c r="B109" s="21" t="s">
        <v>7</v>
      </c>
      <c r="C109" s="21" t="s">
        <v>7</v>
      </c>
      <c r="D109" s="22" t="s">
        <v>8</v>
      </c>
      <c r="E109" s="25" t="s">
        <v>8</v>
      </c>
      <c r="F109" s="21" t="s">
        <v>192</v>
      </c>
      <c r="G109" s="21"/>
      <c r="H109" s="21"/>
      <c r="I109" s="21"/>
      <c r="J109" s="21"/>
      <c r="K109" s="21"/>
      <c r="L109" s="21" t="s">
        <v>162</v>
      </c>
      <c r="M109" s="21" t="s">
        <v>213</v>
      </c>
      <c r="N109" s="23" t="str">
        <f t="shared" si="14"/>
        <v xml:space="preserve">  </v>
      </c>
      <c r="R109">
        <f t="shared" si="8"/>
        <v>1</v>
      </c>
      <c r="S109">
        <f t="shared" si="9"/>
        <v>1</v>
      </c>
      <c r="T109">
        <f t="shared" si="10"/>
        <v>1</v>
      </c>
      <c r="U109">
        <f t="shared" si="11"/>
        <v>0</v>
      </c>
      <c r="V109">
        <f t="shared" si="12"/>
        <v>0</v>
      </c>
      <c r="W109">
        <f t="shared" si="13"/>
        <v>3</v>
      </c>
    </row>
    <row r="110" spans="1:23">
      <c r="A110" s="21" t="s">
        <v>5</v>
      </c>
      <c r="B110" s="21" t="s">
        <v>7</v>
      </c>
      <c r="C110" s="21" t="s">
        <v>7</v>
      </c>
      <c r="D110" s="21" t="s">
        <v>5</v>
      </c>
      <c r="E110" s="22" t="s">
        <v>8</v>
      </c>
      <c r="F110" s="21"/>
      <c r="G110" s="21"/>
      <c r="H110" s="21"/>
      <c r="I110" s="21"/>
      <c r="J110" s="21" t="s">
        <v>33</v>
      </c>
      <c r="K110" s="21"/>
      <c r="L110" s="21"/>
      <c r="M110" s="21"/>
      <c r="N110" s="23" t="str">
        <f t="shared" si="14"/>
        <v xml:space="preserve">  </v>
      </c>
      <c r="R110">
        <f t="shared" si="8"/>
        <v>1</v>
      </c>
      <c r="S110">
        <f t="shared" si="9"/>
        <v>1</v>
      </c>
      <c r="T110">
        <f t="shared" si="10"/>
        <v>1</v>
      </c>
      <c r="U110">
        <f t="shared" si="11"/>
        <v>1</v>
      </c>
      <c r="V110">
        <f t="shared" si="12"/>
        <v>0</v>
      </c>
      <c r="W110">
        <f t="shared" si="13"/>
        <v>4</v>
      </c>
    </row>
    <row r="111" spans="1:23">
      <c r="A111" s="21" t="s">
        <v>5</v>
      </c>
      <c r="B111" s="21" t="s">
        <v>7</v>
      </c>
      <c r="C111" s="21" t="s">
        <v>7</v>
      </c>
      <c r="D111" s="21" t="s">
        <v>5</v>
      </c>
      <c r="E111" s="21" t="s">
        <v>5</v>
      </c>
      <c r="F111" s="21"/>
      <c r="G111" s="21"/>
      <c r="H111" s="21"/>
      <c r="I111" s="21"/>
      <c r="J111" s="21"/>
      <c r="K111" s="21"/>
      <c r="L111" s="21"/>
      <c r="M111" s="21"/>
      <c r="N111" s="23" t="str">
        <f t="shared" si="14"/>
        <v xml:space="preserve">  </v>
      </c>
      <c r="R111">
        <f t="shared" si="8"/>
        <v>1</v>
      </c>
      <c r="S111">
        <f t="shared" si="9"/>
        <v>1</v>
      </c>
      <c r="T111">
        <f t="shared" si="10"/>
        <v>1</v>
      </c>
      <c r="U111">
        <f t="shared" si="11"/>
        <v>1</v>
      </c>
      <c r="V111">
        <f t="shared" si="12"/>
        <v>1</v>
      </c>
      <c r="W111">
        <f t="shared" si="13"/>
        <v>5</v>
      </c>
    </row>
    <row r="112" spans="1:23" ht="45">
      <c r="A112" s="21" t="s">
        <v>5</v>
      </c>
      <c r="B112" s="21" t="s">
        <v>7</v>
      </c>
      <c r="C112" s="21" t="s">
        <v>7</v>
      </c>
      <c r="D112" s="21" t="s">
        <v>5</v>
      </c>
      <c r="E112" s="21" t="s">
        <v>6</v>
      </c>
      <c r="F112" s="21" t="s">
        <v>193</v>
      </c>
      <c r="G112" s="21" t="s">
        <v>159</v>
      </c>
      <c r="H112" s="21" t="s">
        <v>134</v>
      </c>
      <c r="I112" s="21" t="s">
        <v>129</v>
      </c>
      <c r="J112" s="21" t="s">
        <v>33</v>
      </c>
      <c r="K112" s="21" t="s">
        <v>33</v>
      </c>
      <c r="L112" s="21">
        <v>1</v>
      </c>
      <c r="M112" s="21" t="s">
        <v>210</v>
      </c>
      <c r="N112" s="23" t="str">
        <f t="shared" si="14"/>
        <v>??? Many new issues are created but few are closed. One of the recent forks may have taken over.</v>
      </c>
      <c r="R112">
        <f t="shared" si="8"/>
        <v>1</v>
      </c>
      <c r="S112">
        <f t="shared" si="9"/>
        <v>1</v>
      </c>
      <c r="T112">
        <f t="shared" si="10"/>
        <v>1</v>
      </c>
      <c r="U112">
        <f t="shared" si="11"/>
        <v>1</v>
      </c>
      <c r="V112">
        <f t="shared" si="12"/>
        <v>1</v>
      </c>
      <c r="W112">
        <f t="shared" si="13"/>
        <v>5</v>
      </c>
    </row>
    <row r="113" spans="1:23">
      <c r="A113" s="21" t="s">
        <v>5</v>
      </c>
      <c r="B113" s="21" t="s">
        <v>7</v>
      </c>
      <c r="C113" s="21" t="s">
        <v>7</v>
      </c>
      <c r="D113" s="21" t="s">
        <v>5</v>
      </c>
      <c r="E113" s="21" t="s">
        <v>7</v>
      </c>
      <c r="F113" s="21"/>
      <c r="G113" s="21"/>
      <c r="H113" s="21"/>
      <c r="I113" s="21"/>
      <c r="J113" s="21"/>
      <c r="K113" s="21"/>
      <c r="L113" s="21"/>
      <c r="M113" s="21"/>
      <c r="N113" s="23" t="str">
        <f t="shared" si="14"/>
        <v xml:space="preserve">  </v>
      </c>
      <c r="R113">
        <f t="shared" si="8"/>
        <v>1</v>
      </c>
      <c r="S113">
        <f t="shared" si="9"/>
        <v>1</v>
      </c>
      <c r="T113">
        <f t="shared" si="10"/>
        <v>1</v>
      </c>
      <c r="U113">
        <f t="shared" si="11"/>
        <v>1</v>
      </c>
      <c r="V113">
        <f t="shared" si="12"/>
        <v>1</v>
      </c>
      <c r="W113">
        <f t="shared" si="13"/>
        <v>5</v>
      </c>
    </row>
    <row r="114" spans="1:23">
      <c r="A114" s="21" t="s">
        <v>5</v>
      </c>
      <c r="B114" s="21" t="s">
        <v>7</v>
      </c>
      <c r="C114" s="21" t="s">
        <v>7</v>
      </c>
      <c r="D114" s="21" t="s">
        <v>6</v>
      </c>
      <c r="E114" s="22" t="s">
        <v>8</v>
      </c>
      <c r="F114" s="21"/>
      <c r="G114" s="21"/>
      <c r="H114" s="21"/>
      <c r="I114" s="21"/>
      <c r="J114" s="21"/>
      <c r="K114" s="21"/>
      <c r="L114" s="21"/>
      <c r="M114" s="21"/>
      <c r="N114" s="23" t="str">
        <f t="shared" si="14"/>
        <v xml:space="preserve">  </v>
      </c>
      <c r="R114">
        <f t="shared" si="8"/>
        <v>1</v>
      </c>
      <c r="S114">
        <f t="shared" si="9"/>
        <v>1</v>
      </c>
      <c r="T114">
        <f t="shared" si="10"/>
        <v>1</v>
      </c>
      <c r="U114">
        <f t="shared" si="11"/>
        <v>1</v>
      </c>
      <c r="V114">
        <f t="shared" si="12"/>
        <v>0</v>
      </c>
      <c r="W114">
        <f t="shared" si="13"/>
        <v>4</v>
      </c>
    </row>
    <row r="115" spans="1:23">
      <c r="A115" s="21" t="s">
        <v>5</v>
      </c>
      <c r="B115" s="21" t="s">
        <v>7</v>
      </c>
      <c r="C115" s="21" t="s">
        <v>7</v>
      </c>
      <c r="D115" s="21" t="s">
        <v>6</v>
      </c>
      <c r="E115" s="21" t="s">
        <v>5</v>
      </c>
      <c r="F115" s="21"/>
      <c r="G115" s="21"/>
      <c r="H115" s="21"/>
      <c r="I115" s="21"/>
      <c r="J115" s="21"/>
      <c r="K115" s="21"/>
      <c r="L115" s="21"/>
      <c r="M115" s="21"/>
      <c r="N115" s="23" t="str">
        <f t="shared" si="14"/>
        <v xml:space="preserve">  </v>
      </c>
      <c r="R115">
        <f t="shared" si="8"/>
        <v>1</v>
      </c>
      <c r="S115">
        <f t="shared" si="9"/>
        <v>1</v>
      </c>
      <c r="T115">
        <f t="shared" si="10"/>
        <v>1</v>
      </c>
      <c r="U115">
        <f t="shared" si="11"/>
        <v>1</v>
      </c>
      <c r="V115">
        <f t="shared" si="12"/>
        <v>1</v>
      </c>
      <c r="W115">
        <f t="shared" si="13"/>
        <v>5</v>
      </c>
    </row>
    <row r="116" spans="1:23">
      <c r="A116" s="21" t="s">
        <v>5</v>
      </c>
      <c r="B116" s="21" t="s">
        <v>7</v>
      </c>
      <c r="C116" s="21" t="s">
        <v>7</v>
      </c>
      <c r="D116" s="21" t="s">
        <v>6</v>
      </c>
      <c r="E116" s="21" t="s">
        <v>6</v>
      </c>
      <c r="F116" s="21"/>
      <c r="G116" s="21"/>
      <c r="H116" s="21"/>
      <c r="I116" s="21"/>
      <c r="J116" s="21"/>
      <c r="K116" s="21"/>
      <c r="L116" s="21"/>
      <c r="M116" s="21"/>
      <c r="N116" s="23" t="str">
        <f t="shared" si="14"/>
        <v xml:space="preserve">  </v>
      </c>
      <c r="R116">
        <f t="shared" si="8"/>
        <v>1</v>
      </c>
      <c r="S116">
        <f t="shared" si="9"/>
        <v>1</v>
      </c>
      <c r="T116">
        <f t="shared" si="10"/>
        <v>1</v>
      </c>
      <c r="U116">
        <f t="shared" si="11"/>
        <v>1</v>
      </c>
      <c r="V116">
        <f t="shared" si="12"/>
        <v>1</v>
      </c>
      <c r="W116">
        <f t="shared" si="13"/>
        <v>5</v>
      </c>
    </row>
    <row r="117" spans="1:23">
      <c r="A117" s="21" t="s">
        <v>5</v>
      </c>
      <c r="B117" s="21" t="s">
        <v>7</v>
      </c>
      <c r="C117" s="21" t="s">
        <v>7</v>
      </c>
      <c r="D117" s="21" t="s">
        <v>6</v>
      </c>
      <c r="E117" s="21" t="s">
        <v>7</v>
      </c>
      <c r="F117" s="21"/>
      <c r="G117" s="21"/>
      <c r="H117" s="21"/>
      <c r="I117" s="21"/>
      <c r="J117" s="21"/>
      <c r="K117" s="21" t="s">
        <v>33</v>
      </c>
      <c r="L117" s="21"/>
      <c r="M117" s="21"/>
      <c r="N117" s="23" t="str">
        <f t="shared" si="14"/>
        <v xml:space="preserve">  </v>
      </c>
      <c r="R117">
        <f t="shared" si="8"/>
        <v>1</v>
      </c>
      <c r="S117">
        <f t="shared" si="9"/>
        <v>1</v>
      </c>
      <c r="T117">
        <f t="shared" si="10"/>
        <v>1</v>
      </c>
      <c r="U117">
        <f t="shared" si="11"/>
        <v>1</v>
      </c>
      <c r="V117">
        <f t="shared" si="12"/>
        <v>1</v>
      </c>
      <c r="W117">
        <f t="shared" si="13"/>
        <v>5</v>
      </c>
    </row>
    <row r="118" spans="1:23">
      <c r="A118" s="21" t="s">
        <v>5</v>
      </c>
      <c r="B118" s="21" t="s">
        <v>7</v>
      </c>
      <c r="C118" s="21" t="s">
        <v>7</v>
      </c>
      <c r="D118" s="21" t="s">
        <v>7</v>
      </c>
      <c r="E118" s="24" t="s">
        <v>8</v>
      </c>
      <c r="F118" s="21"/>
      <c r="G118" s="21"/>
      <c r="H118" s="21"/>
      <c r="I118" s="21"/>
      <c r="J118" s="21"/>
      <c r="K118" s="21"/>
      <c r="L118" s="21"/>
      <c r="M118" s="21"/>
      <c r="N118" s="23" t="str">
        <f t="shared" si="14"/>
        <v xml:space="preserve">  </v>
      </c>
      <c r="R118">
        <f t="shared" si="8"/>
        <v>1</v>
      </c>
      <c r="S118">
        <f t="shared" si="9"/>
        <v>1</v>
      </c>
      <c r="T118">
        <f t="shared" si="10"/>
        <v>1</v>
      </c>
      <c r="U118">
        <f t="shared" si="11"/>
        <v>1</v>
      </c>
      <c r="V118">
        <f t="shared" si="12"/>
        <v>0</v>
      </c>
      <c r="W118">
        <f t="shared" si="13"/>
        <v>4</v>
      </c>
    </row>
    <row r="119" spans="1:23">
      <c r="A119" s="21" t="s">
        <v>5</v>
      </c>
      <c r="B119" s="21" t="s">
        <v>7</v>
      </c>
      <c r="C119" s="21" t="s">
        <v>7</v>
      </c>
      <c r="D119" s="21" t="s">
        <v>7</v>
      </c>
      <c r="E119" s="24" t="s">
        <v>5</v>
      </c>
      <c r="F119" s="21"/>
      <c r="G119" s="21"/>
      <c r="H119" s="21"/>
      <c r="I119" s="21"/>
      <c r="J119" s="21" t="s">
        <v>33</v>
      </c>
      <c r="K119" s="21"/>
      <c r="L119" s="21"/>
      <c r="M119" s="21"/>
      <c r="N119" s="23" t="str">
        <f t="shared" si="14"/>
        <v xml:space="preserve">  </v>
      </c>
      <c r="R119">
        <f t="shared" si="8"/>
        <v>1</v>
      </c>
      <c r="S119">
        <f t="shared" si="9"/>
        <v>1</v>
      </c>
      <c r="T119">
        <f t="shared" si="10"/>
        <v>1</v>
      </c>
      <c r="U119">
        <f t="shared" si="11"/>
        <v>1</v>
      </c>
      <c r="V119">
        <f t="shared" si="12"/>
        <v>1</v>
      </c>
      <c r="W119">
        <f t="shared" si="13"/>
        <v>5</v>
      </c>
    </row>
    <row r="120" spans="1:23">
      <c r="A120" s="21" t="s">
        <v>5</v>
      </c>
      <c r="B120" s="21" t="s">
        <v>7</v>
      </c>
      <c r="C120" s="21" t="s">
        <v>7</v>
      </c>
      <c r="D120" s="21" t="s">
        <v>7</v>
      </c>
      <c r="E120" s="24" t="s">
        <v>6</v>
      </c>
      <c r="F120" s="21"/>
      <c r="G120" s="21"/>
      <c r="H120" s="21"/>
      <c r="I120" s="21"/>
      <c r="J120" s="21"/>
      <c r="K120" s="21"/>
      <c r="L120" s="21"/>
      <c r="M120" s="21"/>
      <c r="N120" s="23" t="str">
        <f t="shared" si="14"/>
        <v xml:space="preserve">  </v>
      </c>
      <c r="R120">
        <f t="shared" si="8"/>
        <v>1</v>
      </c>
      <c r="S120">
        <f t="shared" si="9"/>
        <v>1</v>
      </c>
      <c r="T120">
        <f t="shared" si="10"/>
        <v>1</v>
      </c>
      <c r="U120">
        <f t="shared" si="11"/>
        <v>1</v>
      </c>
      <c r="V120">
        <f t="shared" si="12"/>
        <v>1</v>
      </c>
      <c r="W120">
        <f t="shared" si="13"/>
        <v>5</v>
      </c>
    </row>
    <row r="121" spans="1:23">
      <c r="A121" s="21" t="s">
        <v>5</v>
      </c>
      <c r="B121" s="21" t="s">
        <v>7</v>
      </c>
      <c r="C121" s="21" t="s">
        <v>7</v>
      </c>
      <c r="D121" s="21" t="s">
        <v>7</v>
      </c>
      <c r="E121" s="24" t="s">
        <v>7</v>
      </c>
      <c r="F121" s="21"/>
      <c r="G121" s="21"/>
      <c r="H121" s="21"/>
      <c r="I121" s="21"/>
      <c r="J121" s="21"/>
      <c r="K121" s="21"/>
      <c r="L121" s="21"/>
      <c r="M121" s="21"/>
      <c r="N121" s="23" t="str">
        <f t="shared" si="14"/>
        <v xml:space="preserve">  </v>
      </c>
      <c r="R121">
        <f t="shared" si="8"/>
        <v>1</v>
      </c>
      <c r="S121">
        <f t="shared" si="9"/>
        <v>1</v>
      </c>
      <c r="T121">
        <f t="shared" si="10"/>
        <v>1</v>
      </c>
      <c r="U121">
        <f t="shared" si="11"/>
        <v>1</v>
      </c>
      <c r="V121">
        <f t="shared" si="12"/>
        <v>1</v>
      </c>
      <c r="W121">
        <f t="shared" si="13"/>
        <v>5</v>
      </c>
    </row>
    <row r="122" spans="1:23" ht="30">
      <c r="A122" s="21" t="s">
        <v>6</v>
      </c>
      <c r="B122" s="21" t="s">
        <v>5</v>
      </c>
      <c r="C122" s="22" t="s">
        <v>8</v>
      </c>
      <c r="D122" s="22" t="s">
        <v>8</v>
      </c>
      <c r="E122" s="22" t="s">
        <v>8</v>
      </c>
      <c r="F122" s="21" t="s">
        <v>21</v>
      </c>
      <c r="G122" s="21"/>
      <c r="H122" s="21"/>
      <c r="I122" s="21"/>
      <c r="J122" s="21"/>
      <c r="K122" s="21"/>
      <c r="L122" s="21"/>
      <c r="M122" s="21"/>
      <c r="N122" s="23" t="str">
        <f t="shared" si="14"/>
        <v xml:space="preserve">  </v>
      </c>
      <c r="R122">
        <f t="shared" si="8"/>
        <v>1</v>
      </c>
      <c r="S122">
        <f t="shared" si="9"/>
        <v>1</v>
      </c>
      <c r="T122">
        <f t="shared" si="10"/>
        <v>0</v>
      </c>
      <c r="U122">
        <f t="shared" si="11"/>
        <v>0</v>
      </c>
      <c r="V122">
        <f t="shared" si="12"/>
        <v>0</v>
      </c>
      <c r="W122">
        <f t="shared" si="13"/>
        <v>2</v>
      </c>
    </row>
    <row r="123" spans="1:23" ht="45">
      <c r="A123" s="21" t="s">
        <v>6</v>
      </c>
      <c r="B123" s="21" t="s">
        <v>5</v>
      </c>
      <c r="C123" s="21" t="s">
        <v>5</v>
      </c>
      <c r="D123" s="22" t="s">
        <v>8</v>
      </c>
      <c r="E123" s="22" t="s">
        <v>8</v>
      </c>
      <c r="F123" s="21" t="s">
        <v>18</v>
      </c>
      <c r="G123" s="21"/>
      <c r="H123" s="21"/>
      <c r="I123" s="21"/>
      <c r="J123" s="21"/>
      <c r="K123" s="21"/>
      <c r="L123" s="21"/>
      <c r="M123" s="21"/>
      <c r="N123" s="23" t="str">
        <f t="shared" si="14"/>
        <v xml:space="preserve">  </v>
      </c>
      <c r="R123">
        <f t="shared" si="8"/>
        <v>1</v>
      </c>
      <c r="S123">
        <f t="shared" si="9"/>
        <v>1</v>
      </c>
      <c r="T123">
        <f t="shared" si="10"/>
        <v>1</v>
      </c>
      <c r="U123">
        <f t="shared" si="11"/>
        <v>0</v>
      </c>
      <c r="V123">
        <f t="shared" si="12"/>
        <v>0</v>
      </c>
      <c r="W123">
        <f t="shared" si="13"/>
        <v>3</v>
      </c>
    </row>
    <row r="124" spans="1:23">
      <c r="A124" s="21" t="s">
        <v>6</v>
      </c>
      <c r="B124" s="21" t="s">
        <v>5</v>
      </c>
      <c r="C124" s="21" t="s">
        <v>5</v>
      </c>
      <c r="D124" s="21" t="s">
        <v>5</v>
      </c>
      <c r="E124" s="22" t="s">
        <v>8</v>
      </c>
      <c r="F124" s="21"/>
      <c r="G124" s="21"/>
      <c r="H124" s="21"/>
      <c r="I124" s="21"/>
      <c r="J124" s="21"/>
      <c r="K124" s="21"/>
      <c r="L124" s="21"/>
      <c r="M124" s="21"/>
      <c r="N124" s="23" t="str">
        <f t="shared" si="14"/>
        <v xml:space="preserve">  </v>
      </c>
      <c r="R124">
        <f t="shared" si="8"/>
        <v>1</v>
      </c>
      <c r="S124">
        <f t="shared" si="9"/>
        <v>1</v>
      </c>
      <c r="T124">
        <f t="shared" si="10"/>
        <v>1</v>
      </c>
      <c r="U124">
        <f t="shared" si="11"/>
        <v>1</v>
      </c>
      <c r="V124">
        <f t="shared" si="12"/>
        <v>0</v>
      </c>
      <c r="W124">
        <f t="shared" si="13"/>
        <v>4</v>
      </c>
    </row>
    <row r="125" spans="1:23">
      <c r="A125" s="21" t="s">
        <v>6</v>
      </c>
      <c r="B125" s="21" t="s">
        <v>5</v>
      </c>
      <c r="C125" s="21" t="s">
        <v>5</v>
      </c>
      <c r="D125" s="21" t="s">
        <v>5</v>
      </c>
      <c r="E125" s="21" t="s">
        <v>5</v>
      </c>
      <c r="F125" s="21"/>
      <c r="G125" s="21"/>
      <c r="H125" s="21"/>
      <c r="I125" s="21"/>
      <c r="J125" s="21"/>
      <c r="K125" s="21"/>
      <c r="L125" s="21"/>
      <c r="M125" s="21"/>
      <c r="N125" s="23" t="str">
        <f t="shared" si="14"/>
        <v xml:space="preserve">  </v>
      </c>
      <c r="R125">
        <f t="shared" si="8"/>
        <v>1</v>
      </c>
      <c r="S125">
        <f t="shared" si="9"/>
        <v>1</v>
      </c>
      <c r="T125">
        <f t="shared" si="10"/>
        <v>1</v>
      </c>
      <c r="U125">
        <f t="shared" si="11"/>
        <v>1</v>
      </c>
      <c r="V125">
        <f t="shared" si="12"/>
        <v>1</v>
      </c>
      <c r="W125">
        <f t="shared" si="13"/>
        <v>5</v>
      </c>
    </row>
    <row r="126" spans="1:23">
      <c r="A126" s="21" t="s">
        <v>6</v>
      </c>
      <c r="B126" s="21" t="s">
        <v>5</v>
      </c>
      <c r="C126" s="21" t="s">
        <v>5</v>
      </c>
      <c r="D126" s="21" t="s">
        <v>5</v>
      </c>
      <c r="E126" s="21" t="s">
        <v>6</v>
      </c>
      <c r="F126" s="21"/>
      <c r="G126" s="21"/>
      <c r="H126" s="21"/>
      <c r="I126" s="21"/>
      <c r="J126" s="21"/>
      <c r="K126" s="21"/>
      <c r="L126" s="21"/>
      <c r="M126" s="21"/>
      <c r="N126" s="23" t="str">
        <f t="shared" si="14"/>
        <v xml:space="preserve">  </v>
      </c>
      <c r="R126">
        <f t="shared" si="8"/>
        <v>1</v>
      </c>
      <c r="S126">
        <f t="shared" si="9"/>
        <v>1</v>
      </c>
      <c r="T126">
        <f t="shared" si="10"/>
        <v>1</v>
      </c>
      <c r="U126">
        <f t="shared" si="11"/>
        <v>1</v>
      </c>
      <c r="V126">
        <f t="shared" si="12"/>
        <v>1</v>
      </c>
      <c r="W126">
        <f t="shared" si="13"/>
        <v>5</v>
      </c>
    </row>
    <row r="127" spans="1:23">
      <c r="A127" s="21" t="s">
        <v>6</v>
      </c>
      <c r="B127" s="21" t="s">
        <v>5</v>
      </c>
      <c r="C127" s="21" t="s">
        <v>5</v>
      </c>
      <c r="D127" s="21" t="s">
        <v>5</v>
      </c>
      <c r="E127" s="21" t="s">
        <v>7</v>
      </c>
      <c r="F127" s="21"/>
      <c r="G127" s="21"/>
      <c r="H127" s="21"/>
      <c r="I127" s="21"/>
      <c r="J127" s="21"/>
      <c r="K127" s="21"/>
      <c r="L127" s="21"/>
      <c r="M127" s="21"/>
      <c r="N127" s="23" t="str">
        <f t="shared" si="14"/>
        <v xml:space="preserve">  </v>
      </c>
      <c r="R127">
        <f t="shared" si="8"/>
        <v>1</v>
      </c>
      <c r="S127">
        <f t="shared" si="9"/>
        <v>1</v>
      </c>
      <c r="T127">
        <f t="shared" si="10"/>
        <v>1</v>
      </c>
      <c r="U127">
        <f t="shared" si="11"/>
        <v>1</v>
      </c>
      <c r="V127">
        <f t="shared" si="12"/>
        <v>1</v>
      </c>
      <c r="W127">
        <f t="shared" si="13"/>
        <v>5</v>
      </c>
    </row>
    <row r="128" spans="1:23">
      <c r="A128" s="21" t="s">
        <v>6</v>
      </c>
      <c r="B128" s="21" t="s">
        <v>5</v>
      </c>
      <c r="C128" s="21" t="s">
        <v>5</v>
      </c>
      <c r="D128" s="21" t="s">
        <v>6</v>
      </c>
      <c r="E128" s="22" t="s">
        <v>8</v>
      </c>
      <c r="F128" s="21"/>
      <c r="G128" s="21"/>
      <c r="H128" s="21"/>
      <c r="I128" s="21"/>
      <c r="J128" s="21" t="s">
        <v>33</v>
      </c>
      <c r="K128" s="21" t="s">
        <v>33</v>
      </c>
      <c r="L128" s="21"/>
      <c r="M128" s="21"/>
      <c r="N128" s="23" t="str">
        <f t="shared" si="14"/>
        <v xml:space="preserve">  </v>
      </c>
      <c r="R128">
        <f t="shared" si="8"/>
        <v>1</v>
      </c>
      <c r="S128">
        <f t="shared" si="9"/>
        <v>1</v>
      </c>
      <c r="T128">
        <f t="shared" si="10"/>
        <v>1</v>
      </c>
      <c r="U128">
        <f t="shared" si="11"/>
        <v>1</v>
      </c>
      <c r="V128">
        <f t="shared" si="12"/>
        <v>0</v>
      </c>
      <c r="W128">
        <f t="shared" si="13"/>
        <v>4</v>
      </c>
    </row>
    <row r="129" spans="1:23">
      <c r="A129" s="21" t="s">
        <v>6</v>
      </c>
      <c r="B129" s="21" t="s">
        <v>5</v>
      </c>
      <c r="C129" s="21" t="s">
        <v>5</v>
      </c>
      <c r="D129" s="21" t="s">
        <v>6</v>
      </c>
      <c r="E129" s="21" t="s">
        <v>5</v>
      </c>
      <c r="F129" s="21"/>
      <c r="G129" s="21"/>
      <c r="H129" s="21"/>
      <c r="I129" s="21"/>
      <c r="J129" s="21"/>
      <c r="K129" s="21"/>
      <c r="L129" s="21"/>
      <c r="M129" s="21"/>
      <c r="N129" s="23" t="str">
        <f t="shared" si="14"/>
        <v xml:space="preserve">  </v>
      </c>
      <c r="R129">
        <f t="shared" si="8"/>
        <v>1</v>
      </c>
      <c r="S129">
        <f t="shared" si="9"/>
        <v>1</v>
      </c>
      <c r="T129">
        <f t="shared" si="10"/>
        <v>1</v>
      </c>
      <c r="U129">
        <f t="shared" si="11"/>
        <v>1</v>
      </c>
      <c r="V129">
        <f t="shared" si="12"/>
        <v>1</v>
      </c>
      <c r="W129">
        <f t="shared" si="13"/>
        <v>5</v>
      </c>
    </row>
    <row r="130" spans="1:23" ht="90">
      <c r="A130" s="21" t="s">
        <v>6</v>
      </c>
      <c r="B130" s="21" t="s">
        <v>5</v>
      </c>
      <c r="C130" s="21" t="s">
        <v>5</v>
      </c>
      <c r="D130" s="21" t="s">
        <v>6</v>
      </c>
      <c r="E130" s="21" t="s">
        <v>6</v>
      </c>
      <c r="F130" s="21" t="s">
        <v>194</v>
      </c>
      <c r="G130" s="21" t="s">
        <v>163</v>
      </c>
      <c r="H130" s="21" t="s">
        <v>122</v>
      </c>
      <c r="I130" s="21" t="s">
        <v>119</v>
      </c>
      <c r="J130" s="21"/>
      <c r="K130" s="21"/>
      <c r="L130" s="21">
        <v>1</v>
      </c>
      <c r="M130" s="21" t="s">
        <v>214</v>
      </c>
      <c r="N130" s="23" t="str">
        <f t="shared" si="14"/>
        <v>There is some new development in this project. Issues are being closed, but not many new issues are created. The project is in a stable maintenance phase.</v>
      </c>
      <c r="R130">
        <f t="shared" si="8"/>
        <v>1</v>
      </c>
      <c r="S130">
        <f t="shared" si="9"/>
        <v>1</v>
      </c>
      <c r="T130">
        <f t="shared" si="10"/>
        <v>1</v>
      </c>
      <c r="U130">
        <f t="shared" si="11"/>
        <v>1</v>
      </c>
      <c r="V130">
        <f t="shared" si="12"/>
        <v>1</v>
      </c>
      <c r="W130">
        <f t="shared" si="13"/>
        <v>5</v>
      </c>
    </row>
    <row r="131" spans="1:23">
      <c r="A131" s="21" t="s">
        <v>6</v>
      </c>
      <c r="B131" s="21" t="s">
        <v>5</v>
      </c>
      <c r="C131" s="21" t="s">
        <v>5</v>
      </c>
      <c r="D131" s="21" t="s">
        <v>6</v>
      </c>
      <c r="E131" s="21" t="s">
        <v>7</v>
      </c>
      <c r="F131" s="21"/>
      <c r="G131" s="21"/>
      <c r="H131" s="21"/>
      <c r="I131" s="21"/>
      <c r="J131" s="21"/>
      <c r="K131" s="21"/>
      <c r="L131" s="21"/>
      <c r="M131" s="21"/>
      <c r="N131" s="23" t="str">
        <f t="shared" si="14"/>
        <v xml:space="preserve">  </v>
      </c>
      <c r="R131">
        <f t="shared" ref="R131:R194" si="15">IF("---"&lt;&gt;A131,1,0)</f>
        <v>1</v>
      </c>
      <c r="S131">
        <f t="shared" ref="S131:S194" si="16">IF("---"&lt;&gt;B131,1,0)</f>
        <v>1</v>
      </c>
      <c r="T131">
        <f t="shared" ref="T131:T194" si="17">IF("---"&lt;&gt;C131,1,0)</f>
        <v>1</v>
      </c>
      <c r="U131">
        <f t="shared" ref="U131:U194" si="18">IF("---"&lt;&gt;D131,1,0)</f>
        <v>1</v>
      </c>
      <c r="V131">
        <f t="shared" ref="V131:V194" si="19">IF("---"&lt;&gt;E131,1,0)</f>
        <v>1</v>
      </c>
      <c r="W131">
        <f t="shared" ref="W131:W194" si="20">SUM(R131:V131)</f>
        <v>5</v>
      </c>
    </row>
    <row r="132" spans="1:23" ht="45">
      <c r="A132" s="21" t="s">
        <v>6</v>
      </c>
      <c r="B132" s="21" t="s">
        <v>5</v>
      </c>
      <c r="C132" s="21" t="s">
        <v>5</v>
      </c>
      <c r="D132" s="21" t="s">
        <v>7</v>
      </c>
      <c r="E132" s="24" t="s">
        <v>8</v>
      </c>
      <c r="F132" s="21" t="s">
        <v>19</v>
      </c>
      <c r="G132" s="21"/>
      <c r="H132" s="21"/>
      <c r="I132" s="21"/>
      <c r="J132" s="21"/>
      <c r="K132" s="21"/>
      <c r="L132" s="21"/>
      <c r="M132" s="21"/>
      <c r="N132" s="23" t="str">
        <f t="shared" si="14"/>
        <v xml:space="preserve">  </v>
      </c>
      <c r="R132">
        <f t="shared" si="15"/>
        <v>1</v>
      </c>
      <c r="S132">
        <f t="shared" si="16"/>
        <v>1</v>
      </c>
      <c r="T132">
        <f t="shared" si="17"/>
        <v>1</v>
      </c>
      <c r="U132">
        <f t="shared" si="18"/>
        <v>1</v>
      </c>
      <c r="V132">
        <f t="shared" si="19"/>
        <v>0</v>
      </c>
      <c r="W132">
        <f t="shared" si="20"/>
        <v>4</v>
      </c>
    </row>
    <row r="133" spans="1:23">
      <c r="A133" s="21" t="s">
        <v>6</v>
      </c>
      <c r="B133" s="21" t="s">
        <v>5</v>
      </c>
      <c r="C133" s="21" t="s">
        <v>5</v>
      </c>
      <c r="D133" s="21" t="s">
        <v>7</v>
      </c>
      <c r="E133" s="24" t="s">
        <v>5</v>
      </c>
      <c r="F133" s="21"/>
      <c r="G133" s="21"/>
      <c r="H133" s="21"/>
      <c r="I133" s="21"/>
      <c r="J133" s="21"/>
      <c r="K133" s="21"/>
      <c r="L133" s="21"/>
      <c r="M133" s="21"/>
      <c r="N133" s="23" t="str">
        <f t="shared" si="14"/>
        <v xml:space="preserve">  </v>
      </c>
      <c r="R133">
        <f t="shared" si="15"/>
        <v>1</v>
      </c>
      <c r="S133">
        <f t="shared" si="16"/>
        <v>1</v>
      </c>
      <c r="T133">
        <f t="shared" si="17"/>
        <v>1</v>
      </c>
      <c r="U133">
        <f t="shared" si="18"/>
        <v>1</v>
      </c>
      <c r="V133">
        <f t="shared" si="19"/>
        <v>1</v>
      </c>
      <c r="W133">
        <f t="shared" si="20"/>
        <v>5</v>
      </c>
    </row>
    <row r="134" spans="1:23">
      <c r="A134" s="21" t="s">
        <v>6</v>
      </c>
      <c r="B134" s="21" t="s">
        <v>5</v>
      </c>
      <c r="C134" s="21" t="s">
        <v>5</v>
      </c>
      <c r="D134" s="21" t="s">
        <v>7</v>
      </c>
      <c r="E134" s="24" t="s">
        <v>6</v>
      </c>
      <c r="F134" s="21"/>
      <c r="G134" s="21"/>
      <c r="H134" s="21"/>
      <c r="I134" s="21"/>
      <c r="J134" s="21"/>
      <c r="K134" s="21"/>
      <c r="L134" s="21"/>
      <c r="M134" s="21"/>
      <c r="N134" s="23" t="str">
        <f t="shared" si="14"/>
        <v xml:space="preserve">  </v>
      </c>
      <c r="R134">
        <f t="shared" si="15"/>
        <v>1</v>
      </c>
      <c r="S134">
        <f t="shared" si="16"/>
        <v>1</v>
      </c>
      <c r="T134">
        <f t="shared" si="17"/>
        <v>1</v>
      </c>
      <c r="U134">
        <f t="shared" si="18"/>
        <v>1</v>
      </c>
      <c r="V134">
        <f t="shared" si="19"/>
        <v>1</v>
      </c>
      <c r="W134">
        <f t="shared" si="20"/>
        <v>5</v>
      </c>
    </row>
    <row r="135" spans="1:23">
      <c r="A135" s="21" t="s">
        <v>6</v>
      </c>
      <c r="B135" s="21" t="s">
        <v>5</v>
      </c>
      <c r="C135" s="21" t="s">
        <v>5</v>
      </c>
      <c r="D135" s="21" t="s">
        <v>7</v>
      </c>
      <c r="E135" s="24" t="s">
        <v>7</v>
      </c>
      <c r="F135" s="21"/>
      <c r="G135" s="21"/>
      <c r="H135" s="21"/>
      <c r="I135" s="21"/>
      <c r="J135" s="21"/>
      <c r="K135" s="21"/>
      <c r="L135" s="21"/>
      <c r="M135" s="21"/>
      <c r="N135" s="23" t="str">
        <f t="shared" si="14"/>
        <v xml:space="preserve">  </v>
      </c>
      <c r="R135">
        <f t="shared" si="15"/>
        <v>1</v>
      </c>
      <c r="S135">
        <f t="shared" si="16"/>
        <v>1</v>
      </c>
      <c r="T135">
        <f t="shared" si="17"/>
        <v>1</v>
      </c>
      <c r="U135">
        <f t="shared" si="18"/>
        <v>1</v>
      </c>
      <c r="V135">
        <f t="shared" si="19"/>
        <v>1</v>
      </c>
      <c r="W135">
        <f t="shared" si="20"/>
        <v>5</v>
      </c>
    </row>
    <row r="136" spans="1:23" ht="30">
      <c r="A136" s="21" t="s">
        <v>6</v>
      </c>
      <c r="B136" s="21" t="s">
        <v>5</v>
      </c>
      <c r="C136" s="22" t="s">
        <v>6</v>
      </c>
      <c r="D136" s="22" t="s">
        <v>8</v>
      </c>
      <c r="E136" s="25" t="s">
        <v>8</v>
      </c>
      <c r="F136" s="21" t="s">
        <v>22</v>
      </c>
      <c r="G136" s="21"/>
      <c r="H136" s="21"/>
      <c r="I136" s="21"/>
      <c r="J136" s="21"/>
      <c r="K136" s="21"/>
      <c r="L136" s="21"/>
      <c r="M136" s="21"/>
      <c r="N136" s="23" t="str">
        <f t="shared" si="14"/>
        <v xml:space="preserve">  </v>
      </c>
      <c r="R136">
        <f t="shared" si="15"/>
        <v>1</v>
      </c>
      <c r="S136">
        <f t="shared" si="16"/>
        <v>1</v>
      </c>
      <c r="T136">
        <f t="shared" si="17"/>
        <v>1</v>
      </c>
      <c r="U136">
        <f t="shared" si="18"/>
        <v>0</v>
      </c>
      <c r="V136">
        <f t="shared" si="19"/>
        <v>0</v>
      </c>
      <c r="W136">
        <f t="shared" si="20"/>
        <v>3</v>
      </c>
    </row>
    <row r="137" spans="1:23" ht="30">
      <c r="A137" s="21" t="s">
        <v>6</v>
      </c>
      <c r="B137" s="21" t="s">
        <v>5</v>
      </c>
      <c r="C137" s="22" t="s">
        <v>6</v>
      </c>
      <c r="D137" s="21" t="s">
        <v>5</v>
      </c>
      <c r="E137" s="22" t="s">
        <v>8</v>
      </c>
      <c r="F137" s="21" t="s">
        <v>23</v>
      </c>
      <c r="G137" s="21"/>
      <c r="H137" s="21"/>
      <c r="I137" s="21"/>
      <c r="J137" s="21"/>
      <c r="K137" s="21"/>
      <c r="L137" s="21"/>
      <c r="M137" s="21"/>
      <c r="N137" s="23" t="str">
        <f t="shared" si="14"/>
        <v xml:space="preserve">  </v>
      </c>
      <c r="R137">
        <f t="shared" si="15"/>
        <v>1</v>
      </c>
      <c r="S137">
        <f t="shared" si="16"/>
        <v>1</v>
      </c>
      <c r="T137">
        <f t="shared" si="17"/>
        <v>1</v>
      </c>
      <c r="U137">
        <f t="shared" si="18"/>
        <v>1</v>
      </c>
      <c r="V137">
        <f t="shared" si="19"/>
        <v>0</v>
      </c>
      <c r="W137">
        <f t="shared" si="20"/>
        <v>4</v>
      </c>
    </row>
    <row r="138" spans="1:23">
      <c r="A138" s="21" t="s">
        <v>6</v>
      </c>
      <c r="B138" s="21" t="s">
        <v>5</v>
      </c>
      <c r="C138" s="22" t="s">
        <v>6</v>
      </c>
      <c r="D138" s="21" t="s">
        <v>5</v>
      </c>
      <c r="E138" s="21" t="s">
        <v>5</v>
      </c>
      <c r="F138" s="21"/>
      <c r="G138" s="21"/>
      <c r="H138" s="21"/>
      <c r="I138" s="21"/>
      <c r="J138" s="21"/>
      <c r="K138" s="21"/>
      <c r="L138" s="21"/>
      <c r="M138" s="21"/>
      <c r="N138" s="23" t="str">
        <f t="shared" si="14"/>
        <v xml:space="preserve">  </v>
      </c>
      <c r="R138">
        <f t="shared" si="15"/>
        <v>1</v>
      </c>
      <c r="S138">
        <f t="shared" si="16"/>
        <v>1</v>
      </c>
      <c r="T138">
        <f t="shared" si="17"/>
        <v>1</v>
      </c>
      <c r="U138">
        <f t="shared" si="18"/>
        <v>1</v>
      </c>
      <c r="V138">
        <f t="shared" si="19"/>
        <v>1</v>
      </c>
      <c r="W138">
        <f t="shared" si="20"/>
        <v>5</v>
      </c>
    </row>
    <row r="139" spans="1:23">
      <c r="A139" s="21" t="s">
        <v>6</v>
      </c>
      <c r="B139" s="21" t="s">
        <v>5</v>
      </c>
      <c r="C139" s="22" t="s">
        <v>6</v>
      </c>
      <c r="D139" s="21" t="s">
        <v>5</v>
      </c>
      <c r="E139" s="21" t="s">
        <v>6</v>
      </c>
      <c r="F139" s="21"/>
      <c r="G139" s="21"/>
      <c r="H139" s="21"/>
      <c r="I139" s="21"/>
      <c r="J139" s="21"/>
      <c r="K139" s="21"/>
      <c r="L139" s="21"/>
      <c r="M139" s="21"/>
      <c r="N139" s="23" t="str">
        <f t="shared" si="14"/>
        <v xml:space="preserve">  </v>
      </c>
      <c r="R139">
        <f t="shared" si="15"/>
        <v>1</v>
      </c>
      <c r="S139">
        <f t="shared" si="16"/>
        <v>1</v>
      </c>
      <c r="T139">
        <f t="shared" si="17"/>
        <v>1</v>
      </c>
      <c r="U139">
        <f t="shared" si="18"/>
        <v>1</v>
      </c>
      <c r="V139">
        <f t="shared" si="19"/>
        <v>1</v>
      </c>
      <c r="W139">
        <f t="shared" si="20"/>
        <v>5</v>
      </c>
    </row>
    <row r="140" spans="1:23">
      <c r="A140" s="21" t="s">
        <v>6</v>
      </c>
      <c r="B140" s="21" t="s">
        <v>5</v>
      </c>
      <c r="C140" s="22" t="s">
        <v>6</v>
      </c>
      <c r="D140" s="21" t="s">
        <v>5</v>
      </c>
      <c r="E140" s="21" t="s">
        <v>7</v>
      </c>
      <c r="F140" s="21"/>
      <c r="G140" s="21"/>
      <c r="H140" s="21"/>
      <c r="I140" s="21"/>
      <c r="J140" s="21" t="s">
        <v>33</v>
      </c>
      <c r="K140" s="21"/>
      <c r="L140" s="21"/>
      <c r="M140" s="21"/>
      <c r="N140" s="23" t="str">
        <f t="shared" si="14"/>
        <v xml:space="preserve">  </v>
      </c>
      <c r="R140">
        <f t="shared" si="15"/>
        <v>1</v>
      </c>
      <c r="S140">
        <f t="shared" si="16"/>
        <v>1</v>
      </c>
      <c r="T140">
        <f t="shared" si="17"/>
        <v>1</v>
      </c>
      <c r="U140">
        <f t="shared" si="18"/>
        <v>1</v>
      </c>
      <c r="V140">
        <f t="shared" si="19"/>
        <v>1</v>
      </c>
      <c r="W140">
        <f t="shared" si="20"/>
        <v>5</v>
      </c>
    </row>
    <row r="141" spans="1:23" ht="30">
      <c r="A141" s="21" t="s">
        <v>6</v>
      </c>
      <c r="B141" s="21" t="s">
        <v>5</v>
      </c>
      <c r="C141" s="22" t="s">
        <v>6</v>
      </c>
      <c r="D141" s="21" t="s">
        <v>6</v>
      </c>
      <c r="E141" s="22" t="s">
        <v>8</v>
      </c>
      <c r="F141" s="21" t="s">
        <v>20</v>
      </c>
      <c r="G141" s="21"/>
      <c r="H141" s="21"/>
      <c r="I141" s="21"/>
      <c r="J141" s="21"/>
      <c r="K141" s="21"/>
      <c r="L141" s="21"/>
      <c r="M141" s="21"/>
      <c r="N141" s="23" t="str">
        <f t="shared" si="14"/>
        <v xml:space="preserve">  </v>
      </c>
      <c r="R141">
        <f t="shared" si="15"/>
        <v>1</v>
      </c>
      <c r="S141">
        <f t="shared" si="16"/>
        <v>1</v>
      </c>
      <c r="T141">
        <f t="shared" si="17"/>
        <v>1</v>
      </c>
      <c r="U141">
        <f t="shared" si="18"/>
        <v>1</v>
      </c>
      <c r="V141">
        <f t="shared" si="19"/>
        <v>0</v>
      </c>
      <c r="W141">
        <f t="shared" si="20"/>
        <v>4</v>
      </c>
    </row>
    <row r="142" spans="1:23">
      <c r="A142" s="21" t="s">
        <v>6</v>
      </c>
      <c r="B142" s="21" t="s">
        <v>5</v>
      </c>
      <c r="C142" s="22" t="s">
        <v>6</v>
      </c>
      <c r="D142" s="21" t="s">
        <v>6</v>
      </c>
      <c r="E142" s="21" t="s">
        <v>5</v>
      </c>
      <c r="F142" s="21"/>
      <c r="G142" s="21"/>
      <c r="H142" s="21"/>
      <c r="I142" s="21"/>
      <c r="J142" s="21"/>
      <c r="K142" s="21"/>
      <c r="L142" s="21"/>
      <c r="M142" s="21"/>
      <c r="N142" s="23" t="str">
        <f t="shared" si="14"/>
        <v xml:space="preserve">  </v>
      </c>
      <c r="R142">
        <f t="shared" si="15"/>
        <v>1</v>
      </c>
      <c r="S142">
        <f t="shared" si="16"/>
        <v>1</v>
      </c>
      <c r="T142">
        <f t="shared" si="17"/>
        <v>1</v>
      </c>
      <c r="U142">
        <f t="shared" si="18"/>
        <v>1</v>
      </c>
      <c r="V142">
        <f t="shared" si="19"/>
        <v>1</v>
      </c>
      <c r="W142">
        <f t="shared" si="20"/>
        <v>5</v>
      </c>
    </row>
    <row r="143" spans="1:23">
      <c r="A143" s="21" t="s">
        <v>6</v>
      </c>
      <c r="B143" s="21" t="s">
        <v>5</v>
      </c>
      <c r="C143" s="22" t="s">
        <v>6</v>
      </c>
      <c r="D143" s="21" t="s">
        <v>6</v>
      </c>
      <c r="E143" s="21" t="s">
        <v>6</v>
      </c>
      <c r="F143" s="21"/>
      <c r="G143" s="21"/>
      <c r="H143" s="21"/>
      <c r="I143" s="21"/>
      <c r="J143" s="21"/>
      <c r="K143" s="21"/>
      <c r="L143" s="21"/>
      <c r="M143" s="21"/>
      <c r="N143" s="23" t="str">
        <f t="shared" si="14"/>
        <v xml:space="preserve">  </v>
      </c>
      <c r="R143">
        <f t="shared" si="15"/>
        <v>1</v>
      </c>
      <c r="S143">
        <f t="shared" si="16"/>
        <v>1</v>
      </c>
      <c r="T143">
        <f t="shared" si="17"/>
        <v>1</v>
      </c>
      <c r="U143">
        <f t="shared" si="18"/>
        <v>1</v>
      </c>
      <c r="V143">
        <f t="shared" si="19"/>
        <v>1</v>
      </c>
      <c r="W143">
        <f t="shared" si="20"/>
        <v>5</v>
      </c>
    </row>
    <row r="144" spans="1:23" ht="60">
      <c r="A144" s="21" t="s">
        <v>6</v>
      </c>
      <c r="B144" s="21" t="s">
        <v>5</v>
      </c>
      <c r="C144" s="22" t="s">
        <v>6</v>
      </c>
      <c r="D144" s="21" t="s">
        <v>6</v>
      </c>
      <c r="E144" s="21" t="s">
        <v>7</v>
      </c>
      <c r="F144" s="21" t="s">
        <v>195</v>
      </c>
      <c r="G144" s="21" t="s">
        <v>163</v>
      </c>
      <c r="H144" s="21" t="s">
        <v>132</v>
      </c>
      <c r="I144" s="21" t="s">
        <v>123</v>
      </c>
      <c r="J144" s="21" t="s">
        <v>33</v>
      </c>
      <c r="K144" s="21" t="s">
        <v>33</v>
      </c>
      <c r="L144" s="21">
        <v>1</v>
      </c>
      <c r="M144" s="21" t="s">
        <v>215</v>
      </c>
      <c r="N144" s="23" t="str">
        <f t="shared" si="14"/>
        <v>There is some new development in this project. Issues are being closed at (roughly) the same rate as they are being created. The project is in a stable maintenance phase, and is still popular.</v>
      </c>
      <c r="R144">
        <f t="shared" si="15"/>
        <v>1</v>
      </c>
      <c r="S144">
        <f t="shared" si="16"/>
        <v>1</v>
      </c>
      <c r="T144">
        <f t="shared" si="17"/>
        <v>1</v>
      </c>
      <c r="U144">
        <f t="shared" si="18"/>
        <v>1</v>
      </c>
      <c r="V144">
        <f t="shared" si="19"/>
        <v>1</v>
      </c>
      <c r="W144">
        <f t="shared" si="20"/>
        <v>5</v>
      </c>
    </row>
    <row r="145" spans="1:23" ht="45">
      <c r="A145" s="21" t="s">
        <v>6</v>
      </c>
      <c r="B145" s="21" t="s">
        <v>5</v>
      </c>
      <c r="C145" s="22" t="s">
        <v>6</v>
      </c>
      <c r="D145" s="21" t="s">
        <v>7</v>
      </c>
      <c r="E145" s="24" t="s">
        <v>8</v>
      </c>
      <c r="F145" s="21" t="s">
        <v>24</v>
      </c>
      <c r="G145" s="21"/>
      <c r="H145" s="21"/>
      <c r="I145" s="21"/>
      <c r="J145" s="21"/>
      <c r="K145" s="21"/>
      <c r="L145" s="21"/>
      <c r="M145" s="21"/>
      <c r="N145" s="23" t="str">
        <f t="shared" si="14"/>
        <v xml:space="preserve">  </v>
      </c>
      <c r="R145">
        <f t="shared" si="15"/>
        <v>1</v>
      </c>
      <c r="S145">
        <f t="shared" si="16"/>
        <v>1</v>
      </c>
      <c r="T145">
        <f t="shared" si="17"/>
        <v>1</v>
      </c>
      <c r="U145">
        <f t="shared" si="18"/>
        <v>1</v>
      </c>
      <c r="V145">
        <f t="shared" si="19"/>
        <v>0</v>
      </c>
      <c r="W145">
        <f t="shared" si="20"/>
        <v>4</v>
      </c>
    </row>
    <row r="146" spans="1:23">
      <c r="A146" s="21" t="s">
        <v>6</v>
      </c>
      <c r="B146" s="21" t="s">
        <v>5</v>
      </c>
      <c r="C146" s="22" t="s">
        <v>6</v>
      </c>
      <c r="D146" s="21" t="s">
        <v>7</v>
      </c>
      <c r="E146" s="24" t="s">
        <v>5</v>
      </c>
      <c r="F146" s="21"/>
      <c r="G146" s="21"/>
      <c r="H146" s="21"/>
      <c r="I146" s="21"/>
      <c r="J146" s="21"/>
      <c r="K146" s="21" t="s">
        <v>33</v>
      </c>
      <c r="L146" s="21"/>
      <c r="M146" s="21"/>
      <c r="N146" s="23" t="str">
        <f t="shared" si="14"/>
        <v xml:space="preserve">  </v>
      </c>
      <c r="R146">
        <f t="shared" si="15"/>
        <v>1</v>
      </c>
      <c r="S146">
        <f t="shared" si="16"/>
        <v>1</v>
      </c>
      <c r="T146">
        <f t="shared" si="17"/>
        <v>1</v>
      </c>
      <c r="U146">
        <f t="shared" si="18"/>
        <v>1</v>
      </c>
      <c r="V146">
        <f t="shared" si="19"/>
        <v>1</v>
      </c>
      <c r="W146">
        <f t="shared" si="20"/>
        <v>5</v>
      </c>
    </row>
    <row r="147" spans="1:23">
      <c r="A147" s="21" t="s">
        <v>6</v>
      </c>
      <c r="B147" s="21" t="s">
        <v>5</v>
      </c>
      <c r="C147" s="22" t="s">
        <v>6</v>
      </c>
      <c r="D147" s="21" t="s">
        <v>7</v>
      </c>
      <c r="E147" s="24" t="s">
        <v>6</v>
      </c>
      <c r="F147" s="21"/>
      <c r="G147" s="21"/>
      <c r="H147" s="21"/>
      <c r="I147" s="21"/>
      <c r="J147" s="21"/>
      <c r="K147" s="21"/>
      <c r="L147" s="21"/>
      <c r="M147" s="21"/>
      <c r="N147" s="23" t="str">
        <f t="shared" si="14"/>
        <v xml:space="preserve">  </v>
      </c>
      <c r="R147">
        <f t="shared" si="15"/>
        <v>1</v>
      </c>
      <c r="S147">
        <f t="shared" si="16"/>
        <v>1</v>
      </c>
      <c r="T147">
        <f t="shared" si="17"/>
        <v>1</v>
      </c>
      <c r="U147">
        <f t="shared" si="18"/>
        <v>1</v>
      </c>
      <c r="V147">
        <f t="shared" si="19"/>
        <v>1</v>
      </c>
      <c r="W147">
        <f t="shared" si="20"/>
        <v>5</v>
      </c>
    </row>
    <row r="148" spans="1:23">
      <c r="A148" s="21" t="s">
        <v>6</v>
      </c>
      <c r="B148" s="21" t="s">
        <v>5</v>
      </c>
      <c r="C148" s="22" t="s">
        <v>6</v>
      </c>
      <c r="D148" s="21" t="s">
        <v>7</v>
      </c>
      <c r="E148" s="24" t="s">
        <v>7</v>
      </c>
      <c r="F148" s="21"/>
      <c r="G148" s="21"/>
      <c r="H148" s="21"/>
      <c r="I148" s="21"/>
      <c r="J148" s="21"/>
      <c r="K148" s="21"/>
      <c r="L148" s="21"/>
      <c r="M148" s="21"/>
      <c r="N148" s="23" t="str">
        <f t="shared" si="14"/>
        <v xml:space="preserve">  </v>
      </c>
      <c r="R148">
        <f t="shared" si="15"/>
        <v>1</v>
      </c>
      <c r="S148">
        <f t="shared" si="16"/>
        <v>1</v>
      </c>
      <c r="T148">
        <f t="shared" si="17"/>
        <v>1</v>
      </c>
      <c r="U148">
        <f t="shared" si="18"/>
        <v>1</v>
      </c>
      <c r="V148">
        <f t="shared" si="19"/>
        <v>1</v>
      </c>
      <c r="W148">
        <f t="shared" si="20"/>
        <v>5</v>
      </c>
    </row>
    <row r="149" spans="1:23" ht="30">
      <c r="A149" s="21" t="s">
        <v>6</v>
      </c>
      <c r="B149" s="21" t="s">
        <v>5</v>
      </c>
      <c r="C149" s="21" t="s">
        <v>7</v>
      </c>
      <c r="D149" s="22" t="s">
        <v>8</v>
      </c>
      <c r="E149" s="25" t="s">
        <v>8</v>
      </c>
      <c r="F149" s="21" t="s">
        <v>25</v>
      </c>
      <c r="G149" s="21"/>
      <c r="H149" s="21"/>
      <c r="I149" s="21"/>
      <c r="J149" s="21"/>
      <c r="K149" s="21"/>
      <c r="L149" s="21"/>
      <c r="M149" s="21"/>
      <c r="N149" s="23" t="str">
        <f t="shared" si="14"/>
        <v xml:space="preserve">  </v>
      </c>
      <c r="R149">
        <f t="shared" si="15"/>
        <v>1</v>
      </c>
      <c r="S149">
        <f t="shared" si="16"/>
        <v>1</v>
      </c>
      <c r="T149">
        <f t="shared" si="17"/>
        <v>1</v>
      </c>
      <c r="U149">
        <f t="shared" si="18"/>
        <v>0</v>
      </c>
      <c r="V149">
        <f t="shared" si="19"/>
        <v>0</v>
      </c>
      <c r="W149">
        <f t="shared" si="20"/>
        <v>3</v>
      </c>
    </row>
    <row r="150" spans="1:23" ht="30">
      <c r="A150" s="21" t="s">
        <v>6</v>
      </c>
      <c r="B150" s="21" t="s">
        <v>5</v>
      </c>
      <c r="C150" s="21" t="s">
        <v>7</v>
      </c>
      <c r="D150" s="21" t="s">
        <v>5</v>
      </c>
      <c r="E150" s="22" t="s">
        <v>8</v>
      </c>
      <c r="F150" s="21" t="s">
        <v>23</v>
      </c>
      <c r="G150" s="21"/>
      <c r="H150" s="21"/>
      <c r="I150" s="21"/>
      <c r="J150" s="21"/>
      <c r="K150" s="21"/>
      <c r="L150" s="21"/>
      <c r="M150" s="21"/>
      <c r="N150" s="23" t="str">
        <f t="shared" si="14"/>
        <v xml:space="preserve">  </v>
      </c>
      <c r="R150">
        <f t="shared" si="15"/>
        <v>1</v>
      </c>
      <c r="S150">
        <f t="shared" si="16"/>
        <v>1</v>
      </c>
      <c r="T150">
        <f t="shared" si="17"/>
        <v>1</v>
      </c>
      <c r="U150">
        <f t="shared" si="18"/>
        <v>1</v>
      </c>
      <c r="V150">
        <f t="shared" si="19"/>
        <v>0</v>
      </c>
      <c r="W150">
        <f t="shared" si="20"/>
        <v>4</v>
      </c>
    </row>
    <row r="151" spans="1:23">
      <c r="A151" s="21" t="s">
        <v>6</v>
      </c>
      <c r="B151" s="21" t="s">
        <v>5</v>
      </c>
      <c r="C151" s="21" t="s">
        <v>7</v>
      </c>
      <c r="D151" s="21" t="s">
        <v>5</v>
      </c>
      <c r="E151" s="21" t="s">
        <v>5</v>
      </c>
      <c r="F151" s="21"/>
      <c r="G151" s="21"/>
      <c r="H151" s="21"/>
      <c r="I151" s="21"/>
      <c r="J151" s="21" t="s">
        <v>33</v>
      </c>
      <c r="K151" s="21"/>
      <c r="L151" s="21"/>
      <c r="M151" s="21"/>
      <c r="N151" s="23" t="str">
        <f t="shared" si="14"/>
        <v xml:space="preserve">  </v>
      </c>
      <c r="R151">
        <f t="shared" si="15"/>
        <v>1</v>
      </c>
      <c r="S151">
        <f t="shared" si="16"/>
        <v>1</v>
      </c>
      <c r="T151">
        <f t="shared" si="17"/>
        <v>1</v>
      </c>
      <c r="U151">
        <f t="shared" si="18"/>
        <v>1</v>
      </c>
      <c r="V151">
        <f t="shared" si="19"/>
        <v>1</v>
      </c>
      <c r="W151">
        <f t="shared" si="20"/>
        <v>5</v>
      </c>
    </row>
    <row r="152" spans="1:23">
      <c r="A152" s="21" t="s">
        <v>6</v>
      </c>
      <c r="B152" s="21" t="s">
        <v>5</v>
      </c>
      <c r="C152" s="21" t="s">
        <v>7</v>
      </c>
      <c r="D152" s="21" t="s">
        <v>5</v>
      </c>
      <c r="E152" s="21" t="s">
        <v>6</v>
      </c>
      <c r="F152" s="21"/>
      <c r="G152" s="21"/>
      <c r="H152" s="21"/>
      <c r="I152" s="21"/>
      <c r="J152" s="21"/>
      <c r="K152" s="21"/>
      <c r="L152" s="21"/>
      <c r="M152" s="21"/>
      <c r="N152" s="23" t="str">
        <f t="shared" si="14"/>
        <v xml:space="preserve">  </v>
      </c>
      <c r="R152">
        <f t="shared" si="15"/>
        <v>1</v>
      </c>
      <c r="S152">
        <f t="shared" si="16"/>
        <v>1</v>
      </c>
      <c r="T152">
        <f t="shared" si="17"/>
        <v>1</v>
      </c>
      <c r="U152">
        <f t="shared" si="18"/>
        <v>1</v>
      </c>
      <c r="V152">
        <f t="shared" si="19"/>
        <v>1</v>
      </c>
      <c r="W152">
        <f t="shared" si="20"/>
        <v>5</v>
      </c>
    </row>
    <row r="153" spans="1:23">
      <c r="A153" s="21" t="s">
        <v>6</v>
      </c>
      <c r="B153" s="21" t="s">
        <v>5</v>
      </c>
      <c r="C153" s="21" t="s">
        <v>7</v>
      </c>
      <c r="D153" s="21" t="s">
        <v>5</v>
      </c>
      <c r="E153" s="21" t="s">
        <v>7</v>
      </c>
      <c r="F153" s="21"/>
      <c r="G153" s="21"/>
      <c r="H153" s="21"/>
      <c r="I153" s="21"/>
      <c r="J153" s="21"/>
      <c r="K153" s="21"/>
      <c r="L153" s="21"/>
      <c r="M153" s="21"/>
      <c r="N153" s="23" t="str">
        <f t="shared" si="14"/>
        <v xml:space="preserve">  </v>
      </c>
      <c r="R153">
        <f t="shared" si="15"/>
        <v>1</v>
      </c>
      <c r="S153">
        <f t="shared" si="16"/>
        <v>1</v>
      </c>
      <c r="T153">
        <f t="shared" si="17"/>
        <v>1</v>
      </c>
      <c r="U153">
        <f t="shared" si="18"/>
        <v>1</v>
      </c>
      <c r="V153">
        <f t="shared" si="19"/>
        <v>1</v>
      </c>
      <c r="W153">
        <f t="shared" si="20"/>
        <v>5</v>
      </c>
    </row>
    <row r="154" spans="1:23">
      <c r="A154" s="21" t="s">
        <v>6</v>
      </c>
      <c r="B154" s="21" t="s">
        <v>5</v>
      </c>
      <c r="C154" s="21" t="s">
        <v>7</v>
      </c>
      <c r="D154" s="21" t="s">
        <v>6</v>
      </c>
      <c r="E154" s="22" t="s">
        <v>8</v>
      </c>
      <c r="F154" s="21"/>
      <c r="G154" s="21"/>
      <c r="H154" s="21"/>
      <c r="I154" s="21"/>
      <c r="J154" s="21"/>
      <c r="K154" s="21"/>
      <c r="L154" s="21"/>
      <c r="M154" s="21"/>
      <c r="N154" s="23" t="str">
        <f t="shared" si="14"/>
        <v xml:space="preserve">  </v>
      </c>
      <c r="R154">
        <f t="shared" si="15"/>
        <v>1</v>
      </c>
      <c r="S154">
        <f t="shared" si="16"/>
        <v>1</v>
      </c>
      <c r="T154">
        <f t="shared" si="17"/>
        <v>1</v>
      </c>
      <c r="U154">
        <f t="shared" si="18"/>
        <v>1</v>
      </c>
      <c r="V154">
        <f t="shared" si="19"/>
        <v>0</v>
      </c>
      <c r="W154">
        <f t="shared" si="20"/>
        <v>4</v>
      </c>
    </row>
    <row r="155" spans="1:23">
      <c r="A155" s="21" t="s">
        <v>6</v>
      </c>
      <c r="B155" s="21" t="s">
        <v>5</v>
      </c>
      <c r="C155" s="21" t="s">
        <v>7</v>
      </c>
      <c r="D155" s="21" t="s">
        <v>6</v>
      </c>
      <c r="E155" s="21" t="s">
        <v>5</v>
      </c>
      <c r="F155" s="21"/>
      <c r="G155" s="21"/>
      <c r="H155" s="21"/>
      <c r="I155" s="21"/>
      <c r="J155" s="21"/>
      <c r="K155" s="21"/>
      <c r="L155" s="21"/>
      <c r="M155" s="21"/>
      <c r="N155" s="23" t="str">
        <f t="shared" si="14"/>
        <v xml:space="preserve">  </v>
      </c>
      <c r="R155">
        <f t="shared" si="15"/>
        <v>1</v>
      </c>
      <c r="S155">
        <f t="shared" si="16"/>
        <v>1</v>
      </c>
      <c r="T155">
        <f t="shared" si="17"/>
        <v>1</v>
      </c>
      <c r="U155">
        <f t="shared" si="18"/>
        <v>1</v>
      </c>
      <c r="V155">
        <f t="shared" si="19"/>
        <v>1</v>
      </c>
      <c r="W155">
        <f t="shared" si="20"/>
        <v>5</v>
      </c>
    </row>
    <row r="156" spans="1:23">
      <c r="A156" s="21" t="s">
        <v>6</v>
      </c>
      <c r="B156" s="21" t="s">
        <v>5</v>
      </c>
      <c r="C156" s="21" t="s">
        <v>7</v>
      </c>
      <c r="D156" s="21" t="s">
        <v>6</v>
      </c>
      <c r="E156" s="21" t="s">
        <v>6</v>
      </c>
      <c r="F156" s="21"/>
      <c r="G156" s="21"/>
      <c r="H156" s="21"/>
      <c r="I156" s="21"/>
      <c r="J156" s="21"/>
      <c r="K156" s="21"/>
      <c r="L156" s="21"/>
      <c r="M156" s="21"/>
      <c r="N156" s="23" t="str">
        <f t="shared" si="14"/>
        <v xml:space="preserve">  </v>
      </c>
      <c r="R156">
        <f t="shared" si="15"/>
        <v>1</v>
      </c>
      <c r="S156">
        <f t="shared" si="16"/>
        <v>1</v>
      </c>
      <c r="T156">
        <f t="shared" si="17"/>
        <v>1</v>
      </c>
      <c r="U156">
        <f t="shared" si="18"/>
        <v>1</v>
      </c>
      <c r="V156">
        <f t="shared" si="19"/>
        <v>1</v>
      </c>
      <c r="W156">
        <f t="shared" si="20"/>
        <v>5</v>
      </c>
    </row>
    <row r="157" spans="1:23">
      <c r="A157" s="21" t="s">
        <v>6</v>
      </c>
      <c r="B157" s="21" t="s">
        <v>5</v>
      </c>
      <c r="C157" s="21" t="s">
        <v>7</v>
      </c>
      <c r="D157" s="21" t="s">
        <v>6</v>
      </c>
      <c r="E157" s="21" t="s">
        <v>7</v>
      </c>
      <c r="F157" s="21"/>
      <c r="G157" s="21"/>
      <c r="H157" s="21"/>
      <c r="I157" s="21"/>
      <c r="J157" s="21" t="s">
        <v>33</v>
      </c>
      <c r="K157" s="21"/>
      <c r="L157" s="21"/>
      <c r="M157" s="21"/>
      <c r="N157" s="23" t="str">
        <f t="shared" si="14"/>
        <v xml:space="preserve">  </v>
      </c>
      <c r="R157">
        <f t="shared" si="15"/>
        <v>1</v>
      </c>
      <c r="S157">
        <f t="shared" si="16"/>
        <v>1</v>
      </c>
      <c r="T157">
        <f t="shared" si="17"/>
        <v>1</v>
      </c>
      <c r="U157">
        <f t="shared" si="18"/>
        <v>1</v>
      </c>
      <c r="V157">
        <f t="shared" si="19"/>
        <v>1</v>
      </c>
      <c r="W157">
        <f t="shared" si="20"/>
        <v>5</v>
      </c>
    </row>
    <row r="158" spans="1:23" ht="30">
      <c r="A158" s="21" t="s">
        <v>6</v>
      </c>
      <c r="B158" s="21" t="s">
        <v>5</v>
      </c>
      <c r="C158" s="21" t="s">
        <v>7</v>
      </c>
      <c r="D158" s="21" t="s">
        <v>7</v>
      </c>
      <c r="E158" s="24" t="s">
        <v>8</v>
      </c>
      <c r="F158" s="21" t="s">
        <v>20</v>
      </c>
      <c r="G158" s="21"/>
      <c r="H158" s="21"/>
      <c r="I158" s="21"/>
      <c r="J158" s="21"/>
      <c r="K158" s="21"/>
      <c r="L158" s="21"/>
      <c r="M158" s="21"/>
      <c r="N158" s="23" t="str">
        <f t="shared" si="14"/>
        <v xml:space="preserve">  </v>
      </c>
      <c r="R158">
        <f t="shared" si="15"/>
        <v>1</v>
      </c>
      <c r="S158">
        <f t="shared" si="16"/>
        <v>1</v>
      </c>
      <c r="T158">
        <f t="shared" si="17"/>
        <v>1</v>
      </c>
      <c r="U158">
        <f t="shared" si="18"/>
        <v>1</v>
      </c>
      <c r="V158">
        <f t="shared" si="19"/>
        <v>0</v>
      </c>
      <c r="W158">
        <f t="shared" si="20"/>
        <v>4</v>
      </c>
    </row>
    <row r="159" spans="1:23">
      <c r="A159" s="21" t="s">
        <v>6</v>
      </c>
      <c r="B159" s="21" t="s">
        <v>5</v>
      </c>
      <c r="C159" s="21" t="s">
        <v>7</v>
      </c>
      <c r="D159" s="21" t="s">
        <v>7</v>
      </c>
      <c r="E159" s="24" t="s">
        <v>5</v>
      </c>
      <c r="F159" s="21"/>
      <c r="G159" s="21"/>
      <c r="H159" s="21"/>
      <c r="I159" s="21"/>
      <c r="J159" s="21"/>
      <c r="K159" s="21"/>
      <c r="L159" s="21"/>
      <c r="M159" s="21"/>
      <c r="N159" s="23" t="str">
        <f t="shared" si="14"/>
        <v xml:space="preserve">  </v>
      </c>
      <c r="R159">
        <f t="shared" si="15"/>
        <v>1</v>
      </c>
      <c r="S159">
        <f t="shared" si="16"/>
        <v>1</v>
      </c>
      <c r="T159">
        <f t="shared" si="17"/>
        <v>1</v>
      </c>
      <c r="U159">
        <f t="shared" si="18"/>
        <v>1</v>
      </c>
      <c r="V159">
        <f t="shared" si="19"/>
        <v>1</v>
      </c>
      <c r="W159">
        <f t="shared" si="20"/>
        <v>5</v>
      </c>
    </row>
    <row r="160" spans="1:23">
      <c r="A160" s="21" t="s">
        <v>6</v>
      </c>
      <c r="B160" s="21" t="s">
        <v>5</v>
      </c>
      <c r="C160" s="21" t="s">
        <v>7</v>
      </c>
      <c r="D160" s="21" t="s">
        <v>7</v>
      </c>
      <c r="E160" s="24" t="s">
        <v>6</v>
      </c>
      <c r="F160" s="21"/>
      <c r="G160" s="21"/>
      <c r="H160" s="21"/>
      <c r="I160" s="21"/>
      <c r="J160" s="21"/>
      <c r="K160" s="21"/>
      <c r="L160" s="21"/>
      <c r="M160" s="21"/>
      <c r="N160" s="23" t="str">
        <f t="shared" si="14"/>
        <v xml:space="preserve">  </v>
      </c>
      <c r="R160">
        <f t="shared" si="15"/>
        <v>1</v>
      </c>
      <c r="S160">
        <f t="shared" si="16"/>
        <v>1</v>
      </c>
      <c r="T160">
        <f t="shared" si="17"/>
        <v>1</v>
      </c>
      <c r="U160">
        <f t="shared" si="18"/>
        <v>1</v>
      </c>
      <c r="V160">
        <f t="shared" si="19"/>
        <v>1</v>
      </c>
      <c r="W160">
        <f t="shared" si="20"/>
        <v>5</v>
      </c>
    </row>
    <row r="161" spans="1:23" ht="45">
      <c r="A161" s="21" t="s">
        <v>6</v>
      </c>
      <c r="B161" s="21" t="s">
        <v>5</v>
      </c>
      <c r="C161" s="21" t="s">
        <v>7</v>
      </c>
      <c r="D161" s="21" t="s">
        <v>7</v>
      </c>
      <c r="E161" s="24" t="s">
        <v>7</v>
      </c>
      <c r="F161" s="21" t="s">
        <v>196</v>
      </c>
      <c r="G161" s="21" t="s">
        <v>163</v>
      </c>
      <c r="H161" s="21" t="s">
        <v>132</v>
      </c>
      <c r="I161" s="21" t="s">
        <v>164</v>
      </c>
      <c r="J161" s="21" t="s">
        <v>33</v>
      </c>
      <c r="K161" s="21" t="s">
        <v>33</v>
      </c>
      <c r="L161" s="21">
        <v>1</v>
      </c>
      <c r="M161" s="21" t="s">
        <v>215</v>
      </c>
      <c r="N161" s="23" t="str">
        <f t="shared" si="14"/>
        <v>There is some new development in this project. Issues are being closed at (roughly) the same rate as they are being created. The project is in a  maintenance phase, but currently unsable, receiving many new issues, but is still popular.</v>
      </c>
      <c r="R161">
        <f t="shared" si="15"/>
        <v>1</v>
      </c>
      <c r="S161">
        <f t="shared" si="16"/>
        <v>1</v>
      </c>
      <c r="T161">
        <f t="shared" si="17"/>
        <v>1</v>
      </c>
      <c r="U161">
        <f t="shared" si="18"/>
        <v>1</v>
      </c>
      <c r="V161">
        <f t="shared" si="19"/>
        <v>1</v>
      </c>
      <c r="W161">
        <f t="shared" si="20"/>
        <v>5</v>
      </c>
    </row>
    <row r="162" spans="1:23" ht="30">
      <c r="A162" s="21" t="s">
        <v>6</v>
      </c>
      <c r="B162" s="21" t="s">
        <v>6</v>
      </c>
      <c r="C162" s="22" t="s">
        <v>8</v>
      </c>
      <c r="D162" s="22" t="s">
        <v>8</v>
      </c>
      <c r="E162" s="22" t="s">
        <v>8</v>
      </c>
      <c r="F162" s="21" t="s">
        <v>26</v>
      </c>
      <c r="G162" s="21"/>
      <c r="H162" s="21"/>
      <c r="I162" s="21"/>
      <c r="J162" s="21"/>
      <c r="K162" s="21"/>
      <c r="L162" s="21"/>
      <c r="M162" s="21"/>
      <c r="N162" s="23" t="str">
        <f t="shared" si="14"/>
        <v xml:space="preserve">  </v>
      </c>
      <c r="R162">
        <f t="shared" si="15"/>
        <v>1</v>
      </c>
      <c r="S162">
        <f t="shared" si="16"/>
        <v>1</v>
      </c>
      <c r="T162">
        <f t="shared" si="17"/>
        <v>0</v>
      </c>
      <c r="U162">
        <f t="shared" si="18"/>
        <v>0</v>
      </c>
      <c r="V162">
        <f t="shared" si="19"/>
        <v>0</v>
      </c>
      <c r="W162">
        <f t="shared" si="20"/>
        <v>2</v>
      </c>
    </row>
    <row r="163" spans="1:23" ht="30">
      <c r="A163" s="21" t="s">
        <v>6</v>
      </c>
      <c r="B163" s="21" t="s">
        <v>6</v>
      </c>
      <c r="C163" s="21" t="s">
        <v>5</v>
      </c>
      <c r="D163" s="22" t="s">
        <v>8</v>
      </c>
      <c r="E163" s="22" t="s">
        <v>8</v>
      </c>
      <c r="F163" s="21" t="s">
        <v>27</v>
      </c>
      <c r="G163" s="21"/>
      <c r="H163" s="21"/>
      <c r="I163" s="21"/>
      <c r="J163" s="21"/>
      <c r="K163" s="21"/>
      <c r="L163" s="21"/>
      <c r="M163" s="21"/>
      <c r="N163" s="23" t="str">
        <f t="shared" si="14"/>
        <v xml:space="preserve">  </v>
      </c>
      <c r="R163">
        <f t="shared" si="15"/>
        <v>1</v>
      </c>
      <c r="S163">
        <f t="shared" si="16"/>
        <v>1</v>
      </c>
      <c r="T163">
        <f t="shared" si="17"/>
        <v>1</v>
      </c>
      <c r="U163">
        <f t="shared" si="18"/>
        <v>0</v>
      </c>
      <c r="V163">
        <f t="shared" si="19"/>
        <v>0</v>
      </c>
      <c r="W163">
        <f t="shared" si="20"/>
        <v>3</v>
      </c>
    </row>
    <row r="164" spans="1:23">
      <c r="A164" s="21" t="s">
        <v>6</v>
      </c>
      <c r="B164" s="21" t="s">
        <v>6</v>
      </c>
      <c r="C164" s="21" t="s">
        <v>5</v>
      </c>
      <c r="D164" s="21" t="s">
        <v>5</v>
      </c>
      <c r="E164" s="22" t="s">
        <v>8</v>
      </c>
      <c r="F164" s="21"/>
      <c r="G164" s="21"/>
      <c r="H164" s="21"/>
      <c r="I164" s="21"/>
      <c r="J164" s="21"/>
      <c r="K164" s="21"/>
      <c r="L164" s="21"/>
      <c r="M164" s="21"/>
      <c r="N164" s="23" t="str">
        <f t="shared" si="14"/>
        <v xml:space="preserve">  </v>
      </c>
      <c r="R164">
        <f t="shared" si="15"/>
        <v>1</v>
      </c>
      <c r="S164">
        <f t="shared" si="16"/>
        <v>1</v>
      </c>
      <c r="T164">
        <f t="shared" si="17"/>
        <v>1</v>
      </c>
      <c r="U164">
        <f t="shared" si="18"/>
        <v>1</v>
      </c>
      <c r="V164">
        <f t="shared" si="19"/>
        <v>0</v>
      </c>
      <c r="W164">
        <f t="shared" si="20"/>
        <v>4</v>
      </c>
    </row>
    <row r="165" spans="1:23" ht="30">
      <c r="A165" s="21" t="s">
        <v>6</v>
      </c>
      <c r="B165" s="21" t="s">
        <v>6</v>
      </c>
      <c r="C165" s="21" t="s">
        <v>5</v>
      </c>
      <c r="D165" s="21" t="s">
        <v>5</v>
      </c>
      <c r="E165" s="21" t="s">
        <v>5</v>
      </c>
      <c r="F165" s="21"/>
      <c r="G165" s="21" t="s">
        <v>28</v>
      </c>
      <c r="H165" s="21" t="s">
        <v>124</v>
      </c>
      <c r="I165" s="21" t="s">
        <v>125</v>
      </c>
      <c r="J165" s="21"/>
      <c r="K165" s="21"/>
      <c r="L165" s="21"/>
      <c r="M165" s="21"/>
      <c r="N165" s="23" t="str">
        <f t="shared" si="14"/>
        <v>This project may have recently had a release, but few people are aware of the project. Few issues are created or closed, indicating low levels of support. Development is likely to continue.</v>
      </c>
      <c r="R165">
        <f t="shared" si="15"/>
        <v>1</v>
      </c>
      <c r="S165">
        <f t="shared" si="16"/>
        <v>1</v>
      </c>
      <c r="T165">
        <f t="shared" si="17"/>
        <v>1</v>
      </c>
      <c r="U165">
        <f t="shared" si="18"/>
        <v>1</v>
      </c>
      <c r="V165">
        <f t="shared" si="19"/>
        <v>1</v>
      </c>
      <c r="W165">
        <f t="shared" si="20"/>
        <v>5</v>
      </c>
    </row>
    <row r="166" spans="1:23">
      <c r="A166" s="21" t="s">
        <v>6</v>
      </c>
      <c r="B166" s="21" t="s">
        <v>6</v>
      </c>
      <c r="C166" s="21" t="s">
        <v>5</v>
      </c>
      <c r="D166" s="21" t="s">
        <v>5</v>
      </c>
      <c r="E166" s="21" t="s">
        <v>6</v>
      </c>
      <c r="F166" s="21"/>
      <c r="G166" s="21"/>
      <c r="H166" s="21"/>
      <c r="I166" s="21"/>
      <c r="J166" s="21"/>
      <c r="K166" s="21"/>
      <c r="L166" s="21"/>
      <c r="M166" s="21"/>
      <c r="N166" s="23" t="str">
        <f t="shared" ref="N166:N199" si="21">CONCATENATE(G166," ",H166," ",I166)</f>
        <v xml:space="preserve">  </v>
      </c>
      <c r="R166">
        <f t="shared" si="15"/>
        <v>1</v>
      </c>
      <c r="S166">
        <f t="shared" si="16"/>
        <v>1</v>
      </c>
      <c r="T166">
        <f t="shared" si="17"/>
        <v>1</v>
      </c>
      <c r="U166">
        <f t="shared" si="18"/>
        <v>1</v>
      </c>
      <c r="V166">
        <f t="shared" si="19"/>
        <v>1</v>
      </c>
      <c r="W166">
        <f t="shared" si="20"/>
        <v>5</v>
      </c>
    </row>
    <row r="167" spans="1:23">
      <c r="A167" s="21" t="s">
        <v>6</v>
      </c>
      <c r="B167" s="21" t="s">
        <v>6</v>
      </c>
      <c r="C167" s="21" t="s">
        <v>5</v>
      </c>
      <c r="D167" s="21" t="s">
        <v>5</v>
      </c>
      <c r="E167" s="21" t="s">
        <v>7</v>
      </c>
      <c r="F167" s="21"/>
      <c r="G167" s="21"/>
      <c r="H167" s="21"/>
      <c r="I167" s="21"/>
      <c r="J167" s="21"/>
      <c r="K167" s="21"/>
      <c r="L167" s="21"/>
      <c r="M167" s="21"/>
      <c r="N167" s="23" t="str">
        <f t="shared" si="21"/>
        <v xml:space="preserve">  </v>
      </c>
      <c r="R167">
        <f t="shared" si="15"/>
        <v>1</v>
      </c>
      <c r="S167">
        <f t="shared" si="16"/>
        <v>1</v>
      </c>
      <c r="T167">
        <f t="shared" si="17"/>
        <v>1</v>
      </c>
      <c r="U167">
        <f t="shared" si="18"/>
        <v>1</v>
      </c>
      <c r="V167">
        <f t="shared" si="19"/>
        <v>1</v>
      </c>
      <c r="W167">
        <f t="shared" si="20"/>
        <v>5</v>
      </c>
    </row>
    <row r="168" spans="1:23">
      <c r="A168" s="21" t="s">
        <v>6</v>
      </c>
      <c r="B168" s="21" t="s">
        <v>6</v>
      </c>
      <c r="C168" s="21" t="s">
        <v>5</v>
      </c>
      <c r="D168" s="21" t="s">
        <v>6</v>
      </c>
      <c r="E168" s="22" t="s">
        <v>8</v>
      </c>
      <c r="F168" s="21"/>
      <c r="G168" s="21"/>
      <c r="H168" s="21"/>
      <c r="I168" s="21"/>
      <c r="J168" s="21" t="s">
        <v>33</v>
      </c>
      <c r="K168" s="21"/>
      <c r="L168" s="21"/>
      <c r="M168" s="21"/>
      <c r="N168" s="23" t="str">
        <f t="shared" si="21"/>
        <v xml:space="preserve">  </v>
      </c>
      <c r="R168">
        <f t="shared" si="15"/>
        <v>1</v>
      </c>
      <c r="S168">
        <f t="shared" si="16"/>
        <v>1</v>
      </c>
      <c r="T168">
        <f t="shared" si="17"/>
        <v>1</v>
      </c>
      <c r="U168">
        <f t="shared" si="18"/>
        <v>1</v>
      </c>
      <c r="V168">
        <f t="shared" si="19"/>
        <v>0</v>
      </c>
      <c r="W168">
        <f t="shared" si="20"/>
        <v>4</v>
      </c>
    </row>
    <row r="169" spans="1:23" ht="45">
      <c r="A169" s="21" t="s">
        <v>6</v>
      </c>
      <c r="B169" s="21" t="s">
        <v>6</v>
      </c>
      <c r="C169" s="21" t="s">
        <v>5</v>
      </c>
      <c r="D169" s="21" t="s">
        <v>6</v>
      </c>
      <c r="E169" s="21" t="s">
        <v>5</v>
      </c>
      <c r="F169" s="21" t="s">
        <v>197</v>
      </c>
      <c r="G169" s="21" t="s">
        <v>28</v>
      </c>
      <c r="H169" s="21" t="s">
        <v>122</v>
      </c>
      <c r="I169" s="21" t="s">
        <v>119</v>
      </c>
      <c r="J169" s="21"/>
      <c r="K169" s="21" t="s">
        <v>33</v>
      </c>
      <c r="L169" s="21">
        <v>1</v>
      </c>
      <c r="M169" s="21" t="s">
        <v>216</v>
      </c>
      <c r="N169" s="23" t="str">
        <f t="shared" si="21"/>
        <v>This project may have recently had a release, but few people are aware of the project. Issues are being closed, but not many new issues are created. The project is in a stable maintenance phase.</v>
      </c>
      <c r="R169">
        <f t="shared" si="15"/>
        <v>1</v>
      </c>
      <c r="S169">
        <f t="shared" si="16"/>
        <v>1</v>
      </c>
      <c r="T169">
        <f t="shared" si="17"/>
        <v>1</v>
      </c>
      <c r="U169">
        <f t="shared" si="18"/>
        <v>1</v>
      </c>
      <c r="V169">
        <f t="shared" si="19"/>
        <v>1</v>
      </c>
      <c r="W169">
        <f t="shared" si="20"/>
        <v>5</v>
      </c>
    </row>
    <row r="170" spans="1:23">
      <c r="A170" s="21" t="s">
        <v>6</v>
      </c>
      <c r="B170" s="21" t="s">
        <v>6</v>
      </c>
      <c r="C170" s="21" t="s">
        <v>5</v>
      </c>
      <c r="D170" s="21" t="s">
        <v>6</v>
      </c>
      <c r="E170" s="21" t="s">
        <v>6</v>
      </c>
      <c r="F170" s="21"/>
      <c r="G170" s="21"/>
      <c r="H170" s="21"/>
      <c r="I170" s="21"/>
      <c r="J170" s="21"/>
      <c r="K170" s="21"/>
      <c r="L170" s="21"/>
      <c r="M170" s="21"/>
      <c r="N170" s="23" t="str">
        <f t="shared" si="21"/>
        <v xml:space="preserve">  </v>
      </c>
      <c r="R170">
        <f t="shared" si="15"/>
        <v>1</v>
      </c>
      <c r="S170">
        <f t="shared" si="16"/>
        <v>1</v>
      </c>
      <c r="T170">
        <f t="shared" si="17"/>
        <v>1</v>
      </c>
      <c r="U170">
        <f t="shared" si="18"/>
        <v>1</v>
      </c>
      <c r="V170">
        <f t="shared" si="19"/>
        <v>1</v>
      </c>
      <c r="W170">
        <f t="shared" si="20"/>
        <v>5</v>
      </c>
    </row>
    <row r="171" spans="1:23">
      <c r="A171" s="21" t="s">
        <v>6</v>
      </c>
      <c r="B171" s="21" t="s">
        <v>6</v>
      </c>
      <c r="C171" s="21" t="s">
        <v>5</v>
      </c>
      <c r="D171" s="21" t="s">
        <v>6</v>
      </c>
      <c r="E171" s="21" t="s">
        <v>7</v>
      </c>
      <c r="F171" s="21"/>
      <c r="G171" s="21"/>
      <c r="H171" s="21"/>
      <c r="I171" s="21"/>
      <c r="J171" s="21"/>
      <c r="K171" s="21"/>
      <c r="L171" s="21"/>
      <c r="M171" s="21"/>
      <c r="N171" s="23" t="str">
        <f t="shared" si="21"/>
        <v xml:space="preserve">  </v>
      </c>
      <c r="R171">
        <f t="shared" si="15"/>
        <v>1</v>
      </c>
      <c r="S171">
        <f t="shared" si="16"/>
        <v>1</v>
      </c>
      <c r="T171">
        <f t="shared" si="17"/>
        <v>1</v>
      </c>
      <c r="U171">
        <f t="shared" si="18"/>
        <v>1</v>
      </c>
      <c r="V171">
        <f t="shared" si="19"/>
        <v>1</v>
      </c>
      <c r="W171">
        <f t="shared" si="20"/>
        <v>5</v>
      </c>
    </row>
    <row r="172" spans="1:23">
      <c r="A172" s="21" t="s">
        <v>6</v>
      </c>
      <c r="B172" s="21" t="s">
        <v>6</v>
      </c>
      <c r="C172" s="21" t="s">
        <v>5</v>
      </c>
      <c r="D172" s="21" t="s">
        <v>7</v>
      </c>
      <c r="E172" s="24" t="s">
        <v>8</v>
      </c>
      <c r="F172" s="21"/>
      <c r="G172" s="21"/>
      <c r="H172" s="21"/>
      <c r="I172" s="21"/>
      <c r="J172" s="21"/>
      <c r="K172" s="21"/>
      <c r="L172" s="21"/>
      <c r="M172" s="21"/>
      <c r="N172" s="23" t="str">
        <f t="shared" si="21"/>
        <v xml:space="preserve">  </v>
      </c>
      <c r="R172">
        <f t="shared" si="15"/>
        <v>1</v>
      </c>
      <c r="S172">
        <f t="shared" si="16"/>
        <v>1</v>
      </c>
      <c r="T172">
        <f t="shared" si="17"/>
        <v>1</v>
      </c>
      <c r="U172">
        <f t="shared" si="18"/>
        <v>1</v>
      </c>
      <c r="V172">
        <f t="shared" si="19"/>
        <v>0</v>
      </c>
      <c r="W172">
        <f t="shared" si="20"/>
        <v>4</v>
      </c>
    </row>
    <row r="173" spans="1:23">
      <c r="A173" s="21" t="s">
        <v>6</v>
      </c>
      <c r="B173" s="21" t="s">
        <v>6</v>
      </c>
      <c r="C173" s="21" t="s">
        <v>5</v>
      </c>
      <c r="D173" s="21" t="s">
        <v>7</v>
      </c>
      <c r="E173" s="24" t="s">
        <v>5</v>
      </c>
      <c r="F173" s="21"/>
      <c r="G173" s="21"/>
      <c r="H173" s="21"/>
      <c r="I173" s="21"/>
      <c r="J173" s="21"/>
      <c r="K173" s="21"/>
      <c r="L173" s="21"/>
      <c r="M173" s="21"/>
      <c r="N173" s="23" t="str">
        <f t="shared" si="21"/>
        <v xml:space="preserve">  </v>
      </c>
      <c r="R173">
        <f t="shared" si="15"/>
        <v>1</v>
      </c>
      <c r="S173">
        <f t="shared" si="16"/>
        <v>1</v>
      </c>
      <c r="T173">
        <f t="shared" si="17"/>
        <v>1</v>
      </c>
      <c r="U173">
        <f t="shared" si="18"/>
        <v>1</v>
      </c>
      <c r="V173">
        <f t="shared" si="19"/>
        <v>1</v>
      </c>
      <c r="W173">
        <f t="shared" si="20"/>
        <v>5</v>
      </c>
    </row>
    <row r="174" spans="1:23">
      <c r="A174" s="21" t="s">
        <v>6</v>
      </c>
      <c r="B174" s="21" t="s">
        <v>6</v>
      </c>
      <c r="C174" s="21" t="s">
        <v>5</v>
      </c>
      <c r="D174" s="21" t="s">
        <v>7</v>
      </c>
      <c r="E174" s="24" t="s">
        <v>6</v>
      </c>
      <c r="F174" s="21"/>
      <c r="G174" s="21"/>
      <c r="H174" s="21"/>
      <c r="I174" s="21"/>
      <c r="J174" s="21"/>
      <c r="K174" s="21"/>
      <c r="L174" s="21"/>
      <c r="M174" s="21"/>
      <c r="N174" s="23" t="str">
        <f t="shared" si="21"/>
        <v xml:space="preserve">  </v>
      </c>
      <c r="R174">
        <f t="shared" si="15"/>
        <v>1</v>
      </c>
      <c r="S174">
        <f t="shared" si="16"/>
        <v>1</v>
      </c>
      <c r="T174">
        <f t="shared" si="17"/>
        <v>1</v>
      </c>
      <c r="U174">
        <f t="shared" si="18"/>
        <v>1</v>
      </c>
      <c r="V174">
        <f t="shared" si="19"/>
        <v>1</v>
      </c>
      <c r="W174">
        <f t="shared" si="20"/>
        <v>5</v>
      </c>
    </row>
    <row r="175" spans="1:23">
      <c r="A175" s="21" t="s">
        <v>6</v>
      </c>
      <c r="B175" s="21" t="s">
        <v>6</v>
      </c>
      <c r="C175" s="21" t="s">
        <v>5</v>
      </c>
      <c r="D175" s="21" t="s">
        <v>7</v>
      </c>
      <c r="E175" s="24" t="s">
        <v>7</v>
      </c>
      <c r="F175" s="21"/>
      <c r="G175" s="21"/>
      <c r="H175" s="21"/>
      <c r="I175" s="21"/>
      <c r="J175" s="21"/>
      <c r="K175" s="21"/>
      <c r="L175" s="21"/>
      <c r="M175" s="21"/>
      <c r="N175" s="23" t="str">
        <f t="shared" si="21"/>
        <v xml:space="preserve">  </v>
      </c>
      <c r="R175">
        <f t="shared" si="15"/>
        <v>1</v>
      </c>
      <c r="S175">
        <f t="shared" si="16"/>
        <v>1</v>
      </c>
      <c r="T175">
        <f t="shared" si="17"/>
        <v>1</v>
      </c>
      <c r="U175">
        <f t="shared" si="18"/>
        <v>1</v>
      </c>
      <c r="V175">
        <f t="shared" si="19"/>
        <v>1</v>
      </c>
      <c r="W175">
        <f t="shared" si="20"/>
        <v>5</v>
      </c>
    </row>
    <row r="176" spans="1:23" ht="30">
      <c r="A176" s="21" t="s">
        <v>6</v>
      </c>
      <c r="B176" s="21" t="s">
        <v>6</v>
      </c>
      <c r="C176" s="22" t="s">
        <v>6</v>
      </c>
      <c r="D176" s="22" t="s">
        <v>8</v>
      </c>
      <c r="E176" s="25" t="s">
        <v>8</v>
      </c>
      <c r="F176" s="21" t="s">
        <v>22</v>
      </c>
      <c r="G176" s="21"/>
      <c r="H176" s="21"/>
      <c r="I176" s="21"/>
      <c r="J176" s="21"/>
      <c r="K176" s="21"/>
      <c r="L176" s="21"/>
      <c r="M176" s="21"/>
      <c r="N176" s="23" t="str">
        <f t="shared" si="21"/>
        <v xml:space="preserve">  </v>
      </c>
      <c r="R176">
        <f t="shared" si="15"/>
        <v>1</v>
      </c>
      <c r="S176">
        <f t="shared" si="16"/>
        <v>1</v>
      </c>
      <c r="T176">
        <f t="shared" si="17"/>
        <v>1</v>
      </c>
      <c r="U176">
        <f t="shared" si="18"/>
        <v>0</v>
      </c>
      <c r="V176">
        <f t="shared" si="19"/>
        <v>0</v>
      </c>
      <c r="W176">
        <f t="shared" si="20"/>
        <v>3</v>
      </c>
    </row>
    <row r="177" spans="1:23" ht="30">
      <c r="A177" s="21" t="s">
        <v>6</v>
      </c>
      <c r="B177" s="21" t="s">
        <v>6</v>
      </c>
      <c r="C177" s="22" t="s">
        <v>6</v>
      </c>
      <c r="D177" s="21" t="s">
        <v>5</v>
      </c>
      <c r="E177" s="22" t="s">
        <v>8</v>
      </c>
      <c r="F177" s="21" t="s">
        <v>23</v>
      </c>
      <c r="G177" s="21"/>
      <c r="H177" s="21"/>
      <c r="I177" s="21"/>
      <c r="J177" s="21"/>
      <c r="K177" s="21"/>
      <c r="L177" s="21"/>
      <c r="M177" s="21"/>
      <c r="N177" s="23" t="str">
        <f t="shared" si="21"/>
        <v xml:space="preserve">  </v>
      </c>
      <c r="R177">
        <f t="shared" si="15"/>
        <v>1</v>
      </c>
      <c r="S177">
        <f t="shared" si="16"/>
        <v>1</v>
      </c>
      <c r="T177">
        <f t="shared" si="17"/>
        <v>1</v>
      </c>
      <c r="U177">
        <f t="shared" si="18"/>
        <v>1</v>
      </c>
      <c r="V177">
        <f t="shared" si="19"/>
        <v>0</v>
      </c>
      <c r="W177">
        <f t="shared" si="20"/>
        <v>4</v>
      </c>
    </row>
    <row r="178" spans="1:23">
      <c r="A178" s="21" t="s">
        <v>6</v>
      </c>
      <c r="B178" s="21" t="s">
        <v>6</v>
      </c>
      <c r="C178" s="22" t="s">
        <v>6</v>
      </c>
      <c r="D178" s="21" t="s">
        <v>5</v>
      </c>
      <c r="E178" s="21" t="s">
        <v>5</v>
      </c>
      <c r="F178" s="21"/>
      <c r="G178" s="21"/>
      <c r="H178" s="21"/>
      <c r="I178" s="21"/>
      <c r="J178" s="21"/>
      <c r="K178" s="21"/>
      <c r="L178" s="21"/>
      <c r="M178" s="21"/>
      <c r="N178" s="23" t="str">
        <f t="shared" si="21"/>
        <v xml:space="preserve">  </v>
      </c>
      <c r="R178">
        <f t="shared" si="15"/>
        <v>1</v>
      </c>
      <c r="S178">
        <f t="shared" si="16"/>
        <v>1</v>
      </c>
      <c r="T178">
        <f t="shared" si="17"/>
        <v>1</v>
      </c>
      <c r="U178">
        <f t="shared" si="18"/>
        <v>1</v>
      </c>
      <c r="V178">
        <f t="shared" si="19"/>
        <v>1</v>
      </c>
      <c r="W178">
        <f t="shared" si="20"/>
        <v>5</v>
      </c>
    </row>
    <row r="179" spans="1:23" ht="45">
      <c r="A179" s="21" t="s">
        <v>6</v>
      </c>
      <c r="B179" s="21" t="s">
        <v>6</v>
      </c>
      <c r="C179" s="22" t="s">
        <v>6</v>
      </c>
      <c r="D179" s="21" t="s">
        <v>5</v>
      </c>
      <c r="E179" s="21" t="s">
        <v>6</v>
      </c>
      <c r="F179" s="21" t="s">
        <v>198</v>
      </c>
      <c r="G179" s="21" t="s">
        <v>165</v>
      </c>
      <c r="H179" s="21" t="s">
        <v>130</v>
      </c>
      <c r="I179" s="21" t="s">
        <v>129</v>
      </c>
      <c r="J179" s="21"/>
      <c r="K179" s="21"/>
      <c r="L179" s="21">
        <v>1</v>
      </c>
      <c r="M179" s="21" t="s">
        <v>217</v>
      </c>
      <c r="N179" s="23" t="str">
        <f t="shared" si="21"/>
        <v>This project may have recently had a release, and some people are aware of the project. Some new issues are created but few are closed. One of the recent forks may have taken over.</v>
      </c>
      <c r="R179">
        <f t="shared" si="15"/>
        <v>1</v>
      </c>
      <c r="S179">
        <f t="shared" si="16"/>
        <v>1</v>
      </c>
      <c r="T179">
        <f t="shared" si="17"/>
        <v>1</v>
      </c>
      <c r="U179">
        <f t="shared" si="18"/>
        <v>1</v>
      </c>
      <c r="V179">
        <f t="shared" si="19"/>
        <v>1</v>
      </c>
      <c r="W179">
        <f t="shared" si="20"/>
        <v>5</v>
      </c>
    </row>
    <row r="180" spans="1:23">
      <c r="A180" s="21" t="s">
        <v>6</v>
      </c>
      <c r="B180" s="21" t="s">
        <v>6</v>
      </c>
      <c r="C180" s="22" t="s">
        <v>6</v>
      </c>
      <c r="D180" s="21" t="s">
        <v>5</v>
      </c>
      <c r="E180" s="21" t="s">
        <v>7</v>
      </c>
      <c r="F180" s="21"/>
      <c r="G180" s="21"/>
      <c r="H180" s="21"/>
      <c r="I180" s="21"/>
      <c r="J180" s="21"/>
      <c r="K180" s="21"/>
      <c r="L180" s="21"/>
      <c r="M180" s="21"/>
      <c r="N180" s="23" t="str">
        <f t="shared" si="21"/>
        <v xml:space="preserve">  </v>
      </c>
      <c r="R180">
        <f t="shared" si="15"/>
        <v>1</v>
      </c>
      <c r="S180">
        <f t="shared" si="16"/>
        <v>1</v>
      </c>
      <c r="T180">
        <f t="shared" si="17"/>
        <v>1</v>
      </c>
      <c r="U180">
        <f t="shared" si="18"/>
        <v>1</v>
      </c>
      <c r="V180">
        <f t="shared" si="19"/>
        <v>1</v>
      </c>
      <c r="W180">
        <f t="shared" si="20"/>
        <v>5</v>
      </c>
    </row>
    <row r="181" spans="1:23" ht="30">
      <c r="A181" s="21" t="s">
        <v>6</v>
      </c>
      <c r="B181" s="21" t="s">
        <v>6</v>
      </c>
      <c r="C181" s="22" t="s">
        <v>6</v>
      </c>
      <c r="D181" s="21" t="s">
        <v>6</v>
      </c>
      <c r="E181" s="22" t="s">
        <v>8</v>
      </c>
      <c r="F181" s="21" t="s">
        <v>20</v>
      </c>
      <c r="G181" s="21"/>
      <c r="H181" s="21"/>
      <c r="I181" s="21"/>
      <c r="J181" s="21"/>
      <c r="K181" s="21"/>
      <c r="L181" s="21"/>
      <c r="M181" s="21"/>
      <c r="N181" s="23" t="str">
        <f t="shared" si="21"/>
        <v xml:space="preserve">  </v>
      </c>
      <c r="R181">
        <f t="shared" si="15"/>
        <v>1</v>
      </c>
      <c r="S181">
        <f t="shared" si="16"/>
        <v>1</v>
      </c>
      <c r="T181">
        <f t="shared" si="17"/>
        <v>1</v>
      </c>
      <c r="U181">
        <f t="shared" si="18"/>
        <v>1</v>
      </c>
      <c r="V181">
        <f t="shared" si="19"/>
        <v>0</v>
      </c>
      <c r="W181">
        <f t="shared" si="20"/>
        <v>4</v>
      </c>
    </row>
    <row r="182" spans="1:23">
      <c r="A182" s="21" t="s">
        <v>6</v>
      </c>
      <c r="B182" s="21" t="s">
        <v>6</v>
      </c>
      <c r="C182" s="22" t="s">
        <v>6</v>
      </c>
      <c r="D182" s="21" t="s">
        <v>6</v>
      </c>
      <c r="E182" s="21" t="s">
        <v>5</v>
      </c>
      <c r="F182" s="21"/>
      <c r="G182" s="21"/>
      <c r="H182" s="21"/>
      <c r="I182" s="21"/>
      <c r="J182" s="21"/>
      <c r="K182" s="21"/>
      <c r="L182" s="21"/>
      <c r="M182" s="21"/>
      <c r="N182" s="23" t="str">
        <f t="shared" si="21"/>
        <v xml:space="preserve">  </v>
      </c>
      <c r="R182">
        <f t="shared" si="15"/>
        <v>1</v>
      </c>
      <c r="S182">
        <f t="shared" si="16"/>
        <v>1</v>
      </c>
      <c r="T182">
        <f t="shared" si="17"/>
        <v>1</v>
      </c>
      <c r="U182">
        <f t="shared" si="18"/>
        <v>1</v>
      </c>
      <c r="V182">
        <f t="shared" si="19"/>
        <v>1</v>
      </c>
      <c r="W182">
        <f t="shared" si="20"/>
        <v>5</v>
      </c>
    </row>
    <row r="183" spans="1:23">
      <c r="A183" s="21" t="s">
        <v>6</v>
      </c>
      <c r="B183" s="21" t="s">
        <v>6</v>
      </c>
      <c r="C183" s="22" t="s">
        <v>6</v>
      </c>
      <c r="D183" s="21" t="s">
        <v>6</v>
      </c>
      <c r="E183" s="21" t="s">
        <v>6</v>
      </c>
      <c r="F183" s="21"/>
      <c r="G183" s="21"/>
      <c r="H183" s="21"/>
      <c r="I183" s="21"/>
      <c r="J183" s="21"/>
      <c r="K183" s="21"/>
      <c r="L183" s="21"/>
      <c r="M183" s="21"/>
      <c r="N183" s="23" t="str">
        <f t="shared" si="21"/>
        <v xml:space="preserve">  </v>
      </c>
      <c r="R183">
        <f t="shared" si="15"/>
        <v>1</v>
      </c>
      <c r="S183">
        <f t="shared" si="16"/>
        <v>1</v>
      </c>
      <c r="T183">
        <f t="shared" si="17"/>
        <v>1</v>
      </c>
      <c r="U183">
        <f t="shared" si="18"/>
        <v>1</v>
      </c>
      <c r="V183">
        <f t="shared" si="19"/>
        <v>1</v>
      </c>
      <c r="W183">
        <f t="shared" si="20"/>
        <v>5</v>
      </c>
    </row>
    <row r="184" spans="1:23">
      <c r="A184" s="21" t="s">
        <v>6</v>
      </c>
      <c r="B184" s="21" t="s">
        <v>6</v>
      </c>
      <c r="C184" s="22" t="s">
        <v>6</v>
      </c>
      <c r="D184" s="21" t="s">
        <v>6</v>
      </c>
      <c r="E184" s="21" t="s">
        <v>7</v>
      </c>
      <c r="F184" s="21"/>
      <c r="G184" s="21"/>
      <c r="H184" s="21"/>
      <c r="I184" s="21"/>
      <c r="J184" s="21"/>
      <c r="K184" s="21"/>
      <c r="L184" s="21"/>
      <c r="M184" s="21"/>
      <c r="N184" s="23" t="str">
        <f t="shared" si="21"/>
        <v xml:space="preserve">  </v>
      </c>
      <c r="R184">
        <f t="shared" si="15"/>
        <v>1</v>
      </c>
      <c r="S184">
        <f t="shared" si="16"/>
        <v>1</v>
      </c>
      <c r="T184">
        <f t="shared" si="17"/>
        <v>1</v>
      </c>
      <c r="U184">
        <f t="shared" si="18"/>
        <v>1</v>
      </c>
      <c r="V184">
        <f t="shared" si="19"/>
        <v>1</v>
      </c>
      <c r="W184">
        <f t="shared" si="20"/>
        <v>5</v>
      </c>
    </row>
    <row r="185" spans="1:23">
      <c r="A185" s="21" t="s">
        <v>6</v>
      </c>
      <c r="B185" s="21" t="s">
        <v>6</v>
      </c>
      <c r="C185" s="22" t="s">
        <v>6</v>
      </c>
      <c r="D185" s="21" t="s">
        <v>7</v>
      </c>
      <c r="E185" s="24" t="s">
        <v>8</v>
      </c>
      <c r="F185" s="21"/>
      <c r="G185" s="21"/>
      <c r="H185" s="21"/>
      <c r="I185" s="21"/>
      <c r="J185" s="21"/>
      <c r="K185" s="21"/>
      <c r="L185" s="21"/>
      <c r="M185" s="21"/>
      <c r="N185" s="23" t="str">
        <f t="shared" si="21"/>
        <v xml:space="preserve">  </v>
      </c>
      <c r="R185">
        <f t="shared" si="15"/>
        <v>1</v>
      </c>
      <c r="S185">
        <f t="shared" si="16"/>
        <v>1</v>
      </c>
      <c r="T185">
        <f t="shared" si="17"/>
        <v>1</v>
      </c>
      <c r="U185">
        <f t="shared" si="18"/>
        <v>1</v>
      </c>
      <c r="V185">
        <f t="shared" si="19"/>
        <v>0</v>
      </c>
      <c r="W185">
        <f t="shared" si="20"/>
        <v>4</v>
      </c>
    </row>
    <row r="186" spans="1:23">
      <c r="A186" s="21" t="s">
        <v>6</v>
      </c>
      <c r="B186" s="21" t="s">
        <v>6</v>
      </c>
      <c r="C186" s="22" t="s">
        <v>6</v>
      </c>
      <c r="D186" s="21" t="s">
        <v>7</v>
      </c>
      <c r="E186" s="24" t="s">
        <v>5</v>
      </c>
      <c r="F186" s="21"/>
      <c r="G186" s="21"/>
      <c r="H186" s="21"/>
      <c r="I186" s="21"/>
      <c r="J186" s="21" t="s">
        <v>33</v>
      </c>
      <c r="K186" s="21"/>
      <c r="L186" s="21"/>
      <c r="M186" s="21"/>
      <c r="N186" s="23" t="str">
        <f t="shared" si="21"/>
        <v xml:space="preserve">  </v>
      </c>
      <c r="R186">
        <f t="shared" si="15"/>
        <v>1</v>
      </c>
      <c r="S186">
        <f t="shared" si="16"/>
        <v>1</v>
      </c>
      <c r="T186">
        <f t="shared" si="17"/>
        <v>1</v>
      </c>
      <c r="U186">
        <f t="shared" si="18"/>
        <v>1</v>
      </c>
      <c r="V186">
        <f t="shared" si="19"/>
        <v>1</v>
      </c>
      <c r="W186">
        <f t="shared" si="20"/>
        <v>5</v>
      </c>
    </row>
    <row r="187" spans="1:23">
      <c r="A187" s="21" t="s">
        <v>6</v>
      </c>
      <c r="B187" s="21" t="s">
        <v>6</v>
      </c>
      <c r="C187" s="22" t="s">
        <v>6</v>
      </c>
      <c r="D187" s="21" t="s">
        <v>7</v>
      </c>
      <c r="E187" s="24" t="s">
        <v>6</v>
      </c>
      <c r="F187" s="21"/>
      <c r="G187" s="21"/>
      <c r="H187" s="21"/>
      <c r="I187" s="21"/>
      <c r="J187" s="21"/>
      <c r="K187" s="21"/>
      <c r="L187" s="21"/>
      <c r="M187" s="21"/>
      <c r="N187" s="23" t="str">
        <f t="shared" si="21"/>
        <v xml:space="preserve">  </v>
      </c>
      <c r="R187">
        <f t="shared" si="15"/>
        <v>1</v>
      </c>
      <c r="S187">
        <f t="shared" si="16"/>
        <v>1</v>
      </c>
      <c r="T187">
        <f t="shared" si="17"/>
        <v>1</v>
      </c>
      <c r="U187">
        <f t="shared" si="18"/>
        <v>1</v>
      </c>
      <c r="V187">
        <f t="shared" si="19"/>
        <v>1</v>
      </c>
      <c r="W187">
        <f t="shared" si="20"/>
        <v>5</v>
      </c>
    </row>
    <row r="188" spans="1:23">
      <c r="A188" s="21" t="s">
        <v>6</v>
      </c>
      <c r="B188" s="21" t="s">
        <v>6</v>
      </c>
      <c r="C188" s="22" t="s">
        <v>6</v>
      </c>
      <c r="D188" s="21" t="s">
        <v>7</v>
      </c>
      <c r="E188" s="24" t="s">
        <v>7</v>
      </c>
      <c r="F188" s="21"/>
      <c r="G188" s="21"/>
      <c r="H188" s="21"/>
      <c r="I188" s="21"/>
      <c r="J188" s="21"/>
      <c r="K188" s="21"/>
      <c r="L188" s="21"/>
      <c r="M188" s="21"/>
      <c r="N188" s="23" t="str">
        <f t="shared" si="21"/>
        <v xml:space="preserve">  </v>
      </c>
      <c r="R188">
        <f t="shared" si="15"/>
        <v>1</v>
      </c>
      <c r="S188">
        <f t="shared" si="16"/>
        <v>1</v>
      </c>
      <c r="T188">
        <f t="shared" si="17"/>
        <v>1</v>
      </c>
      <c r="U188">
        <f t="shared" si="18"/>
        <v>1</v>
      </c>
      <c r="V188">
        <f t="shared" si="19"/>
        <v>1</v>
      </c>
      <c r="W188">
        <f t="shared" si="20"/>
        <v>5</v>
      </c>
    </row>
    <row r="189" spans="1:23">
      <c r="A189" s="21" t="s">
        <v>6</v>
      </c>
      <c r="B189" s="21" t="s">
        <v>6</v>
      </c>
      <c r="C189" s="21" t="s">
        <v>7</v>
      </c>
      <c r="D189" s="22" t="s">
        <v>8</v>
      </c>
      <c r="E189" s="25" t="s">
        <v>8</v>
      </c>
      <c r="F189" s="21"/>
      <c r="G189" s="21"/>
      <c r="H189" s="21"/>
      <c r="I189" s="21"/>
      <c r="J189" s="21"/>
      <c r="K189" s="21" t="s">
        <v>33</v>
      </c>
      <c r="L189" s="21"/>
      <c r="M189" s="21"/>
      <c r="N189" s="23" t="str">
        <f t="shared" si="21"/>
        <v xml:space="preserve">  </v>
      </c>
      <c r="R189">
        <f t="shared" si="15"/>
        <v>1</v>
      </c>
      <c r="S189">
        <f t="shared" si="16"/>
        <v>1</v>
      </c>
      <c r="T189">
        <f t="shared" si="17"/>
        <v>1</v>
      </c>
      <c r="U189">
        <f t="shared" si="18"/>
        <v>0</v>
      </c>
      <c r="V189">
        <f t="shared" si="19"/>
        <v>0</v>
      </c>
      <c r="W189">
        <f t="shared" si="20"/>
        <v>3</v>
      </c>
    </row>
    <row r="190" spans="1:23">
      <c r="A190" s="21" t="s">
        <v>6</v>
      </c>
      <c r="B190" s="21" t="s">
        <v>6</v>
      </c>
      <c r="C190" s="21" t="s">
        <v>7</v>
      </c>
      <c r="D190" s="21" t="s">
        <v>5</v>
      </c>
      <c r="E190" s="22" t="s">
        <v>8</v>
      </c>
      <c r="F190" s="21"/>
      <c r="G190" s="21"/>
      <c r="H190" s="21"/>
      <c r="I190" s="21"/>
      <c r="J190" s="21"/>
      <c r="K190" s="21"/>
      <c r="L190" s="21"/>
      <c r="M190" s="21"/>
      <c r="N190" s="23" t="str">
        <f t="shared" si="21"/>
        <v xml:space="preserve">  </v>
      </c>
      <c r="R190">
        <f t="shared" si="15"/>
        <v>1</v>
      </c>
      <c r="S190">
        <f t="shared" si="16"/>
        <v>1</v>
      </c>
      <c r="T190">
        <f t="shared" si="17"/>
        <v>1</v>
      </c>
      <c r="U190">
        <f t="shared" si="18"/>
        <v>1</v>
      </c>
      <c r="V190">
        <f t="shared" si="19"/>
        <v>0</v>
      </c>
      <c r="W190">
        <f t="shared" si="20"/>
        <v>4</v>
      </c>
    </row>
    <row r="191" spans="1:23">
      <c r="A191" s="21" t="s">
        <v>6</v>
      </c>
      <c r="B191" s="21" t="s">
        <v>6</v>
      </c>
      <c r="C191" s="21" t="s">
        <v>7</v>
      </c>
      <c r="D191" s="21" t="s">
        <v>5</v>
      </c>
      <c r="E191" s="21" t="s">
        <v>5</v>
      </c>
      <c r="F191" s="21"/>
      <c r="G191" s="21"/>
      <c r="H191" s="21"/>
      <c r="I191" s="21"/>
      <c r="J191" s="21"/>
      <c r="K191" s="21"/>
      <c r="L191" s="21"/>
      <c r="M191" s="21"/>
      <c r="N191" s="23" t="str">
        <f t="shared" si="21"/>
        <v xml:space="preserve">  </v>
      </c>
      <c r="R191">
        <f t="shared" si="15"/>
        <v>1</v>
      </c>
      <c r="S191">
        <f t="shared" si="16"/>
        <v>1</v>
      </c>
      <c r="T191">
        <f t="shared" si="17"/>
        <v>1</v>
      </c>
      <c r="U191">
        <f t="shared" si="18"/>
        <v>1</v>
      </c>
      <c r="V191">
        <f t="shared" si="19"/>
        <v>1</v>
      </c>
      <c r="W191">
        <f t="shared" si="20"/>
        <v>5</v>
      </c>
    </row>
    <row r="192" spans="1:23">
      <c r="A192" s="21" t="s">
        <v>6</v>
      </c>
      <c r="B192" s="21" t="s">
        <v>6</v>
      </c>
      <c r="C192" s="21" t="s">
        <v>7</v>
      </c>
      <c r="D192" s="21" t="s">
        <v>5</v>
      </c>
      <c r="E192" s="21" t="s">
        <v>6</v>
      </c>
      <c r="F192" s="21"/>
      <c r="G192" s="21"/>
      <c r="H192" s="21"/>
      <c r="I192" s="21"/>
      <c r="J192" s="21"/>
      <c r="K192" s="21"/>
      <c r="L192" s="21"/>
      <c r="M192" s="21"/>
      <c r="N192" s="23" t="str">
        <f t="shared" si="21"/>
        <v xml:space="preserve">  </v>
      </c>
      <c r="R192">
        <f t="shared" si="15"/>
        <v>1</v>
      </c>
      <c r="S192">
        <f t="shared" si="16"/>
        <v>1</v>
      </c>
      <c r="T192">
        <f t="shared" si="17"/>
        <v>1</v>
      </c>
      <c r="U192">
        <f t="shared" si="18"/>
        <v>1</v>
      </c>
      <c r="V192">
        <f t="shared" si="19"/>
        <v>1</v>
      </c>
      <c r="W192">
        <f t="shared" si="20"/>
        <v>5</v>
      </c>
    </row>
    <row r="193" spans="1:23">
      <c r="A193" s="21" t="s">
        <v>6</v>
      </c>
      <c r="B193" s="21" t="s">
        <v>6</v>
      </c>
      <c r="C193" s="21" t="s">
        <v>7</v>
      </c>
      <c r="D193" s="21" t="s">
        <v>5</v>
      </c>
      <c r="E193" s="21" t="s">
        <v>7</v>
      </c>
      <c r="F193" s="21"/>
      <c r="G193" s="21"/>
      <c r="H193" s="21"/>
      <c r="I193" s="21"/>
      <c r="J193" s="21" t="s">
        <v>33</v>
      </c>
      <c r="K193" s="21"/>
      <c r="L193" s="21"/>
      <c r="M193" s="21"/>
      <c r="N193" s="23" t="str">
        <f t="shared" si="21"/>
        <v xml:space="preserve">  </v>
      </c>
      <c r="R193">
        <f t="shared" si="15"/>
        <v>1</v>
      </c>
      <c r="S193">
        <f t="shared" si="16"/>
        <v>1</v>
      </c>
      <c r="T193">
        <f t="shared" si="17"/>
        <v>1</v>
      </c>
      <c r="U193">
        <f t="shared" si="18"/>
        <v>1</v>
      </c>
      <c r="V193">
        <f t="shared" si="19"/>
        <v>1</v>
      </c>
      <c r="W193">
        <f t="shared" si="20"/>
        <v>5</v>
      </c>
    </row>
    <row r="194" spans="1:23">
      <c r="A194" s="21" t="s">
        <v>6</v>
      </c>
      <c r="B194" s="21" t="s">
        <v>6</v>
      </c>
      <c r="C194" s="21" t="s">
        <v>7</v>
      </c>
      <c r="D194" s="21" t="s">
        <v>6</v>
      </c>
      <c r="E194" s="22" t="s">
        <v>8</v>
      </c>
      <c r="F194" s="21"/>
      <c r="G194" s="21"/>
      <c r="H194" s="21"/>
      <c r="I194" s="21"/>
      <c r="J194" s="21"/>
      <c r="K194" s="21"/>
      <c r="L194" s="21"/>
      <c r="M194" s="21"/>
      <c r="N194" s="23" t="str">
        <f t="shared" si="21"/>
        <v xml:space="preserve">  </v>
      </c>
      <c r="R194">
        <f t="shared" si="15"/>
        <v>1</v>
      </c>
      <c r="S194">
        <f t="shared" si="16"/>
        <v>1</v>
      </c>
      <c r="T194">
        <f t="shared" si="17"/>
        <v>1</v>
      </c>
      <c r="U194">
        <f t="shared" si="18"/>
        <v>1</v>
      </c>
      <c r="V194">
        <f t="shared" si="19"/>
        <v>0</v>
      </c>
      <c r="W194">
        <f t="shared" si="20"/>
        <v>4</v>
      </c>
    </row>
    <row r="195" spans="1:23">
      <c r="A195" s="21" t="s">
        <v>6</v>
      </c>
      <c r="B195" s="21" t="s">
        <v>6</v>
      </c>
      <c r="C195" s="21" t="s">
        <v>7</v>
      </c>
      <c r="D195" s="21" t="s">
        <v>6</v>
      </c>
      <c r="E195" s="21" t="s">
        <v>5</v>
      </c>
      <c r="F195" s="21"/>
      <c r="G195" s="21"/>
      <c r="H195" s="21"/>
      <c r="I195" s="21"/>
      <c r="J195" s="21"/>
      <c r="K195" s="21"/>
      <c r="L195" s="21"/>
      <c r="M195" s="21"/>
      <c r="N195" s="23" t="str">
        <f t="shared" si="21"/>
        <v xml:space="preserve">  </v>
      </c>
      <c r="R195">
        <f t="shared" ref="R195:R258" si="22">IF("---"&lt;&gt;A195,1,0)</f>
        <v>1</v>
      </c>
      <c r="S195">
        <f t="shared" ref="S195:S258" si="23">IF("---"&lt;&gt;B195,1,0)</f>
        <v>1</v>
      </c>
      <c r="T195">
        <f t="shared" ref="T195:T258" si="24">IF("---"&lt;&gt;C195,1,0)</f>
        <v>1</v>
      </c>
      <c r="U195">
        <f t="shared" ref="U195:U258" si="25">IF("---"&lt;&gt;D195,1,0)</f>
        <v>1</v>
      </c>
      <c r="V195">
        <f t="shared" ref="V195:V258" si="26">IF("---"&lt;&gt;E195,1,0)</f>
        <v>1</v>
      </c>
      <c r="W195">
        <f t="shared" ref="W195:W258" si="27">SUM(R195:V195)</f>
        <v>5</v>
      </c>
    </row>
    <row r="196" spans="1:23">
      <c r="A196" s="21" t="s">
        <v>6</v>
      </c>
      <c r="B196" s="21" t="s">
        <v>6</v>
      </c>
      <c r="C196" s="21" t="s">
        <v>7</v>
      </c>
      <c r="D196" s="21" t="s">
        <v>6</v>
      </c>
      <c r="E196" s="21" t="s">
        <v>6</v>
      </c>
      <c r="F196" s="21"/>
      <c r="G196" s="21"/>
      <c r="H196" s="21"/>
      <c r="I196" s="21"/>
      <c r="J196" s="21"/>
      <c r="K196" s="21"/>
      <c r="L196" s="21"/>
      <c r="M196" s="21"/>
      <c r="N196" s="23" t="str">
        <f t="shared" si="21"/>
        <v xml:space="preserve">  </v>
      </c>
      <c r="R196">
        <f t="shared" si="22"/>
        <v>1</v>
      </c>
      <c r="S196">
        <f t="shared" si="23"/>
        <v>1</v>
      </c>
      <c r="T196">
        <f t="shared" si="24"/>
        <v>1</v>
      </c>
      <c r="U196">
        <f t="shared" si="25"/>
        <v>1</v>
      </c>
      <c r="V196">
        <f t="shared" si="26"/>
        <v>1</v>
      </c>
      <c r="W196">
        <f t="shared" si="27"/>
        <v>5</v>
      </c>
    </row>
    <row r="197" spans="1:23" ht="75">
      <c r="A197" s="21" t="s">
        <v>6</v>
      </c>
      <c r="B197" s="21" t="s">
        <v>6</v>
      </c>
      <c r="C197" s="21" t="s">
        <v>7</v>
      </c>
      <c r="D197" s="21" t="s">
        <v>6</v>
      </c>
      <c r="E197" s="21" t="s">
        <v>7</v>
      </c>
      <c r="F197" s="21" t="s">
        <v>199</v>
      </c>
      <c r="G197" s="21" t="s">
        <v>166</v>
      </c>
      <c r="H197" s="21" t="s">
        <v>135</v>
      </c>
      <c r="I197" s="21" t="s">
        <v>167</v>
      </c>
      <c r="J197" s="21"/>
      <c r="K197" s="21"/>
      <c r="L197" s="21">
        <v>1</v>
      </c>
      <c r="M197" s="21" t="s">
        <v>210</v>
      </c>
      <c r="N197" s="23" t="str">
        <f t="shared" si="21"/>
        <v>This project may have recently had a release, and many people are aware of the project. Many new issues are created, and some are being closed but not at the same rate. The project is staffed but likely heading into maintenance mode because of its popularity and growing number of issues.</v>
      </c>
      <c r="R197">
        <f t="shared" si="22"/>
        <v>1</v>
      </c>
      <c r="S197">
        <f t="shared" si="23"/>
        <v>1</v>
      </c>
      <c r="T197">
        <f t="shared" si="24"/>
        <v>1</v>
      </c>
      <c r="U197">
        <f t="shared" si="25"/>
        <v>1</v>
      </c>
      <c r="V197">
        <f t="shared" si="26"/>
        <v>1</v>
      </c>
      <c r="W197">
        <f t="shared" si="27"/>
        <v>5</v>
      </c>
    </row>
    <row r="198" spans="1:23">
      <c r="A198" s="21" t="s">
        <v>6</v>
      </c>
      <c r="B198" s="21" t="s">
        <v>6</v>
      </c>
      <c r="C198" s="21" t="s">
        <v>7</v>
      </c>
      <c r="D198" s="21" t="s">
        <v>7</v>
      </c>
      <c r="E198" s="24" t="s">
        <v>8</v>
      </c>
      <c r="F198" s="21"/>
      <c r="G198" s="21"/>
      <c r="H198" s="21"/>
      <c r="I198" s="21"/>
      <c r="J198" s="21"/>
      <c r="K198" s="21"/>
      <c r="L198" s="21"/>
      <c r="M198" s="21"/>
      <c r="N198" s="23" t="str">
        <f t="shared" si="21"/>
        <v xml:space="preserve">  </v>
      </c>
      <c r="R198">
        <f t="shared" si="22"/>
        <v>1</v>
      </c>
      <c r="S198">
        <f t="shared" si="23"/>
        <v>1</v>
      </c>
      <c r="T198">
        <f t="shared" si="24"/>
        <v>1</v>
      </c>
      <c r="U198">
        <f t="shared" si="25"/>
        <v>1</v>
      </c>
      <c r="V198">
        <f t="shared" si="26"/>
        <v>0</v>
      </c>
      <c r="W198">
        <f t="shared" si="27"/>
        <v>4</v>
      </c>
    </row>
    <row r="199" spans="1:23">
      <c r="A199" s="21" t="s">
        <v>6</v>
      </c>
      <c r="B199" s="21" t="s">
        <v>6</v>
      </c>
      <c r="C199" s="21" t="s">
        <v>7</v>
      </c>
      <c r="D199" s="21" t="s">
        <v>7</v>
      </c>
      <c r="E199" s="24" t="s">
        <v>5</v>
      </c>
      <c r="F199" s="21"/>
      <c r="G199" s="21"/>
      <c r="H199" s="21"/>
      <c r="I199" s="21"/>
      <c r="J199" s="21"/>
      <c r="K199" s="21"/>
      <c r="L199" s="21"/>
      <c r="M199" s="21"/>
      <c r="N199" s="23" t="str">
        <f t="shared" si="21"/>
        <v xml:space="preserve">  </v>
      </c>
      <c r="R199">
        <f t="shared" si="22"/>
        <v>1</v>
      </c>
      <c r="S199">
        <f t="shared" si="23"/>
        <v>1</v>
      </c>
      <c r="T199">
        <f t="shared" si="24"/>
        <v>1</v>
      </c>
      <c r="U199">
        <f t="shared" si="25"/>
        <v>1</v>
      </c>
      <c r="V199">
        <f t="shared" si="26"/>
        <v>1</v>
      </c>
      <c r="W199">
        <f t="shared" si="27"/>
        <v>5</v>
      </c>
    </row>
    <row r="200" spans="1:23">
      <c r="A200" s="21" t="s">
        <v>6</v>
      </c>
      <c r="B200" s="21" t="s">
        <v>6</v>
      </c>
      <c r="C200" s="21" t="s">
        <v>7</v>
      </c>
      <c r="D200" s="21" t="s">
        <v>7</v>
      </c>
      <c r="E200" s="24" t="s">
        <v>6</v>
      </c>
      <c r="F200" s="21"/>
      <c r="G200" s="21"/>
      <c r="H200" s="21"/>
      <c r="I200" s="21"/>
      <c r="J200" s="21"/>
      <c r="K200" s="21"/>
      <c r="L200" s="21"/>
      <c r="M200" s="21"/>
      <c r="N200" s="23" t="str">
        <f>CONCATENATE(G200," ",H200," ",I200)</f>
        <v xml:space="preserve">  </v>
      </c>
      <c r="R200">
        <f t="shared" si="22"/>
        <v>1</v>
      </c>
      <c r="S200">
        <f t="shared" si="23"/>
        <v>1</v>
      </c>
      <c r="T200">
        <f t="shared" si="24"/>
        <v>1</v>
      </c>
      <c r="U200">
        <f t="shared" si="25"/>
        <v>1</v>
      </c>
      <c r="V200">
        <f t="shared" si="26"/>
        <v>1</v>
      </c>
      <c r="W200">
        <f t="shared" si="27"/>
        <v>5</v>
      </c>
    </row>
    <row r="201" spans="1:23">
      <c r="A201" s="21" t="s">
        <v>6</v>
      </c>
      <c r="B201" s="21" t="s">
        <v>6</v>
      </c>
      <c r="C201" s="21" t="s">
        <v>7</v>
      </c>
      <c r="D201" s="21" t="s">
        <v>7</v>
      </c>
      <c r="E201" s="24" t="s">
        <v>7</v>
      </c>
      <c r="F201" s="21"/>
      <c r="G201" s="21"/>
      <c r="H201" s="21"/>
      <c r="I201" s="21"/>
      <c r="J201" s="21"/>
      <c r="K201" s="21"/>
      <c r="L201" s="21"/>
      <c r="M201" s="21"/>
      <c r="N201" s="23" t="str">
        <f t="shared" ref="N201:N262" si="28">CONCATENATE(G201," ",H201," ",I201)</f>
        <v xml:space="preserve">  </v>
      </c>
      <c r="R201">
        <f t="shared" si="22"/>
        <v>1</v>
      </c>
      <c r="S201">
        <f t="shared" si="23"/>
        <v>1</v>
      </c>
      <c r="T201">
        <f t="shared" si="24"/>
        <v>1</v>
      </c>
      <c r="U201">
        <f t="shared" si="25"/>
        <v>1</v>
      </c>
      <c r="V201">
        <f t="shared" si="26"/>
        <v>1</v>
      </c>
      <c r="W201">
        <f t="shared" si="27"/>
        <v>5</v>
      </c>
    </row>
    <row r="202" spans="1:23" ht="45">
      <c r="A202" s="21" t="s">
        <v>6</v>
      </c>
      <c r="B202" s="21" t="s">
        <v>7</v>
      </c>
      <c r="C202" s="22" t="s">
        <v>8</v>
      </c>
      <c r="D202" s="22" t="s">
        <v>8</v>
      </c>
      <c r="E202" s="22" t="s">
        <v>8</v>
      </c>
      <c r="F202" s="21" t="s">
        <v>140</v>
      </c>
      <c r="G202" s="21"/>
      <c r="H202" s="21"/>
      <c r="I202" s="21"/>
      <c r="J202" s="21"/>
      <c r="K202" s="21"/>
      <c r="L202" s="21"/>
      <c r="M202" s="21"/>
      <c r="N202" s="23" t="str">
        <f t="shared" si="28"/>
        <v xml:space="preserve">  </v>
      </c>
      <c r="R202">
        <f t="shared" si="22"/>
        <v>1</v>
      </c>
      <c r="S202">
        <f t="shared" si="23"/>
        <v>1</v>
      </c>
      <c r="T202">
        <f t="shared" si="24"/>
        <v>0</v>
      </c>
      <c r="U202">
        <f t="shared" si="25"/>
        <v>0</v>
      </c>
      <c r="V202">
        <f t="shared" si="26"/>
        <v>0</v>
      </c>
      <c r="W202">
        <f t="shared" si="27"/>
        <v>2</v>
      </c>
    </row>
    <row r="203" spans="1:23" ht="60">
      <c r="A203" s="21" t="s">
        <v>6</v>
      </c>
      <c r="B203" s="21" t="s">
        <v>7</v>
      </c>
      <c r="C203" s="21" t="s">
        <v>5</v>
      </c>
      <c r="D203" s="22" t="s">
        <v>8</v>
      </c>
      <c r="E203" s="22" t="s">
        <v>8</v>
      </c>
      <c r="F203" s="21" t="s">
        <v>138</v>
      </c>
      <c r="G203" s="21"/>
      <c r="H203" s="21"/>
      <c r="I203" s="21"/>
      <c r="J203" s="21"/>
      <c r="K203" s="21"/>
      <c r="L203" s="21"/>
      <c r="M203" s="21"/>
      <c r="N203" s="23" t="str">
        <f t="shared" si="28"/>
        <v xml:space="preserve">  </v>
      </c>
      <c r="R203">
        <f t="shared" si="22"/>
        <v>1</v>
      </c>
      <c r="S203">
        <f t="shared" si="23"/>
        <v>1</v>
      </c>
      <c r="T203">
        <f t="shared" si="24"/>
        <v>1</v>
      </c>
      <c r="U203">
        <f t="shared" si="25"/>
        <v>0</v>
      </c>
      <c r="V203">
        <f t="shared" si="26"/>
        <v>0</v>
      </c>
      <c r="W203">
        <f t="shared" si="27"/>
        <v>3</v>
      </c>
    </row>
    <row r="204" spans="1:23" ht="30">
      <c r="A204" s="21" t="s">
        <v>6</v>
      </c>
      <c r="B204" s="21" t="s">
        <v>7</v>
      </c>
      <c r="C204" s="21" t="s">
        <v>5</v>
      </c>
      <c r="D204" s="21" t="s">
        <v>5</v>
      </c>
      <c r="E204" s="22" t="s">
        <v>8</v>
      </c>
      <c r="F204" s="21"/>
      <c r="G204" s="21"/>
      <c r="H204" s="21"/>
      <c r="I204" s="21"/>
      <c r="J204" s="21" t="s">
        <v>33</v>
      </c>
      <c r="K204" s="21" t="s">
        <v>33</v>
      </c>
      <c r="L204" s="21" t="s">
        <v>168</v>
      </c>
      <c r="M204" s="21" t="s">
        <v>218</v>
      </c>
      <c r="N204" s="23" t="str">
        <f t="shared" si="28"/>
        <v xml:space="preserve">  </v>
      </c>
      <c r="R204">
        <f t="shared" si="22"/>
        <v>1</v>
      </c>
      <c r="S204">
        <f t="shared" si="23"/>
        <v>1</v>
      </c>
      <c r="T204">
        <f t="shared" si="24"/>
        <v>1</v>
      </c>
      <c r="U204">
        <f t="shared" si="25"/>
        <v>1</v>
      </c>
      <c r="V204">
        <f t="shared" si="26"/>
        <v>0</v>
      </c>
      <c r="W204">
        <f t="shared" si="27"/>
        <v>4</v>
      </c>
    </row>
    <row r="205" spans="1:23">
      <c r="A205" s="21" t="s">
        <v>6</v>
      </c>
      <c r="B205" s="21" t="s">
        <v>7</v>
      </c>
      <c r="C205" s="21" t="s">
        <v>5</v>
      </c>
      <c r="D205" s="21" t="s">
        <v>5</v>
      </c>
      <c r="E205" s="21" t="s">
        <v>5</v>
      </c>
      <c r="F205" s="21"/>
      <c r="G205" s="21"/>
      <c r="H205" s="21"/>
      <c r="I205" s="21"/>
      <c r="J205" s="21"/>
      <c r="K205" s="21"/>
      <c r="L205" s="21"/>
      <c r="M205" s="21"/>
      <c r="N205" s="23" t="str">
        <f t="shared" si="28"/>
        <v xml:space="preserve">  </v>
      </c>
      <c r="R205">
        <f t="shared" si="22"/>
        <v>1</v>
      </c>
      <c r="S205">
        <f t="shared" si="23"/>
        <v>1</v>
      </c>
      <c r="T205">
        <f t="shared" si="24"/>
        <v>1</v>
      </c>
      <c r="U205">
        <f t="shared" si="25"/>
        <v>1</v>
      </c>
      <c r="V205">
        <f t="shared" si="26"/>
        <v>1</v>
      </c>
      <c r="W205">
        <f t="shared" si="27"/>
        <v>5</v>
      </c>
    </row>
    <row r="206" spans="1:23">
      <c r="A206" s="21" t="s">
        <v>6</v>
      </c>
      <c r="B206" s="21" t="s">
        <v>7</v>
      </c>
      <c r="C206" s="21" t="s">
        <v>5</v>
      </c>
      <c r="D206" s="21" t="s">
        <v>5</v>
      </c>
      <c r="E206" s="21" t="s">
        <v>6</v>
      </c>
      <c r="F206" s="21"/>
      <c r="G206" s="21"/>
      <c r="H206" s="21"/>
      <c r="I206" s="21"/>
      <c r="J206" s="21" t="s">
        <v>33</v>
      </c>
      <c r="K206" s="21"/>
      <c r="L206" s="21"/>
      <c r="M206" s="21"/>
      <c r="N206" s="23" t="str">
        <f t="shared" si="28"/>
        <v xml:space="preserve">  </v>
      </c>
      <c r="R206">
        <f t="shared" si="22"/>
        <v>1</v>
      </c>
      <c r="S206">
        <f t="shared" si="23"/>
        <v>1</v>
      </c>
      <c r="T206">
        <f t="shared" si="24"/>
        <v>1</v>
      </c>
      <c r="U206">
        <f t="shared" si="25"/>
        <v>1</v>
      </c>
      <c r="V206">
        <f t="shared" si="26"/>
        <v>1</v>
      </c>
      <c r="W206">
        <f t="shared" si="27"/>
        <v>5</v>
      </c>
    </row>
    <row r="207" spans="1:23">
      <c r="A207" s="21" t="s">
        <v>6</v>
      </c>
      <c r="B207" s="21" t="s">
        <v>7</v>
      </c>
      <c r="C207" s="21" t="s">
        <v>5</v>
      </c>
      <c r="D207" s="21" t="s">
        <v>5</v>
      </c>
      <c r="E207" s="21" t="s">
        <v>7</v>
      </c>
      <c r="F207" s="21"/>
      <c r="G207" s="21"/>
      <c r="H207" s="21"/>
      <c r="I207" s="21"/>
      <c r="J207" s="21"/>
      <c r="K207" s="21"/>
      <c r="L207" s="21"/>
      <c r="M207" s="21"/>
      <c r="N207" s="23" t="str">
        <f t="shared" si="28"/>
        <v xml:space="preserve">  </v>
      </c>
      <c r="R207">
        <f t="shared" si="22"/>
        <v>1</v>
      </c>
      <c r="S207">
        <f t="shared" si="23"/>
        <v>1</v>
      </c>
      <c r="T207">
        <f t="shared" si="24"/>
        <v>1</v>
      </c>
      <c r="U207">
        <f t="shared" si="25"/>
        <v>1</v>
      </c>
      <c r="V207">
        <f t="shared" si="26"/>
        <v>1</v>
      </c>
      <c r="W207">
        <f t="shared" si="27"/>
        <v>5</v>
      </c>
    </row>
    <row r="208" spans="1:23">
      <c r="A208" s="21" t="s">
        <v>6</v>
      </c>
      <c r="B208" s="21" t="s">
        <v>7</v>
      </c>
      <c r="C208" s="21" t="s">
        <v>5</v>
      </c>
      <c r="D208" s="21" t="s">
        <v>6</v>
      </c>
      <c r="E208" s="22" t="s">
        <v>8</v>
      </c>
      <c r="F208" s="21"/>
      <c r="G208" s="21"/>
      <c r="H208" s="21"/>
      <c r="I208" s="21"/>
      <c r="J208" s="21"/>
      <c r="K208" s="21"/>
      <c r="L208" s="21"/>
      <c r="M208" s="21"/>
      <c r="N208" s="23" t="str">
        <f t="shared" si="28"/>
        <v xml:space="preserve">  </v>
      </c>
      <c r="R208">
        <f t="shared" si="22"/>
        <v>1</v>
      </c>
      <c r="S208">
        <f t="shared" si="23"/>
        <v>1</v>
      </c>
      <c r="T208">
        <f t="shared" si="24"/>
        <v>1</v>
      </c>
      <c r="U208">
        <f t="shared" si="25"/>
        <v>1</v>
      </c>
      <c r="V208">
        <f t="shared" si="26"/>
        <v>0</v>
      </c>
      <c r="W208">
        <f t="shared" si="27"/>
        <v>4</v>
      </c>
    </row>
    <row r="209" spans="1:23">
      <c r="A209" s="21" t="s">
        <v>6</v>
      </c>
      <c r="B209" s="21" t="s">
        <v>7</v>
      </c>
      <c r="C209" s="21" t="s">
        <v>5</v>
      </c>
      <c r="D209" s="21" t="s">
        <v>6</v>
      </c>
      <c r="E209" s="21" t="s">
        <v>5</v>
      </c>
      <c r="F209" s="21"/>
      <c r="G209" s="21"/>
      <c r="H209" s="21"/>
      <c r="I209" s="21"/>
      <c r="J209" s="21"/>
      <c r="K209" s="21"/>
      <c r="L209" s="21"/>
      <c r="M209" s="21"/>
      <c r="N209" s="23" t="str">
        <f t="shared" si="28"/>
        <v xml:space="preserve">  </v>
      </c>
      <c r="R209">
        <f t="shared" si="22"/>
        <v>1</v>
      </c>
      <c r="S209">
        <f t="shared" si="23"/>
        <v>1</v>
      </c>
      <c r="T209">
        <f t="shared" si="24"/>
        <v>1</v>
      </c>
      <c r="U209">
        <f t="shared" si="25"/>
        <v>1</v>
      </c>
      <c r="V209">
        <f t="shared" si="26"/>
        <v>1</v>
      </c>
      <c r="W209">
        <f t="shared" si="27"/>
        <v>5</v>
      </c>
    </row>
    <row r="210" spans="1:23">
      <c r="A210" s="21" t="s">
        <v>6</v>
      </c>
      <c r="B210" s="21" t="s">
        <v>7</v>
      </c>
      <c r="C210" s="21" t="s">
        <v>5</v>
      </c>
      <c r="D210" s="21" t="s">
        <v>6</v>
      </c>
      <c r="E210" s="21" t="s">
        <v>6</v>
      </c>
      <c r="F210" s="21"/>
      <c r="G210" s="21"/>
      <c r="H210" s="21"/>
      <c r="I210" s="21"/>
      <c r="J210" s="21"/>
      <c r="K210" s="21"/>
      <c r="L210" s="21"/>
      <c r="M210" s="21"/>
      <c r="N210" s="23" t="str">
        <f t="shared" si="28"/>
        <v xml:space="preserve">  </v>
      </c>
      <c r="R210">
        <f t="shared" si="22"/>
        <v>1</v>
      </c>
      <c r="S210">
        <f t="shared" si="23"/>
        <v>1</v>
      </c>
      <c r="T210">
        <f t="shared" si="24"/>
        <v>1</v>
      </c>
      <c r="U210">
        <f t="shared" si="25"/>
        <v>1</v>
      </c>
      <c r="V210">
        <f t="shared" si="26"/>
        <v>1</v>
      </c>
      <c r="W210">
        <f t="shared" si="27"/>
        <v>5</v>
      </c>
    </row>
    <row r="211" spans="1:23">
      <c r="A211" s="21" t="s">
        <v>6</v>
      </c>
      <c r="B211" s="21" t="s">
        <v>7</v>
      </c>
      <c r="C211" s="21" t="s">
        <v>5</v>
      </c>
      <c r="D211" s="21" t="s">
        <v>6</v>
      </c>
      <c r="E211" s="21" t="s">
        <v>7</v>
      </c>
      <c r="F211" s="21"/>
      <c r="G211" s="21"/>
      <c r="H211" s="21"/>
      <c r="I211" s="21"/>
      <c r="J211" s="21"/>
      <c r="K211" s="21"/>
      <c r="L211" s="21"/>
      <c r="M211" s="21"/>
      <c r="N211" s="23" t="str">
        <f t="shared" si="28"/>
        <v xml:space="preserve">  </v>
      </c>
      <c r="R211">
        <f t="shared" si="22"/>
        <v>1</v>
      </c>
      <c r="S211">
        <f t="shared" si="23"/>
        <v>1</v>
      </c>
      <c r="T211">
        <f t="shared" si="24"/>
        <v>1</v>
      </c>
      <c r="U211">
        <f t="shared" si="25"/>
        <v>1</v>
      </c>
      <c r="V211">
        <f t="shared" si="26"/>
        <v>1</v>
      </c>
      <c r="W211">
        <f t="shared" si="27"/>
        <v>5</v>
      </c>
    </row>
    <row r="212" spans="1:23">
      <c r="A212" s="21" t="s">
        <v>6</v>
      </c>
      <c r="B212" s="21" t="s">
        <v>7</v>
      </c>
      <c r="C212" s="21" t="s">
        <v>5</v>
      </c>
      <c r="D212" s="21" t="s">
        <v>7</v>
      </c>
      <c r="E212" s="24" t="s">
        <v>8</v>
      </c>
      <c r="F212" s="21"/>
      <c r="G212" s="21"/>
      <c r="H212" s="21"/>
      <c r="I212" s="21"/>
      <c r="J212" s="21"/>
      <c r="K212" s="21"/>
      <c r="L212" s="21"/>
      <c r="M212" s="21"/>
      <c r="N212" s="23" t="str">
        <f t="shared" si="28"/>
        <v xml:space="preserve">  </v>
      </c>
      <c r="R212">
        <f t="shared" si="22"/>
        <v>1</v>
      </c>
      <c r="S212">
        <f t="shared" si="23"/>
        <v>1</v>
      </c>
      <c r="T212">
        <f t="shared" si="24"/>
        <v>1</v>
      </c>
      <c r="U212">
        <f t="shared" si="25"/>
        <v>1</v>
      </c>
      <c r="V212">
        <f t="shared" si="26"/>
        <v>0</v>
      </c>
      <c r="W212">
        <f t="shared" si="27"/>
        <v>4</v>
      </c>
    </row>
    <row r="213" spans="1:23">
      <c r="A213" s="21" t="s">
        <v>6</v>
      </c>
      <c r="B213" s="21" t="s">
        <v>7</v>
      </c>
      <c r="C213" s="21" t="s">
        <v>5</v>
      </c>
      <c r="D213" s="21" t="s">
        <v>7</v>
      </c>
      <c r="E213" s="24" t="s">
        <v>5</v>
      </c>
      <c r="F213" s="21"/>
      <c r="G213" s="21"/>
      <c r="H213" s="21"/>
      <c r="I213" s="21"/>
      <c r="J213" s="21"/>
      <c r="K213" s="21"/>
      <c r="L213" s="21"/>
      <c r="M213" s="21"/>
      <c r="N213" s="23" t="str">
        <f t="shared" si="28"/>
        <v xml:space="preserve">  </v>
      </c>
      <c r="R213">
        <f t="shared" si="22"/>
        <v>1</v>
      </c>
      <c r="S213">
        <f t="shared" si="23"/>
        <v>1</v>
      </c>
      <c r="T213">
        <f t="shared" si="24"/>
        <v>1</v>
      </c>
      <c r="U213">
        <f t="shared" si="25"/>
        <v>1</v>
      </c>
      <c r="V213">
        <f t="shared" si="26"/>
        <v>1</v>
      </c>
      <c r="W213">
        <f t="shared" si="27"/>
        <v>5</v>
      </c>
    </row>
    <row r="214" spans="1:23">
      <c r="A214" s="21" t="s">
        <v>6</v>
      </c>
      <c r="B214" s="21" t="s">
        <v>7</v>
      </c>
      <c r="C214" s="21" t="s">
        <v>5</v>
      </c>
      <c r="D214" s="21" t="s">
        <v>7</v>
      </c>
      <c r="E214" s="24" t="s">
        <v>6</v>
      </c>
      <c r="F214" s="21"/>
      <c r="G214" s="21"/>
      <c r="H214" s="21"/>
      <c r="I214" s="21"/>
      <c r="J214" s="21"/>
      <c r="K214" s="21"/>
      <c r="L214" s="21"/>
      <c r="M214" s="21"/>
      <c r="N214" s="23" t="str">
        <f t="shared" si="28"/>
        <v xml:space="preserve">  </v>
      </c>
      <c r="R214">
        <f t="shared" si="22"/>
        <v>1</v>
      </c>
      <c r="S214">
        <f t="shared" si="23"/>
        <v>1</v>
      </c>
      <c r="T214">
        <f t="shared" si="24"/>
        <v>1</v>
      </c>
      <c r="U214">
        <f t="shared" si="25"/>
        <v>1</v>
      </c>
      <c r="V214">
        <f t="shared" si="26"/>
        <v>1</v>
      </c>
      <c r="W214">
        <f t="shared" si="27"/>
        <v>5</v>
      </c>
    </row>
    <row r="215" spans="1:23">
      <c r="A215" s="21" t="s">
        <v>6</v>
      </c>
      <c r="B215" s="21" t="s">
        <v>7</v>
      </c>
      <c r="C215" s="21" t="s">
        <v>5</v>
      </c>
      <c r="D215" s="21" t="s">
        <v>7</v>
      </c>
      <c r="E215" s="24" t="s">
        <v>7</v>
      </c>
      <c r="F215" s="21"/>
      <c r="G215" s="21"/>
      <c r="H215" s="21"/>
      <c r="I215" s="21"/>
      <c r="J215" s="21"/>
      <c r="K215" s="21"/>
      <c r="L215" s="21"/>
      <c r="M215" s="21"/>
      <c r="N215" s="23" t="str">
        <f t="shared" si="28"/>
        <v xml:space="preserve">  </v>
      </c>
      <c r="R215">
        <f t="shared" si="22"/>
        <v>1</v>
      </c>
      <c r="S215">
        <f t="shared" si="23"/>
        <v>1</v>
      </c>
      <c r="T215">
        <f t="shared" si="24"/>
        <v>1</v>
      </c>
      <c r="U215">
        <f t="shared" si="25"/>
        <v>1</v>
      </c>
      <c r="V215">
        <f t="shared" si="26"/>
        <v>1</v>
      </c>
      <c r="W215">
        <f t="shared" si="27"/>
        <v>5</v>
      </c>
    </row>
    <row r="216" spans="1:23">
      <c r="A216" s="21" t="s">
        <v>6</v>
      </c>
      <c r="B216" s="21" t="s">
        <v>7</v>
      </c>
      <c r="C216" s="22" t="s">
        <v>6</v>
      </c>
      <c r="D216" s="22" t="s">
        <v>8</v>
      </c>
      <c r="E216" s="25" t="s">
        <v>8</v>
      </c>
      <c r="F216" s="21"/>
      <c r="G216" s="21"/>
      <c r="H216" s="21"/>
      <c r="I216" s="21"/>
      <c r="J216" s="21"/>
      <c r="K216" s="21"/>
      <c r="L216" s="21" t="s">
        <v>169</v>
      </c>
      <c r="M216" s="21" t="s">
        <v>218</v>
      </c>
      <c r="N216" s="23" t="str">
        <f t="shared" si="28"/>
        <v xml:space="preserve">  </v>
      </c>
      <c r="R216">
        <f t="shared" si="22"/>
        <v>1</v>
      </c>
      <c r="S216">
        <f t="shared" si="23"/>
        <v>1</v>
      </c>
      <c r="T216">
        <f t="shared" si="24"/>
        <v>1</v>
      </c>
      <c r="U216">
        <f t="shared" si="25"/>
        <v>0</v>
      </c>
      <c r="V216">
        <f t="shared" si="26"/>
        <v>0</v>
      </c>
      <c r="W216">
        <f t="shared" si="27"/>
        <v>3</v>
      </c>
    </row>
    <row r="217" spans="1:23" ht="30">
      <c r="A217" s="21" t="s">
        <v>6</v>
      </c>
      <c r="B217" s="21" t="s">
        <v>7</v>
      </c>
      <c r="C217" s="22" t="s">
        <v>6</v>
      </c>
      <c r="D217" s="21" t="s">
        <v>5</v>
      </c>
      <c r="E217" s="22" t="s">
        <v>8</v>
      </c>
      <c r="F217" s="21" t="s">
        <v>139</v>
      </c>
      <c r="G217" s="21"/>
      <c r="H217" s="21"/>
      <c r="I217" s="21"/>
      <c r="J217" s="21" t="s">
        <v>33</v>
      </c>
      <c r="K217" s="21"/>
      <c r="L217" s="21"/>
      <c r="M217" s="21"/>
      <c r="N217" s="23" t="str">
        <f t="shared" si="28"/>
        <v xml:space="preserve">  </v>
      </c>
      <c r="R217">
        <f t="shared" si="22"/>
        <v>1</v>
      </c>
      <c r="S217">
        <f t="shared" si="23"/>
        <v>1</v>
      </c>
      <c r="T217">
        <f t="shared" si="24"/>
        <v>1</v>
      </c>
      <c r="U217">
        <f t="shared" si="25"/>
        <v>1</v>
      </c>
      <c r="V217">
        <f t="shared" si="26"/>
        <v>0</v>
      </c>
      <c r="W217">
        <f t="shared" si="27"/>
        <v>4</v>
      </c>
    </row>
    <row r="218" spans="1:23">
      <c r="A218" s="21" t="s">
        <v>6</v>
      </c>
      <c r="B218" s="21" t="s">
        <v>7</v>
      </c>
      <c r="C218" s="22" t="s">
        <v>6</v>
      </c>
      <c r="D218" s="21" t="s">
        <v>5</v>
      </c>
      <c r="E218" s="21" t="s">
        <v>5</v>
      </c>
      <c r="F218" s="21"/>
      <c r="G218" s="21"/>
      <c r="H218" s="21"/>
      <c r="I218" s="21"/>
      <c r="J218" s="21"/>
      <c r="K218" s="21"/>
      <c r="L218" s="21"/>
      <c r="M218" s="21"/>
      <c r="N218" s="23" t="str">
        <f t="shared" si="28"/>
        <v xml:space="preserve">  </v>
      </c>
      <c r="R218">
        <f t="shared" si="22"/>
        <v>1</v>
      </c>
      <c r="S218">
        <f t="shared" si="23"/>
        <v>1</v>
      </c>
      <c r="T218">
        <f t="shared" si="24"/>
        <v>1</v>
      </c>
      <c r="U218">
        <f t="shared" si="25"/>
        <v>1</v>
      </c>
      <c r="V218">
        <f t="shared" si="26"/>
        <v>1</v>
      </c>
      <c r="W218">
        <f t="shared" si="27"/>
        <v>5</v>
      </c>
    </row>
    <row r="219" spans="1:23">
      <c r="A219" s="21" t="s">
        <v>6</v>
      </c>
      <c r="B219" s="21" t="s">
        <v>7</v>
      </c>
      <c r="C219" s="22" t="s">
        <v>6</v>
      </c>
      <c r="D219" s="21" t="s">
        <v>5</v>
      </c>
      <c r="E219" s="21" t="s">
        <v>6</v>
      </c>
      <c r="F219" s="21"/>
      <c r="G219" s="21"/>
      <c r="H219" s="21"/>
      <c r="I219" s="21"/>
      <c r="J219" s="21"/>
      <c r="K219" s="21"/>
      <c r="L219" s="21"/>
      <c r="M219" s="21"/>
      <c r="N219" s="23" t="str">
        <f t="shared" si="28"/>
        <v xml:space="preserve">  </v>
      </c>
      <c r="R219">
        <f t="shared" si="22"/>
        <v>1</v>
      </c>
      <c r="S219">
        <f t="shared" si="23"/>
        <v>1</v>
      </c>
      <c r="T219">
        <f t="shared" si="24"/>
        <v>1</v>
      </c>
      <c r="U219">
        <f t="shared" si="25"/>
        <v>1</v>
      </c>
      <c r="V219">
        <f t="shared" si="26"/>
        <v>1</v>
      </c>
      <c r="W219">
        <f t="shared" si="27"/>
        <v>5</v>
      </c>
    </row>
    <row r="220" spans="1:23">
      <c r="A220" s="21" t="s">
        <v>6</v>
      </c>
      <c r="B220" s="21" t="s">
        <v>7</v>
      </c>
      <c r="C220" s="22" t="s">
        <v>6</v>
      </c>
      <c r="D220" s="21" t="s">
        <v>5</v>
      </c>
      <c r="E220" s="21" t="s">
        <v>7</v>
      </c>
      <c r="F220" s="21"/>
      <c r="G220" s="21"/>
      <c r="H220" s="21"/>
      <c r="I220" s="21"/>
      <c r="J220" s="21"/>
      <c r="K220" s="21"/>
      <c r="L220" s="21"/>
      <c r="M220" s="21"/>
      <c r="N220" s="23" t="str">
        <f t="shared" si="28"/>
        <v xml:space="preserve">  </v>
      </c>
      <c r="R220">
        <f t="shared" si="22"/>
        <v>1</v>
      </c>
      <c r="S220">
        <f t="shared" si="23"/>
        <v>1</v>
      </c>
      <c r="T220">
        <f t="shared" si="24"/>
        <v>1</v>
      </c>
      <c r="U220">
        <f t="shared" si="25"/>
        <v>1</v>
      </c>
      <c r="V220">
        <f t="shared" si="26"/>
        <v>1</v>
      </c>
      <c r="W220">
        <f t="shared" si="27"/>
        <v>5</v>
      </c>
    </row>
    <row r="221" spans="1:23">
      <c r="A221" s="21" t="s">
        <v>6</v>
      </c>
      <c r="B221" s="21" t="s">
        <v>7</v>
      </c>
      <c r="C221" s="22" t="s">
        <v>6</v>
      </c>
      <c r="D221" s="21" t="s">
        <v>6</v>
      </c>
      <c r="E221" s="22" t="s">
        <v>8</v>
      </c>
      <c r="F221" s="21"/>
      <c r="G221" s="21"/>
      <c r="H221" s="21"/>
      <c r="I221" s="21"/>
      <c r="J221" s="21"/>
      <c r="K221" s="21"/>
      <c r="L221" s="21"/>
      <c r="M221" s="21"/>
      <c r="N221" s="23" t="str">
        <f t="shared" si="28"/>
        <v xml:space="preserve">  </v>
      </c>
      <c r="R221">
        <f t="shared" si="22"/>
        <v>1</v>
      </c>
      <c r="S221">
        <f t="shared" si="23"/>
        <v>1</v>
      </c>
      <c r="T221">
        <f t="shared" si="24"/>
        <v>1</v>
      </c>
      <c r="U221">
        <f t="shared" si="25"/>
        <v>1</v>
      </c>
      <c r="V221">
        <f t="shared" si="26"/>
        <v>0</v>
      </c>
      <c r="W221">
        <f t="shared" si="27"/>
        <v>4</v>
      </c>
    </row>
    <row r="222" spans="1:23">
      <c r="A222" s="21" t="s">
        <v>6</v>
      </c>
      <c r="B222" s="21" t="s">
        <v>7</v>
      </c>
      <c r="C222" s="22" t="s">
        <v>6</v>
      </c>
      <c r="D222" s="21" t="s">
        <v>6</v>
      </c>
      <c r="E222" s="21" t="s">
        <v>5</v>
      </c>
      <c r="F222" s="21"/>
      <c r="G222" s="21"/>
      <c r="H222" s="21"/>
      <c r="I222" s="21"/>
      <c r="J222" s="21"/>
      <c r="K222" s="21"/>
      <c r="L222" s="21"/>
      <c r="M222" s="21"/>
      <c r="N222" s="23" t="str">
        <f t="shared" si="28"/>
        <v xml:space="preserve">  </v>
      </c>
      <c r="R222">
        <f t="shared" si="22"/>
        <v>1</v>
      </c>
      <c r="S222">
        <f t="shared" si="23"/>
        <v>1</v>
      </c>
      <c r="T222">
        <f t="shared" si="24"/>
        <v>1</v>
      </c>
      <c r="U222">
        <f t="shared" si="25"/>
        <v>1</v>
      </c>
      <c r="V222">
        <f t="shared" si="26"/>
        <v>1</v>
      </c>
      <c r="W222">
        <f t="shared" si="27"/>
        <v>5</v>
      </c>
    </row>
    <row r="223" spans="1:23" ht="45">
      <c r="A223" s="21" t="s">
        <v>6</v>
      </c>
      <c r="B223" s="21" t="s">
        <v>7</v>
      </c>
      <c r="C223" s="22" t="s">
        <v>6</v>
      </c>
      <c r="D223" s="21" t="s">
        <v>6</v>
      </c>
      <c r="E223" s="21" t="s">
        <v>6</v>
      </c>
      <c r="F223" s="21" t="s">
        <v>200</v>
      </c>
      <c r="G223" s="21" t="s">
        <v>159</v>
      </c>
      <c r="H223" s="21" t="s">
        <v>132</v>
      </c>
      <c r="I223" s="21" t="s">
        <v>171</v>
      </c>
      <c r="J223" s="21" t="s">
        <v>33</v>
      </c>
      <c r="K223" s="21" t="s">
        <v>33</v>
      </c>
      <c r="L223" s="21" t="s">
        <v>170</v>
      </c>
      <c r="M223" s="21" t="s">
        <v>215</v>
      </c>
      <c r="N223" s="23" t="str">
        <f t="shared" si="28"/>
        <v>??? Issues are being closed at (roughly) the same rate as they are being created. Som new functionality is added but the project is in a stable maintenance phase.</v>
      </c>
      <c r="R223">
        <f t="shared" si="22"/>
        <v>1</v>
      </c>
      <c r="S223">
        <f t="shared" si="23"/>
        <v>1</v>
      </c>
      <c r="T223">
        <f t="shared" si="24"/>
        <v>1</v>
      </c>
      <c r="U223">
        <f t="shared" si="25"/>
        <v>1</v>
      </c>
      <c r="V223">
        <f t="shared" si="26"/>
        <v>1</v>
      </c>
      <c r="W223">
        <f t="shared" si="27"/>
        <v>5</v>
      </c>
    </row>
    <row r="224" spans="1:23">
      <c r="A224" s="21" t="s">
        <v>6</v>
      </c>
      <c r="B224" s="21" t="s">
        <v>7</v>
      </c>
      <c r="C224" s="22" t="s">
        <v>6</v>
      </c>
      <c r="D224" s="21" t="s">
        <v>6</v>
      </c>
      <c r="E224" s="21" t="s">
        <v>7</v>
      </c>
      <c r="F224" s="21"/>
      <c r="G224" s="21"/>
      <c r="H224" s="21"/>
      <c r="I224" s="21"/>
      <c r="J224" s="21"/>
      <c r="K224" s="21"/>
      <c r="L224" s="21"/>
      <c r="M224" s="21"/>
      <c r="N224" s="23" t="str">
        <f t="shared" si="28"/>
        <v xml:space="preserve">  </v>
      </c>
      <c r="R224">
        <f t="shared" si="22"/>
        <v>1</v>
      </c>
      <c r="S224">
        <f t="shared" si="23"/>
        <v>1</v>
      </c>
      <c r="T224">
        <f t="shared" si="24"/>
        <v>1</v>
      </c>
      <c r="U224">
        <f t="shared" si="25"/>
        <v>1</v>
      </c>
      <c r="V224">
        <f t="shared" si="26"/>
        <v>1</v>
      </c>
      <c r="W224">
        <f t="shared" si="27"/>
        <v>5</v>
      </c>
    </row>
    <row r="225" spans="1:23">
      <c r="A225" s="21" t="s">
        <v>6</v>
      </c>
      <c r="B225" s="21" t="s">
        <v>7</v>
      </c>
      <c r="C225" s="22" t="s">
        <v>6</v>
      </c>
      <c r="D225" s="21" t="s">
        <v>7</v>
      </c>
      <c r="E225" s="24" t="s">
        <v>8</v>
      </c>
      <c r="F225" s="21"/>
      <c r="G225" s="21"/>
      <c r="H225" s="21"/>
      <c r="I225" s="21"/>
      <c r="J225" s="21"/>
      <c r="K225" s="21"/>
      <c r="L225" s="21"/>
      <c r="M225" s="21"/>
      <c r="N225" s="23" t="str">
        <f t="shared" si="28"/>
        <v xml:space="preserve">  </v>
      </c>
      <c r="R225">
        <f t="shared" si="22"/>
        <v>1</v>
      </c>
      <c r="S225">
        <f t="shared" si="23"/>
        <v>1</v>
      </c>
      <c r="T225">
        <f t="shared" si="24"/>
        <v>1</v>
      </c>
      <c r="U225">
        <f t="shared" si="25"/>
        <v>1</v>
      </c>
      <c r="V225">
        <f t="shared" si="26"/>
        <v>0</v>
      </c>
      <c r="W225">
        <f t="shared" si="27"/>
        <v>4</v>
      </c>
    </row>
    <row r="226" spans="1:23">
      <c r="A226" s="21" t="s">
        <v>6</v>
      </c>
      <c r="B226" s="21" t="s">
        <v>7</v>
      </c>
      <c r="C226" s="22" t="s">
        <v>6</v>
      </c>
      <c r="D226" s="21" t="s">
        <v>7</v>
      </c>
      <c r="E226" s="24" t="s">
        <v>5</v>
      </c>
      <c r="F226" s="21"/>
      <c r="G226" s="21"/>
      <c r="H226" s="21"/>
      <c r="I226" s="21"/>
      <c r="J226" s="21"/>
      <c r="K226" s="21"/>
      <c r="L226" s="21"/>
      <c r="M226" s="21"/>
      <c r="N226" s="23" t="str">
        <f t="shared" si="28"/>
        <v xml:space="preserve">  </v>
      </c>
      <c r="R226">
        <f t="shared" si="22"/>
        <v>1</v>
      </c>
      <c r="S226">
        <f t="shared" si="23"/>
        <v>1</v>
      </c>
      <c r="T226">
        <f t="shared" si="24"/>
        <v>1</v>
      </c>
      <c r="U226">
        <f t="shared" si="25"/>
        <v>1</v>
      </c>
      <c r="V226">
        <f t="shared" si="26"/>
        <v>1</v>
      </c>
      <c r="W226">
        <f t="shared" si="27"/>
        <v>5</v>
      </c>
    </row>
    <row r="227" spans="1:23">
      <c r="A227" s="21" t="s">
        <v>6</v>
      </c>
      <c r="B227" s="21" t="s">
        <v>7</v>
      </c>
      <c r="C227" s="22" t="s">
        <v>6</v>
      </c>
      <c r="D227" s="21" t="s">
        <v>7</v>
      </c>
      <c r="E227" s="24" t="s">
        <v>6</v>
      </c>
      <c r="F227" s="21"/>
      <c r="G227" s="21"/>
      <c r="H227" s="21"/>
      <c r="I227" s="21"/>
      <c r="J227" s="21"/>
      <c r="K227" s="21"/>
      <c r="L227" s="21"/>
      <c r="M227" s="21"/>
      <c r="N227" s="23" t="str">
        <f t="shared" si="28"/>
        <v xml:space="preserve">  </v>
      </c>
      <c r="R227">
        <f t="shared" si="22"/>
        <v>1</v>
      </c>
      <c r="S227">
        <f t="shared" si="23"/>
        <v>1</v>
      </c>
      <c r="T227">
        <f t="shared" si="24"/>
        <v>1</v>
      </c>
      <c r="U227">
        <f t="shared" si="25"/>
        <v>1</v>
      </c>
      <c r="V227">
        <f t="shared" si="26"/>
        <v>1</v>
      </c>
      <c r="W227">
        <f t="shared" si="27"/>
        <v>5</v>
      </c>
    </row>
    <row r="228" spans="1:23">
      <c r="A228" s="21" t="s">
        <v>6</v>
      </c>
      <c r="B228" s="21" t="s">
        <v>7</v>
      </c>
      <c r="C228" s="22" t="s">
        <v>6</v>
      </c>
      <c r="D228" s="21" t="s">
        <v>7</v>
      </c>
      <c r="E228" s="24" t="s">
        <v>7</v>
      </c>
      <c r="F228" s="21"/>
      <c r="G228" s="21"/>
      <c r="H228" s="21"/>
      <c r="I228" s="21"/>
      <c r="J228" s="21" t="s">
        <v>33</v>
      </c>
      <c r="K228" s="21" t="s">
        <v>33</v>
      </c>
      <c r="L228" s="21"/>
      <c r="M228" s="21"/>
      <c r="N228" s="23" t="str">
        <f t="shared" si="28"/>
        <v xml:space="preserve">  </v>
      </c>
      <c r="R228">
        <f t="shared" si="22"/>
        <v>1</v>
      </c>
      <c r="S228">
        <f t="shared" si="23"/>
        <v>1</v>
      </c>
      <c r="T228">
        <f t="shared" si="24"/>
        <v>1</v>
      </c>
      <c r="U228">
        <f t="shared" si="25"/>
        <v>1</v>
      </c>
      <c r="V228">
        <f t="shared" si="26"/>
        <v>1</v>
      </c>
      <c r="W228">
        <f t="shared" si="27"/>
        <v>5</v>
      </c>
    </row>
    <row r="229" spans="1:23">
      <c r="A229" s="21" t="s">
        <v>6</v>
      </c>
      <c r="B229" s="21" t="s">
        <v>7</v>
      </c>
      <c r="C229" s="21" t="s">
        <v>7</v>
      </c>
      <c r="D229" s="22" t="s">
        <v>8</v>
      </c>
      <c r="E229" s="25" t="s">
        <v>8</v>
      </c>
      <c r="F229" s="21"/>
      <c r="G229" s="21"/>
      <c r="H229" s="21"/>
      <c r="I229" s="21"/>
      <c r="J229" s="21"/>
      <c r="K229" s="21"/>
      <c r="L229" s="21" t="s">
        <v>169</v>
      </c>
      <c r="M229" s="21" t="s">
        <v>218</v>
      </c>
      <c r="N229" s="23" t="str">
        <f t="shared" si="28"/>
        <v xml:space="preserve">  </v>
      </c>
      <c r="R229">
        <f t="shared" si="22"/>
        <v>1</v>
      </c>
      <c r="S229">
        <f t="shared" si="23"/>
        <v>1</v>
      </c>
      <c r="T229">
        <f t="shared" si="24"/>
        <v>1</v>
      </c>
      <c r="U229">
        <f t="shared" si="25"/>
        <v>0</v>
      </c>
      <c r="V229">
        <f t="shared" si="26"/>
        <v>0</v>
      </c>
      <c r="W229">
        <f t="shared" si="27"/>
        <v>3</v>
      </c>
    </row>
    <row r="230" spans="1:23">
      <c r="A230" s="21" t="s">
        <v>6</v>
      </c>
      <c r="B230" s="21" t="s">
        <v>7</v>
      </c>
      <c r="C230" s="21" t="s">
        <v>7</v>
      </c>
      <c r="D230" s="21" t="s">
        <v>5</v>
      </c>
      <c r="E230" s="22" t="s">
        <v>8</v>
      </c>
      <c r="F230" s="21"/>
      <c r="G230" s="21"/>
      <c r="H230" s="21"/>
      <c r="I230" s="21"/>
      <c r="J230" s="21"/>
      <c r="K230" s="21"/>
      <c r="L230" s="21"/>
      <c r="M230" s="21"/>
      <c r="N230" s="23" t="str">
        <f t="shared" si="28"/>
        <v xml:space="preserve">  </v>
      </c>
      <c r="R230">
        <f t="shared" si="22"/>
        <v>1</v>
      </c>
      <c r="S230">
        <f t="shared" si="23"/>
        <v>1</v>
      </c>
      <c r="T230">
        <f t="shared" si="24"/>
        <v>1</v>
      </c>
      <c r="U230">
        <f t="shared" si="25"/>
        <v>1</v>
      </c>
      <c r="V230">
        <f t="shared" si="26"/>
        <v>0</v>
      </c>
      <c r="W230">
        <f t="shared" si="27"/>
        <v>4</v>
      </c>
    </row>
    <row r="231" spans="1:23">
      <c r="A231" s="21" t="s">
        <v>6</v>
      </c>
      <c r="B231" s="21" t="s">
        <v>7</v>
      </c>
      <c r="C231" s="21" t="s">
        <v>7</v>
      </c>
      <c r="D231" s="21" t="s">
        <v>5</v>
      </c>
      <c r="E231" s="21" t="s">
        <v>5</v>
      </c>
      <c r="F231" s="21"/>
      <c r="G231" s="21"/>
      <c r="H231" s="21"/>
      <c r="I231" s="21"/>
      <c r="J231" s="21"/>
      <c r="K231" s="21"/>
      <c r="L231" s="21"/>
      <c r="M231" s="21"/>
      <c r="N231" s="23" t="str">
        <f t="shared" si="28"/>
        <v xml:space="preserve">  </v>
      </c>
      <c r="R231">
        <f t="shared" si="22"/>
        <v>1</v>
      </c>
      <c r="S231">
        <f t="shared" si="23"/>
        <v>1</v>
      </c>
      <c r="T231">
        <f t="shared" si="24"/>
        <v>1</v>
      </c>
      <c r="U231">
        <f t="shared" si="25"/>
        <v>1</v>
      </c>
      <c r="V231">
        <f t="shared" si="26"/>
        <v>1</v>
      </c>
      <c r="W231">
        <f t="shared" si="27"/>
        <v>5</v>
      </c>
    </row>
    <row r="232" spans="1:23">
      <c r="A232" s="21" t="s">
        <v>6</v>
      </c>
      <c r="B232" s="21" t="s">
        <v>7</v>
      </c>
      <c r="C232" s="21" t="s">
        <v>7</v>
      </c>
      <c r="D232" s="21" t="s">
        <v>5</v>
      </c>
      <c r="E232" s="21" t="s">
        <v>6</v>
      </c>
      <c r="F232" s="21"/>
      <c r="G232" s="21"/>
      <c r="H232" s="21"/>
      <c r="I232" s="21"/>
      <c r="J232" s="21"/>
      <c r="K232" s="21"/>
      <c r="L232" s="21"/>
      <c r="M232" s="21"/>
      <c r="N232" s="23" t="str">
        <f t="shared" si="28"/>
        <v xml:space="preserve">  </v>
      </c>
      <c r="R232">
        <f t="shared" si="22"/>
        <v>1</v>
      </c>
      <c r="S232">
        <f t="shared" si="23"/>
        <v>1</v>
      </c>
      <c r="T232">
        <f t="shared" si="24"/>
        <v>1</v>
      </c>
      <c r="U232">
        <f t="shared" si="25"/>
        <v>1</v>
      </c>
      <c r="V232">
        <f t="shared" si="26"/>
        <v>1</v>
      </c>
      <c r="W232">
        <f t="shared" si="27"/>
        <v>5</v>
      </c>
    </row>
    <row r="233" spans="1:23">
      <c r="A233" s="21" t="s">
        <v>6</v>
      </c>
      <c r="B233" s="21" t="s">
        <v>7</v>
      </c>
      <c r="C233" s="21" t="s">
        <v>7</v>
      </c>
      <c r="D233" s="21" t="s">
        <v>5</v>
      </c>
      <c r="E233" s="21" t="s">
        <v>7</v>
      </c>
      <c r="F233" s="21"/>
      <c r="G233" s="21"/>
      <c r="H233" s="21"/>
      <c r="I233" s="21"/>
      <c r="J233" s="21"/>
      <c r="K233" s="21"/>
      <c r="L233" s="21"/>
      <c r="M233" s="21"/>
      <c r="N233" s="23" t="str">
        <f t="shared" si="28"/>
        <v xml:space="preserve">  </v>
      </c>
      <c r="R233">
        <f t="shared" si="22"/>
        <v>1</v>
      </c>
      <c r="S233">
        <f t="shared" si="23"/>
        <v>1</v>
      </c>
      <c r="T233">
        <f t="shared" si="24"/>
        <v>1</v>
      </c>
      <c r="U233">
        <f t="shared" si="25"/>
        <v>1</v>
      </c>
      <c r="V233">
        <f t="shared" si="26"/>
        <v>1</v>
      </c>
      <c r="W233">
        <f t="shared" si="27"/>
        <v>5</v>
      </c>
    </row>
    <row r="234" spans="1:23">
      <c r="A234" s="21" t="s">
        <v>6</v>
      </c>
      <c r="B234" s="21" t="s">
        <v>7</v>
      </c>
      <c r="C234" s="21" t="s">
        <v>7</v>
      </c>
      <c r="D234" s="21" t="s">
        <v>6</v>
      </c>
      <c r="E234" s="22" t="s">
        <v>8</v>
      </c>
      <c r="F234" s="21"/>
      <c r="G234" s="21"/>
      <c r="H234" s="21"/>
      <c r="I234" s="21"/>
      <c r="J234" s="21"/>
      <c r="K234" s="21"/>
      <c r="L234" s="21"/>
      <c r="M234" s="21"/>
      <c r="N234" s="23" t="str">
        <f t="shared" si="28"/>
        <v xml:space="preserve">  </v>
      </c>
      <c r="R234">
        <f t="shared" si="22"/>
        <v>1</v>
      </c>
      <c r="S234">
        <f t="shared" si="23"/>
        <v>1</v>
      </c>
      <c r="T234">
        <f t="shared" si="24"/>
        <v>1</v>
      </c>
      <c r="U234">
        <f t="shared" si="25"/>
        <v>1</v>
      </c>
      <c r="V234">
        <f t="shared" si="26"/>
        <v>0</v>
      </c>
      <c r="W234">
        <f t="shared" si="27"/>
        <v>4</v>
      </c>
    </row>
    <row r="235" spans="1:23">
      <c r="A235" s="21" t="s">
        <v>6</v>
      </c>
      <c r="B235" s="21" t="s">
        <v>7</v>
      </c>
      <c r="C235" s="21" t="s">
        <v>7</v>
      </c>
      <c r="D235" s="21" t="s">
        <v>6</v>
      </c>
      <c r="E235" s="21" t="s">
        <v>5</v>
      </c>
      <c r="F235" s="21"/>
      <c r="G235" s="21"/>
      <c r="H235" s="21"/>
      <c r="I235" s="21"/>
      <c r="J235" s="21"/>
      <c r="K235" s="21"/>
      <c r="L235" s="21"/>
      <c r="M235" s="21"/>
      <c r="N235" s="23" t="str">
        <f t="shared" si="28"/>
        <v xml:space="preserve">  </v>
      </c>
      <c r="R235">
        <f t="shared" si="22"/>
        <v>1</v>
      </c>
      <c r="S235">
        <f t="shared" si="23"/>
        <v>1</v>
      </c>
      <c r="T235">
        <f t="shared" si="24"/>
        <v>1</v>
      </c>
      <c r="U235">
        <f t="shared" si="25"/>
        <v>1</v>
      </c>
      <c r="V235">
        <f t="shared" si="26"/>
        <v>1</v>
      </c>
      <c r="W235">
        <f t="shared" si="27"/>
        <v>5</v>
      </c>
    </row>
    <row r="236" spans="1:23">
      <c r="A236" s="21" t="s">
        <v>6</v>
      </c>
      <c r="B236" s="21" t="s">
        <v>7</v>
      </c>
      <c r="C236" s="21" t="s">
        <v>7</v>
      </c>
      <c r="D236" s="21" t="s">
        <v>6</v>
      </c>
      <c r="E236" s="21" t="s">
        <v>6</v>
      </c>
      <c r="F236" s="21"/>
      <c r="G236" s="21"/>
      <c r="H236" s="21"/>
      <c r="I236" s="21"/>
      <c r="J236" s="21"/>
      <c r="K236" s="21"/>
      <c r="L236" s="21"/>
      <c r="M236" s="21"/>
      <c r="N236" s="23" t="str">
        <f t="shared" si="28"/>
        <v xml:space="preserve">  </v>
      </c>
      <c r="R236">
        <f t="shared" si="22"/>
        <v>1</v>
      </c>
      <c r="S236">
        <f t="shared" si="23"/>
        <v>1</v>
      </c>
      <c r="T236">
        <f t="shared" si="24"/>
        <v>1</v>
      </c>
      <c r="U236">
        <f t="shared" si="25"/>
        <v>1</v>
      </c>
      <c r="V236">
        <f t="shared" si="26"/>
        <v>1</v>
      </c>
      <c r="W236">
        <f t="shared" si="27"/>
        <v>5</v>
      </c>
    </row>
    <row r="237" spans="1:23">
      <c r="A237" s="21" t="s">
        <v>6</v>
      </c>
      <c r="B237" s="21" t="s">
        <v>7</v>
      </c>
      <c r="C237" s="21" t="s">
        <v>7</v>
      </c>
      <c r="D237" s="21" t="s">
        <v>6</v>
      </c>
      <c r="E237" s="21" t="s">
        <v>7</v>
      </c>
      <c r="F237" s="21"/>
      <c r="G237" s="21"/>
      <c r="H237" s="21"/>
      <c r="I237" s="21"/>
      <c r="J237" s="21"/>
      <c r="K237" s="21"/>
      <c r="L237" s="21"/>
      <c r="M237" s="21"/>
      <c r="N237" s="23" t="str">
        <f t="shared" si="28"/>
        <v xml:space="preserve">  </v>
      </c>
      <c r="R237">
        <f t="shared" si="22"/>
        <v>1</v>
      </c>
      <c r="S237">
        <f t="shared" si="23"/>
        <v>1</v>
      </c>
      <c r="T237">
        <f t="shared" si="24"/>
        <v>1</v>
      </c>
      <c r="U237">
        <f t="shared" si="25"/>
        <v>1</v>
      </c>
      <c r="V237">
        <f t="shared" si="26"/>
        <v>1</v>
      </c>
      <c r="W237">
        <f t="shared" si="27"/>
        <v>5</v>
      </c>
    </row>
    <row r="238" spans="1:23">
      <c r="A238" s="21" t="s">
        <v>6</v>
      </c>
      <c r="B238" s="21" t="s">
        <v>7</v>
      </c>
      <c r="C238" s="21" t="s">
        <v>7</v>
      </c>
      <c r="D238" s="21" t="s">
        <v>7</v>
      </c>
      <c r="E238" s="24" t="s">
        <v>8</v>
      </c>
      <c r="F238" s="21"/>
      <c r="G238" s="21"/>
      <c r="H238" s="21"/>
      <c r="I238" s="21"/>
      <c r="J238" s="21"/>
      <c r="K238" s="21"/>
      <c r="L238" s="21"/>
      <c r="M238" s="21"/>
      <c r="N238" s="23" t="str">
        <f t="shared" si="28"/>
        <v xml:space="preserve">  </v>
      </c>
      <c r="R238">
        <f t="shared" si="22"/>
        <v>1</v>
      </c>
      <c r="S238">
        <f t="shared" si="23"/>
        <v>1</v>
      </c>
      <c r="T238">
        <f t="shared" si="24"/>
        <v>1</v>
      </c>
      <c r="U238">
        <f t="shared" si="25"/>
        <v>1</v>
      </c>
      <c r="V238">
        <f t="shared" si="26"/>
        <v>0</v>
      </c>
      <c r="W238">
        <f t="shared" si="27"/>
        <v>4</v>
      </c>
    </row>
    <row r="239" spans="1:23">
      <c r="A239" s="21" t="s">
        <v>6</v>
      </c>
      <c r="B239" s="21" t="s">
        <v>7</v>
      </c>
      <c r="C239" s="21" t="s">
        <v>7</v>
      </c>
      <c r="D239" s="21" t="s">
        <v>7</v>
      </c>
      <c r="E239" s="24" t="s">
        <v>5</v>
      </c>
      <c r="F239" s="21"/>
      <c r="G239" s="21"/>
      <c r="H239" s="21"/>
      <c r="I239" s="21"/>
      <c r="J239" s="21"/>
      <c r="K239" s="21"/>
      <c r="L239" s="21"/>
      <c r="M239" s="21"/>
      <c r="N239" s="23" t="str">
        <f t="shared" si="28"/>
        <v xml:space="preserve">  </v>
      </c>
      <c r="R239">
        <f t="shared" si="22"/>
        <v>1</v>
      </c>
      <c r="S239">
        <f t="shared" si="23"/>
        <v>1</v>
      </c>
      <c r="T239">
        <f t="shared" si="24"/>
        <v>1</v>
      </c>
      <c r="U239">
        <f t="shared" si="25"/>
        <v>1</v>
      </c>
      <c r="V239">
        <f t="shared" si="26"/>
        <v>1</v>
      </c>
      <c r="W239">
        <f t="shared" si="27"/>
        <v>5</v>
      </c>
    </row>
    <row r="240" spans="1:23">
      <c r="A240" s="21" t="s">
        <v>6</v>
      </c>
      <c r="B240" s="21" t="s">
        <v>7</v>
      </c>
      <c r="C240" s="21" t="s">
        <v>7</v>
      </c>
      <c r="D240" s="21" t="s">
        <v>7</v>
      </c>
      <c r="E240" s="24" t="s">
        <v>6</v>
      </c>
      <c r="F240" s="21"/>
      <c r="G240" s="21"/>
      <c r="H240" s="21"/>
      <c r="I240" s="21"/>
      <c r="J240" s="21"/>
      <c r="K240" s="21"/>
      <c r="L240" s="21"/>
      <c r="M240" s="21"/>
      <c r="N240" s="23" t="str">
        <f t="shared" si="28"/>
        <v xml:space="preserve">  </v>
      </c>
      <c r="R240">
        <f t="shared" si="22"/>
        <v>1</v>
      </c>
      <c r="S240">
        <f t="shared" si="23"/>
        <v>1</v>
      </c>
      <c r="T240">
        <f t="shared" si="24"/>
        <v>1</v>
      </c>
      <c r="U240">
        <f t="shared" si="25"/>
        <v>1</v>
      </c>
      <c r="V240">
        <f t="shared" si="26"/>
        <v>1</v>
      </c>
      <c r="W240">
        <f t="shared" si="27"/>
        <v>5</v>
      </c>
    </row>
    <row r="241" spans="1:23">
      <c r="A241" s="21" t="s">
        <v>6</v>
      </c>
      <c r="B241" s="21" t="s">
        <v>7</v>
      </c>
      <c r="C241" s="21" t="s">
        <v>7</v>
      </c>
      <c r="D241" s="21" t="s">
        <v>7</v>
      </c>
      <c r="E241" s="24" t="s">
        <v>7</v>
      </c>
      <c r="F241" s="21"/>
      <c r="G241" s="21"/>
      <c r="H241" s="21"/>
      <c r="I241" s="21"/>
      <c r="J241" s="21"/>
      <c r="K241" s="21"/>
      <c r="L241" s="21"/>
      <c r="M241" s="21"/>
      <c r="N241" s="23" t="str">
        <f t="shared" si="28"/>
        <v xml:space="preserve">  </v>
      </c>
      <c r="R241">
        <f t="shared" si="22"/>
        <v>1</v>
      </c>
      <c r="S241">
        <f t="shared" si="23"/>
        <v>1</v>
      </c>
      <c r="T241">
        <f t="shared" si="24"/>
        <v>1</v>
      </c>
      <c r="U241">
        <f t="shared" si="25"/>
        <v>1</v>
      </c>
      <c r="V241">
        <f t="shared" si="26"/>
        <v>1</v>
      </c>
      <c r="W241">
        <f t="shared" si="27"/>
        <v>5</v>
      </c>
    </row>
    <row r="242" spans="1:23">
      <c r="A242" s="21" t="s">
        <v>7</v>
      </c>
      <c r="B242" s="21" t="s">
        <v>5</v>
      </c>
      <c r="C242" s="22" t="s">
        <v>8</v>
      </c>
      <c r="D242" s="22" t="s">
        <v>8</v>
      </c>
      <c r="E242" s="22" t="s">
        <v>8</v>
      </c>
      <c r="F242" s="21" t="s">
        <v>141</v>
      </c>
      <c r="G242" s="21"/>
      <c r="H242" s="21"/>
      <c r="I242" s="21"/>
      <c r="J242" s="21" t="s">
        <v>33</v>
      </c>
      <c r="K242" s="21"/>
      <c r="L242" s="21"/>
      <c r="M242" s="21"/>
      <c r="N242" s="23" t="str">
        <f t="shared" si="28"/>
        <v xml:space="preserve">  </v>
      </c>
      <c r="R242">
        <f t="shared" si="22"/>
        <v>1</v>
      </c>
      <c r="S242">
        <f t="shared" si="23"/>
        <v>1</v>
      </c>
      <c r="T242">
        <f t="shared" si="24"/>
        <v>0</v>
      </c>
      <c r="U242">
        <f t="shared" si="25"/>
        <v>0</v>
      </c>
      <c r="V242">
        <f t="shared" si="26"/>
        <v>0</v>
      </c>
      <c r="W242">
        <f t="shared" si="27"/>
        <v>2</v>
      </c>
    </row>
    <row r="243" spans="1:23" ht="45">
      <c r="A243" s="21" t="s">
        <v>7</v>
      </c>
      <c r="B243" s="21" t="s">
        <v>5</v>
      </c>
      <c r="C243" s="21" t="s">
        <v>5</v>
      </c>
      <c r="D243" s="22" t="s">
        <v>8</v>
      </c>
      <c r="E243" s="22" t="s">
        <v>8</v>
      </c>
      <c r="F243" s="21" t="s">
        <v>142</v>
      </c>
      <c r="G243" s="21"/>
      <c r="H243" s="21"/>
      <c r="I243" s="21"/>
      <c r="J243" s="21"/>
      <c r="K243" s="21"/>
      <c r="L243" s="21"/>
      <c r="M243" s="21"/>
      <c r="N243" s="23" t="str">
        <f t="shared" si="28"/>
        <v xml:space="preserve">  </v>
      </c>
      <c r="R243">
        <f t="shared" si="22"/>
        <v>1</v>
      </c>
      <c r="S243">
        <f t="shared" si="23"/>
        <v>1</v>
      </c>
      <c r="T243">
        <f t="shared" si="24"/>
        <v>1</v>
      </c>
      <c r="U243">
        <f t="shared" si="25"/>
        <v>0</v>
      </c>
      <c r="V243">
        <f t="shared" si="26"/>
        <v>0</v>
      </c>
      <c r="W243">
        <f t="shared" si="27"/>
        <v>3</v>
      </c>
    </row>
    <row r="244" spans="1:23">
      <c r="A244" s="21" t="s">
        <v>7</v>
      </c>
      <c r="B244" s="21" t="s">
        <v>5</v>
      </c>
      <c r="C244" s="21" t="s">
        <v>5</v>
      </c>
      <c r="D244" s="21" t="s">
        <v>5</v>
      </c>
      <c r="E244" s="22" t="s">
        <v>8</v>
      </c>
      <c r="F244" s="21"/>
      <c r="G244" s="21"/>
      <c r="H244" s="21"/>
      <c r="I244" s="21"/>
      <c r="J244" s="21"/>
      <c r="K244" s="21"/>
      <c r="L244" s="21"/>
      <c r="M244" s="21"/>
      <c r="N244" s="23" t="str">
        <f t="shared" si="28"/>
        <v xml:space="preserve">  </v>
      </c>
      <c r="R244">
        <f t="shared" si="22"/>
        <v>1</v>
      </c>
      <c r="S244">
        <f t="shared" si="23"/>
        <v>1</v>
      </c>
      <c r="T244">
        <f t="shared" si="24"/>
        <v>1</v>
      </c>
      <c r="U244">
        <f t="shared" si="25"/>
        <v>1</v>
      </c>
      <c r="V244">
        <f t="shared" si="26"/>
        <v>0</v>
      </c>
      <c r="W244">
        <f t="shared" si="27"/>
        <v>4</v>
      </c>
    </row>
    <row r="245" spans="1:23">
      <c r="A245" s="21" t="s">
        <v>7</v>
      </c>
      <c r="B245" s="21" t="s">
        <v>5</v>
      </c>
      <c r="C245" s="21" t="s">
        <v>5</v>
      </c>
      <c r="D245" s="21" t="s">
        <v>5</v>
      </c>
      <c r="E245" s="21" t="s">
        <v>5</v>
      </c>
      <c r="F245" s="21"/>
      <c r="G245" s="21"/>
      <c r="H245" s="21"/>
      <c r="I245" s="21"/>
      <c r="J245" s="21"/>
      <c r="K245" s="21"/>
      <c r="L245" s="21"/>
      <c r="M245" s="21"/>
      <c r="N245" s="23" t="str">
        <f t="shared" si="28"/>
        <v xml:space="preserve">  </v>
      </c>
      <c r="R245">
        <f t="shared" si="22"/>
        <v>1</v>
      </c>
      <c r="S245">
        <f t="shared" si="23"/>
        <v>1</v>
      </c>
      <c r="T245">
        <f t="shared" si="24"/>
        <v>1</v>
      </c>
      <c r="U245">
        <f t="shared" si="25"/>
        <v>1</v>
      </c>
      <c r="V245">
        <f t="shared" si="26"/>
        <v>1</v>
      </c>
      <c r="W245">
        <f t="shared" si="27"/>
        <v>5</v>
      </c>
    </row>
    <row r="246" spans="1:23">
      <c r="A246" s="21" t="s">
        <v>7</v>
      </c>
      <c r="B246" s="21" t="s">
        <v>5</v>
      </c>
      <c r="C246" s="21" t="s">
        <v>5</v>
      </c>
      <c r="D246" s="21" t="s">
        <v>5</v>
      </c>
      <c r="E246" s="21" t="s">
        <v>6</v>
      </c>
      <c r="F246" s="21"/>
      <c r="G246" s="21"/>
      <c r="H246" s="21"/>
      <c r="I246" s="21"/>
      <c r="J246" s="21"/>
      <c r="K246" s="21"/>
      <c r="L246" s="21"/>
      <c r="M246" s="21"/>
      <c r="N246" s="23" t="str">
        <f t="shared" si="28"/>
        <v xml:space="preserve">  </v>
      </c>
      <c r="R246">
        <f t="shared" si="22"/>
        <v>1</v>
      </c>
      <c r="S246">
        <f t="shared" si="23"/>
        <v>1</v>
      </c>
      <c r="T246">
        <f t="shared" si="24"/>
        <v>1</v>
      </c>
      <c r="U246">
        <f t="shared" si="25"/>
        <v>1</v>
      </c>
      <c r="V246">
        <f t="shared" si="26"/>
        <v>1</v>
      </c>
      <c r="W246">
        <f t="shared" si="27"/>
        <v>5</v>
      </c>
    </row>
    <row r="247" spans="1:23" ht="90">
      <c r="A247" s="21" t="s">
        <v>7</v>
      </c>
      <c r="B247" s="21" t="s">
        <v>5</v>
      </c>
      <c r="C247" s="21" t="s">
        <v>5</v>
      </c>
      <c r="D247" s="21" t="s">
        <v>5</v>
      </c>
      <c r="E247" s="21" t="s">
        <v>7</v>
      </c>
      <c r="F247" s="21" t="s">
        <v>201</v>
      </c>
      <c r="G247" s="21" t="s">
        <v>173</v>
      </c>
      <c r="H247" s="21" t="s">
        <v>124</v>
      </c>
      <c r="I247" s="21" t="s">
        <v>172</v>
      </c>
      <c r="J247" s="21"/>
      <c r="K247" s="21"/>
      <c r="L247" s="21">
        <v>1</v>
      </c>
      <c r="M247" s="21" t="s">
        <v>210</v>
      </c>
      <c r="N247" s="23" t="str">
        <f t="shared" si="28"/>
        <v>Development is prioritized in this project. Few issues are created or closed, indicating low levels of support. The project is working towards a new release, which may contain issues post release.</v>
      </c>
      <c r="R247">
        <f t="shared" si="22"/>
        <v>1</v>
      </c>
      <c r="S247">
        <f t="shared" si="23"/>
        <v>1</v>
      </c>
      <c r="T247">
        <f t="shared" si="24"/>
        <v>1</v>
      </c>
      <c r="U247">
        <f t="shared" si="25"/>
        <v>1</v>
      </c>
      <c r="V247">
        <f t="shared" si="26"/>
        <v>1</v>
      </c>
      <c r="W247">
        <f t="shared" si="27"/>
        <v>5</v>
      </c>
    </row>
    <row r="248" spans="1:23" ht="30">
      <c r="A248" s="21" t="s">
        <v>7</v>
      </c>
      <c r="B248" s="21" t="s">
        <v>5</v>
      </c>
      <c r="C248" s="21" t="s">
        <v>5</v>
      </c>
      <c r="D248" s="21" t="s">
        <v>6</v>
      </c>
      <c r="E248" s="22" t="s">
        <v>8</v>
      </c>
      <c r="F248" s="21" t="s">
        <v>143</v>
      </c>
      <c r="G248" s="21"/>
      <c r="H248" s="21"/>
      <c r="I248" s="21"/>
      <c r="J248" s="21"/>
      <c r="K248" s="21"/>
      <c r="L248" s="21"/>
      <c r="M248" s="21"/>
      <c r="N248" s="23" t="str">
        <f t="shared" si="28"/>
        <v xml:space="preserve">  </v>
      </c>
      <c r="R248">
        <f t="shared" si="22"/>
        <v>1</v>
      </c>
      <c r="S248">
        <f t="shared" si="23"/>
        <v>1</v>
      </c>
      <c r="T248">
        <f t="shared" si="24"/>
        <v>1</v>
      </c>
      <c r="U248">
        <f t="shared" si="25"/>
        <v>1</v>
      </c>
      <c r="V248">
        <f t="shared" si="26"/>
        <v>0</v>
      </c>
      <c r="W248">
        <f t="shared" si="27"/>
        <v>4</v>
      </c>
    </row>
    <row r="249" spans="1:23">
      <c r="A249" s="21" t="s">
        <v>7</v>
      </c>
      <c r="B249" s="21" t="s">
        <v>5</v>
      </c>
      <c r="C249" s="21" t="s">
        <v>5</v>
      </c>
      <c r="D249" s="21" t="s">
        <v>6</v>
      </c>
      <c r="E249" s="21" t="s">
        <v>5</v>
      </c>
      <c r="F249" s="21"/>
      <c r="G249" s="21"/>
      <c r="H249" s="21"/>
      <c r="I249" s="21"/>
      <c r="J249" s="21"/>
      <c r="K249" s="21"/>
      <c r="L249" s="21"/>
      <c r="M249" s="21"/>
      <c r="N249" s="23" t="str">
        <f t="shared" si="28"/>
        <v xml:space="preserve">  </v>
      </c>
      <c r="R249">
        <f t="shared" si="22"/>
        <v>1</v>
      </c>
      <c r="S249">
        <f t="shared" si="23"/>
        <v>1</v>
      </c>
      <c r="T249">
        <f t="shared" si="24"/>
        <v>1</v>
      </c>
      <c r="U249">
        <f t="shared" si="25"/>
        <v>1</v>
      </c>
      <c r="V249">
        <f t="shared" si="26"/>
        <v>1</v>
      </c>
      <c r="W249">
        <f t="shared" si="27"/>
        <v>5</v>
      </c>
    </row>
    <row r="250" spans="1:23">
      <c r="A250" s="21" t="s">
        <v>7</v>
      </c>
      <c r="B250" s="21" t="s">
        <v>5</v>
      </c>
      <c r="C250" s="21" t="s">
        <v>5</v>
      </c>
      <c r="D250" s="21" t="s">
        <v>6</v>
      </c>
      <c r="E250" s="21" t="s">
        <v>6</v>
      </c>
      <c r="F250" s="21"/>
      <c r="G250" s="21"/>
      <c r="H250" s="21"/>
      <c r="I250" s="21"/>
      <c r="J250" s="21" t="s">
        <v>33</v>
      </c>
      <c r="K250" s="21"/>
      <c r="L250" s="21"/>
      <c r="M250" s="21"/>
      <c r="N250" s="23" t="str">
        <f t="shared" si="28"/>
        <v xml:space="preserve">  </v>
      </c>
      <c r="R250">
        <f t="shared" si="22"/>
        <v>1</v>
      </c>
      <c r="S250">
        <f t="shared" si="23"/>
        <v>1</v>
      </c>
      <c r="T250">
        <f t="shared" si="24"/>
        <v>1</v>
      </c>
      <c r="U250">
        <f t="shared" si="25"/>
        <v>1</v>
      </c>
      <c r="V250">
        <f t="shared" si="26"/>
        <v>1</v>
      </c>
      <c r="W250">
        <f t="shared" si="27"/>
        <v>5</v>
      </c>
    </row>
    <row r="251" spans="1:23">
      <c r="A251" s="21" t="s">
        <v>7</v>
      </c>
      <c r="B251" s="21" t="s">
        <v>5</v>
      </c>
      <c r="C251" s="21" t="s">
        <v>5</v>
      </c>
      <c r="D251" s="21" t="s">
        <v>6</v>
      </c>
      <c r="E251" s="21" t="s">
        <v>7</v>
      </c>
      <c r="F251" s="21"/>
      <c r="G251" s="21"/>
      <c r="H251" s="21"/>
      <c r="I251" s="21"/>
      <c r="J251" s="21"/>
      <c r="K251" s="21"/>
      <c r="L251" s="21"/>
      <c r="M251" s="21"/>
      <c r="N251" s="23" t="str">
        <f t="shared" si="28"/>
        <v xml:space="preserve">  </v>
      </c>
      <c r="R251">
        <f t="shared" si="22"/>
        <v>1</v>
      </c>
      <c r="S251">
        <f t="shared" si="23"/>
        <v>1</v>
      </c>
      <c r="T251">
        <f t="shared" si="24"/>
        <v>1</v>
      </c>
      <c r="U251">
        <f t="shared" si="25"/>
        <v>1</v>
      </c>
      <c r="V251">
        <f t="shared" si="26"/>
        <v>1</v>
      </c>
      <c r="W251">
        <f t="shared" si="27"/>
        <v>5</v>
      </c>
    </row>
    <row r="252" spans="1:23">
      <c r="A252" s="21" t="s">
        <v>7</v>
      </c>
      <c r="B252" s="21" t="s">
        <v>5</v>
      </c>
      <c r="C252" s="21" t="s">
        <v>5</v>
      </c>
      <c r="D252" s="21" t="s">
        <v>7</v>
      </c>
      <c r="E252" s="24" t="s">
        <v>8</v>
      </c>
      <c r="F252" s="21"/>
      <c r="G252" s="21"/>
      <c r="H252" s="21"/>
      <c r="I252" s="21"/>
      <c r="J252" s="21"/>
      <c r="K252" s="21"/>
      <c r="L252" s="21"/>
      <c r="M252" s="21"/>
      <c r="N252" s="23" t="str">
        <f t="shared" si="28"/>
        <v xml:space="preserve">  </v>
      </c>
      <c r="R252">
        <f t="shared" si="22"/>
        <v>1</v>
      </c>
      <c r="S252">
        <f t="shared" si="23"/>
        <v>1</v>
      </c>
      <c r="T252">
        <f t="shared" si="24"/>
        <v>1</v>
      </c>
      <c r="U252">
        <f t="shared" si="25"/>
        <v>1</v>
      </c>
      <c r="V252">
        <f t="shared" si="26"/>
        <v>0</v>
      </c>
      <c r="W252">
        <f t="shared" si="27"/>
        <v>4</v>
      </c>
    </row>
    <row r="253" spans="1:23">
      <c r="A253" s="21" t="s">
        <v>7</v>
      </c>
      <c r="B253" s="21" t="s">
        <v>5</v>
      </c>
      <c r="C253" s="21" t="s">
        <v>5</v>
      </c>
      <c r="D253" s="21" t="s">
        <v>7</v>
      </c>
      <c r="E253" s="24" t="s">
        <v>5</v>
      </c>
      <c r="F253" s="21"/>
      <c r="G253" s="21"/>
      <c r="H253" s="21"/>
      <c r="I253" s="21"/>
      <c r="J253" s="21"/>
      <c r="K253" s="21" t="s">
        <v>33</v>
      </c>
      <c r="L253" s="21"/>
      <c r="M253" s="21"/>
      <c r="N253" s="23" t="str">
        <f t="shared" si="28"/>
        <v xml:space="preserve">  </v>
      </c>
      <c r="R253">
        <f t="shared" si="22"/>
        <v>1</v>
      </c>
      <c r="S253">
        <f t="shared" si="23"/>
        <v>1</v>
      </c>
      <c r="T253">
        <f t="shared" si="24"/>
        <v>1</v>
      </c>
      <c r="U253">
        <f t="shared" si="25"/>
        <v>1</v>
      </c>
      <c r="V253">
        <f t="shared" si="26"/>
        <v>1</v>
      </c>
      <c r="W253">
        <f t="shared" si="27"/>
        <v>5</v>
      </c>
    </row>
    <row r="254" spans="1:23">
      <c r="A254" s="21" t="s">
        <v>7</v>
      </c>
      <c r="B254" s="21" t="s">
        <v>5</v>
      </c>
      <c r="C254" s="21" t="s">
        <v>5</v>
      </c>
      <c r="D254" s="21" t="s">
        <v>7</v>
      </c>
      <c r="E254" s="24" t="s">
        <v>6</v>
      </c>
      <c r="F254" s="21"/>
      <c r="G254" s="21"/>
      <c r="H254" s="21"/>
      <c r="I254" s="21"/>
      <c r="J254" s="21"/>
      <c r="K254" s="21"/>
      <c r="L254" s="21"/>
      <c r="M254" s="21"/>
      <c r="N254" s="23" t="str">
        <f t="shared" si="28"/>
        <v xml:space="preserve">  </v>
      </c>
      <c r="R254">
        <f t="shared" si="22"/>
        <v>1</v>
      </c>
      <c r="S254">
        <f t="shared" si="23"/>
        <v>1</v>
      </c>
      <c r="T254">
        <f t="shared" si="24"/>
        <v>1</v>
      </c>
      <c r="U254">
        <f t="shared" si="25"/>
        <v>1</v>
      </c>
      <c r="V254">
        <f t="shared" si="26"/>
        <v>1</v>
      </c>
      <c r="W254">
        <f t="shared" si="27"/>
        <v>5</v>
      </c>
    </row>
    <row r="255" spans="1:23">
      <c r="A255" s="21" t="s">
        <v>7</v>
      </c>
      <c r="B255" s="21" t="s">
        <v>5</v>
      </c>
      <c r="C255" s="21" t="s">
        <v>5</v>
      </c>
      <c r="D255" s="21" t="s">
        <v>7</v>
      </c>
      <c r="E255" s="24" t="s">
        <v>7</v>
      </c>
      <c r="F255" s="21"/>
      <c r="G255" s="21"/>
      <c r="H255" s="21"/>
      <c r="I255" s="21"/>
      <c r="J255" s="21"/>
      <c r="K255" s="21"/>
      <c r="L255" s="21"/>
      <c r="M255" s="21"/>
      <c r="N255" s="23" t="str">
        <f t="shared" si="28"/>
        <v xml:space="preserve">  </v>
      </c>
      <c r="R255">
        <f t="shared" si="22"/>
        <v>1</v>
      </c>
      <c r="S255">
        <f t="shared" si="23"/>
        <v>1</v>
      </c>
      <c r="T255">
        <f t="shared" si="24"/>
        <v>1</v>
      </c>
      <c r="U255">
        <f t="shared" si="25"/>
        <v>1</v>
      </c>
      <c r="V255">
        <f t="shared" si="26"/>
        <v>1</v>
      </c>
      <c r="W255">
        <f t="shared" si="27"/>
        <v>5</v>
      </c>
    </row>
    <row r="256" spans="1:23" ht="45">
      <c r="A256" s="21" t="s">
        <v>7</v>
      </c>
      <c r="B256" s="21" t="s">
        <v>5</v>
      </c>
      <c r="C256" s="22" t="s">
        <v>6</v>
      </c>
      <c r="D256" s="22" t="s">
        <v>8</v>
      </c>
      <c r="E256" s="25" t="s">
        <v>8</v>
      </c>
      <c r="F256" s="21" t="s">
        <v>144</v>
      </c>
      <c r="G256" s="21"/>
      <c r="H256" s="21"/>
      <c r="I256" s="21"/>
      <c r="J256" s="21"/>
      <c r="K256" s="21"/>
      <c r="L256" s="21"/>
      <c r="M256" s="21"/>
      <c r="N256" s="23" t="str">
        <f t="shared" si="28"/>
        <v xml:space="preserve">  </v>
      </c>
      <c r="R256">
        <f t="shared" si="22"/>
        <v>1</v>
      </c>
      <c r="S256">
        <f t="shared" si="23"/>
        <v>1</v>
      </c>
      <c r="T256">
        <f t="shared" si="24"/>
        <v>1</v>
      </c>
      <c r="U256">
        <f t="shared" si="25"/>
        <v>0</v>
      </c>
      <c r="V256">
        <f t="shared" si="26"/>
        <v>0</v>
      </c>
      <c r="W256">
        <f t="shared" si="27"/>
        <v>3</v>
      </c>
    </row>
    <row r="257" spans="1:23">
      <c r="A257" s="21" t="s">
        <v>7</v>
      </c>
      <c r="B257" s="21" t="s">
        <v>5</v>
      </c>
      <c r="C257" s="22" t="s">
        <v>6</v>
      </c>
      <c r="D257" s="21" t="s">
        <v>5</v>
      </c>
      <c r="E257" s="22" t="s">
        <v>8</v>
      </c>
      <c r="F257" s="21"/>
      <c r="G257" s="21"/>
      <c r="H257" s="21"/>
      <c r="I257" s="21"/>
      <c r="J257" s="21"/>
      <c r="K257" s="21"/>
      <c r="L257" s="21"/>
      <c r="M257" s="21"/>
      <c r="N257" s="23" t="str">
        <f t="shared" si="28"/>
        <v xml:space="preserve">  </v>
      </c>
      <c r="R257">
        <f t="shared" si="22"/>
        <v>1</v>
      </c>
      <c r="S257">
        <f t="shared" si="23"/>
        <v>1</v>
      </c>
      <c r="T257">
        <f t="shared" si="24"/>
        <v>1</v>
      </c>
      <c r="U257">
        <f t="shared" si="25"/>
        <v>1</v>
      </c>
      <c r="V257">
        <f t="shared" si="26"/>
        <v>0</v>
      </c>
      <c r="W257">
        <f t="shared" si="27"/>
        <v>4</v>
      </c>
    </row>
    <row r="258" spans="1:23">
      <c r="A258" s="21" t="s">
        <v>7</v>
      </c>
      <c r="B258" s="21" t="s">
        <v>5</v>
      </c>
      <c r="C258" s="22" t="s">
        <v>6</v>
      </c>
      <c r="D258" s="21" t="s">
        <v>5</v>
      </c>
      <c r="E258" s="21" t="s">
        <v>5</v>
      </c>
      <c r="F258" s="21"/>
      <c r="G258" s="21"/>
      <c r="H258" s="21"/>
      <c r="I258" s="21"/>
      <c r="J258" s="21"/>
      <c r="K258" s="21"/>
      <c r="L258" s="21"/>
      <c r="M258" s="21"/>
      <c r="N258" s="23" t="str">
        <f t="shared" si="28"/>
        <v xml:space="preserve">  </v>
      </c>
      <c r="R258">
        <f t="shared" si="22"/>
        <v>1</v>
      </c>
      <c r="S258">
        <f t="shared" si="23"/>
        <v>1</v>
      </c>
      <c r="T258">
        <f t="shared" si="24"/>
        <v>1</v>
      </c>
      <c r="U258">
        <f t="shared" si="25"/>
        <v>1</v>
      </c>
      <c r="V258">
        <f t="shared" si="26"/>
        <v>1</v>
      </c>
      <c r="W258">
        <f t="shared" si="27"/>
        <v>5</v>
      </c>
    </row>
    <row r="259" spans="1:23">
      <c r="A259" s="21" t="s">
        <v>7</v>
      </c>
      <c r="B259" s="21" t="s">
        <v>5</v>
      </c>
      <c r="C259" s="22" t="s">
        <v>6</v>
      </c>
      <c r="D259" s="21" t="s">
        <v>5</v>
      </c>
      <c r="E259" s="21" t="s">
        <v>6</v>
      </c>
      <c r="F259" s="21"/>
      <c r="G259" s="21"/>
      <c r="H259" s="21"/>
      <c r="I259" s="21"/>
      <c r="J259" s="21"/>
      <c r="K259" s="21"/>
      <c r="L259" s="21"/>
      <c r="M259" s="21"/>
      <c r="N259" s="23" t="str">
        <f t="shared" si="28"/>
        <v xml:space="preserve">  </v>
      </c>
      <c r="R259">
        <f t="shared" ref="R259:R322" si="29">IF("---"&lt;&gt;A259,1,0)</f>
        <v>1</v>
      </c>
      <c r="S259">
        <f t="shared" ref="S259:S322" si="30">IF("---"&lt;&gt;B259,1,0)</f>
        <v>1</v>
      </c>
      <c r="T259">
        <f t="shared" ref="T259:T322" si="31">IF("---"&lt;&gt;C259,1,0)</f>
        <v>1</v>
      </c>
      <c r="U259">
        <f t="shared" ref="U259:U322" si="32">IF("---"&lt;&gt;D259,1,0)</f>
        <v>1</v>
      </c>
      <c r="V259">
        <f t="shared" ref="V259:V322" si="33">IF("---"&lt;&gt;E259,1,0)</f>
        <v>1</v>
      </c>
      <c r="W259">
        <f t="shared" ref="W259:W322" si="34">SUM(R259:V259)</f>
        <v>5</v>
      </c>
    </row>
    <row r="260" spans="1:23">
      <c r="A260" s="21" t="s">
        <v>7</v>
      </c>
      <c r="B260" s="21" t="s">
        <v>5</v>
      </c>
      <c r="C260" s="22" t="s">
        <v>6</v>
      </c>
      <c r="D260" s="21" t="s">
        <v>5</v>
      </c>
      <c r="E260" s="21" t="s">
        <v>7</v>
      </c>
      <c r="F260" s="21"/>
      <c r="G260" s="21"/>
      <c r="H260" s="21"/>
      <c r="I260" s="21"/>
      <c r="J260" s="21"/>
      <c r="K260" s="21"/>
      <c r="L260" s="21"/>
      <c r="M260" s="21"/>
      <c r="N260" s="23" t="str">
        <f t="shared" si="28"/>
        <v xml:space="preserve">  </v>
      </c>
      <c r="R260">
        <f t="shared" si="29"/>
        <v>1</v>
      </c>
      <c r="S260">
        <f t="shared" si="30"/>
        <v>1</v>
      </c>
      <c r="T260">
        <f t="shared" si="31"/>
        <v>1</v>
      </c>
      <c r="U260">
        <f t="shared" si="32"/>
        <v>1</v>
      </c>
      <c r="V260">
        <f t="shared" si="33"/>
        <v>1</v>
      </c>
      <c r="W260">
        <f t="shared" si="34"/>
        <v>5</v>
      </c>
    </row>
    <row r="261" spans="1:23">
      <c r="A261" s="21" t="s">
        <v>7</v>
      </c>
      <c r="B261" s="21" t="s">
        <v>5</v>
      </c>
      <c r="C261" s="22" t="s">
        <v>6</v>
      </c>
      <c r="D261" s="21" t="s">
        <v>6</v>
      </c>
      <c r="E261" s="22" t="s">
        <v>8</v>
      </c>
      <c r="F261" s="21"/>
      <c r="G261" s="21"/>
      <c r="H261" s="21"/>
      <c r="I261" s="21"/>
      <c r="J261" s="21"/>
      <c r="K261" s="21"/>
      <c r="L261" s="21"/>
      <c r="M261" s="21"/>
      <c r="N261" s="23" t="str">
        <f t="shared" si="28"/>
        <v xml:space="preserve">  </v>
      </c>
      <c r="R261">
        <f t="shared" si="29"/>
        <v>1</v>
      </c>
      <c r="S261">
        <f t="shared" si="30"/>
        <v>1</v>
      </c>
      <c r="T261">
        <f t="shared" si="31"/>
        <v>1</v>
      </c>
      <c r="U261">
        <f t="shared" si="32"/>
        <v>1</v>
      </c>
      <c r="V261">
        <f t="shared" si="33"/>
        <v>0</v>
      </c>
      <c r="W261">
        <f t="shared" si="34"/>
        <v>4</v>
      </c>
    </row>
    <row r="262" spans="1:23">
      <c r="A262" s="21" t="s">
        <v>7</v>
      </c>
      <c r="B262" s="21" t="s">
        <v>5</v>
      </c>
      <c r="C262" s="22" t="s">
        <v>6</v>
      </c>
      <c r="D262" s="21" t="s">
        <v>6</v>
      </c>
      <c r="E262" s="21" t="s">
        <v>5</v>
      </c>
      <c r="F262" s="21"/>
      <c r="G262" s="21"/>
      <c r="H262" s="21"/>
      <c r="I262" s="21"/>
      <c r="J262" s="21"/>
      <c r="K262" s="21"/>
      <c r="L262" s="21"/>
      <c r="M262" s="21"/>
      <c r="N262" s="23" t="str">
        <f t="shared" si="28"/>
        <v xml:space="preserve">  </v>
      </c>
      <c r="R262">
        <f t="shared" si="29"/>
        <v>1</v>
      </c>
      <c r="S262">
        <f t="shared" si="30"/>
        <v>1</v>
      </c>
      <c r="T262">
        <f t="shared" si="31"/>
        <v>1</v>
      </c>
      <c r="U262">
        <f t="shared" si="32"/>
        <v>1</v>
      </c>
      <c r="V262">
        <f t="shared" si="33"/>
        <v>1</v>
      </c>
      <c r="W262">
        <f t="shared" si="34"/>
        <v>5</v>
      </c>
    </row>
    <row r="263" spans="1:23" ht="45">
      <c r="A263" s="21" t="s">
        <v>7</v>
      </c>
      <c r="B263" s="21" t="s">
        <v>5</v>
      </c>
      <c r="C263" s="22" t="s">
        <v>6</v>
      </c>
      <c r="D263" s="21" t="s">
        <v>6</v>
      </c>
      <c r="E263" s="21" t="s">
        <v>6</v>
      </c>
      <c r="F263" s="21" t="s">
        <v>202</v>
      </c>
      <c r="G263" s="21" t="s">
        <v>173</v>
      </c>
      <c r="H263" s="21" t="s">
        <v>132</v>
      </c>
      <c r="I263" s="21" t="s">
        <v>174</v>
      </c>
      <c r="J263" s="21" t="s">
        <v>33</v>
      </c>
      <c r="K263" s="21" t="s">
        <v>33</v>
      </c>
      <c r="L263" s="21">
        <v>1</v>
      </c>
      <c r="M263" s="21" t="s">
        <v>210</v>
      </c>
      <c r="N263" s="23" t="str">
        <f>CONCATENATE(G263," ",H263," ",I263)</f>
        <v xml:space="preserve">Development is prioritized in this project. Issues are being closed at (roughly) the same rate as they are being created. The project is in a development phase were necessary maintenance is prioritized. </v>
      </c>
      <c r="R263">
        <f t="shared" si="29"/>
        <v>1</v>
      </c>
      <c r="S263">
        <f t="shared" si="30"/>
        <v>1</v>
      </c>
      <c r="T263">
        <f t="shared" si="31"/>
        <v>1</v>
      </c>
      <c r="U263">
        <f t="shared" si="32"/>
        <v>1</v>
      </c>
      <c r="V263">
        <f t="shared" si="33"/>
        <v>1</v>
      </c>
      <c r="W263">
        <f t="shared" si="34"/>
        <v>5</v>
      </c>
    </row>
    <row r="264" spans="1:23" ht="75">
      <c r="A264" s="21" t="s">
        <v>7</v>
      </c>
      <c r="B264" s="21" t="s">
        <v>5</v>
      </c>
      <c r="C264" s="22" t="s">
        <v>6</v>
      </c>
      <c r="D264" s="21" t="s">
        <v>6</v>
      </c>
      <c r="E264" s="21" t="s">
        <v>7</v>
      </c>
      <c r="F264" s="21" t="s">
        <v>203</v>
      </c>
      <c r="G264" s="21" t="s">
        <v>173</v>
      </c>
      <c r="H264" s="21" t="s">
        <v>132</v>
      </c>
      <c r="I264" s="21" t="s">
        <v>175</v>
      </c>
      <c r="J264" s="21"/>
      <c r="K264" s="21"/>
      <c r="L264" s="21">
        <v>1</v>
      </c>
      <c r="M264" s="21" t="s">
        <v>210</v>
      </c>
      <c r="N264" s="23" t="str">
        <f>CONCATENATE(G264," ",H264," ",I264)</f>
        <v>Development is prioritized in this project. Issues are being closed at (roughly) the same rate as they are being created. The project is in a development phase were necessary maintenance is prioritized but due to its popularity more functionality may be available in another fork.</v>
      </c>
      <c r="R264">
        <f t="shared" si="29"/>
        <v>1</v>
      </c>
      <c r="S264">
        <f t="shared" si="30"/>
        <v>1</v>
      </c>
      <c r="T264">
        <f t="shared" si="31"/>
        <v>1</v>
      </c>
      <c r="U264">
        <f t="shared" si="32"/>
        <v>1</v>
      </c>
      <c r="V264">
        <f t="shared" si="33"/>
        <v>1</v>
      </c>
      <c r="W264">
        <f t="shared" si="34"/>
        <v>5</v>
      </c>
    </row>
    <row r="265" spans="1:23">
      <c r="A265" s="21" t="s">
        <v>7</v>
      </c>
      <c r="B265" s="21" t="s">
        <v>5</v>
      </c>
      <c r="C265" s="22" t="s">
        <v>6</v>
      </c>
      <c r="D265" s="21" t="s">
        <v>7</v>
      </c>
      <c r="E265" s="24" t="s">
        <v>8</v>
      </c>
      <c r="F265" s="21"/>
      <c r="G265" s="21"/>
      <c r="H265" s="21"/>
      <c r="I265" s="21"/>
      <c r="J265" s="21"/>
      <c r="K265" s="21" t="s">
        <v>33</v>
      </c>
      <c r="L265" s="21"/>
      <c r="M265" s="21"/>
      <c r="N265" s="23" t="str">
        <f t="shared" ref="N265:N298" si="35">CONCATENATE(G265," ",H265," ",I265)</f>
        <v xml:space="preserve">  </v>
      </c>
      <c r="R265">
        <f t="shared" si="29"/>
        <v>1</v>
      </c>
      <c r="S265">
        <f t="shared" si="30"/>
        <v>1</v>
      </c>
      <c r="T265">
        <f t="shared" si="31"/>
        <v>1</v>
      </c>
      <c r="U265">
        <f t="shared" si="32"/>
        <v>1</v>
      </c>
      <c r="V265">
        <f t="shared" si="33"/>
        <v>0</v>
      </c>
      <c r="W265">
        <f t="shared" si="34"/>
        <v>4</v>
      </c>
    </row>
    <row r="266" spans="1:23">
      <c r="A266" s="21" t="s">
        <v>7</v>
      </c>
      <c r="B266" s="21" t="s">
        <v>5</v>
      </c>
      <c r="C266" s="22" t="s">
        <v>6</v>
      </c>
      <c r="D266" s="21" t="s">
        <v>7</v>
      </c>
      <c r="E266" s="24" t="s">
        <v>5</v>
      </c>
      <c r="F266" s="21"/>
      <c r="G266" s="21"/>
      <c r="H266" s="21"/>
      <c r="I266" s="21"/>
      <c r="J266" s="21"/>
      <c r="K266" s="21"/>
      <c r="L266" s="21"/>
      <c r="M266" s="21"/>
      <c r="N266" s="23" t="str">
        <f t="shared" si="35"/>
        <v xml:space="preserve">  </v>
      </c>
      <c r="R266">
        <f t="shared" si="29"/>
        <v>1</v>
      </c>
      <c r="S266">
        <f t="shared" si="30"/>
        <v>1</v>
      </c>
      <c r="T266">
        <f t="shared" si="31"/>
        <v>1</v>
      </c>
      <c r="U266">
        <f t="shared" si="32"/>
        <v>1</v>
      </c>
      <c r="V266">
        <f t="shared" si="33"/>
        <v>1</v>
      </c>
      <c r="W266">
        <f t="shared" si="34"/>
        <v>5</v>
      </c>
    </row>
    <row r="267" spans="1:23">
      <c r="A267" s="21" t="s">
        <v>7</v>
      </c>
      <c r="B267" s="21" t="s">
        <v>5</v>
      </c>
      <c r="C267" s="22" t="s">
        <v>6</v>
      </c>
      <c r="D267" s="21" t="s">
        <v>7</v>
      </c>
      <c r="E267" s="24" t="s">
        <v>6</v>
      </c>
      <c r="F267" s="21"/>
      <c r="G267" s="21"/>
      <c r="H267" s="21"/>
      <c r="I267" s="21"/>
      <c r="J267" s="21"/>
      <c r="K267" s="21"/>
      <c r="L267" s="21"/>
      <c r="M267" s="21"/>
      <c r="N267" s="23" t="str">
        <f t="shared" si="35"/>
        <v xml:space="preserve">  </v>
      </c>
      <c r="R267">
        <f t="shared" si="29"/>
        <v>1</v>
      </c>
      <c r="S267">
        <f t="shared" si="30"/>
        <v>1</v>
      </c>
      <c r="T267">
        <f t="shared" si="31"/>
        <v>1</v>
      </c>
      <c r="U267">
        <f t="shared" si="32"/>
        <v>1</v>
      </c>
      <c r="V267">
        <f t="shared" si="33"/>
        <v>1</v>
      </c>
      <c r="W267">
        <f t="shared" si="34"/>
        <v>5</v>
      </c>
    </row>
    <row r="268" spans="1:23">
      <c r="A268" s="21" t="s">
        <v>7</v>
      </c>
      <c r="B268" s="21" t="s">
        <v>5</v>
      </c>
      <c r="C268" s="22" t="s">
        <v>6</v>
      </c>
      <c r="D268" s="21" t="s">
        <v>7</v>
      </c>
      <c r="E268" s="24" t="s">
        <v>7</v>
      </c>
      <c r="F268" s="21"/>
      <c r="G268" s="21"/>
      <c r="H268" s="21"/>
      <c r="I268" s="21"/>
      <c r="J268" s="21" t="s">
        <v>33</v>
      </c>
      <c r="K268" s="21"/>
      <c r="L268" s="21"/>
      <c r="M268" s="21"/>
      <c r="N268" s="23" t="str">
        <f t="shared" si="35"/>
        <v xml:space="preserve">  </v>
      </c>
      <c r="R268">
        <f t="shared" si="29"/>
        <v>1</v>
      </c>
      <c r="S268">
        <f t="shared" si="30"/>
        <v>1</v>
      </c>
      <c r="T268">
        <f t="shared" si="31"/>
        <v>1</v>
      </c>
      <c r="U268">
        <f t="shared" si="32"/>
        <v>1</v>
      </c>
      <c r="V268">
        <f t="shared" si="33"/>
        <v>1</v>
      </c>
      <c r="W268">
        <f t="shared" si="34"/>
        <v>5</v>
      </c>
    </row>
    <row r="269" spans="1:23" ht="45">
      <c r="A269" s="21" t="s">
        <v>7</v>
      </c>
      <c r="B269" s="21" t="s">
        <v>5</v>
      </c>
      <c r="C269" s="21" t="s">
        <v>7</v>
      </c>
      <c r="D269" s="22" t="s">
        <v>8</v>
      </c>
      <c r="E269" s="25" t="s">
        <v>8</v>
      </c>
      <c r="F269" s="21" t="s">
        <v>145</v>
      </c>
      <c r="G269" s="21"/>
      <c r="H269" s="21"/>
      <c r="I269" s="21"/>
      <c r="J269" s="21"/>
      <c r="K269" s="21"/>
      <c r="L269" s="21"/>
      <c r="M269" s="21"/>
      <c r="N269" s="23" t="str">
        <f t="shared" si="35"/>
        <v xml:space="preserve">  </v>
      </c>
      <c r="R269">
        <f t="shared" si="29"/>
        <v>1</v>
      </c>
      <c r="S269">
        <f t="shared" si="30"/>
        <v>1</v>
      </c>
      <c r="T269">
        <f t="shared" si="31"/>
        <v>1</v>
      </c>
      <c r="U269">
        <f t="shared" si="32"/>
        <v>0</v>
      </c>
      <c r="V269">
        <f t="shared" si="33"/>
        <v>0</v>
      </c>
      <c r="W269">
        <f t="shared" si="34"/>
        <v>3</v>
      </c>
    </row>
    <row r="270" spans="1:23">
      <c r="A270" s="21" t="s">
        <v>7</v>
      </c>
      <c r="B270" s="21" t="s">
        <v>5</v>
      </c>
      <c r="C270" s="21" t="s">
        <v>7</v>
      </c>
      <c r="D270" s="21" t="s">
        <v>5</v>
      </c>
      <c r="E270" s="22" t="s">
        <v>8</v>
      </c>
      <c r="F270" s="21"/>
      <c r="G270" s="21"/>
      <c r="H270" s="21"/>
      <c r="I270" s="21"/>
      <c r="J270" s="21"/>
      <c r="K270" s="21"/>
      <c r="L270" s="21"/>
      <c r="M270" s="21"/>
      <c r="N270" s="23" t="str">
        <f t="shared" si="35"/>
        <v xml:space="preserve">  </v>
      </c>
      <c r="R270">
        <f t="shared" si="29"/>
        <v>1</v>
      </c>
      <c r="S270">
        <f t="shared" si="30"/>
        <v>1</v>
      </c>
      <c r="T270">
        <f t="shared" si="31"/>
        <v>1</v>
      </c>
      <c r="U270">
        <f t="shared" si="32"/>
        <v>1</v>
      </c>
      <c r="V270">
        <f t="shared" si="33"/>
        <v>0</v>
      </c>
      <c r="W270">
        <f t="shared" si="34"/>
        <v>4</v>
      </c>
    </row>
    <row r="271" spans="1:23">
      <c r="A271" s="21" t="s">
        <v>7</v>
      </c>
      <c r="B271" s="21" t="s">
        <v>5</v>
      </c>
      <c r="C271" s="21" t="s">
        <v>7</v>
      </c>
      <c r="D271" s="21" t="s">
        <v>5</v>
      </c>
      <c r="E271" s="21" t="s">
        <v>5</v>
      </c>
      <c r="F271" s="21"/>
      <c r="G271" s="21"/>
      <c r="H271" s="21"/>
      <c r="I271" s="21"/>
      <c r="J271" s="21"/>
      <c r="K271" s="21"/>
      <c r="L271" s="21"/>
      <c r="M271" s="21"/>
      <c r="N271" s="23" t="str">
        <f t="shared" si="35"/>
        <v xml:space="preserve">  </v>
      </c>
      <c r="R271">
        <f t="shared" si="29"/>
        <v>1</v>
      </c>
      <c r="S271">
        <f t="shared" si="30"/>
        <v>1</v>
      </c>
      <c r="T271">
        <f t="shared" si="31"/>
        <v>1</v>
      </c>
      <c r="U271">
        <f t="shared" si="32"/>
        <v>1</v>
      </c>
      <c r="V271">
        <f t="shared" si="33"/>
        <v>1</v>
      </c>
      <c r="W271">
        <f t="shared" si="34"/>
        <v>5</v>
      </c>
    </row>
    <row r="272" spans="1:23">
      <c r="A272" s="21" t="s">
        <v>7</v>
      </c>
      <c r="B272" s="21" t="s">
        <v>5</v>
      </c>
      <c r="C272" s="21" t="s">
        <v>7</v>
      </c>
      <c r="D272" s="21" t="s">
        <v>5</v>
      </c>
      <c r="E272" s="21" t="s">
        <v>6</v>
      </c>
      <c r="F272" s="21"/>
      <c r="G272" s="21"/>
      <c r="H272" s="21"/>
      <c r="I272" s="21"/>
      <c r="J272" s="21"/>
      <c r="K272" s="21"/>
      <c r="L272" s="21"/>
      <c r="M272" s="21"/>
      <c r="N272" s="23" t="str">
        <f t="shared" si="35"/>
        <v xml:space="preserve">  </v>
      </c>
      <c r="R272">
        <f t="shared" si="29"/>
        <v>1</v>
      </c>
      <c r="S272">
        <f t="shared" si="30"/>
        <v>1</v>
      </c>
      <c r="T272">
        <f t="shared" si="31"/>
        <v>1</v>
      </c>
      <c r="U272">
        <f t="shared" si="32"/>
        <v>1</v>
      </c>
      <c r="V272">
        <f t="shared" si="33"/>
        <v>1</v>
      </c>
      <c r="W272">
        <f t="shared" si="34"/>
        <v>5</v>
      </c>
    </row>
    <row r="273" spans="1:23">
      <c r="A273" s="21" t="s">
        <v>7</v>
      </c>
      <c r="B273" s="21" t="s">
        <v>5</v>
      </c>
      <c r="C273" s="21" t="s">
        <v>7</v>
      </c>
      <c r="D273" s="21" t="s">
        <v>5</v>
      </c>
      <c r="E273" s="21" t="s">
        <v>7</v>
      </c>
      <c r="F273" s="21"/>
      <c r="G273" s="21"/>
      <c r="H273" s="21"/>
      <c r="I273" s="21"/>
      <c r="J273" s="21"/>
      <c r="K273" s="21"/>
      <c r="L273" s="21"/>
      <c r="M273" s="21"/>
      <c r="N273" s="23" t="str">
        <f t="shared" si="35"/>
        <v xml:space="preserve">  </v>
      </c>
      <c r="R273">
        <f t="shared" si="29"/>
        <v>1</v>
      </c>
      <c r="S273">
        <f t="shared" si="30"/>
        <v>1</v>
      </c>
      <c r="T273">
        <f t="shared" si="31"/>
        <v>1</v>
      </c>
      <c r="U273">
        <f t="shared" si="32"/>
        <v>1</v>
      </c>
      <c r="V273">
        <f t="shared" si="33"/>
        <v>1</v>
      </c>
      <c r="W273">
        <f t="shared" si="34"/>
        <v>5</v>
      </c>
    </row>
    <row r="274" spans="1:23">
      <c r="A274" s="21" t="s">
        <v>7</v>
      </c>
      <c r="B274" s="21" t="s">
        <v>5</v>
      </c>
      <c r="C274" s="21" t="s">
        <v>7</v>
      </c>
      <c r="D274" s="21" t="s">
        <v>6</v>
      </c>
      <c r="E274" s="22" t="s">
        <v>8</v>
      </c>
      <c r="F274" s="21"/>
      <c r="G274" s="21"/>
      <c r="H274" s="21"/>
      <c r="I274" s="21"/>
      <c r="J274" s="21"/>
      <c r="K274" s="21"/>
      <c r="L274" s="21"/>
      <c r="M274" s="21"/>
      <c r="N274" s="23" t="str">
        <f t="shared" si="35"/>
        <v xml:space="preserve">  </v>
      </c>
      <c r="R274">
        <f t="shared" si="29"/>
        <v>1</v>
      </c>
      <c r="S274">
        <f t="shared" si="30"/>
        <v>1</v>
      </c>
      <c r="T274">
        <f t="shared" si="31"/>
        <v>1</v>
      </c>
      <c r="U274">
        <f t="shared" si="32"/>
        <v>1</v>
      </c>
      <c r="V274">
        <f t="shared" si="33"/>
        <v>0</v>
      </c>
      <c r="W274">
        <f t="shared" si="34"/>
        <v>4</v>
      </c>
    </row>
    <row r="275" spans="1:23">
      <c r="A275" s="21" t="s">
        <v>7</v>
      </c>
      <c r="B275" s="21" t="s">
        <v>5</v>
      </c>
      <c r="C275" s="21" t="s">
        <v>7</v>
      </c>
      <c r="D275" s="21" t="s">
        <v>6</v>
      </c>
      <c r="E275" s="21" t="s">
        <v>5</v>
      </c>
      <c r="F275" s="21"/>
      <c r="G275" s="21"/>
      <c r="H275" s="21"/>
      <c r="I275" s="21"/>
      <c r="J275" s="21"/>
      <c r="K275" s="21"/>
      <c r="L275" s="21"/>
      <c r="M275" s="21"/>
      <c r="N275" s="23" t="str">
        <f t="shared" si="35"/>
        <v xml:space="preserve">  </v>
      </c>
      <c r="R275">
        <f t="shared" si="29"/>
        <v>1</v>
      </c>
      <c r="S275">
        <f t="shared" si="30"/>
        <v>1</v>
      </c>
      <c r="T275">
        <f t="shared" si="31"/>
        <v>1</v>
      </c>
      <c r="U275">
        <f t="shared" si="32"/>
        <v>1</v>
      </c>
      <c r="V275">
        <f t="shared" si="33"/>
        <v>1</v>
      </c>
      <c r="W275">
        <f t="shared" si="34"/>
        <v>5</v>
      </c>
    </row>
    <row r="276" spans="1:23">
      <c r="A276" s="21" t="s">
        <v>7</v>
      </c>
      <c r="B276" s="21" t="s">
        <v>5</v>
      </c>
      <c r="C276" s="21" t="s">
        <v>7</v>
      </c>
      <c r="D276" s="21" t="s">
        <v>6</v>
      </c>
      <c r="E276" s="21" t="s">
        <v>6</v>
      </c>
      <c r="F276" s="21"/>
      <c r="G276" s="21"/>
      <c r="H276" s="21"/>
      <c r="I276" s="21"/>
      <c r="J276" s="21"/>
      <c r="K276" s="21" t="s">
        <v>33</v>
      </c>
      <c r="L276" s="21"/>
      <c r="M276" s="21"/>
      <c r="N276" s="23" t="str">
        <f t="shared" si="35"/>
        <v xml:space="preserve">  </v>
      </c>
      <c r="R276">
        <f t="shared" si="29"/>
        <v>1</v>
      </c>
      <c r="S276">
        <f t="shared" si="30"/>
        <v>1</v>
      </c>
      <c r="T276">
        <f t="shared" si="31"/>
        <v>1</v>
      </c>
      <c r="U276">
        <f t="shared" si="32"/>
        <v>1</v>
      </c>
      <c r="V276">
        <f t="shared" si="33"/>
        <v>1</v>
      </c>
      <c r="W276">
        <f t="shared" si="34"/>
        <v>5</v>
      </c>
    </row>
    <row r="277" spans="1:23">
      <c r="A277" s="21" t="s">
        <v>7</v>
      </c>
      <c r="B277" s="21" t="s">
        <v>5</v>
      </c>
      <c r="C277" s="21" t="s">
        <v>7</v>
      </c>
      <c r="D277" s="21" t="s">
        <v>6</v>
      </c>
      <c r="E277" s="21" t="s">
        <v>7</v>
      </c>
      <c r="F277" s="21"/>
      <c r="G277" s="21"/>
      <c r="H277" s="21"/>
      <c r="I277" s="21"/>
      <c r="J277" s="21" t="s">
        <v>33</v>
      </c>
      <c r="K277" s="21"/>
      <c r="L277" s="21"/>
      <c r="M277" s="21"/>
      <c r="N277" s="23" t="str">
        <f t="shared" si="35"/>
        <v xml:space="preserve">  </v>
      </c>
      <c r="R277">
        <f t="shared" si="29"/>
        <v>1</v>
      </c>
      <c r="S277">
        <f t="shared" si="30"/>
        <v>1</v>
      </c>
      <c r="T277">
        <f t="shared" si="31"/>
        <v>1</v>
      </c>
      <c r="U277">
        <f t="shared" si="32"/>
        <v>1</v>
      </c>
      <c r="V277">
        <f t="shared" si="33"/>
        <v>1</v>
      </c>
      <c r="W277">
        <f t="shared" si="34"/>
        <v>5</v>
      </c>
    </row>
    <row r="278" spans="1:23">
      <c r="A278" s="21" t="s">
        <v>7</v>
      </c>
      <c r="B278" s="21" t="s">
        <v>5</v>
      </c>
      <c r="C278" s="21" t="s">
        <v>7</v>
      </c>
      <c r="D278" s="21" t="s">
        <v>7</v>
      </c>
      <c r="E278" s="24" t="s">
        <v>8</v>
      </c>
      <c r="F278" s="21"/>
      <c r="G278" s="21"/>
      <c r="H278" s="21"/>
      <c r="I278" s="21"/>
      <c r="J278" s="21"/>
      <c r="K278" s="21"/>
      <c r="L278" s="21"/>
      <c r="M278" s="21"/>
      <c r="N278" s="23" t="str">
        <f t="shared" si="35"/>
        <v xml:space="preserve">  </v>
      </c>
      <c r="R278">
        <f t="shared" si="29"/>
        <v>1</v>
      </c>
      <c r="S278">
        <f t="shared" si="30"/>
        <v>1</v>
      </c>
      <c r="T278">
        <f t="shared" si="31"/>
        <v>1</v>
      </c>
      <c r="U278">
        <f t="shared" si="32"/>
        <v>1</v>
      </c>
      <c r="V278">
        <f t="shared" si="33"/>
        <v>0</v>
      </c>
      <c r="W278">
        <f t="shared" si="34"/>
        <v>4</v>
      </c>
    </row>
    <row r="279" spans="1:23" ht="60">
      <c r="A279" s="21" t="s">
        <v>7</v>
      </c>
      <c r="B279" s="21" t="s">
        <v>5</v>
      </c>
      <c r="C279" s="21" t="s">
        <v>7</v>
      </c>
      <c r="D279" s="21" t="s">
        <v>7</v>
      </c>
      <c r="E279" s="24" t="s">
        <v>5</v>
      </c>
      <c r="F279" s="21" t="s">
        <v>204</v>
      </c>
      <c r="G279" s="21" t="s">
        <v>173</v>
      </c>
      <c r="H279" s="21" t="s">
        <v>132</v>
      </c>
      <c r="I279" s="21" t="s">
        <v>176</v>
      </c>
      <c r="J279" s="21"/>
      <c r="K279" s="21"/>
      <c r="L279" s="21">
        <v>1</v>
      </c>
      <c r="M279" s="21" t="s">
        <v>210</v>
      </c>
      <c r="N279" s="23" t="str">
        <f t="shared" si="35"/>
        <v>Development is prioritized in this project. Issues are being closed at (roughly) the same rate as they are being created. The project is growing and being maintained but is still not very popular.</v>
      </c>
      <c r="R279">
        <f t="shared" si="29"/>
        <v>1</v>
      </c>
      <c r="S279">
        <f t="shared" si="30"/>
        <v>1</v>
      </c>
      <c r="T279">
        <f t="shared" si="31"/>
        <v>1</v>
      </c>
      <c r="U279">
        <f t="shared" si="32"/>
        <v>1</v>
      </c>
      <c r="V279">
        <f t="shared" si="33"/>
        <v>1</v>
      </c>
      <c r="W279">
        <f t="shared" si="34"/>
        <v>5</v>
      </c>
    </row>
    <row r="280" spans="1:23">
      <c r="A280" s="21" t="s">
        <v>7</v>
      </c>
      <c r="B280" s="21" t="s">
        <v>5</v>
      </c>
      <c r="C280" s="21" t="s">
        <v>7</v>
      </c>
      <c r="D280" s="21" t="s">
        <v>7</v>
      </c>
      <c r="E280" s="24" t="s">
        <v>6</v>
      </c>
      <c r="F280" s="21"/>
      <c r="G280" s="21"/>
      <c r="H280" s="21"/>
      <c r="I280" s="21"/>
      <c r="J280" s="21"/>
      <c r="K280" s="21"/>
      <c r="L280" s="21"/>
      <c r="M280" s="21"/>
      <c r="N280" s="23" t="str">
        <f t="shared" si="35"/>
        <v xml:space="preserve">  </v>
      </c>
      <c r="R280">
        <f t="shared" si="29"/>
        <v>1</v>
      </c>
      <c r="S280">
        <f t="shared" si="30"/>
        <v>1</v>
      </c>
      <c r="T280">
        <f t="shared" si="31"/>
        <v>1</v>
      </c>
      <c r="U280">
        <f t="shared" si="32"/>
        <v>1</v>
      </c>
      <c r="V280">
        <f t="shared" si="33"/>
        <v>1</v>
      </c>
      <c r="W280">
        <f t="shared" si="34"/>
        <v>5</v>
      </c>
    </row>
    <row r="281" spans="1:23">
      <c r="A281" s="21" t="s">
        <v>7</v>
      </c>
      <c r="B281" s="21" t="s">
        <v>5</v>
      </c>
      <c r="C281" s="21" t="s">
        <v>7</v>
      </c>
      <c r="D281" s="21" t="s">
        <v>7</v>
      </c>
      <c r="E281" s="24" t="s">
        <v>7</v>
      </c>
      <c r="F281" s="21"/>
      <c r="G281" s="21"/>
      <c r="H281" s="21"/>
      <c r="I281" s="21"/>
      <c r="J281" s="21"/>
      <c r="K281" s="21"/>
      <c r="L281" s="21"/>
      <c r="M281" s="21"/>
      <c r="N281" s="23" t="str">
        <f t="shared" si="35"/>
        <v xml:space="preserve">  </v>
      </c>
      <c r="R281">
        <f t="shared" si="29"/>
        <v>1</v>
      </c>
      <c r="S281">
        <f t="shared" si="30"/>
        <v>1</v>
      </c>
      <c r="T281">
        <f t="shared" si="31"/>
        <v>1</v>
      </c>
      <c r="U281">
        <f t="shared" si="32"/>
        <v>1</v>
      </c>
      <c r="V281">
        <f t="shared" si="33"/>
        <v>1</v>
      </c>
      <c r="W281">
        <f t="shared" si="34"/>
        <v>5</v>
      </c>
    </row>
    <row r="282" spans="1:23" ht="30">
      <c r="A282" s="21" t="s">
        <v>7</v>
      </c>
      <c r="B282" s="21" t="s">
        <v>6</v>
      </c>
      <c r="C282" s="22" t="s">
        <v>8</v>
      </c>
      <c r="D282" s="22" t="s">
        <v>8</v>
      </c>
      <c r="E282" s="22" t="s">
        <v>8</v>
      </c>
      <c r="F282" s="21" t="s">
        <v>146</v>
      </c>
      <c r="G282" s="21"/>
      <c r="H282" s="21"/>
      <c r="I282" s="21"/>
      <c r="J282" s="21"/>
      <c r="K282" s="21"/>
      <c r="L282" s="21"/>
      <c r="M282" s="21"/>
      <c r="N282" s="23" t="str">
        <f t="shared" si="35"/>
        <v xml:space="preserve">  </v>
      </c>
      <c r="R282">
        <f t="shared" si="29"/>
        <v>1</v>
      </c>
      <c r="S282">
        <f t="shared" si="30"/>
        <v>1</v>
      </c>
      <c r="T282">
        <f t="shared" si="31"/>
        <v>0</v>
      </c>
      <c r="U282">
        <f t="shared" si="32"/>
        <v>0</v>
      </c>
      <c r="V282">
        <f t="shared" si="33"/>
        <v>0</v>
      </c>
      <c r="W282">
        <f t="shared" si="34"/>
        <v>2</v>
      </c>
    </row>
    <row r="283" spans="1:23">
      <c r="A283" s="21" t="s">
        <v>7</v>
      </c>
      <c r="B283" s="21" t="s">
        <v>6</v>
      </c>
      <c r="C283" s="21" t="s">
        <v>5</v>
      </c>
      <c r="D283" s="22" t="s">
        <v>8</v>
      </c>
      <c r="E283" s="22" t="s">
        <v>8</v>
      </c>
      <c r="F283" s="21"/>
      <c r="G283" s="21"/>
      <c r="H283" s="21"/>
      <c r="I283" s="21"/>
      <c r="J283" s="21"/>
      <c r="K283" s="21"/>
      <c r="L283" s="21"/>
      <c r="M283" s="21"/>
      <c r="N283" s="23" t="str">
        <f t="shared" si="35"/>
        <v xml:space="preserve">  </v>
      </c>
      <c r="R283">
        <f t="shared" si="29"/>
        <v>1</v>
      </c>
      <c r="S283">
        <f t="shared" si="30"/>
        <v>1</v>
      </c>
      <c r="T283">
        <f t="shared" si="31"/>
        <v>1</v>
      </c>
      <c r="U283">
        <f t="shared" si="32"/>
        <v>0</v>
      </c>
      <c r="V283">
        <f t="shared" si="33"/>
        <v>0</v>
      </c>
      <c r="W283">
        <f t="shared" si="34"/>
        <v>3</v>
      </c>
    </row>
    <row r="284" spans="1:23">
      <c r="A284" s="21" t="s">
        <v>7</v>
      </c>
      <c r="B284" s="21" t="s">
        <v>6</v>
      </c>
      <c r="C284" s="21" t="s">
        <v>5</v>
      </c>
      <c r="D284" s="21" t="s">
        <v>5</v>
      </c>
      <c r="E284" s="22" t="s">
        <v>8</v>
      </c>
      <c r="F284" s="21"/>
      <c r="G284" s="21"/>
      <c r="H284" s="21"/>
      <c r="I284" s="21"/>
      <c r="J284" s="21"/>
      <c r="K284" s="21" t="s">
        <v>33</v>
      </c>
      <c r="L284" s="21"/>
      <c r="M284" s="21"/>
      <c r="N284" s="23" t="str">
        <f t="shared" si="35"/>
        <v xml:space="preserve">  </v>
      </c>
      <c r="R284">
        <f t="shared" si="29"/>
        <v>1</v>
      </c>
      <c r="S284">
        <f t="shared" si="30"/>
        <v>1</v>
      </c>
      <c r="T284">
        <f t="shared" si="31"/>
        <v>1</v>
      </c>
      <c r="U284">
        <f t="shared" si="32"/>
        <v>1</v>
      </c>
      <c r="V284">
        <f t="shared" si="33"/>
        <v>0</v>
      </c>
      <c r="W284">
        <f t="shared" si="34"/>
        <v>4</v>
      </c>
    </row>
    <row r="285" spans="1:23">
      <c r="A285" s="21" t="s">
        <v>7</v>
      </c>
      <c r="B285" s="21" t="s">
        <v>6</v>
      </c>
      <c r="C285" s="21" t="s">
        <v>5</v>
      </c>
      <c r="D285" s="21" t="s">
        <v>5</v>
      </c>
      <c r="E285" s="21" t="s">
        <v>5</v>
      </c>
      <c r="F285" s="21"/>
      <c r="G285" s="21"/>
      <c r="H285" s="21"/>
      <c r="I285" s="21"/>
      <c r="J285" s="21"/>
      <c r="K285" s="21"/>
      <c r="L285" s="21"/>
      <c r="M285" s="21"/>
      <c r="N285" s="23" t="str">
        <f t="shared" si="35"/>
        <v xml:space="preserve">  </v>
      </c>
      <c r="R285">
        <f t="shared" si="29"/>
        <v>1</v>
      </c>
      <c r="S285">
        <f t="shared" si="30"/>
        <v>1</v>
      </c>
      <c r="T285">
        <f t="shared" si="31"/>
        <v>1</v>
      </c>
      <c r="U285">
        <f t="shared" si="32"/>
        <v>1</v>
      </c>
      <c r="V285">
        <f t="shared" si="33"/>
        <v>1</v>
      </c>
      <c r="W285">
        <f t="shared" si="34"/>
        <v>5</v>
      </c>
    </row>
    <row r="286" spans="1:23">
      <c r="A286" s="21" t="s">
        <v>7</v>
      </c>
      <c r="B286" s="21" t="s">
        <v>6</v>
      </c>
      <c r="C286" s="21" t="s">
        <v>5</v>
      </c>
      <c r="D286" s="21" t="s">
        <v>5</v>
      </c>
      <c r="E286" s="21" t="s">
        <v>6</v>
      </c>
      <c r="F286" s="21"/>
      <c r="G286" s="21"/>
      <c r="H286" s="21"/>
      <c r="I286" s="21"/>
      <c r="J286" s="21"/>
      <c r="K286" s="21"/>
      <c r="L286" s="21"/>
      <c r="M286" s="21"/>
      <c r="N286" s="23" t="str">
        <f t="shared" si="35"/>
        <v xml:space="preserve">  </v>
      </c>
      <c r="R286">
        <f t="shared" si="29"/>
        <v>1</v>
      </c>
      <c r="S286">
        <f t="shared" si="30"/>
        <v>1</v>
      </c>
      <c r="T286">
        <f t="shared" si="31"/>
        <v>1</v>
      </c>
      <c r="U286">
        <f t="shared" si="32"/>
        <v>1</v>
      </c>
      <c r="V286">
        <f t="shared" si="33"/>
        <v>1</v>
      </c>
      <c r="W286">
        <f t="shared" si="34"/>
        <v>5</v>
      </c>
    </row>
    <row r="287" spans="1:23">
      <c r="A287" s="21" t="s">
        <v>7</v>
      </c>
      <c r="B287" s="21" t="s">
        <v>6</v>
      </c>
      <c r="C287" s="21" t="s">
        <v>5</v>
      </c>
      <c r="D287" s="21" t="s">
        <v>5</v>
      </c>
      <c r="E287" s="21" t="s">
        <v>7</v>
      </c>
      <c r="F287" s="21"/>
      <c r="G287" s="21"/>
      <c r="H287" s="21"/>
      <c r="I287" s="21"/>
      <c r="J287" s="21"/>
      <c r="K287" s="21"/>
      <c r="L287" s="21"/>
      <c r="M287" s="21"/>
      <c r="N287" s="23" t="str">
        <f t="shared" si="35"/>
        <v xml:space="preserve">  </v>
      </c>
      <c r="R287">
        <f t="shared" si="29"/>
        <v>1</v>
      </c>
      <c r="S287">
        <f t="shared" si="30"/>
        <v>1</v>
      </c>
      <c r="T287">
        <f t="shared" si="31"/>
        <v>1</v>
      </c>
      <c r="U287">
        <f t="shared" si="32"/>
        <v>1</v>
      </c>
      <c r="V287">
        <f t="shared" si="33"/>
        <v>1</v>
      </c>
      <c r="W287">
        <f t="shared" si="34"/>
        <v>5</v>
      </c>
    </row>
    <row r="288" spans="1:23">
      <c r="A288" s="21" t="s">
        <v>7</v>
      </c>
      <c r="B288" s="21" t="s">
        <v>6</v>
      </c>
      <c r="C288" s="21" t="s">
        <v>5</v>
      </c>
      <c r="D288" s="21" t="s">
        <v>6</v>
      </c>
      <c r="E288" s="22" t="s">
        <v>8</v>
      </c>
      <c r="F288" s="21"/>
      <c r="G288" s="21"/>
      <c r="H288" s="21"/>
      <c r="I288" s="21"/>
      <c r="J288" s="21"/>
      <c r="K288" s="21"/>
      <c r="L288" s="21"/>
      <c r="M288" s="21"/>
      <c r="N288" s="23" t="str">
        <f t="shared" si="35"/>
        <v xml:space="preserve">  </v>
      </c>
      <c r="R288">
        <f t="shared" si="29"/>
        <v>1</v>
      </c>
      <c r="S288">
        <f t="shared" si="30"/>
        <v>1</v>
      </c>
      <c r="T288">
        <f t="shared" si="31"/>
        <v>1</v>
      </c>
      <c r="U288">
        <f t="shared" si="32"/>
        <v>1</v>
      </c>
      <c r="V288">
        <f t="shared" si="33"/>
        <v>0</v>
      </c>
      <c r="W288">
        <f t="shared" si="34"/>
        <v>4</v>
      </c>
    </row>
    <row r="289" spans="1:23">
      <c r="A289" s="21" t="s">
        <v>7</v>
      </c>
      <c r="B289" s="21" t="s">
        <v>6</v>
      </c>
      <c r="C289" s="21" t="s">
        <v>5</v>
      </c>
      <c r="D289" s="21" t="s">
        <v>6</v>
      </c>
      <c r="E289" s="21" t="s">
        <v>5</v>
      </c>
      <c r="F289" s="21"/>
      <c r="G289" s="21"/>
      <c r="H289" s="21"/>
      <c r="I289" s="21"/>
      <c r="J289" s="21"/>
      <c r="K289" s="21"/>
      <c r="L289" s="21"/>
      <c r="M289" s="21"/>
      <c r="N289" s="23" t="str">
        <f t="shared" si="35"/>
        <v xml:space="preserve">  </v>
      </c>
      <c r="R289">
        <f t="shared" si="29"/>
        <v>1</v>
      </c>
      <c r="S289">
        <f t="shared" si="30"/>
        <v>1</v>
      </c>
      <c r="T289">
        <f t="shared" si="31"/>
        <v>1</v>
      </c>
      <c r="U289">
        <f t="shared" si="32"/>
        <v>1</v>
      </c>
      <c r="V289">
        <f t="shared" si="33"/>
        <v>1</v>
      </c>
      <c r="W289">
        <f t="shared" si="34"/>
        <v>5</v>
      </c>
    </row>
    <row r="290" spans="1:23">
      <c r="A290" s="21" t="s">
        <v>7</v>
      </c>
      <c r="B290" s="21" t="s">
        <v>6</v>
      </c>
      <c r="C290" s="21" t="s">
        <v>5</v>
      </c>
      <c r="D290" s="21" t="s">
        <v>6</v>
      </c>
      <c r="E290" s="21" t="s">
        <v>6</v>
      </c>
      <c r="F290" s="21"/>
      <c r="G290" s="21"/>
      <c r="H290" s="21"/>
      <c r="I290" s="21"/>
      <c r="J290" s="21"/>
      <c r="K290" s="21"/>
      <c r="L290" s="21"/>
      <c r="M290" s="21"/>
      <c r="N290" s="23" t="str">
        <f t="shared" si="35"/>
        <v xml:space="preserve">  </v>
      </c>
      <c r="R290">
        <f t="shared" si="29"/>
        <v>1</v>
      </c>
      <c r="S290">
        <f t="shared" si="30"/>
        <v>1</v>
      </c>
      <c r="T290">
        <f t="shared" si="31"/>
        <v>1</v>
      </c>
      <c r="U290">
        <f t="shared" si="32"/>
        <v>1</v>
      </c>
      <c r="V290">
        <f t="shared" si="33"/>
        <v>1</v>
      </c>
      <c r="W290">
        <f t="shared" si="34"/>
        <v>5</v>
      </c>
    </row>
    <row r="291" spans="1:23">
      <c r="A291" s="21" t="s">
        <v>7</v>
      </c>
      <c r="B291" s="21" t="s">
        <v>6</v>
      </c>
      <c r="C291" s="21" t="s">
        <v>5</v>
      </c>
      <c r="D291" s="21" t="s">
        <v>6</v>
      </c>
      <c r="E291" s="21" t="s">
        <v>7</v>
      </c>
      <c r="F291" s="21"/>
      <c r="G291" s="21"/>
      <c r="H291" s="21"/>
      <c r="I291" s="21"/>
      <c r="J291" s="21"/>
      <c r="K291" s="21"/>
      <c r="L291" s="21"/>
      <c r="M291" s="21"/>
      <c r="N291" s="23" t="str">
        <f t="shared" si="35"/>
        <v xml:space="preserve">  </v>
      </c>
      <c r="R291">
        <f t="shared" si="29"/>
        <v>1</v>
      </c>
      <c r="S291">
        <f t="shared" si="30"/>
        <v>1</v>
      </c>
      <c r="T291">
        <f t="shared" si="31"/>
        <v>1</v>
      </c>
      <c r="U291">
        <f t="shared" si="32"/>
        <v>1</v>
      </c>
      <c r="V291">
        <f t="shared" si="33"/>
        <v>1</v>
      </c>
      <c r="W291">
        <f t="shared" si="34"/>
        <v>5</v>
      </c>
    </row>
    <row r="292" spans="1:23">
      <c r="A292" s="21" t="s">
        <v>7</v>
      </c>
      <c r="B292" s="21" t="s">
        <v>6</v>
      </c>
      <c r="C292" s="21" t="s">
        <v>5</v>
      </c>
      <c r="D292" s="21" t="s">
        <v>7</v>
      </c>
      <c r="E292" s="24" t="s">
        <v>8</v>
      </c>
      <c r="F292" s="21"/>
      <c r="G292" s="21"/>
      <c r="H292" s="21"/>
      <c r="I292" s="21"/>
      <c r="J292" s="21"/>
      <c r="K292" s="21"/>
      <c r="L292" s="21"/>
      <c r="M292" s="21"/>
      <c r="N292" s="23" t="str">
        <f t="shared" si="35"/>
        <v xml:space="preserve">  </v>
      </c>
      <c r="R292">
        <f t="shared" si="29"/>
        <v>1</v>
      </c>
      <c r="S292">
        <f t="shared" si="30"/>
        <v>1</v>
      </c>
      <c r="T292">
        <f t="shared" si="31"/>
        <v>1</v>
      </c>
      <c r="U292">
        <f t="shared" si="32"/>
        <v>1</v>
      </c>
      <c r="V292">
        <f t="shared" si="33"/>
        <v>0</v>
      </c>
      <c r="W292">
        <f t="shared" si="34"/>
        <v>4</v>
      </c>
    </row>
    <row r="293" spans="1:23" ht="60">
      <c r="A293" s="21" t="s">
        <v>7</v>
      </c>
      <c r="B293" s="21" t="s">
        <v>6</v>
      </c>
      <c r="C293" s="21" t="s">
        <v>5</v>
      </c>
      <c r="D293" s="21" t="s">
        <v>7</v>
      </c>
      <c r="E293" s="24" t="s">
        <v>5</v>
      </c>
      <c r="F293" s="21" t="s">
        <v>205</v>
      </c>
      <c r="G293" s="21" t="s">
        <v>177</v>
      </c>
      <c r="H293" s="21" t="s">
        <v>126</v>
      </c>
      <c r="I293" s="24" t="s">
        <v>178</v>
      </c>
      <c r="J293" s="21"/>
      <c r="K293" s="21"/>
      <c r="L293" s="21">
        <v>1</v>
      </c>
      <c r="M293" s="21" t="s">
        <v>210</v>
      </c>
      <c r="N293" s="23" t="str">
        <f t="shared" si="35"/>
        <v>Development and maintenance are in focus in this project. Few new issues are created, but many old are closed. Do not expect new development. The project is in a frantic maintenance phase where many issues are being dealt with quickly.</v>
      </c>
      <c r="R293">
        <f t="shared" si="29"/>
        <v>1</v>
      </c>
      <c r="S293">
        <f t="shared" si="30"/>
        <v>1</v>
      </c>
      <c r="T293">
        <f t="shared" si="31"/>
        <v>1</v>
      </c>
      <c r="U293">
        <f t="shared" si="32"/>
        <v>1</v>
      </c>
      <c r="V293">
        <f t="shared" si="33"/>
        <v>1</v>
      </c>
      <c r="W293">
        <f t="shared" si="34"/>
        <v>5</v>
      </c>
    </row>
    <row r="294" spans="1:23">
      <c r="A294" s="21" t="s">
        <v>7</v>
      </c>
      <c r="B294" s="21" t="s">
        <v>6</v>
      </c>
      <c r="C294" s="21" t="s">
        <v>5</v>
      </c>
      <c r="D294" s="21" t="s">
        <v>7</v>
      </c>
      <c r="E294" s="24" t="s">
        <v>6</v>
      </c>
      <c r="F294" s="21"/>
      <c r="G294" s="21"/>
      <c r="H294" s="21"/>
      <c r="I294" s="21"/>
      <c r="J294" s="21"/>
      <c r="K294" s="21"/>
      <c r="L294" s="21"/>
      <c r="M294" s="21"/>
      <c r="N294" s="23" t="str">
        <f t="shared" si="35"/>
        <v xml:space="preserve">  </v>
      </c>
      <c r="R294">
        <f t="shared" si="29"/>
        <v>1</v>
      </c>
      <c r="S294">
        <f t="shared" si="30"/>
        <v>1</v>
      </c>
      <c r="T294">
        <f t="shared" si="31"/>
        <v>1</v>
      </c>
      <c r="U294">
        <f t="shared" si="32"/>
        <v>1</v>
      </c>
      <c r="V294">
        <f t="shared" si="33"/>
        <v>1</v>
      </c>
      <c r="W294">
        <f t="shared" si="34"/>
        <v>5</v>
      </c>
    </row>
    <row r="295" spans="1:23">
      <c r="A295" s="21" t="s">
        <v>7</v>
      </c>
      <c r="B295" s="21" t="s">
        <v>6</v>
      </c>
      <c r="C295" s="21" t="s">
        <v>5</v>
      </c>
      <c r="D295" s="21" t="s">
        <v>7</v>
      </c>
      <c r="E295" s="24" t="s">
        <v>7</v>
      </c>
      <c r="F295" s="21"/>
      <c r="G295" s="21"/>
      <c r="H295" s="21"/>
      <c r="I295" s="21"/>
      <c r="J295" s="21"/>
      <c r="K295" s="21"/>
      <c r="L295" s="21"/>
      <c r="M295" s="21"/>
      <c r="N295" s="23" t="str">
        <f t="shared" si="35"/>
        <v xml:space="preserve">  </v>
      </c>
      <c r="R295">
        <f t="shared" si="29"/>
        <v>1</v>
      </c>
      <c r="S295">
        <f t="shared" si="30"/>
        <v>1</v>
      </c>
      <c r="T295">
        <f t="shared" si="31"/>
        <v>1</v>
      </c>
      <c r="U295">
        <f t="shared" si="32"/>
        <v>1</v>
      </c>
      <c r="V295">
        <f t="shared" si="33"/>
        <v>1</v>
      </c>
      <c r="W295">
        <f t="shared" si="34"/>
        <v>5</v>
      </c>
    </row>
    <row r="296" spans="1:23">
      <c r="A296" s="21" t="s">
        <v>7</v>
      </c>
      <c r="B296" s="21" t="s">
        <v>6</v>
      </c>
      <c r="C296" s="22" t="s">
        <v>6</v>
      </c>
      <c r="D296" s="22" t="s">
        <v>8</v>
      </c>
      <c r="E296" s="25" t="s">
        <v>8</v>
      </c>
      <c r="F296" s="21"/>
      <c r="G296" s="21"/>
      <c r="H296" s="21"/>
      <c r="I296" s="21"/>
      <c r="J296" s="21" t="s">
        <v>33</v>
      </c>
      <c r="K296" s="21"/>
      <c r="L296" s="21"/>
      <c r="M296" s="21"/>
      <c r="N296" s="23" t="str">
        <f t="shared" si="35"/>
        <v xml:space="preserve">  </v>
      </c>
      <c r="R296">
        <f t="shared" si="29"/>
        <v>1</v>
      </c>
      <c r="S296">
        <f t="shared" si="30"/>
        <v>1</v>
      </c>
      <c r="T296">
        <f t="shared" si="31"/>
        <v>1</v>
      </c>
      <c r="U296">
        <f t="shared" si="32"/>
        <v>0</v>
      </c>
      <c r="V296">
        <f t="shared" si="33"/>
        <v>0</v>
      </c>
      <c r="W296">
        <f t="shared" si="34"/>
        <v>3</v>
      </c>
    </row>
    <row r="297" spans="1:23">
      <c r="A297" s="21" t="s">
        <v>7</v>
      </c>
      <c r="B297" s="21" t="s">
        <v>6</v>
      </c>
      <c r="C297" s="22" t="s">
        <v>6</v>
      </c>
      <c r="D297" s="21" t="s">
        <v>5</v>
      </c>
      <c r="E297" s="22" t="s">
        <v>8</v>
      </c>
      <c r="F297" s="21"/>
      <c r="G297" s="21"/>
      <c r="H297" s="21"/>
      <c r="I297" s="21"/>
      <c r="J297" s="21"/>
      <c r="K297" s="21"/>
      <c r="L297" s="21"/>
      <c r="M297" s="21"/>
      <c r="N297" s="23" t="str">
        <f t="shared" si="35"/>
        <v xml:space="preserve">  </v>
      </c>
      <c r="R297">
        <f t="shared" si="29"/>
        <v>1</v>
      </c>
      <c r="S297">
        <f t="shared" si="30"/>
        <v>1</v>
      </c>
      <c r="T297">
        <f t="shared" si="31"/>
        <v>1</v>
      </c>
      <c r="U297">
        <f t="shared" si="32"/>
        <v>1</v>
      </c>
      <c r="V297">
        <f t="shared" si="33"/>
        <v>0</v>
      </c>
      <c r="W297">
        <f t="shared" si="34"/>
        <v>4</v>
      </c>
    </row>
    <row r="298" spans="1:23">
      <c r="A298" s="21" t="s">
        <v>7</v>
      </c>
      <c r="B298" s="21" t="s">
        <v>6</v>
      </c>
      <c r="C298" s="22" t="s">
        <v>6</v>
      </c>
      <c r="D298" s="21" t="s">
        <v>5</v>
      </c>
      <c r="E298" s="21" t="s">
        <v>5</v>
      </c>
      <c r="F298" s="21"/>
      <c r="G298" s="21"/>
      <c r="H298" s="21"/>
      <c r="I298" s="21"/>
      <c r="J298" s="21"/>
      <c r="K298" s="21"/>
      <c r="L298" s="21"/>
      <c r="M298" s="21"/>
      <c r="N298" s="23" t="str">
        <f t="shared" si="35"/>
        <v xml:space="preserve">  </v>
      </c>
      <c r="R298">
        <f t="shared" si="29"/>
        <v>1</v>
      </c>
      <c r="S298">
        <f t="shared" si="30"/>
        <v>1</v>
      </c>
      <c r="T298">
        <f t="shared" si="31"/>
        <v>1</v>
      </c>
      <c r="U298">
        <f t="shared" si="32"/>
        <v>1</v>
      </c>
      <c r="V298">
        <f t="shared" si="33"/>
        <v>1</v>
      </c>
      <c r="W298">
        <f t="shared" si="34"/>
        <v>5</v>
      </c>
    </row>
    <row r="299" spans="1:23">
      <c r="A299" s="21" t="s">
        <v>7</v>
      </c>
      <c r="B299" s="21" t="s">
        <v>6</v>
      </c>
      <c r="C299" s="22" t="s">
        <v>6</v>
      </c>
      <c r="D299" s="21" t="s">
        <v>5</v>
      </c>
      <c r="E299" s="21" t="s">
        <v>6</v>
      </c>
      <c r="F299" s="21"/>
      <c r="G299" s="21"/>
      <c r="H299" s="21"/>
      <c r="I299" s="21"/>
      <c r="J299" s="21"/>
      <c r="K299" s="21"/>
      <c r="L299" s="21"/>
      <c r="M299" s="21"/>
      <c r="N299" s="23" t="str">
        <f>CONCATENATE(G299," ",H299," ",I299)</f>
        <v xml:space="preserve">  </v>
      </c>
      <c r="R299">
        <f t="shared" si="29"/>
        <v>1</v>
      </c>
      <c r="S299">
        <f t="shared" si="30"/>
        <v>1</v>
      </c>
      <c r="T299">
        <f t="shared" si="31"/>
        <v>1</v>
      </c>
      <c r="U299">
        <f t="shared" si="32"/>
        <v>1</v>
      </c>
      <c r="V299">
        <f t="shared" si="33"/>
        <v>1</v>
      </c>
      <c r="W299">
        <f t="shared" si="34"/>
        <v>5</v>
      </c>
    </row>
    <row r="300" spans="1:23">
      <c r="A300" s="21" t="s">
        <v>7</v>
      </c>
      <c r="B300" s="21" t="s">
        <v>6</v>
      </c>
      <c r="C300" s="22" t="s">
        <v>6</v>
      </c>
      <c r="D300" s="21" t="s">
        <v>5</v>
      </c>
      <c r="E300" s="21" t="s">
        <v>7</v>
      </c>
      <c r="F300" s="21"/>
      <c r="G300" s="21"/>
      <c r="H300" s="21"/>
      <c r="I300" s="21"/>
      <c r="J300" s="21"/>
      <c r="K300" s="21"/>
      <c r="L300" s="21"/>
      <c r="M300" s="21"/>
      <c r="N300" s="23" t="str">
        <f t="shared" ref="N300:N361" si="36">CONCATENATE(G300," ",H300," ",I300)</f>
        <v xml:space="preserve">  </v>
      </c>
      <c r="R300">
        <f t="shared" si="29"/>
        <v>1</v>
      </c>
      <c r="S300">
        <f t="shared" si="30"/>
        <v>1</v>
      </c>
      <c r="T300">
        <f t="shared" si="31"/>
        <v>1</v>
      </c>
      <c r="U300">
        <f t="shared" si="32"/>
        <v>1</v>
      </c>
      <c r="V300">
        <f t="shared" si="33"/>
        <v>1</v>
      </c>
      <c r="W300">
        <f t="shared" si="34"/>
        <v>5</v>
      </c>
    </row>
    <row r="301" spans="1:23">
      <c r="A301" s="21" t="s">
        <v>7</v>
      </c>
      <c r="B301" s="21" t="s">
        <v>6</v>
      </c>
      <c r="C301" s="22" t="s">
        <v>6</v>
      </c>
      <c r="D301" s="21" t="s">
        <v>6</v>
      </c>
      <c r="E301" s="22" t="s">
        <v>8</v>
      </c>
      <c r="F301" s="21"/>
      <c r="G301" s="21"/>
      <c r="H301" s="21"/>
      <c r="I301" s="21"/>
      <c r="J301" s="21"/>
      <c r="K301" s="21"/>
      <c r="L301" s="21"/>
      <c r="M301" s="21"/>
      <c r="N301" s="23" t="str">
        <f t="shared" si="36"/>
        <v xml:space="preserve">  </v>
      </c>
      <c r="R301">
        <f t="shared" si="29"/>
        <v>1</v>
      </c>
      <c r="S301">
        <f t="shared" si="30"/>
        <v>1</v>
      </c>
      <c r="T301">
        <f t="shared" si="31"/>
        <v>1</v>
      </c>
      <c r="U301">
        <f t="shared" si="32"/>
        <v>1</v>
      </c>
      <c r="V301">
        <f t="shared" si="33"/>
        <v>0</v>
      </c>
      <c r="W301">
        <f t="shared" si="34"/>
        <v>4</v>
      </c>
    </row>
    <row r="302" spans="1:23">
      <c r="A302" s="21" t="s">
        <v>7</v>
      </c>
      <c r="B302" s="21" t="s">
        <v>6</v>
      </c>
      <c r="C302" s="22" t="s">
        <v>6</v>
      </c>
      <c r="D302" s="21" t="s">
        <v>6</v>
      </c>
      <c r="E302" s="21" t="s">
        <v>5</v>
      </c>
      <c r="F302" s="21"/>
      <c r="G302" s="21"/>
      <c r="H302" s="21"/>
      <c r="I302" s="21"/>
      <c r="J302" s="21"/>
      <c r="K302" s="21"/>
      <c r="L302" s="21"/>
      <c r="M302" s="21"/>
      <c r="N302" s="23" t="str">
        <f t="shared" si="36"/>
        <v xml:space="preserve">  </v>
      </c>
      <c r="R302">
        <f t="shared" si="29"/>
        <v>1</v>
      </c>
      <c r="S302">
        <f t="shared" si="30"/>
        <v>1</v>
      </c>
      <c r="T302">
        <f t="shared" si="31"/>
        <v>1</v>
      </c>
      <c r="U302">
        <f t="shared" si="32"/>
        <v>1</v>
      </c>
      <c r="V302">
        <f t="shared" si="33"/>
        <v>1</v>
      </c>
      <c r="W302">
        <f t="shared" si="34"/>
        <v>5</v>
      </c>
    </row>
    <row r="303" spans="1:23">
      <c r="A303" s="21" t="s">
        <v>7</v>
      </c>
      <c r="B303" s="21" t="s">
        <v>6</v>
      </c>
      <c r="C303" s="22" t="s">
        <v>6</v>
      </c>
      <c r="D303" s="21" t="s">
        <v>6</v>
      </c>
      <c r="E303" s="21" t="s">
        <v>6</v>
      </c>
      <c r="F303" s="21"/>
      <c r="G303" s="21"/>
      <c r="H303" s="21"/>
      <c r="I303" s="21"/>
      <c r="J303" s="21"/>
      <c r="K303" s="21"/>
      <c r="L303" s="21"/>
      <c r="M303" s="21"/>
      <c r="N303" s="23" t="str">
        <f t="shared" si="36"/>
        <v xml:space="preserve">  </v>
      </c>
      <c r="R303">
        <f t="shared" si="29"/>
        <v>1</v>
      </c>
      <c r="S303">
        <f t="shared" si="30"/>
        <v>1</v>
      </c>
      <c r="T303">
        <f t="shared" si="31"/>
        <v>1</v>
      </c>
      <c r="U303">
        <f t="shared" si="32"/>
        <v>1</v>
      </c>
      <c r="V303">
        <f t="shared" si="33"/>
        <v>1</v>
      </c>
      <c r="W303">
        <f t="shared" si="34"/>
        <v>5</v>
      </c>
    </row>
    <row r="304" spans="1:23">
      <c r="A304" s="21" t="s">
        <v>7</v>
      </c>
      <c r="B304" s="21" t="s">
        <v>6</v>
      </c>
      <c r="C304" s="22" t="s">
        <v>6</v>
      </c>
      <c r="D304" s="21" t="s">
        <v>6</v>
      </c>
      <c r="E304" s="21" t="s">
        <v>7</v>
      </c>
      <c r="F304" s="21"/>
      <c r="G304" s="21"/>
      <c r="H304" s="21"/>
      <c r="I304" s="21"/>
      <c r="J304" s="21"/>
      <c r="K304" s="21"/>
      <c r="L304" s="21"/>
      <c r="M304" s="21"/>
      <c r="N304" s="23" t="str">
        <f t="shared" si="36"/>
        <v xml:space="preserve">  </v>
      </c>
      <c r="R304">
        <f t="shared" si="29"/>
        <v>1</v>
      </c>
      <c r="S304">
        <f t="shared" si="30"/>
        <v>1</v>
      </c>
      <c r="T304">
        <f t="shared" si="31"/>
        <v>1</v>
      </c>
      <c r="U304">
        <f t="shared" si="32"/>
        <v>1</v>
      </c>
      <c r="V304">
        <f t="shared" si="33"/>
        <v>1</v>
      </c>
      <c r="W304">
        <f t="shared" si="34"/>
        <v>5</v>
      </c>
    </row>
    <row r="305" spans="1:23">
      <c r="A305" s="21" t="s">
        <v>7</v>
      </c>
      <c r="B305" s="21" t="s">
        <v>6</v>
      </c>
      <c r="C305" s="22" t="s">
        <v>6</v>
      </c>
      <c r="D305" s="21" t="s">
        <v>7</v>
      </c>
      <c r="E305" s="24" t="s">
        <v>8</v>
      </c>
      <c r="F305" s="21"/>
      <c r="G305" s="21"/>
      <c r="H305" s="21"/>
      <c r="I305" s="21"/>
      <c r="J305" s="21"/>
      <c r="K305" s="21" t="s">
        <v>33</v>
      </c>
      <c r="L305" s="21"/>
      <c r="M305" s="21"/>
      <c r="N305" s="23" t="str">
        <f t="shared" si="36"/>
        <v xml:space="preserve">  </v>
      </c>
      <c r="R305">
        <f t="shared" si="29"/>
        <v>1</v>
      </c>
      <c r="S305">
        <f t="shared" si="30"/>
        <v>1</v>
      </c>
      <c r="T305">
        <f t="shared" si="31"/>
        <v>1</v>
      </c>
      <c r="U305">
        <f t="shared" si="32"/>
        <v>1</v>
      </c>
      <c r="V305">
        <f t="shared" si="33"/>
        <v>0</v>
      </c>
      <c r="W305">
        <f t="shared" si="34"/>
        <v>4</v>
      </c>
    </row>
    <row r="306" spans="1:23">
      <c r="A306" s="21" t="s">
        <v>7</v>
      </c>
      <c r="B306" s="21" t="s">
        <v>6</v>
      </c>
      <c r="C306" s="22" t="s">
        <v>6</v>
      </c>
      <c r="D306" s="21" t="s">
        <v>7</v>
      </c>
      <c r="E306" s="24" t="s">
        <v>5</v>
      </c>
      <c r="F306" s="21"/>
      <c r="G306" s="21"/>
      <c r="H306" s="21"/>
      <c r="I306" s="21"/>
      <c r="J306" s="21"/>
      <c r="K306" s="21"/>
      <c r="L306" s="21"/>
      <c r="M306" s="21"/>
      <c r="N306" s="23" t="str">
        <f t="shared" si="36"/>
        <v xml:space="preserve">  </v>
      </c>
      <c r="R306">
        <f t="shared" si="29"/>
        <v>1</v>
      </c>
      <c r="S306">
        <f t="shared" si="30"/>
        <v>1</v>
      </c>
      <c r="T306">
        <f t="shared" si="31"/>
        <v>1</v>
      </c>
      <c r="U306">
        <f t="shared" si="32"/>
        <v>1</v>
      </c>
      <c r="V306">
        <f t="shared" si="33"/>
        <v>1</v>
      </c>
      <c r="W306">
        <f t="shared" si="34"/>
        <v>5</v>
      </c>
    </row>
    <row r="307" spans="1:23">
      <c r="A307" s="21" t="s">
        <v>7</v>
      </c>
      <c r="B307" s="21" t="s">
        <v>6</v>
      </c>
      <c r="C307" s="22" t="s">
        <v>6</v>
      </c>
      <c r="D307" s="21" t="s">
        <v>7</v>
      </c>
      <c r="E307" s="24" t="s">
        <v>6</v>
      </c>
      <c r="F307" s="21"/>
      <c r="G307" s="21"/>
      <c r="H307" s="21"/>
      <c r="I307" s="21"/>
      <c r="J307" s="21"/>
      <c r="K307" s="21"/>
      <c r="L307" s="21"/>
      <c r="M307" s="21"/>
      <c r="N307" s="23" t="str">
        <f t="shared" si="36"/>
        <v xml:space="preserve">  </v>
      </c>
      <c r="R307">
        <f t="shared" si="29"/>
        <v>1</v>
      </c>
      <c r="S307">
        <f t="shared" si="30"/>
        <v>1</v>
      </c>
      <c r="T307">
        <f t="shared" si="31"/>
        <v>1</v>
      </c>
      <c r="U307">
        <f t="shared" si="32"/>
        <v>1</v>
      </c>
      <c r="V307">
        <f t="shared" si="33"/>
        <v>1</v>
      </c>
      <c r="W307">
        <f t="shared" si="34"/>
        <v>5</v>
      </c>
    </row>
    <row r="308" spans="1:23" ht="75">
      <c r="A308" s="21" t="s">
        <v>7</v>
      </c>
      <c r="B308" s="21" t="s">
        <v>6</v>
      </c>
      <c r="C308" s="22" t="s">
        <v>6</v>
      </c>
      <c r="D308" s="21" t="s">
        <v>7</v>
      </c>
      <c r="E308" s="24" t="s">
        <v>7</v>
      </c>
      <c r="F308" s="21" t="s">
        <v>206</v>
      </c>
      <c r="G308" s="21" t="s">
        <v>177</v>
      </c>
      <c r="H308" s="21" t="s">
        <v>133</v>
      </c>
      <c r="I308" s="21" t="s">
        <v>179</v>
      </c>
      <c r="J308" s="21" t="s">
        <v>33</v>
      </c>
      <c r="K308" s="21" t="s">
        <v>33</v>
      </c>
      <c r="L308" s="21">
        <v>1</v>
      </c>
      <c r="M308" s="21" t="s">
        <v>210</v>
      </c>
      <c r="N308" s="23" t="str">
        <f t="shared" si="36"/>
        <v>Development and maintenance are in focus in this project. More issues are being closed than are being created. The project is in a frantic maintenance phase, and is still popular.</v>
      </c>
      <c r="R308">
        <f t="shared" si="29"/>
        <v>1</v>
      </c>
      <c r="S308">
        <f t="shared" si="30"/>
        <v>1</v>
      </c>
      <c r="T308">
        <f t="shared" si="31"/>
        <v>1</v>
      </c>
      <c r="U308">
        <f t="shared" si="32"/>
        <v>1</v>
      </c>
      <c r="V308">
        <f t="shared" si="33"/>
        <v>1</v>
      </c>
      <c r="W308">
        <f t="shared" si="34"/>
        <v>5</v>
      </c>
    </row>
    <row r="309" spans="1:23">
      <c r="A309" s="21" t="s">
        <v>7</v>
      </c>
      <c r="B309" s="21" t="s">
        <v>6</v>
      </c>
      <c r="C309" s="21" t="s">
        <v>7</v>
      </c>
      <c r="D309" s="22" t="s">
        <v>8</v>
      </c>
      <c r="E309" s="25" t="s">
        <v>8</v>
      </c>
      <c r="F309" s="21"/>
      <c r="G309" s="21"/>
      <c r="H309" s="21"/>
      <c r="I309" s="21"/>
      <c r="J309" s="21"/>
      <c r="K309" s="21"/>
      <c r="L309" s="21"/>
      <c r="M309" s="21"/>
      <c r="N309" s="23" t="str">
        <f t="shared" si="36"/>
        <v xml:space="preserve">  </v>
      </c>
      <c r="R309">
        <f t="shared" si="29"/>
        <v>1</v>
      </c>
      <c r="S309">
        <f t="shared" si="30"/>
        <v>1</v>
      </c>
      <c r="T309">
        <f t="shared" si="31"/>
        <v>1</v>
      </c>
      <c r="U309">
        <f t="shared" si="32"/>
        <v>0</v>
      </c>
      <c r="V309">
        <f t="shared" si="33"/>
        <v>0</v>
      </c>
      <c r="W309">
        <f t="shared" si="34"/>
        <v>3</v>
      </c>
    </row>
    <row r="310" spans="1:23">
      <c r="A310" s="21" t="s">
        <v>7</v>
      </c>
      <c r="B310" s="21" t="s">
        <v>6</v>
      </c>
      <c r="C310" s="21" t="s">
        <v>7</v>
      </c>
      <c r="D310" s="21" t="s">
        <v>5</v>
      </c>
      <c r="E310" s="22" t="s">
        <v>8</v>
      </c>
      <c r="F310" s="21"/>
      <c r="G310" s="21"/>
      <c r="H310" s="21"/>
      <c r="I310" s="21"/>
      <c r="J310" s="21"/>
      <c r="K310" s="21"/>
      <c r="L310" s="21"/>
      <c r="M310" s="21"/>
      <c r="N310" s="23" t="str">
        <f t="shared" si="36"/>
        <v xml:space="preserve">  </v>
      </c>
      <c r="R310">
        <f t="shared" si="29"/>
        <v>1</v>
      </c>
      <c r="S310">
        <f t="shared" si="30"/>
        <v>1</v>
      </c>
      <c r="T310">
        <f t="shared" si="31"/>
        <v>1</v>
      </c>
      <c r="U310">
        <f t="shared" si="32"/>
        <v>1</v>
      </c>
      <c r="V310">
        <f t="shared" si="33"/>
        <v>0</v>
      </c>
      <c r="W310">
        <f t="shared" si="34"/>
        <v>4</v>
      </c>
    </row>
    <row r="311" spans="1:23">
      <c r="A311" s="21" t="s">
        <v>7</v>
      </c>
      <c r="B311" s="21" t="s">
        <v>6</v>
      </c>
      <c r="C311" s="21" t="s">
        <v>7</v>
      </c>
      <c r="D311" s="21" t="s">
        <v>5</v>
      </c>
      <c r="E311" s="21" t="s">
        <v>5</v>
      </c>
      <c r="F311" s="21"/>
      <c r="G311" s="21"/>
      <c r="H311" s="21"/>
      <c r="I311" s="21"/>
      <c r="J311" s="21" t="s">
        <v>33</v>
      </c>
      <c r="K311" s="21"/>
      <c r="L311" s="21"/>
      <c r="M311" s="21"/>
      <c r="N311" s="23" t="str">
        <f t="shared" si="36"/>
        <v xml:space="preserve">  </v>
      </c>
      <c r="R311">
        <f t="shared" si="29"/>
        <v>1</v>
      </c>
      <c r="S311">
        <f t="shared" si="30"/>
        <v>1</v>
      </c>
      <c r="T311">
        <f t="shared" si="31"/>
        <v>1</v>
      </c>
      <c r="U311">
        <f t="shared" si="32"/>
        <v>1</v>
      </c>
      <c r="V311">
        <f t="shared" si="33"/>
        <v>1</v>
      </c>
      <c r="W311">
        <f t="shared" si="34"/>
        <v>5</v>
      </c>
    </row>
    <row r="312" spans="1:23">
      <c r="A312" s="21" t="s">
        <v>7</v>
      </c>
      <c r="B312" s="21" t="s">
        <v>6</v>
      </c>
      <c r="C312" s="21" t="s">
        <v>7</v>
      </c>
      <c r="D312" s="21" t="s">
        <v>5</v>
      </c>
      <c r="E312" s="21" t="s">
        <v>6</v>
      </c>
      <c r="F312" s="21"/>
      <c r="G312" s="21"/>
      <c r="H312" s="21"/>
      <c r="I312" s="21"/>
      <c r="J312" s="21"/>
      <c r="K312" s="21"/>
      <c r="L312" s="21" t="s">
        <v>33</v>
      </c>
      <c r="M312" s="21" t="s">
        <v>219</v>
      </c>
      <c r="N312" s="23" t="str">
        <f t="shared" si="36"/>
        <v xml:space="preserve">  </v>
      </c>
      <c r="R312">
        <f t="shared" si="29"/>
        <v>1</v>
      </c>
      <c r="S312">
        <f t="shared" si="30"/>
        <v>1</v>
      </c>
      <c r="T312">
        <f t="shared" si="31"/>
        <v>1</v>
      </c>
      <c r="U312">
        <f t="shared" si="32"/>
        <v>1</v>
      </c>
      <c r="V312">
        <f t="shared" si="33"/>
        <v>1</v>
      </c>
      <c r="W312">
        <f t="shared" si="34"/>
        <v>5</v>
      </c>
    </row>
    <row r="313" spans="1:23">
      <c r="A313" s="21" t="s">
        <v>7</v>
      </c>
      <c r="B313" s="21" t="s">
        <v>6</v>
      </c>
      <c r="C313" s="21" t="s">
        <v>7</v>
      </c>
      <c r="D313" s="21" t="s">
        <v>5</v>
      </c>
      <c r="E313" s="21" t="s">
        <v>7</v>
      </c>
      <c r="F313" s="21"/>
      <c r="G313" s="21"/>
      <c r="H313" s="21"/>
      <c r="I313" s="21"/>
      <c r="J313" s="21"/>
      <c r="K313" s="21"/>
      <c r="L313" s="21"/>
      <c r="M313" s="21"/>
      <c r="N313" s="23" t="str">
        <f t="shared" si="36"/>
        <v xml:space="preserve">  </v>
      </c>
      <c r="R313">
        <f t="shared" si="29"/>
        <v>1</v>
      </c>
      <c r="S313">
        <f t="shared" si="30"/>
        <v>1</v>
      </c>
      <c r="T313">
        <f t="shared" si="31"/>
        <v>1</v>
      </c>
      <c r="U313">
        <f t="shared" si="32"/>
        <v>1</v>
      </c>
      <c r="V313">
        <f t="shared" si="33"/>
        <v>1</v>
      </c>
      <c r="W313">
        <f t="shared" si="34"/>
        <v>5</v>
      </c>
    </row>
    <row r="314" spans="1:23">
      <c r="A314" s="21" t="s">
        <v>7</v>
      </c>
      <c r="B314" s="21" t="s">
        <v>6</v>
      </c>
      <c r="C314" s="21" t="s">
        <v>7</v>
      </c>
      <c r="D314" s="21" t="s">
        <v>6</v>
      </c>
      <c r="E314" s="22" t="s">
        <v>8</v>
      </c>
      <c r="F314" s="21"/>
      <c r="G314" s="21"/>
      <c r="H314" s="21"/>
      <c r="I314" s="21"/>
      <c r="J314" s="21"/>
      <c r="K314" s="21"/>
      <c r="L314" s="21"/>
      <c r="M314" s="21"/>
      <c r="N314" s="23" t="str">
        <f t="shared" si="36"/>
        <v xml:space="preserve">  </v>
      </c>
      <c r="R314">
        <f t="shared" si="29"/>
        <v>1</v>
      </c>
      <c r="S314">
        <f t="shared" si="30"/>
        <v>1</v>
      </c>
      <c r="T314">
        <f t="shared" si="31"/>
        <v>1</v>
      </c>
      <c r="U314">
        <f t="shared" si="32"/>
        <v>1</v>
      </c>
      <c r="V314">
        <f t="shared" si="33"/>
        <v>0</v>
      </c>
      <c r="W314">
        <f t="shared" si="34"/>
        <v>4</v>
      </c>
    </row>
    <row r="315" spans="1:23">
      <c r="A315" s="21" t="s">
        <v>7</v>
      </c>
      <c r="B315" s="21" t="s">
        <v>6</v>
      </c>
      <c r="C315" s="21" t="s">
        <v>7</v>
      </c>
      <c r="D315" s="21" t="s">
        <v>6</v>
      </c>
      <c r="E315" s="21" t="s">
        <v>5</v>
      </c>
      <c r="F315" s="21"/>
      <c r="G315" s="21"/>
      <c r="H315" s="21"/>
      <c r="I315" s="21"/>
      <c r="J315" s="21"/>
      <c r="K315" s="21"/>
      <c r="L315" s="21"/>
      <c r="M315" s="21"/>
      <c r="N315" s="23" t="str">
        <f t="shared" si="36"/>
        <v xml:space="preserve">  </v>
      </c>
      <c r="R315">
        <f t="shared" si="29"/>
        <v>1</v>
      </c>
      <c r="S315">
        <f t="shared" si="30"/>
        <v>1</v>
      </c>
      <c r="T315">
        <f t="shared" si="31"/>
        <v>1</v>
      </c>
      <c r="U315">
        <f t="shared" si="32"/>
        <v>1</v>
      </c>
      <c r="V315">
        <f t="shared" si="33"/>
        <v>1</v>
      </c>
      <c r="W315">
        <f t="shared" si="34"/>
        <v>5</v>
      </c>
    </row>
    <row r="316" spans="1:23">
      <c r="A316" s="21" t="s">
        <v>7</v>
      </c>
      <c r="B316" s="21" t="s">
        <v>6</v>
      </c>
      <c r="C316" s="21" t="s">
        <v>7</v>
      </c>
      <c r="D316" s="21" t="s">
        <v>6</v>
      </c>
      <c r="E316" s="21" t="s">
        <v>6</v>
      </c>
      <c r="F316" s="21"/>
      <c r="G316" s="21"/>
      <c r="H316" s="21"/>
      <c r="I316" s="21"/>
      <c r="J316" s="21"/>
      <c r="K316" s="21"/>
      <c r="L316" s="21"/>
      <c r="M316" s="21"/>
      <c r="N316" s="23" t="str">
        <f t="shared" si="36"/>
        <v xml:space="preserve">  </v>
      </c>
      <c r="R316">
        <f t="shared" si="29"/>
        <v>1</v>
      </c>
      <c r="S316">
        <f t="shared" si="30"/>
        <v>1</v>
      </c>
      <c r="T316">
        <f t="shared" si="31"/>
        <v>1</v>
      </c>
      <c r="U316">
        <f t="shared" si="32"/>
        <v>1</v>
      </c>
      <c r="V316">
        <f t="shared" si="33"/>
        <v>1</v>
      </c>
      <c r="W316">
        <f t="shared" si="34"/>
        <v>5</v>
      </c>
    </row>
    <row r="317" spans="1:23">
      <c r="A317" s="21" t="s">
        <v>7</v>
      </c>
      <c r="B317" s="21" t="s">
        <v>6</v>
      </c>
      <c r="C317" s="21" t="s">
        <v>7</v>
      </c>
      <c r="D317" s="21" t="s">
        <v>6</v>
      </c>
      <c r="E317" s="21" t="s">
        <v>7</v>
      </c>
      <c r="F317" s="21"/>
      <c r="G317" s="21"/>
      <c r="H317" s="21"/>
      <c r="I317" s="21"/>
      <c r="J317" s="21"/>
      <c r="K317" s="21"/>
      <c r="L317" s="21"/>
      <c r="M317" s="21"/>
      <c r="N317" s="23" t="str">
        <f t="shared" si="36"/>
        <v xml:space="preserve">  </v>
      </c>
      <c r="R317">
        <f t="shared" si="29"/>
        <v>1</v>
      </c>
      <c r="S317">
        <f t="shared" si="30"/>
        <v>1</v>
      </c>
      <c r="T317">
        <f t="shared" si="31"/>
        <v>1</v>
      </c>
      <c r="U317">
        <f t="shared" si="32"/>
        <v>1</v>
      </c>
      <c r="V317">
        <f t="shared" si="33"/>
        <v>1</v>
      </c>
      <c r="W317">
        <f t="shared" si="34"/>
        <v>5</v>
      </c>
    </row>
    <row r="318" spans="1:23">
      <c r="A318" s="21" t="s">
        <v>7</v>
      </c>
      <c r="B318" s="21" t="s">
        <v>6</v>
      </c>
      <c r="C318" s="21" t="s">
        <v>7</v>
      </c>
      <c r="D318" s="21" t="s">
        <v>7</v>
      </c>
      <c r="E318" s="24" t="s">
        <v>8</v>
      </c>
      <c r="F318" s="21"/>
      <c r="G318" s="21"/>
      <c r="H318" s="21"/>
      <c r="I318" s="21"/>
      <c r="J318" s="21" t="s">
        <v>33</v>
      </c>
      <c r="K318" s="21"/>
      <c r="L318" s="21"/>
      <c r="M318" s="21"/>
      <c r="N318" s="23" t="str">
        <f t="shared" si="36"/>
        <v xml:space="preserve">  </v>
      </c>
      <c r="R318">
        <f t="shared" si="29"/>
        <v>1</v>
      </c>
      <c r="S318">
        <f t="shared" si="30"/>
        <v>1</v>
      </c>
      <c r="T318">
        <f t="shared" si="31"/>
        <v>1</v>
      </c>
      <c r="U318">
        <f t="shared" si="32"/>
        <v>1</v>
      </c>
      <c r="V318">
        <f t="shared" si="33"/>
        <v>0</v>
      </c>
      <c r="W318">
        <f t="shared" si="34"/>
        <v>4</v>
      </c>
    </row>
    <row r="319" spans="1:23">
      <c r="A319" s="21" t="s">
        <v>7</v>
      </c>
      <c r="B319" s="21" t="s">
        <v>6</v>
      </c>
      <c r="C319" s="21" t="s">
        <v>7</v>
      </c>
      <c r="D319" s="21" t="s">
        <v>7</v>
      </c>
      <c r="E319" s="24" t="s">
        <v>5</v>
      </c>
      <c r="F319" s="21"/>
      <c r="G319" s="21"/>
      <c r="H319" s="21"/>
      <c r="I319" s="21"/>
      <c r="J319" s="21"/>
      <c r="K319" s="21"/>
      <c r="L319" s="21"/>
      <c r="M319" s="21"/>
      <c r="N319" s="23" t="str">
        <f t="shared" si="36"/>
        <v xml:space="preserve">  </v>
      </c>
      <c r="R319">
        <f t="shared" si="29"/>
        <v>1</v>
      </c>
      <c r="S319">
        <f t="shared" si="30"/>
        <v>1</v>
      </c>
      <c r="T319">
        <f t="shared" si="31"/>
        <v>1</v>
      </c>
      <c r="U319">
        <f t="shared" si="32"/>
        <v>1</v>
      </c>
      <c r="V319">
        <f t="shared" si="33"/>
        <v>1</v>
      </c>
      <c r="W319">
        <f t="shared" si="34"/>
        <v>5</v>
      </c>
    </row>
    <row r="320" spans="1:23">
      <c r="A320" s="21" t="s">
        <v>7</v>
      </c>
      <c r="B320" s="21" t="s">
        <v>6</v>
      </c>
      <c r="C320" s="21" t="s">
        <v>7</v>
      </c>
      <c r="D320" s="21" t="s">
        <v>7</v>
      </c>
      <c r="E320" s="24" t="s">
        <v>6</v>
      </c>
      <c r="F320" s="21"/>
      <c r="G320" s="21"/>
      <c r="H320" s="21"/>
      <c r="I320" s="21"/>
      <c r="J320" s="21"/>
      <c r="K320" s="21"/>
      <c r="L320" s="21"/>
      <c r="M320" s="21"/>
      <c r="N320" s="23" t="str">
        <f t="shared" si="36"/>
        <v xml:space="preserve">  </v>
      </c>
      <c r="R320">
        <f t="shared" si="29"/>
        <v>1</v>
      </c>
      <c r="S320">
        <f t="shared" si="30"/>
        <v>1</v>
      </c>
      <c r="T320">
        <f t="shared" si="31"/>
        <v>1</v>
      </c>
      <c r="U320">
        <f t="shared" si="32"/>
        <v>1</v>
      </c>
      <c r="V320">
        <f t="shared" si="33"/>
        <v>1</v>
      </c>
      <c r="W320">
        <f t="shared" si="34"/>
        <v>5</v>
      </c>
    </row>
    <row r="321" spans="1:23">
      <c r="A321" s="21" t="s">
        <v>7</v>
      </c>
      <c r="B321" s="21" t="s">
        <v>6</v>
      </c>
      <c r="C321" s="21" t="s">
        <v>7</v>
      </c>
      <c r="D321" s="21" t="s">
        <v>7</v>
      </c>
      <c r="E321" s="24" t="s">
        <v>7</v>
      </c>
      <c r="F321" s="21"/>
      <c r="G321" s="21"/>
      <c r="H321" s="21"/>
      <c r="I321" s="21"/>
      <c r="J321" s="21"/>
      <c r="K321" s="21"/>
      <c r="L321" s="21"/>
      <c r="M321" s="21"/>
      <c r="N321" s="23" t="str">
        <f t="shared" si="36"/>
        <v xml:space="preserve">  </v>
      </c>
      <c r="R321">
        <f t="shared" si="29"/>
        <v>1</v>
      </c>
      <c r="S321">
        <f t="shared" si="30"/>
        <v>1</v>
      </c>
      <c r="T321">
        <f t="shared" si="31"/>
        <v>1</v>
      </c>
      <c r="U321">
        <f t="shared" si="32"/>
        <v>1</v>
      </c>
      <c r="V321">
        <f t="shared" si="33"/>
        <v>1</v>
      </c>
      <c r="W321">
        <f t="shared" si="34"/>
        <v>5</v>
      </c>
    </row>
    <row r="322" spans="1:23">
      <c r="A322" s="21" t="s">
        <v>7</v>
      </c>
      <c r="B322" s="21" t="s">
        <v>7</v>
      </c>
      <c r="C322" s="22" t="s">
        <v>8</v>
      </c>
      <c r="D322" s="22" t="s">
        <v>8</v>
      </c>
      <c r="E322" s="22" t="s">
        <v>8</v>
      </c>
      <c r="F322" s="21" t="s">
        <v>147</v>
      </c>
      <c r="G322" s="21"/>
      <c r="H322" s="21"/>
      <c r="I322" s="21"/>
      <c r="J322" s="21"/>
      <c r="K322" s="21"/>
      <c r="L322" s="21"/>
      <c r="M322" s="21"/>
      <c r="N322" s="23" t="str">
        <f t="shared" si="36"/>
        <v xml:space="preserve">  </v>
      </c>
      <c r="R322">
        <f t="shared" si="29"/>
        <v>1</v>
      </c>
      <c r="S322">
        <f t="shared" si="30"/>
        <v>1</v>
      </c>
      <c r="T322">
        <f t="shared" si="31"/>
        <v>0</v>
      </c>
      <c r="U322">
        <f t="shared" si="32"/>
        <v>0</v>
      </c>
      <c r="V322">
        <f t="shared" si="33"/>
        <v>0</v>
      </c>
      <c r="W322">
        <f t="shared" si="34"/>
        <v>2</v>
      </c>
    </row>
    <row r="323" spans="1:23">
      <c r="A323" s="21" t="s">
        <v>7</v>
      </c>
      <c r="B323" s="21" t="s">
        <v>7</v>
      </c>
      <c r="C323" s="21" t="s">
        <v>5</v>
      </c>
      <c r="D323" s="22" t="s">
        <v>8</v>
      </c>
      <c r="E323" s="22" t="s">
        <v>8</v>
      </c>
      <c r="F323" s="21"/>
      <c r="G323" s="21"/>
      <c r="H323" s="21"/>
      <c r="I323" s="21"/>
      <c r="J323" s="21"/>
      <c r="K323" s="21"/>
      <c r="L323" s="21"/>
      <c r="M323" s="21"/>
      <c r="N323" s="23" t="str">
        <f t="shared" si="36"/>
        <v xml:space="preserve">  </v>
      </c>
      <c r="R323">
        <f t="shared" ref="R323:R361" si="37">IF("---"&lt;&gt;A323,1,0)</f>
        <v>1</v>
      </c>
      <c r="S323">
        <f t="shared" ref="S323:S361" si="38">IF("---"&lt;&gt;B323,1,0)</f>
        <v>1</v>
      </c>
      <c r="T323">
        <f t="shared" ref="T323:T361" si="39">IF("---"&lt;&gt;C323,1,0)</f>
        <v>1</v>
      </c>
      <c r="U323">
        <f t="shared" ref="U323:U361" si="40">IF("---"&lt;&gt;D323,1,0)</f>
        <v>0</v>
      </c>
      <c r="V323">
        <f t="shared" ref="V323:V361" si="41">IF("---"&lt;&gt;E323,1,0)</f>
        <v>0</v>
      </c>
      <c r="W323">
        <f t="shared" ref="W323:W361" si="42">SUM(R323:V323)</f>
        <v>3</v>
      </c>
    </row>
    <row r="324" spans="1:23">
      <c r="A324" s="21" t="s">
        <v>7</v>
      </c>
      <c r="B324" s="21" t="s">
        <v>7</v>
      </c>
      <c r="C324" s="21" t="s">
        <v>5</v>
      </c>
      <c r="D324" s="21" t="s">
        <v>5</v>
      </c>
      <c r="E324" s="22" t="s">
        <v>8</v>
      </c>
      <c r="F324" s="21"/>
      <c r="G324" s="21"/>
      <c r="H324" s="21"/>
      <c r="I324" s="21"/>
      <c r="J324" s="21"/>
      <c r="K324" s="21"/>
      <c r="L324" s="21"/>
      <c r="M324" s="21"/>
      <c r="N324" s="23" t="str">
        <f t="shared" si="36"/>
        <v xml:space="preserve">  </v>
      </c>
      <c r="R324">
        <f t="shared" si="37"/>
        <v>1</v>
      </c>
      <c r="S324">
        <f t="shared" si="38"/>
        <v>1</v>
      </c>
      <c r="T324">
        <f t="shared" si="39"/>
        <v>1</v>
      </c>
      <c r="U324">
        <f t="shared" si="40"/>
        <v>1</v>
      </c>
      <c r="V324">
        <f t="shared" si="41"/>
        <v>0</v>
      </c>
      <c r="W324">
        <f t="shared" si="42"/>
        <v>4</v>
      </c>
    </row>
    <row r="325" spans="1:23">
      <c r="A325" s="21" t="s">
        <v>7</v>
      </c>
      <c r="B325" s="21" t="s">
        <v>7</v>
      </c>
      <c r="C325" s="21" t="s">
        <v>5</v>
      </c>
      <c r="D325" s="21" t="s">
        <v>5</v>
      </c>
      <c r="E325" s="21" t="s">
        <v>5</v>
      </c>
      <c r="F325" s="21"/>
      <c r="G325" s="21"/>
      <c r="H325" s="21"/>
      <c r="I325" s="21"/>
      <c r="J325" s="21"/>
      <c r="K325" s="21"/>
      <c r="L325" s="21"/>
      <c r="M325" s="21"/>
      <c r="N325" s="23" t="str">
        <f t="shared" si="36"/>
        <v xml:space="preserve">  </v>
      </c>
      <c r="R325">
        <f t="shared" si="37"/>
        <v>1</v>
      </c>
      <c r="S325">
        <f t="shared" si="38"/>
        <v>1</v>
      </c>
      <c r="T325">
        <f t="shared" si="39"/>
        <v>1</v>
      </c>
      <c r="U325">
        <f t="shared" si="40"/>
        <v>1</v>
      </c>
      <c r="V325">
        <f t="shared" si="41"/>
        <v>1</v>
      </c>
      <c r="W325">
        <f t="shared" si="42"/>
        <v>5</v>
      </c>
    </row>
    <row r="326" spans="1:23">
      <c r="A326" s="21" t="s">
        <v>7</v>
      </c>
      <c r="B326" s="21" t="s">
        <v>7</v>
      </c>
      <c r="C326" s="21" t="s">
        <v>5</v>
      </c>
      <c r="D326" s="21" t="s">
        <v>5</v>
      </c>
      <c r="E326" s="21" t="s">
        <v>6</v>
      </c>
      <c r="F326" s="21"/>
      <c r="G326" s="21"/>
      <c r="H326" s="21"/>
      <c r="I326" s="21"/>
      <c r="J326" s="21"/>
      <c r="K326" s="21"/>
      <c r="L326" s="21"/>
      <c r="M326" s="21"/>
      <c r="N326" s="23" t="str">
        <f t="shared" si="36"/>
        <v xml:space="preserve">  </v>
      </c>
      <c r="R326">
        <f t="shared" si="37"/>
        <v>1</v>
      </c>
      <c r="S326">
        <f t="shared" si="38"/>
        <v>1</v>
      </c>
      <c r="T326">
        <f t="shared" si="39"/>
        <v>1</v>
      </c>
      <c r="U326">
        <f t="shared" si="40"/>
        <v>1</v>
      </c>
      <c r="V326">
        <f t="shared" si="41"/>
        <v>1</v>
      </c>
      <c r="W326">
        <f t="shared" si="42"/>
        <v>5</v>
      </c>
    </row>
    <row r="327" spans="1:23">
      <c r="A327" s="21" t="s">
        <v>7</v>
      </c>
      <c r="B327" s="21" t="s">
        <v>7</v>
      </c>
      <c r="C327" s="21" t="s">
        <v>5</v>
      </c>
      <c r="D327" s="21" t="s">
        <v>5</v>
      </c>
      <c r="E327" s="21" t="s">
        <v>7</v>
      </c>
      <c r="F327" s="21"/>
      <c r="G327" s="21"/>
      <c r="H327" s="21"/>
      <c r="I327" s="21"/>
      <c r="J327" s="21"/>
      <c r="K327" s="21"/>
      <c r="L327" s="21"/>
      <c r="M327" s="21"/>
      <c r="N327" s="23" t="str">
        <f t="shared" si="36"/>
        <v xml:space="preserve">  </v>
      </c>
      <c r="R327">
        <f t="shared" si="37"/>
        <v>1</v>
      </c>
      <c r="S327">
        <f t="shared" si="38"/>
        <v>1</v>
      </c>
      <c r="T327">
        <f t="shared" si="39"/>
        <v>1</v>
      </c>
      <c r="U327">
        <f t="shared" si="40"/>
        <v>1</v>
      </c>
      <c r="V327">
        <f t="shared" si="41"/>
        <v>1</v>
      </c>
      <c r="W327">
        <f t="shared" si="42"/>
        <v>5</v>
      </c>
    </row>
    <row r="328" spans="1:23">
      <c r="A328" s="21" t="s">
        <v>7</v>
      </c>
      <c r="B328" s="21" t="s">
        <v>7</v>
      </c>
      <c r="C328" s="21" t="s">
        <v>5</v>
      </c>
      <c r="D328" s="21" t="s">
        <v>6</v>
      </c>
      <c r="E328" s="22" t="s">
        <v>8</v>
      </c>
      <c r="F328" s="21"/>
      <c r="G328" s="21"/>
      <c r="H328" s="21"/>
      <c r="I328" s="21"/>
      <c r="J328" s="21"/>
      <c r="K328" s="21"/>
      <c r="L328" s="21"/>
      <c r="M328" s="21"/>
      <c r="N328" s="23" t="str">
        <f t="shared" si="36"/>
        <v xml:space="preserve">  </v>
      </c>
      <c r="R328">
        <f t="shared" si="37"/>
        <v>1</v>
      </c>
      <c r="S328">
        <f t="shared" si="38"/>
        <v>1</v>
      </c>
      <c r="T328">
        <f t="shared" si="39"/>
        <v>1</v>
      </c>
      <c r="U328">
        <f t="shared" si="40"/>
        <v>1</v>
      </c>
      <c r="V328">
        <f t="shared" si="41"/>
        <v>0</v>
      </c>
      <c r="W328">
        <f t="shared" si="42"/>
        <v>4</v>
      </c>
    </row>
    <row r="329" spans="1:23">
      <c r="A329" s="21" t="s">
        <v>7</v>
      </c>
      <c r="B329" s="21" t="s">
        <v>7</v>
      </c>
      <c r="C329" s="21" t="s">
        <v>5</v>
      </c>
      <c r="D329" s="21" t="s">
        <v>6</v>
      </c>
      <c r="E329" s="21" t="s">
        <v>5</v>
      </c>
      <c r="F329" s="21"/>
      <c r="G329" s="21"/>
      <c r="H329" s="21"/>
      <c r="I329" s="21"/>
      <c r="J329" s="21"/>
      <c r="K329" s="21"/>
      <c r="L329" s="21"/>
      <c r="M329" s="21"/>
      <c r="N329" s="23" t="str">
        <f t="shared" si="36"/>
        <v xml:space="preserve">  </v>
      </c>
      <c r="R329">
        <f t="shared" si="37"/>
        <v>1</v>
      </c>
      <c r="S329">
        <f t="shared" si="38"/>
        <v>1</v>
      </c>
      <c r="T329">
        <f t="shared" si="39"/>
        <v>1</v>
      </c>
      <c r="U329">
        <f t="shared" si="40"/>
        <v>1</v>
      </c>
      <c r="V329">
        <f t="shared" si="41"/>
        <v>1</v>
      </c>
      <c r="W329">
        <f t="shared" si="42"/>
        <v>5</v>
      </c>
    </row>
    <row r="330" spans="1:23">
      <c r="A330" s="21" t="s">
        <v>7</v>
      </c>
      <c r="B330" s="21" t="s">
        <v>7</v>
      </c>
      <c r="C330" s="21" t="s">
        <v>5</v>
      </c>
      <c r="D330" s="21" t="s">
        <v>6</v>
      </c>
      <c r="E330" s="21" t="s">
        <v>6</v>
      </c>
      <c r="F330" s="21"/>
      <c r="G330" s="21"/>
      <c r="H330" s="21"/>
      <c r="I330" s="21"/>
      <c r="J330" s="21"/>
      <c r="K330" s="21" t="s">
        <v>33</v>
      </c>
      <c r="L330" s="21"/>
      <c r="M330" s="21"/>
      <c r="N330" s="23" t="str">
        <f t="shared" si="36"/>
        <v xml:space="preserve">  </v>
      </c>
      <c r="R330">
        <f t="shared" si="37"/>
        <v>1</v>
      </c>
      <c r="S330">
        <f t="shared" si="38"/>
        <v>1</v>
      </c>
      <c r="T330">
        <f t="shared" si="39"/>
        <v>1</v>
      </c>
      <c r="U330">
        <f t="shared" si="40"/>
        <v>1</v>
      </c>
      <c r="V330">
        <f t="shared" si="41"/>
        <v>1</v>
      </c>
      <c r="W330">
        <f t="shared" si="42"/>
        <v>5</v>
      </c>
    </row>
    <row r="331" spans="1:23">
      <c r="A331" s="21" t="s">
        <v>7</v>
      </c>
      <c r="B331" s="21" t="s">
        <v>7</v>
      </c>
      <c r="C331" s="21" t="s">
        <v>5</v>
      </c>
      <c r="D331" s="21" t="s">
        <v>6</v>
      </c>
      <c r="E331" s="21" t="s">
        <v>7</v>
      </c>
      <c r="F331" s="21"/>
      <c r="G331" s="21"/>
      <c r="H331" s="21"/>
      <c r="I331" s="21"/>
      <c r="J331" s="21"/>
      <c r="K331" s="21"/>
      <c r="L331" s="21"/>
      <c r="M331" s="21"/>
      <c r="N331" s="23" t="str">
        <f t="shared" si="36"/>
        <v xml:space="preserve">  </v>
      </c>
      <c r="R331">
        <f t="shared" si="37"/>
        <v>1</v>
      </c>
      <c r="S331">
        <f t="shared" si="38"/>
        <v>1</v>
      </c>
      <c r="T331">
        <f t="shared" si="39"/>
        <v>1</v>
      </c>
      <c r="U331">
        <f t="shared" si="40"/>
        <v>1</v>
      </c>
      <c r="V331">
        <f t="shared" si="41"/>
        <v>1</v>
      </c>
      <c r="W331">
        <f t="shared" si="42"/>
        <v>5</v>
      </c>
    </row>
    <row r="332" spans="1:23">
      <c r="A332" s="21" t="s">
        <v>7</v>
      </c>
      <c r="B332" s="21" t="s">
        <v>7</v>
      </c>
      <c r="C332" s="21" t="s">
        <v>5</v>
      </c>
      <c r="D332" s="21" t="s">
        <v>7</v>
      </c>
      <c r="E332" s="24" t="s">
        <v>8</v>
      </c>
      <c r="F332" s="21"/>
      <c r="G332" s="21"/>
      <c r="H332" s="21"/>
      <c r="I332" s="21"/>
      <c r="J332" s="21"/>
      <c r="K332" s="21"/>
      <c r="L332" s="21" t="s">
        <v>180</v>
      </c>
      <c r="M332" s="21" t="s">
        <v>210</v>
      </c>
      <c r="N332" s="23" t="str">
        <f t="shared" si="36"/>
        <v xml:space="preserve">  </v>
      </c>
      <c r="R332">
        <f t="shared" si="37"/>
        <v>1</v>
      </c>
      <c r="S332">
        <f t="shared" si="38"/>
        <v>1</v>
      </c>
      <c r="T332">
        <f t="shared" si="39"/>
        <v>1</v>
      </c>
      <c r="U332">
        <f t="shared" si="40"/>
        <v>1</v>
      </c>
      <c r="V332">
        <f t="shared" si="41"/>
        <v>0</v>
      </c>
      <c r="W332">
        <f t="shared" si="42"/>
        <v>4</v>
      </c>
    </row>
    <row r="333" spans="1:23">
      <c r="A333" s="21" t="s">
        <v>7</v>
      </c>
      <c r="B333" s="21" t="s">
        <v>7</v>
      </c>
      <c r="C333" s="21" t="s">
        <v>5</v>
      </c>
      <c r="D333" s="21" t="s">
        <v>7</v>
      </c>
      <c r="E333" s="24" t="s">
        <v>5</v>
      </c>
      <c r="F333" s="21"/>
      <c r="G333" s="21"/>
      <c r="H333" s="21"/>
      <c r="I333" s="21"/>
      <c r="J333" s="21"/>
      <c r="K333" s="21"/>
      <c r="L333" s="21"/>
      <c r="M333" s="21"/>
      <c r="N333" s="23" t="str">
        <f t="shared" si="36"/>
        <v xml:space="preserve">  </v>
      </c>
      <c r="R333">
        <f t="shared" si="37"/>
        <v>1</v>
      </c>
      <c r="S333">
        <f t="shared" si="38"/>
        <v>1</v>
      </c>
      <c r="T333">
        <f t="shared" si="39"/>
        <v>1</v>
      </c>
      <c r="U333">
        <f t="shared" si="40"/>
        <v>1</v>
      </c>
      <c r="V333">
        <f t="shared" si="41"/>
        <v>1</v>
      </c>
      <c r="W333">
        <f t="shared" si="42"/>
        <v>5</v>
      </c>
    </row>
    <row r="334" spans="1:23">
      <c r="A334" s="21" t="s">
        <v>7</v>
      </c>
      <c r="B334" s="21" t="s">
        <v>7</v>
      </c>
      <c r="C334" s="21" t="s">
        <v>5</v>
      </c>
      <c r="D334" s="21" t="s">
        <v>7</v>
      </c>
      <c r="E334" s="24" t="s">
        <v>6</v>
      </c>
      <c r="F334" s="21"/>
      <c r="G334" s="21"/>
      <c r="H334" s="21"/>
      <c r="I334" s="21"/>
      <c r="J334" s="21"/>
      <c r="K334" s="21"/>
      <c r="L334" s="21"/>
      <c r="M334" s="21"/>
      <c r="N334" s="23" t="str">
        <f t="shared" si="36"/>
        <v xml:space="preserve">  </v>
      </c>
      <c r="R334">
        <f t="shared" si="37"/>
        <v>1</v>
      </c>
      <c r="S334">
        <f t="shared" si="38"/>
        <v>1</v>
      </c>
      <c r="T334">
        <f t="shared" si="39"/>
        <v>1</v>
      </c>
      <c r="U334">
        <f t="shared" si="40"/>
        <v>1</v>
      </c>
      <c r="V334">
        <f t="shared" si="41"/>
        <v>1</v>
      </c>
      <c r="W334">
        <f t="shared" si="42"/>
        <v>5</v>
      </c>
    </row>
    <row r="335" spans="1:23">
      <c r="A335" s="21" t="s">
        <v>7</v>
      </c>
      <c r="B335" s="21" t="s">
        <v>7</v>
      </c>
      <c r="C335" s="21" t="s">
        <v>5</v>
      </c>
      <c r="D335" s="21" t="s">
        <v>7</v>
      </c>
      <c r="E335" s="24" t="s">
        <v>7</v>
      </c>
      <c r="F335" s="21"/>
      <c r="G335" s="21"/>
      <c r="H335" s="21"/>
      <c r="I335" s="21"/>
      <c r="J335" s="21"/>
      <c r="K335" s="21"/>
      <c r="L335" s="21"/>
      <c r="M335" s="21"/>
      <c r="N335" s="23" t="str">
        <f t="shared" si="36"/>
        <v xml:space="preserve">  </v>
      </c>
      <c r="R335">
        <f t="shared" si="37"/>
        <v>1</v>
      </c>
      <c r="S335">
        <f t="shared" si="38"/>
        <v>1</v>
      </c>
      <c r="T335">
        <f t="shared" si="39"/>
        <v>1</v>
      </c>
      <c r="U335">
        <f t="shared" si="40"/>
        <v>1</v>
      </c>
      <c r="V335">
        <f t="shared" si="41"/>
        <v>1</v>
      </c>
      <c r="W335">
        <f t="shared" si="42"/>
        <v>5</v>
      </c>
    </row>
    <row r="336" spans="1:23">
      <c r="A336" s="21" t="s">
        <v>7</v>
      </c>
      <c r="B336" s="21" t="s">
        <v>7</v>
      </c>
      <c r="C336" s="22" t="s">
        <v>6</v>
      </c>
      <c r="D336" s="22" t="s">
        <v>8</v>
      </c>
      <c r="E336" s="25" t="s">
        <v>8</v>
      </c>
      <c r="F336" s="21"/>
      <c r="G336" s="21"/>
      <c r="H336" s="21"/>
      <c r="I336" s="21"/>
      <c r="J336" s="21"/>
      <c r="K336" s="21"/>
      <c r="L336" s="21"/>
      <c r="M336" s="21"/>
      <c r="N336" s="23" t="str">
        <f t="shared" si="36"/>
        <v xml:space="preserve">  </v>
      </c>
      <c r="R336">
        <f t="shared" si="37"/>
        <v>1</v>
      </c>
      <c r="S336">
        <f t="shared" si="38"/>
        <v>1</v>
      </c>
      <c r="T336">
        <f t="shared" si="39"/>
        <v>1</v>
      </c>
      <c r="U336">
        <f t="shared" si="40"/>
        <v>0</v>
      </c>
      <c r="V336">
        <f t="shared" si="41"/>
        <v>0</v>
      </c>
      <c r="W336">
        <f t="shared" si="42"/>
        <v>3</v>
      </c>
    </row>
    <row r="337" spans="1:23">
      <c r="A337" s="21" t="s">
        <v>7</v>
      </c>
      <c r="B337" s="21" t="s">
        <v>7</v>
      </c>
      <c r="C337" s="22" t="s">
        <v>6</v>
      </c>
      <c r="D337" s="21" t="s">
        <v>5</v>
      </c>
      <c r="E337" s="22" t="s">
        <v>8</v>
      </c>
      <c r="F337" s="21"/>
      <c r="G337" s="21"/>
      <c r="H337" s="21"/>
      <c r="I337" s="21"/>
      <c r="J337" s="21"/>
      <c r="K337" s="21"/>
      <c r="L337" s="21"/>
      <c r="M337" s="21"/>
      <c r="N337" s="23" t="str">
        <f t="shared" si="36"/>
        <v xml:space="preserve">  </v>
      </c>
      <c r="R337">
        <f t="shared" si="37"/>
        <v>1</v>
      </c>
      <c r="S337">
        <f t="shared" si="38"/>
        <v>1</v>
      </c>
      <c r="T337">
        <f t="shared" si="39"/>
        <v>1</v>
      </c>
      <c r="U337">
        <f t="shared" si="40"/>
        <v>1</v>
      </c>
      <c r="V337">
        <f t="shared" si="41"/>
        <v>0</v>
      </c>
      <c r="W337">
        <f t="shared" si="42"/>
        <v>4</v>
      </c>
    </row>
    <row r="338" spans="1:23">
      <c r="A338" s="21" t="s">
        <v>7</v>
      </c>
      <c r="B338" s="21" t="s">
        <v>7</v>
      </c>
      <c r="C338" s="22" t="s">
        <v>6</v>
      </c>
      <c r="D338" s="21" t="s">
        <v>5</v>
      </c>
      <c r="E338" s="21" t="s">
        <v>5</v>
      </c>
      <c r="F338" s="21"/>
      <c r="G338" s="21"/>
      <c r="H338" s="21"/>
      <c r="I338" s="21"/>
      <c r="J338" s="21" t="s">
        <v>33</v>
      </c>
      <c r="K338" s="21"/>
      <c r="L338" s="21"/>
      <c r="M338" s="21"/>
      <c r="N338" s="23" t="str">
        <f t="shared" si="36"/>
        <v xml:space="preserve">  </v>
      </c>
      <c r="R338">
        <f t="shared" si="37"/>
        <v>1</v>
      </c>
      <c r="S338">
        <f t="shared" si="38"/>
        <v>1</v>
      </c>
      <c r="T338">
        <f t="shared" si="39"/>
        <v>1</v>
      </c>
      <c r="U338">
        <f t="shared" si="40"/>
        <v>1</v>
      </c>
      <c r="V338">
        <f t="shared" si="41"/>
        <v>1</v>
      </c>
      <c r="W338">
        <f t="shared" si="42"/>
        <v>5</v>
      </c>
    </row>
    <row r="339" spans="1:23">
      <c r="A339" s="21" t="s">
        <v>7</v>
      </c>
      <c r="B339" s="21" t="s">
        <v>7</v>
      </c>
      <c r="C339" s="22" t="s">
        <v>6</v>
      </c>
      <c r="D339" s="21" t="s">
        <v>5</v>
      </c>
      <c r="E339" s="21" t="s">
        <v>6</v>
      </c>
      <c r="F339" s="21"/>
      <c r="G339" s="21"/>
      <c r="H339" s="21"/>
      <c r="I339" s="21"/>
      <c r="J339" s="21"/>
      <c r="K339" s="21"/>
      <c r="L339" s="21"/>
      <c r="M339" s="21"/>
      <c r="N339" s="23" t="str">
        <f t="shared" si="36"/>
        <v xml:space="preserve">  </v>
      </c>
      <c r="R339">
        <f t="shared" si="37"/>
        <v>1</v>
      </c>
      <c r="S339">
        <f t="shared" si="38"/>
        <v>1</v>
      </c>
      <c r="T339">
        <f t="shared" si="39"/>
        <v>1</v>
      </c>
      <c r="U339">
        <f t="shared" si="40"/>
        <v>1</v>
      </c>
      <c r="V339">
        <f t="shared" si="41"/>
        <v>1</v>
      </c>
      <c r="W339">
        <f t="shared" si="42"/>
        <v>5</v>
      </c>
    </row>
    <row r="340" spans="1:23">
      <c r="A340" s="21" t="s">
        <v>7</v>
      </c>
      <c r="B340" s="21" t="s">
        <v>7</v>
      </c>
      <c r="C340" s="22" t="s">
        <v>6</v>
      </c>
      <c r="D340" s="21" t="s">
        <v>5</v>
      </c>
      <c r="E340" s="21" t="s">
        <v>7</v>
      </c>
      <c r="F340" s="21"/>
      <c r="G340" s="21"/>
      <c r="H340" s="21"/>
      <c r="I340" s="21"/>
      <c r="J340" s="21"/>
      <c r="K340" s="21"/>
      <c r="L340" s="21"/>
      <c r="M340" s="21"/>
      <c r="N340" s="23" t="str">
        <f t="shared" si="36"/>
        <v xml:space="preserve">  </v>
      </c>
      <c r="R340">
        <f t="shared" si="37"/>
        <v>1</v>
      </c>
      <c r="S340">
        <f t="shared" si="38"/>
        <v>1</v>
      </c>
      <c r="T340">
        <f t="shared" si="39"/>
        <v>1</v>
      </c>
      <c r="U340">
        <f t="shared" si="40"/>
        <v>1</v>
      </c>
      <c r="V340">
        <f t="shared" si="41"/>
        <v>1</v>
      </c>
      <c r="W340">
        <f t="shared" si="42"/>
        <v>5</v>
      </c>
    </row>
    <row r="341" spans="1:23">
      <c r="A341" s="21" t="s">
        <v>7</v>
      </c>
      <c r="B341" s="21" t="s">
        <v>7</v>
      </c>
      <c r="C341" s="22" t="s">
        <v>6</v>
      </c>
      <c r="D341" s="21" t="s">
        <v>6</v>
      </c>
      <c r="E341" s="22" t="s">
        <v>8</v>
      </c>
      <c r="F341" s="21"/>
      <c r="G341" s="21"/>
      <c r="H341" s="21"/>
      <c r="I341" s="21"/>
      <c r="J341" s="21"/>
      <c r="K341" s="21"/>
      <c r="L341" s="21"/>
      <c r="M341" s="21"/>
      <c r="N341" s="23" t="str">
        <f t="shared" si="36"/>
        <v xml:space="preserve">  </v>
      </c>
      <c r="R341">
        <f t="shared" si="37"/>
        <v>1</v>
      </c>
      <c r="S341">
        <f t="shared" si="38"/>
        <v>1</v>
      </c>
      <c r="T341">
        <f t="shared" si="39"/>
        <v>1</v>
      </c>
      <c r="U341">
        <f t="shared" si="40"/>
        <v>1</v>
      </c>
      <c r="V341">
        <f t="shared" si="41"/>
        <v>0</v>
      </c>
      <c r="W341">
        <f t="shared" si="42"/>
        <v>4</v>
      </c>
    </row>
    <row r="342" spans="1:23" ht="90">
      <c r="A342" s="21" t="s">
        <v>7</v>
      </c>
      <c r="B342" s="21" t="s">
        <v>7</v>
      </c>
      <c r="C342" s="22" t="s">
        <v>6</v>
      </c>
      <c r="D342" s="21" t="s">
        <v>6</v>
      </c>
      <c r="E342" s="21" t="s">
        <v>5</v>
      </c>
      <c r="F342" s="21" t="s">
        <v>207</v>
      </c>
      <c r="G342" s="21" t="s">
        <v>181</v>
      </c>
      <c r="H342" s="21" t="s">
        <v>132</v>
      </c>
      <c r="I342" s="21" t="s">
        <v>182</v>
      </c>
      <c r="J342" s="21" t="s">
        <v>33</v>
      </c>
      <c r="K342" s="21" t="s">
        <v>33</v>
      </c>
      <c r="L342" s="21">
        <v>1</v>
      </c>
      <c r="M342" s="21" t="s">
        <v>210</v>
      </c>
      <c r="N342" s="23" t="str">
        <f t="shared" si="36"/>
        <v>Development and new releases are in focus in this project, including some maintenance. Issues are being closed at (roughly) the same rate as they are being created. The project is in a development phase where much development and new versions are released, which is emphesized over support</v>
      </c>
      <c r="R342">
        <f t="shared" si="37"/>
        <v>1</v>
      </c>
      <c r="S342">
        <f t="shared" si="38"/>
        <v>1</v>
      </c>
      <c r="T342">
        <f t="shared" si="39"/>
        <v>1</v>
      </c>
      <c r="U342">
        <f t="shared" si="40"/>
        <v>1</v>
      </c>
      <c r="V342">
        <f t="shared" si="41"/>
        <v>1</v>
      </c>
      <c r="W342">
        <f t="shared" si="42"/>
        <v>5</v>
      </c>
    </row>
    <row r="343" spans="1:23">
      <c r="A343" s="21" t="s">
        <v>7</v>
      </c>
      <c r="B343" s="21" t="s">
        <v>7</v>
      </c>
      <c r="C343" s="22" t="s">
        <v>6</v>
      </c>
      <c r="D343" s="21" t="s">
        <v>6</v>
      </c>
      <c r="E343" s="21" t="s">
        <v>6</v>
      </c>
      <c r="F343" s="21"/>
      <c r="G343" s="21"/>
      <c r="H343" s="21"/>
      <c r="I343" s="21"/>
      <c r="J343" s="21"/>
      <c r="K343" s="21"/>
      <c r="L343" s="21"/>
      <c r="M343" s="21"/>
      <c r="N343" s="23" t="str">
        <f t="shared" si="36"/>
        <v xml:space="preserve">  </v>
      </c>
      <c r="R343">
        <f t="shared" si="37"/>
        <v>1</v>
      </c>
      <c r="S343">
        <f t="shared" si="38"/>
        <v>1</v>
      </c>
      <c r="T343">
        <f t="shared" si="39"/>
        <v>1</v>
      </c>
      <c r="U343">
        <f t="shared" si="40"/>
        <v>1</v>
      </c>
      <c r="V343">
        <f t="shared" si="41"/>
        <v>1</v>
      </c>
      <c r="W343">
        <f t="shared" si="42"/>
        <v>5</v>
      </c>
    </row>
    <row r="344" spans="1:23">
      <c r="A344" s="21" t="s">
        <v>7</v>
      </c>
      <c r="B344" s="21" t="s">
        <v>7</v>
      </c>
      <c r="C344" s="22" t="s">
        <v>6</v>
      </c>
      <c r="D344" s="21" t="s">
        <v>6</v>
      </c>
      <c r="E344" s="21" t="s">
        <v>7</v>
      </c>
      <c r="F344" s="21"/>
      <c r="G344" s="21"/>
      <c r="H344" s="21"/>
      <c r="I344" s="21"/>
      <c r="J344" s="21"/>
      <c r="K344" s="21" t="s">
        <v>33</v>
      </c>
      <c r="L344" s="21"/>
      <c r="M344" s="21"/>
      <c r="N344" s="23" t="str">
        <f t="shared" si="36"/>
        <v xml:space="preserve">  </v>
      </c>
      <c r="R344">
        <f t="shared" si="37"/>
        <v>1</v>
      </c>
      <c r="S344">
        <f t="shared" si="38"/>
        <v>1</v>
      </c>
      <c r="T344">
        <f t="shared" si="39"/>
        <v>1</v>
      </c>
      <c r="U344">
        <f t="shared" si="40"/>
        <v>1</v>
      </c>
      <c r="V344">
        <f t="shared" si="41"/>
        <v>1</v>
      </c>
      <c r="W344">
        <f t="shared" si="42"/>
        <v>5</v>
      </c>
    </row>
    <row r="345" spans="1:23">
      <c r="A345" s="21" t="s">
        <v>7</v>
      </c>
      <c r="B345" s="21" t="s">
        <v>7</v>
      </c>
      <c r="C345" s="22" t="s">
        <v>6</v>
      </c>
      <c r="D345" s="21" t="s">
        <v>7</v>
      </c>
      <c r="E345" s="24" t="s">
        <v>8</v>
      </c>
      <c r="F345" s="21"/>
      <c r="G345" s="21"/>
      <c r="H345" s="21"/>
      <c r="I345" s="21"/>
      <c r="J345" s="21"/>
      <c r="K345" s="21"/>
      <c r="L345" s="21"/>
      <c r="M345" s="21"/>
      <c r="N345" s="23" t="str">
        <f t="shared" si="36"/>
        <v xml:space="preserve">  </v>
      </c>
      <c r="R345">
        <f t="shared" si="37"/>
        <v>1</v>
      </c>
      <c r="S345">
        <f t="shared" si="38"/>
        <v>1</v>
      </c>
      <c r="T345">
        <f t="shared" si="39"/>
        <v>1</v>
      </c>
      <c r="U345">
        <f t="shared" si="40"/>
        <v>1</v>
      </c>
      <c r="V345">
        <f t="shared" si="41"/>
        <v>0</v>
      </c>
      <c r="W345">
        <f t="shared" si="42"/>
        <v>4</v>
      </c>
    </row>
    <row r="346" spans="1:23">
      <c r="A346" s="21" t="s">
        <v>7</v>
      </c>
      <c r="B346" s="21" t="s">
        <v>7</v>
      </c>
      <c r="C346" s="22" t="s">
        <v>6</v>
      </c>
      <c r="D346" s="21" t="s">
        <v>7</v>
      </c>
      <c r="E346" s="24" t="s">
        <v>5</v>
      </c>
      <c r="F346" s="21"/>
      <c r="G346" s="21"/>
      <c r="H346" s="21"/>
      <c r="I346" s="21"/>
      <c r="J346" s="21"/>
      <c r="K346" s="21"/>
      <c r="L346" s="21"/>
      <c r="M346" s="21"/>
      <c r="N346" s="23" t="str">
        <f t="shared" si="36"/>
        <v xml:space="preserve">  </v>
      </c>
      <c r="R346">
        <f t="shared" si="37"/>
        <v>1</v>
      </c>
      <c r="S346">
        <f t="shared" si="38"/>
        <v>1</v>
      </c>
      <c r="T346">
        <f t="shared" si="39"/>
        <v>1</v>
      </c>
      <c r="U346">
        <f t="shared" si="40"/>
        <v>1</v>
      </c>
      <c r="V346">
        <f t="shared" si="41"/>
        <v>1</v>
      </c>
      <c r="W346">
        <f t="shared" si="42"/>
        <v>5</v>
      </c>
    </row>
    <row r="347" spans="1:23">
      <c r="A347" s="21" t="s">
        <v>7</v>
      </c>
      <c r="B347" s="21" t="s">
        <v>7</v>
      </c>
      <c r="C347" s="22" t="s">
        <v>6</v>
      </c>
      <c r="D347" s="21" t="s">
        <v>7</v>
      </c>
      <c r="E347" s="24" t="s">
        <v>6</v>
      </c>
      <c r="F347" s="21"/>
      <c r="G347" s="21"/>
      <c r="H347" s="21"/>
      <c r="I347" s="21"/>
      <c r="J347" s="21"/>
      <c r="K347" s="21"/>
      <c r="L347" s="21"/>
      <c r="M347" s="21"/>
      <c r="N347" s="23" t="str">
        <f t="shared" si="36"/>
        <v xml:space="preserve">  </v>
      </c>
      <c r="R347">
        <f t="shared" si="37"/>
        <v>1</v>
      </c>
      <c r="S347">
        <f t="shared" si="38"/>
        <v>1</v>
      </c>
      <c r="T347">
        <f t="shared" si="39"/>
        <v>1</v>
      </c>
      <c r="U347">
        <f t="shared" si="40"/>
        <v>1</v>
      </c>
      <c r="V347">
        <f t="shared" si="41"/>
        <v>1</v>
      </c>
      <c r="W347">
        <f t="shared" si="42"/>
        <v>5</v>
      </c>
    </row>
    <row r="348" spans="1:23">
      <c r="A348" s="21" t="s">
        <v>7</v>
      </c>
      <c r="B348" s="21" t="s">
        <v>7</v>
      </c>
      <c r="C348" s="22" t="s">
        <v>6</v>
      </c>
      <c r="D348" s="21" t="s">
        <v>7</v>
      </c>
      <c r="E348" s="24" t="s">
        <v>7</v>
      </c>
      <c r="F348" s="21"/>
      <c r="G348" s="21"/>
      <c r="H348" s="21"/>
      <c r="I348" s="21"/>
      <c r="J348" s="21"/>
      <c r="K348" s="21"/>
      <c r="L348" s="21"/>
      <c r="M348" s="21"/>
      <c r="N348" s="23" t="str">
        <f t="shared" si="36"/>
        <v xml:space="preserve">  </v>
      </c>
      <c r="R348">
        <f t="shared" si="37"/>
        <v>1</v>
      </c>
      <c r="S348">
        <f t="shared" si="38"/>
        <v>1</v>
      </c>
      <c r="T348">
        <f t="shared" si="39"/>
        <v>1</v>
      </c>
      <c r="U348">
        <f t="shared" si="40"/>
        <v>1</v>
      </c>
      <c r="V348">
        <f t="shared" si="41"/>
        <v>1</v>
      </c>
      <c r="W348">
        <f t="shared" si="42"/>
        <v>5</v>
      </c>
    </row>
    <row r="349" spans="1:23">
      <c r="A349" s="21" t="s">
        <v>7</v>
      </c>
      <c r="B349" s="21" t="s">
        <v>7</v>
      </c>
      <c r="C349" s="21" t="s">
        <v>7</v>
      </c>
      <c r="D349" s="22" t="s">
        <v>8</v>
      </c>
      <c r="E349" s="25" t="s">
        <v>8</v>
      </c>
      <c r="F349" s="21"/>
      <c r="G349" s="21"/>
      <c r="H349" s="21"/>
      <c r="I349" s="21"/>
      <c r="J349" s="21"/>
      <c r="K349" s="21"/>
      <c r="L349" s="21"/>
      <c r="M349" s="21"/>
      <c r="N349" s="23" t="str">
        <f t="shared" si="36"/>
        <v xml:space="preserve">  </v>
      </c>
      <c r="R349">
        <f t="shared" si="37"/>
        <v>1</v>
      </c>
      <c r="S349">
        <f t="shared" si="38"/>
        <v>1</v>
      </c>
      <c r="T349">
        <f t="shared" si="39"/>
        <v>1</v>
      </c>
      <c r="U349">
        <f t="shared" si="40"/>
        <v>0</v>
      </c>
      <c r="V349">
        <f t="shared" si="41"/>
        <v>0</v>
      </c>
      <c r="W349">
        <f t="shared" si="42"/>
        <v>3</v>
      </c>
    </row>
    <row r="350" spans="1:23">
      <c r="A350" s="21" t="s">
        <v>7</v>
      </c>
      <c r="B350" s="21" t="s">
        <v>7</v>
      </c>
      <c r="C350" s="21" t="s">
        <v>7</v>
      </c>
      <c r="D350" s="21" t="s">
        <v>5</v>
      </c>
      <c r="E350" s="22" t="s">
        <v>8</v>
      </c>
      <c r="F350" s="21"/>
      <c r="G350" s="21"/>
      <c r="H350" s="21"/>
      <c r="I350" s="21"/>
      <c r="J350" s="21"/>
      <c r="K350" s="21"/>
      <c r="L350" s="21"/>
      <c r="M350" s="21"/>
      <c r="N350" s="23" t="str">
        <f t="shared" si="36"/>
        <v xml:space="preserve">  </v>
      </c>
      <c r="R350">
        <f t="shared" si="37"/>
        <v>1</v>
      </c>
      <c r="S350">
        <f t="shared" si="38"/>
        <v>1</v>
      </c>
      <c r="T350">
        <f t="shared" si="39"/>
        <v>1</v>
      </c>
      <c r="U350">
        <f t="shared" si="40"/>
        <v>1</v>
      </c>
      <c r="V350">
        <f t="shared" si="41"/>
        <v>0</v>
      </c>
      <c r="W350">
        <f t="shared" si="42"/>
        <v>4</v>
      </c>
    </row>
    <row r="351" spans="1:23">
      <c r="A351" s="21" t="s">
        <v>7</v>
      </c>
      <c r="B351" s="21" t="s">
        <v>7</v>
      </c>
      <c r="C351" s="21" t="s">
        <v>7</v>
      </c>
      <c r="D351" s="21" t="s">
        <v>5</v>
      </c>
      <c r="E351" s="21" t="s">
        <v>5</v>
      </c>
      <c r="F351" s="21"/>
      <c r="G351" s="21"/>
      <c r="H351" s="21"/>
      <c r="I351" s="21"/>
      <c r="J351" s="21"/>
      <c r="K351" s="21"/>
      <c r="L351" s="21"/>
      <c r="M351" s="21"/>
      <c r="N351" s="23" t="str">
        <f t="shared" si="36"/>
        <v xml:space="preserve">  </v>
      </c>
      <c r="R351">
        <f t="shared" si="37"/>
        <v>1</v>
      </c>
      <c r="S351">
        <f t="shared" si="38"/>
        <v>1</v>
      </c>
      <c r="T351">
        <f t="shared" si="39"/>
        <v>1</v>
      </c>
      <c r="U351">
        <f t="shared" si="40"/>
        <v>1</v>
      </c>
      <c r="V351">
        <f t="shared" si="41"/>
        <v>1</v>
      </c>
      <c r="W351">
        <f t="shared" si="42"/>
        <v>5</v>
      </c>
    </row>
    <row r="352" spans="1:23">
      <c r="A352" s="21" t="s">
        <v>7</v>
      </c>
      <c r="B352" s="21" t="s">
        <v>7</v>
      </c>
      <c r="C352" s="21" t="s">
        <v>7</v>
      </c>
      <c r="D352" s="21" t="s">
        <v>5</v>
      </c>
      <c r="E352" s="21" t="s">
        <v>6</v>
      </c>
      <c r="F352" s="21"/>
      <c r="G352" s="21"/>
      <c r="H352" s="21"/>
      <c r="I352" s="21"/>
      <c r="J352" s="21" t="s">
        <v>33</v>
      </c>
      <c r="K352" s="21"/>
      <c r="L352" s="21"/>
      <c r="M352" s="21"/>
      <c r="N352" s="23" t="str">
        <f t="shared" si="36"/>
        <v xml:space="preserve">  </v>
      </c>
      <c r="R352">
        <f t="shared" si="37"/>
        <v>1</v>
      </c>
      <c r="S352">
        <f t="shared" si="38"/>
        <v>1</v>
      </c>
      <c r="T352">
        <f t="shared" si="39"/>
        <v>1</v>
      </c>
      <c r="U352">
        <f t="shared" si="40"/>
        <v>1</v>
      </c>
      <c r="V352">
        <f t="shared" si="41"/>
        <v>1</v>
      </c>
      <c r="W352">
        <f t="shared" si="42"/>
        <v>5</v>
      </c>
    </row>
    <row r="353" spans="1:23">
      <c r="A353" s="21" t="s">
        <v>7</v>
      </c>
      <c r="B353" s="21" t="s">
        <v>7</v>
      </c>
      <c r="C353" s="21" t="s">
        <v>7</v>
      </c>
      <c r="D353" s="21" t="s">
        <v>5</v>
      </c>
      <c r="E353" s="21" t="s">
        <v>7</v>
      </c>
      <c r="F353" s="21"/>
      <c r="G353" s="21"/>
      <c r="H353" s="21"/>
      <c r="I353" s="21"/>
      <c r="J353" s="21"/>
      <c r="K353" s="21"/>
      <c r="L353" s="21"/>
      <c r="M353" s="21"/>
      <c r="N353" s="23" t="str">
        <f t="shared" si="36"/>
        <v xml:space="preserve">  </v>
      </c>
      <c r="R353">
        <f t="shared" si="37"/>
        <v>1</v>
      </c>
      <c r="S353">
        <f t="shared" si="38"/>
        <v>1</v>
      </c>
      <c r="T353">
        <f t="shared" si="39"/>
        <v>1</v>
      </c>
      <c r="U353">
        <f t="shared" si="40"/>
        <v>1</v>
      </c>
      <c r="V353">
        <f t="shared" si="41"/>
        <v>1</v>
      </c>
      <c r="W353">
        <f t="shared" si="42"/>
        <v>5</v>
      </c>
    </row>
    <row r="354" spans="1:23">
      <c r="A354" s="21" t="s">
        <v>7</v>
      </c>
      <c r="B354" s="21" t="s">
        <v>7</v>
      </c>
      <c r="C354" s="21" t="s">
        <v>7</v>
      </c>
      <c r="D354" s="21" t="s">
        <v>6</v>
      </c>
      <c r="E354" s="22" t="s">
        <v>8</v>
      </c>
      <c r="F354" s="21"/>
      <c r="G354" s="21"/>
      <c r="H354" s="21"/>
      <c r="I354" s="21"/>
      <c r="J354" s="21"/>
      <c r="K354" s="21"/>
      <c r="L354" s="21"/>
      <c r="M354" s="21"/>
      <c r="N354" s="23" t="str">
        <f t="shared" si="36"/>
        <v xml:space="preserve">  </v>
      </c>
      <c r="R354">
        <f t="shared" si="37"/>
        <v>1</v>
      </c>
      <c r="S354">
        <f t="shared" si="38"/>
        <v>1</v>
      </c>
      <c r="T354">
        <f t="shared" si="39"/>
        <v>1</v>
      </c>
      <c r="U354">
        <f t="shared" si="40"/>
        <v>1</v>
      </c>
      <c r="V354">
        <f t="shared" si="41"/>
        <v>0</v>
      </c>
      <c r="W354">
        <f t="shared" si="42"/>
        <v>4</v>
      </c>
    </row>
    <row r="355" spans="1:23">
      <c r="A355" s="21" t="s">
        <v>7</v>
      </c>
      <c r="B355" s="21" t="s">
        <v>7</v>
      </c>
      <c r="C355" s="21" t="s">
        <v>7</v>
      </c>
      <c r="D355" s="21" t="s">
        <v>6</v>
      </c>
      <c r="E355" s="21" t="s">
        <v>5</v>
      </c>
      <c r="F355" s="21"/>
      <c r="G355" s="21"/>
      <c r="H355" s="21"/>
      <c r="I355" s="21"/>
      <c r="J355" s="21"/>
      <c r="K355" s="21"/>
      <c r="L355" s="21"/>
      <c r="M355" s="21"/>
      <c r="N355" s="23" t="str">
        <f t="shared" si="36"/>
        <v xml:space="preserve">  </v>
      </c>
      <c r="R355">
        <f t="shared" si="37"/>
        <v>1</v>
      </c>
      <c r="S355">
        <f t="shared" si="38"/>
        <v>1</v>
      </c>
      <c r="T355">
        <f t="shared" si="39"/>
        <v>1</v>
      </c>
      <c r="U355">
        <f t="shared" si="40"/>
        <v>1</v>
      </c>
      <c r="V355">
        <f t="shared" si="41"/>
        <v>1</v>
      </c>
      <c r="W355">
        <f t="shared" si="42"/>
        <v>5</v>
      </c>
    </row>
    <row r="356" spans="1:23">
      <c r="A356" s="21" t="s">
        <v>7</v>
      </c>
      <c r="B356" s="21" t="s">
        <v>7</v>
      </c>
      <c r="C356" s="21" t="s">
        <v>7</v>
      </c>
      <c r="D356" s="21" t="s">
        <v>6</v>
      </c>
      <c r="E356" s="21" t="s">
        <v>6</v>
      </c>
      <c r="F356" s="21"/>
      <c r="G356" s="21"/>
      <c r="H356" s="21"/>
      <c r="I356" s="21"/>
      <c r="J356" s="21" t="s">
        <v>33</v>
      </c>
      <c r="K356" s="21"/>
      <c r="L356" s="21"/>
      <c r="M356" s="21"/>
      <c r="N356" s="23" t="str">
        <f t="shared" si="36"/>
        <v xml:space="preserve">  </v>
      </c>
      <c r="R356">
        <f t="shared" si="37"/>
        <v>1</v>
      </c>
      <c r="S356">
        <f t="shared" si="38"/>
        <v>1</v>
      </c>
      <c r="T356">
        <f t="shared" si="39"/>
        <v>1</v>
      </c>
      <c r="U356">
        <f t="shared" si="40"/>
        <v>1</v>
      </c>
      <c r="V356">
        <f t="shared" si="41"/>
        <v>1</v>
      </c>
      <c r="W356">
        <f t="shared" si="42"/>
        <v>5</v>
      </c>
    </row>
    <row r="357" spans="1:23">
      <c r="A357" s="21" t="s">
        <v>7</v>
      </c>
      <c r="B357" s="21" t="s">
        <v>7</v>
      </c>
      <c r="C357" s="21" t="s">
        <v>7</v>
      </c>
      <c r="D357" s="21" t="s">
        <v>6</v>
      </c>
      <c r="E357" s="21" t="s">
        <v>7</v>
      </c>
      <c r="F357" s="21"/>
      <c r="G357" s="21"/>
      <c r="H357" s="21"/>
      <c r="I357" s="21"/>
      <c r="J357" s="21"/>
      <c r="K357" s="21"/>
      <c r="L357" s="21"/>
      <c r="M357" s="21"/>
      <c r="N357" s="23" t="str">
        <f t="shared" si="36"/>
        <v xml:space="preserve">  </v>
      </c>
      <c r="R357">
        <f t="shared" si="37"/>
        <v>1</v>
      </c>
      <c r="S357">
        <f t="shared" si="38"/>
        <v>1</v>
      </c>
      <c r="T357">
        <f t="shared" si="39"/>
        <v>1</v>
      </c>
      <c r="U357">
        <f t="shared" si="40"/>
        <v>1</v>
      </c>
      <c r="V357">
        <f t="shared" si="41"/>
        <v>1</v>
      </c>
      <c r="W357">
        <f t="shared" si="42"/>
        <v>5</v>
      </c>
    </row>
    <row r="358" spans="1:23">
      <c r="A358" s="21" t="s">
        <v>7</v>
      </c>
      <c r="B358" s="21" t="s">
        <v>7</v>
      </c>
      <c r="C358" s="21" t="s">
        <v>7</v>
      </c>
      <c r="D358" s="21" t="s">
        <v>7</v>
      </c>
      <c r="E358" s="24" t="s">
        <v>8</v>
      </c>
      <c r="F358" s="21"/>
      <c r="G358" s="21"/>
      <c r="H358" s="21"/>
      <c r="I358" s="21"/>
      <c r="J358" s="21"/>
      <c r="K358" s="21"/>
      <c r="L358" s="21"/>
      <c r="M358" s="21"/>
      <c r="N358" s="23" t="str">
        <f t="shared" si="36"/>
        <v xml:space="preserve">  </v>
      </c>
      <c r="R358">
        <f t="shared" si="37"/>
        <v>1</v>
      </c>
      <c r="S358">
        <f t="shared" si="38"/>
        <v>1</v>
      </c>
      <c r="T358">
        <f t="shared" si="39"/>
        <v>1</v>
      </c>
      <c r="U358">
        <f t="shared" si="40"/>
        <v>1</v>
      </c>
      <c r="V358">
        <f t="shared" si="41"/>
        <v>0</v>
      </c>
      <c r="W358">
        <f t="shared" si="42"/>
        <v>4</v>
      </c>
    </row>
    <row r="359" spans="1:23">
      <c r="A359" s="21" t="s">
        <v>7</v>
      </c>
      <c r="B359" s="21" t="s">
        <v>7</v>
      </c>
      <c r="C359" s="21" t="s">
        <v>7</v>
      </c>
      <c r="D359" s="21" t="s">
        <v>7</v>
      </c>
      <c r="E359" s="24" t="s">
        <v>5</v>
      </c>
      <c r="F359" s="21"/>
      <c r="G359" s="21"/>
      <c r="H359" s="21"/>
      <c r="I359" s="21"/>
      <c r="J359" s="21"/>
      <c r="K359" s="21"/>
      <c r="L359" s="21"/>
      <c r="M359" s="21"/>
      <c r="N359" s="23" t="str">
        <f t="shared" si="36"/>
        <v xml:space="preserve">  </v>
      </c>
      <c r="R359">
        <f t="shared" si="37"/>
        <v>1</v>
      </c>
      <c r="S359">
        <f t="shared" si="38"/>
        <v>1</v>
      </c>
      <c r="T359">
        <f t="shared" si="39"/>
        <v>1</v>
      </c>
      <c r="U359">
        <f t="shared" si="40"/>
        <v>1</v>
      </c>
      <c r="V359">
        <f t="shared" si="41"/>
        <v>1</v>
      </c>
      <c r="W359">
        <f t="shared" si="42"/>
        <v>5</v>
      </c>
    </row>
    <row r="360" spans="1:23">
      <c r="A360" s="21" t="s">
        <v>7</v>
      </c>
      <c r="B360" s="21" t="s">
        <v>7</v>
      </c>
      <c r="C360" s="21" t="s">
        <v>7</v>
      </c>
      <c r="D360" s="21" t="s">
        <v>7</v>
      </c>
      <c r="E360" s="24" t="s">
        <v>6</v>
      </c>
      <c r="F360" s="21"/>
      <c r="G360" s="21"/>
      <c r="H360" s="21"/>
      <c r="I360" s="21"/>
      <c r="J360" s="21"/>
      <c r="K360" s="21"/>
      <c r="L360" s="21"/>
      <c r="M360" s="21"/>
      <c r="N360" s="23" t="str">
        <f t="shared" si="36"/>
        <v xml:space="preserve">  </v>
      </c>
      <c r="R360">
        <f t="shared" si="37"/>
        <v>1</v>
      </c>
      <c r="S360">
        <f t="shared" si="38"/>
        <v>1</v>
      </c>
      <c r="T360">
        <f t="shared" si="39"/>
        <v>1</v>
      </c>
      <c r="U360">
        <f t="shared" si="40"/>
        <v>1</v>
      </c>
      <c r="V360">
        <f t="shared" si="41"/>
        <v>1</v>
      </c>
      <c r="W360">
        <f t="shared" si="42"/>
        <v>5</v>
      </c>
    </row>
    <row r="361" spans="1:23">
      <c r="A361" s="21" t="s">
        <v>7</v>
      </c>
      <c r="B361" s="21" t="s">
        <v>7</v>
      </c>
      <c r="C361" s="21" t="s">
        <v>7</v>
      </c>
      <c r="D361" s="21" t="s">
        <v>7</v>
      </c>
      <c r="E361" s="24" t="s">
        <v>7</v>
      </c>
      <c r="F361" s="21"/>
      <c r="G361" s="21"/>
      <c r="H361" s="21"/>
      <c r="I361" s="21"/>
      <c r="J361" s="21"/>
      <c r="K361" s="21"/>
      <c r="L361" s="21"/>
      <c r="M361" s="21"/>
      <c r="N361" s="23" t="str">
        <f t="shared" si="36"/>
        <v xml:space="preserve">  </v>
      </c>
      <c r="R361">
        <f t="shared" si="37"/>
        <v>1</v>
      </c>
      <c r="S361">
        <f t="shared" si="38"/>
        <v>1</v>
      </c>
      <c r="T361">
        <f t="shared" si="39"/>
        <v>1</v>
      </c>
      <c r="U361">
        <f t="shared" si="40"/>
        <v>1</v>
      </c>
      <c r="V361">
        <f t="shared" si="41"/>
        <v>1</v>
      </c>
      <c r="W361">
        <f t="shared" si="42"/>
        <v>5</v>
      </c>
    </row>
    <row r="362" spans="1:23">
      <c r="N362" s="18"/>
    </row>
    <row r="363" spans="1:23">
      <c r="N363" s="18"/>
    </row>
    <row r="364" spans="1:23">
      <c r="N364" s="18"/>
    </row>
    <row r="365" spans="1:23">
      <c r="N365" s="18"/>
    </row>
    <row r="366" spans="1:23">
      <c r="N366" s="18"/>
    </row>
    <row r="367" spans="1:23">
      <c r="N367" s="18"/>
    </row>
    <row r="368" spans="1:23">
      <c r="N368" s="18"/>
    </row>
    <row r="369" spans="14:14">
      <c r="N369" s="18"/>
    </row>
    <row r="370" spans="14:14">
      <c r="N370" s="18"/>
    </row>
    <row r="371" spans="14:14">
      <c r="N371" s="18"/>
    </row>
    <row r="372" spans="14:14">
      <c r="N372" s="18"/>
    </row>
    <row r="373" spans="14:14">
      <c r="N373" s="18"/>
    </row>
    <row r="374" spans="14:14">
      <c r="N374" s="18"/>
    </row>
    <row r="375" spans="14:14">
      <c r="N375" s="18"/>
    </row>
    <row r="376" spans="14:14">
      <c r="N376" s="18"/>
    </row>
    <row r="377" spans="14:14">
      <c r="N377" s="18"/>
    </row>
    <row r="378" spans="14:14">
      <c r="N378" s="18"/>
    </row>
    <row r="379" spans="14:14">
      <c r="N379" s="18"/>
    </row>
    <row r="380" spans="14:14">
      <c r="N380" s="18"/>
    </row>
    <row r="381" spans="14:14">
      <c r="N381" s="18"/>
    </row>
    <row r="382" spans="14:14">
      <c r="N382" s="18"/>
    </row>
    <row r="383" spans="14:14">
      <c r="N383" s="18"/>
    </row>
    <row r="384" spans="14:14">
      <c r="N384" s="18"/>
    </row>
    <row r="385" spans="14:14">
      <c r="N385" s="18"/>
    </row>
    <row r="386" spans="14:14">
      <c r="N386" s="18"/>
    </row>
    <row r="387" spans="14:14">
      <c r="N387" s="18"/>
    </row>
    <row r="388" spans="14:14">
      <c r="N388" s="18"/>
    </row>
    <row r="389" spans="14:14">
      <c r="N389" s="18"/>
    </row>
    <row r="390" spans="14:14">
      <c r="N390" s="18"/>
    </row>
    <row r="391" spans="14:14">
      <c r="N391" s="18"/>
    </row>
    <row r="392" spans="14:14">
      <c r="N392" s="18"/>
    </row>
    <row r="393" spans="14:14">
      <c r="N393" s="18"/>
    </row>
    <row r="394" spans="14:14">
      <c r="N394" s="18"/>
    </row>
    <row r="395" spans="14:14">
      <c r="N395" s="18"/>
    </row>
    <row r="396" spans="14:14">
      <c r="N396" s="18"/>
    </row>
    <row r="397" spans="14:14">
      <c r="N397" s="18"/>
    </row>
    <row r="398" spans="14:14">
      <c r="N398" s="18"/>
    </row>
    <row r="399" spans="14:14">
      <c r="N399" s="18"/>
    </row>
  </sheetData>
  <conditionalFormatting sqref="O299:XFD361 A265:XFD278 H263:XFD263 A263:F264 J264:XFD264 A279:F279 H279:XFD279 A280:XFD292 A294:XFD298 A293:H293 J293:XFD293 A299:M361 A2:XFD262">
    <cfRule type="expression" dxfId="5" priority="6">
      <formula>$W2&lt;5</formula>
    </cfRule>
  </conditionalFormatting>
  <conditionalFormatting sqref="N299:N361">
    <cfRule type="expression" dxfId="4" priority="5">
      <formula>$W299&lt;5</formula>
    </cfRule>
  </conditionalFormatting>
  <conditionalFormatting sqref="H264:I264">
    <cfRule type="expression" dxfId="3" priority="4">
      <formula>$W264&lt;5</formula>
    </cfRule>
  </conditionalFormatting>
  <conditionalFormatting sqref="G263">
    <cfRule type="expression" dxfId="2" priority="3">
      <formula>$W263&lt;5</formula>
    </cfRule>
  </conditionalFormatting>
  <conditionalFormatting sqref="G264">
    <cfRule type="expression" dxfId="1" priority="2">
      <formula>$W264&lt;5</formula>
    </cfRule>
  </conditionalFormatting>
  <conditionalFormatting sqref="G279">
    <cfRule type="expression" dxfId="0" priority="1">
      <formula>$W279&lt;5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Intro--Info</vt:lpstr>
      <vt:lpstr>Review</vt:lpstr>
    </vt:vector>
  </TitlesOfParts>
  <Company>BTH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Svahnberg</dc:creator>
  <cp:lastModifiedBy>Mikael Svahnberg</cp:lastModifiedBy>
  <dcterms:created xsi:type="dcterms:W3CDTF">2018-11-19T13:37:21Z</dcterms:created>
  <dcterms:modified xsi:type="dcterms:W3CDTF">2019-03-06T12:44:37Z</dcterms:modified>
</cp:coreProperties>
</file>