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cke\OneDrive\Рабочий стол\"/>
    </mc:Choice>
  </mc:AlternateContent>
  <xr:revisionPtr revIDLastSave="0" documentId="13_ncr:1_{124F0387-27CD-4A86-A014-62974188EA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eri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I28" i="1"/>
  <c r="H28" i="1"/>
  <c r="B30" i="1" l="1"/>
  <c r="B29" i="1"/>
  <c r="B31" i="1" l="1"/>
</calcChain>
</file>

<file path=xl/sharedStrings.xml><?xml version="1.0" encoding="utf-8"?>
<sst xmlns="http://schemas.openxmlformats.org/spreadsheetml/2006/main" count="141" uniqueCount="135">
  <si>
    <t>Input Text</t>
  </si>
  <si>
    <t>Cargo</t>
  </si>
  <si>
    <t>Packaging</t>
  </si>
  <si>
    <t>Quantity</t>
  </si>
  <si>
    <t>Contents</t>
  </si>
  <si>
    <t>Weight</t>
  </si>
  <si>
    <t>Hazardous Properties</t>
  </si>
  <si>
    <t>True Positives (TP)</t>
  </si>
  <si>
    <t>False Positives (FP)</t>
  </si>
  <si>
    <t>False Negatives (FN)</t>
  </si>
  <si>
    <t>Thirty crates of electronics, each weighing 150 kilograms. These crates contain assorted electronic components critical for telecommunications equipment.</t>
  </si>
  <si>
    <t>Forty drums of industrial oil, securely sealed, each drum containing 200 kilograms of oil. This oil is used for heavy machinery lubrication.</t>
  </si>
  <si>
    <t>Twelve barrels of spirits, each filled with 100 liters of premium aged whiskey. The barrels are crafted from charred oak to enhance flavor.</t>
  </si>
  <si>
    <t>Twenty bins of glassware, each bin weighing 80 kilograms. The glassware is carefully packed to prevent any damage during transit.</t>
  </si>
  <si>
    <t>Sixteen jars of organic cosmetics, each jar weighing 0.5 kilograms. These cosmetics are made from all-natural ingredients and are cruelty-free.</t>
  </si>
  <si>
    <t>Eight pallets of construction materials, each pallet loaded with 1,200 kilograms of mixed supplies including nails, screws, and metal beams.</t>
  </si>
  <si>
    <t>Two tanks of oxygen, each tank holding 300 pounds of compressed oxygen, marked as hazardous due to high flammability and pressure.</t>
  </si>
  <si>
    <t>Fifty packets of coffee beans, each packet weighing 1 kilogram. These are premium, shade-grown coffee beans from Colombia.</t>
  </si>
  <si>
    <t>Ten cases of pharmaceuticals, each case containing 500 grams of various medications, stored under controlled temperatures.</t>
  </si>
  <si>
    <t>Twenty totes of clothing, each tote weighing 15 kilograms. This shipment contains a mix of seasonal garments for retail.</t>
  </si>
  <si>
    <t>Five sacks of raw materials, each weighing 50 pounds. These include rare earth minerals used in electronics manufacturing.</t>
  </si>
  <si>
    <t>Seven casks of alcoholic beverages, each holding 80 liters of artisanal rum. The rum is distilled from organic sugarcane.</t>
  </si>
  <si>
    <t>Thirty boxes of toys, each box weighing 20 kilograms. These include educational and electronic toys for various age groups.</t>
  </si>
  <si>
    <t>Fifteen drums of hazardous waste, each containing 200 kilograms. This waste is toxic and requires special handling procedures.</t>
  </si>
  <si>
    <t>Twenty-four crates of automotive parts, each crate weighing 100 kilograms. These parts are essential for car assembly lines.</t>
  </si>
  <si>
    <t>Three containers of luxury goods, each container holding 500 kilograms of high-end products including watches and designer bags.</t>
  </si>
  <si>
    <t>Nine packets of stationery, each packet weighing 2 kilograms. This includes high-quality paper products and writing instruments.</t>
  </si>
  <si>
    <t>Fourteen bins of food products, each bin weighing 100 kilograms. This shipment includes canned goods and non-perishable items.</t>
  </si>
  <si>
    <t>Eighteen jugs of industrial glue, each jug containing 10 kilograms. This glue is used for commercial construction projects.</t>
  </si>
  <si>
    <t>Twenty-one bottles of perfumes, each bottle containing 0.5 kilograms. These are premium fragrances from France.</t>
  </si>
  <si>
    <t>Eleven vials of hazardous chemicals, each vial weighing 0.3 kilograms. These chemicals are used in scientific research and are highly reactive.</t>
  </si>
  <si>
    <t>Six tanks of petroleum, each tank holding 1,000 pounds. This petroleum is refined and ready for industrial use.</t>
  </si>
  <si>
    <t>Thirty-two envelopes of seeds, each envelope weighing 100 grams. These are high-yield, genetically modified seeds for agricultural use.</t>
  </si>
  <si>
    <t>Thirteen crates of musical instruments, each crate weighing 30 kilograms. These include string, wind, and percussion instruments.</t>
  </si>
  <si>
    <t>Seven cans of paint, each can containing 5 kilograms. The paint is non-toxic and intended for interior decorating purposes.</t>
  </si>
  <si>
    <t>electronics, electronic components (might be irrelevant), equipment (might be irrelevant)</t>
  </si>
  <si>
    <t>industrial oil, machinery (might be irrelevant)</t>
  </si>
  <si>
    <t>spirits</t>
  </si>
  <si>
    <t>glassware</t>
  </si>
  <si>
    <t>cosmetics</t>
  </si>
  <si>
    <t>construction materials</t>
  </si>
  <si>
    <t>oxygen</t>
  </si>
  <si>
    <t>coffee beans</t>
  </si>
  <si>
    <t>pharmaceuticals</t>
  </si>
  <si>
    <t>clothing</t>
  </si>
  <si>
    <t>raw materials, electronics (might be irrelevant)</t>
  </si>
  <si>
    <t>alcoholic beverages</t>
  </si>
  <si>
    <t>toys</t>
  </si>
  <si>
    <t>hazardous waste</t>
  </si>
  <si>
    <t>i, n, f, o, r, m, a, t, i, o, n,  , m, i, s, s, i, n, g</t>
  </si>
  <si>
    <t>luxury goods</t>
  </si>
  <si>
    <t>stationery</t>
  </si>
  <si>
    <t>food products</t>
  </si>
  <si>
    <t>industrial glue</t>
  </si>
  <si>
    <t>perfumes</t>
  </si>
  <si>
    <t>chemicals</t>
  </si>
  <si>
    <t>petroleum</t>
  </si>
  <si>
    <t>musical instruments</t>
  </si>
  <si>
    <t>paint</t>
  </si>
  <si>
    <t>crates</t>
  </si>
  <si>
    <t>drums, drum</t>
  </si>
  <si>
    <t>barrels</t>
  </si>
  <si>
    <t>bins, bin</t>
  </si>
  <si>
    <t>jars, jar</t>
  </si>
  <si>
    <t>pallets, pallet</t>
  </si>
  <si>
    <t>tanks, tank</t>
  </si>
  <si>
    <t>packets, packet</t>
  </si>
  <si>
    <t>cases, case</t>
  </si>
  <si>
    <t>totes, tote</t>
  </si>
  <si>
    <t>sacks</t>
  </si>
  <si>
    <t>casks</t>
  </si>
  <si>
    <t>boxes, box</t>
  </si>
  <si>
    <t>drums</t>
  </si>
  <si>
    <t>crates, crate</t>
  </si>
  <si>
    <t>jugs, jug</t>
  </si>
  <si>
    <t>bottles, bottle</t>
  </si>
  <si>
    <t>vials, vial</t>
  </si>
  <si>
    <t>envelopes, envelope</t>
  </si>
  <si>
    <t>cans, can</t>
  </si>
  <si>
    <t>quantity_crates: 30</t>
  </si>
  <si>
    <t>quantity_drums: 40</t>
  </si>
  <si>
    <t>quantity_barrels: 12</t>
  </si>
  <si>
    <t>quantity_bins: 20</t>
  </si>
  <si>
    <t>quantity_jars: 16</t>
  </si>
  <si>
    <t>quantity_pallets: 8</t>
  </si>
  <si>
    <t>quantity_tanks: 2</t>
  </si>
  <si>
    <t>quantity_packets: 50</t>
  </si>
  <si>
    <t>quantity_cases: 10</t>
  </si>
  <si>
    <t>quantity_totes: 20</t>
  </si>
  <si>
    <t>quantity_sacks: 5</t>
  </si>
  <si>
    <t>quantity_casks: 7</t>
  </si>
  <si>
    <t>quantity_boxes: 30</t>
  </si>
  <si>
    <t>quantity_drums: 15</t>
  </si>
  <si>
    <t>quantity_crates: 24</t>
  </si>
  <si>
    <t>quantity_packets: 9</t>
  </si>
  <si>
    <t>quantity_bins: 14</t>
  </si>
  <si>
    <t>quantity_jugs: 18</t>
  </si>
  <si>
    <t>quantity_bottles: 21</t>
  </si>
  <si>
    <t>quantity_vials: 11</t>
  </si>
  <si>
    <t>quantity_tanks: 6</t>
  </si>
  <si>
    <t>quantity_envelopes: 32</t>
  </si>
  <si>
    <t>quantity_crates: 13</t>
  </si>
  <si>
    <t>quantity_cans: 7</t>
  </si>
  <si>
    <t>barrels_contain: 100 liters</t>
  </si>
  <si>
    <t>casks_contain: 80 liters</t>
  </si>
  <si>
    <t>weight_per_crate: 150</t>
  </si>
  <si>
    <t>weight_per_drum: 200</t>
  </si>
  <si>
    <t>weight_per_barrel: information missing</t>
  </si>
  <si>
    <t>weight_per_bin: 80</t>
  </si>
  <si>
    <t>weight_per_jar: 5</t>
  </si>
  <si>
    <t>weight_per_pallet: 1200</t>
  </si>
  <si>
    <t>weight_per_tank: 136.0776</t>
  </si>
  <si>
    <t>weight_per_packet: 1</t>
  </si>
  <si>
    <t>weight_per_case: 0.5</t>
  </si>
  <si>
    <t>weight_per_tote: 15</t>
  </si>
  <si>
    <t>weight_per_sack: 22.6796</t>
  </si>
  <si>
    <t>weight_per_cask: information missing</t>
  </si>
  <si>
    <t>weight_per_box: 20</t>
  </si>
  <si>
    <t>weight_per_crate: 100</t>
  </si>
  <si>
    <t>weight_per_packet: 2</t>
  </si>
  <si>
    <t>weight_per_bin: 100</t>
  </si>
  <si>
    <t>weight_per_jug: 10</t>
  </si>
  <si>
    <t>weight_per_bottle: 5</t>
  </si>
  <si>
    <t>weight_per_vial: 3</t>
  </si>
  <si>
    <t>weight_per_tank: 453.592</t>
  </si>
  <si>
    <t>weight_per_envelope: 0.1</t>
  </si>
  <si>
    <t>weight_per_crate: 30</t>
  </si>
  <si>
    <t>weight_per_can: 5</t>
  </si>
  <si>
    <t>Results:</t>
  </si>
  <si>
    <t>Precision (%)</t>
  </si>
  <si>
    <t>Recall (%)</t>
  </si>
  <si>
    <t>F1-Score (%)</t>
  </si>
  <si>
    <r>
      <t xml:space="preserve">quantity_containers: 3, </t>
    </r>
    <r>
      <rPr>
        <sz val="11"/>
        <color rgb="FFFF0000"/>
        <rFont val="Calibri"/>
        <family val="2"/>
        <scheme val="minor"/>
      </rPr>
      <t>quantity_bags: information missing</t>
    </r>
  </si>
  <si>
    <r>
      <t xml:space="preserve">containers, container, </t>
    </r>
    <r>
      <rPr>
        <sz val="11"/>
        <color rgb="FFFF0000"/>
        <rFont val="Calibri"/>
        <family val="2"/>
        <scheme val="minor"/>
      </rPr>
      <t>bags</t>
    </r>
  </si>
  <si>
    <r>
      <t xml:space="preserve">weight_per_container: 500.0, </t>
    </r>
    <r>
      <rPr>
        <sz val="11"/>
        <color rgb="FFFF0000"/>
        <rFont val="Calibri"/>
        <family val="2"/>
        <scheme val="minor"/>
      </rPr>
      <t>weight_per_bag: "information missing"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</si>
</sst>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D5D7E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 indent="1"/>
    </xf>
    <xf numFmtId="0" fontId="2" fillId="3" borderId="2" xfId="0" applyFont="1" applyFill="1" applyBorder="1" applyAlignment="1">
      <alignment horizontal="center" vertical="center"/>
    </xf>
    <xf numFmtId="0" fontId="1" fillId="0" borderId="1" xfId="0" applyFont="1" applyBorder="1"/>
    <xf numFmtId="2" fontId="3" fillId="0" borderId="1" xfId="0" applyNumberFormat="1" applyFont="1" applyBorder="1" applyAlignment="1">
      <alignment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pane ySplit="1" topLeftCell="A2" activePane="bottomLeft" state="frozen"/>
      <selection pane="bottomLeft" activeCell="F14" sqref="F14"/>
    </sheetView>
  </sheetViews>
  <sheetFormatPr defaultRowHeight="14.4" x14ac:dyDescent="0.3"/>
  <cols>
    <col min="1" max="1" width="60.6640625" customWidth="1"/>
    <col min="2" max="3" width="13.6640625" customWidth="1"/>
    <col min="4" max="6" width="23.6640625" customWidth="1"/>
    <col min="7" max="7" width="10.6640625" customWidth="1"/>
    <col min="8" max="10" width="9.33203125" customWidth="1"/>
  </cols>
  <sheetData>
    <row r="1" spans="1:10" ht="43.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15.2" x14ac:dyDescent="0.3">
      <c r="A2" s="2" t="s">
        <v>10</v>
      </c>
      <c r="B2" s="2" t="s">
        <v>35</v>
      </c>
      <c r="C2" s="2" t="s">
        <v>59</v>
      </c>
      <c r="D2" s="2" t="s">
        <v>79</v>
      </c>
      <c r="E2" s="2"/>
      <c r="F2" s="2" t="s">
        <v>105</v>
      </c>
      <c r="G2" s="2" t="b">
        <v>0</v>
      </c>
      <c r="H2" s="3">
        <v>7</v>
      </c>
      <c r="I2" s="3"/>
      <c r="J2" s="3"/>
    </row>
    <row r="3" spans="1:10" ht="57.6" x14ac:dyDescent="0.3">
      <c r="A3" s="2" t="s">
        <v>11</v>
      </c>
      <c r="B3" s="2" t="s">
        <v>36</v>
      </c>
      <c r="C3" s="2" t="s">
        <v>60</v>
      </c>
      <c r="D3" s="2" t="s">
        <v>80</v>
      </c>
      <c r="E3" s="2"/>
      <c r="F3" s="2" t="s">
        <v>106</v>
      </c>
      <c r="G3" s="2" t="b">
        <v>0</v>
      </c>
      <c r="H3" s="3">
        <v>6</v>
      </c>
      <c r="I3" s="3"/>
      <c r="J3" s="3"/>
    </row>
    <row r="4" spans="1:10" ht="28.8" x14ac:dyDescent="0.3">
      <c r="A4" s="2" t="s">
        <v>12</v>
      </c>
      <c r="B4" s="2" t="s">
        <v>37</v>
      </c>
      <c r="C4" s="2" t="s">
        <v>61</v>
      </c>
      <c r="D4" s="2" t="s">
        <v>81</v>
      </c>
      <c r="E4" s="2" t="s">
        <v>103</v>
      </c>
      <c r="F4" s="2" t="s">
        <v>107</v>
      </c>
      <c r="G4" s="2" t="b">
        <v>0</v>
      </c>
      <c r="H4" s="3">
        <v>6</v>
      </c>
      <c r="I4" s="3"/>
      <c r="J4" s="3"/>
    </row>
    <row r="5" spans="1:10" ht="28.8" x14ac:dyDescent="0.3">
      <c r="A5" s="2" t="s">
        <v>13</v>
      </c>
      <c r="B5" s="2" t="s">
        <v>38</v>
      </c>
      <c r="C5" s="2" t="s">
        <v>62</v>
      </c>
      <c r="D5" s="2" t="s">
        <v>82</v>
      </c>
      <c r="E5" s="2"/>
      <c r="F5" s="2" t="s">
        <v>108</v>
      </c>
      <c r="G5" s="2" t="b">
        <v>0</v>
      </c>
      <c r="H5" s="3">
        <v>5</v>
      </c>
      <c r="I5" s="3"/>
      <c r="J5" s="3"/>
    </row>
    <row r="6" spans="1:10" ht="43.2" x14ac:dyDescent="0.3">
      <c r="A6" s="2" t="s">
        <v>14</v>
      </c>
      <c r="B6" s="2" t="s">
        <v>39</v>
      </c>
      <c r="C6" s="2" t="s">
        <v>63</v>
      </c>
      <c r="D6" s="2" t="s">
        <v>83</v>
      </c>
      <c r="E6" s="2"/>
      <c r="F6" s="2" t="s">
        <v>109</v>
      </c>
      <c r="G6" s="2" t="b">
        <v>0</v>
      </c>
      <c r="H6" s="3">
        <v>5</v>
      </c>
      <c r="I6" s="3"/>
      <c r="J6" s="3"/>
    </row>
    <row r="7" spans="1:10" ht="28.8" x14ac:dyDescent="0.3">
      <c r="A7" s="2" t="s">
        <v>15</v>
      </c>
      <c r="B7" s="2" t="s">
        <v>40</v>
      </c>
      <c r="C7" s="2" t="s">
        <v>64</v>
      </c>
      <c r="D7" s="2" t="s">
        <v>84</v>
      </c>
      <c r="E7" s="2"/>
      <c r="F7" s="2" t="s">
        <v>110</v>
      </c>
      <c r="G7" s="2" t="b">
        <v>0</v>
      </c>
      <c r="H7" s="3">
        <v>4</v>
      </c>
      <c r="I7" s="3"/>
      <c r="J7" s="3"/>
    </row>
    <row r="8" spans="1:10" ht="28.8" x14ac:dyDescent="0.3">
      <c r="A8" s="2" t="s">
        <v>16</v>
      </c>
      <c r="B8" s="2" t="s">
        <v>41</v>
      </c>
      <c r="C8" s="2" t="s">
        <v>65</v>
      </c>
      <c r="D8" s="2" t="s">
        <v>85</v>
      </c>
      <c r="E8" s="2"/>
      <c r="F8" s="2" t="s">
        <v>111</v>
      </c>
      <c r="G8" s="2" t="b">
        <v>1</v>
      </c>
      <c r="H8" s="3">
        <v>5</v>
      </c>
      <c r="I8" s="3"/>
      <c r="J8" s="3"/>
    </row>
    <row r="9" spans="1:10" ht="28.8" x14ac:dyDescent="0.3">
      <c r="A9" s="2" t="s">
        <v>17</v>
      </c>
      <c r="B9" s="2" t="s">
        <v>42</v>
      </c>
      <c r="C9" s="2" t="s">
        <v>66</v>
      </c>
      <c r="D9" s="2" t="s">
        <v>86</v>
      </c>
      <c r="E9" s="2"/>
      <c r="F9" s="2" t="s">
        <v>112</v>
      </c>
      <c r="G9" s="2" t="b">
        <v>0</v>
      </c>
      <c r="H9" s="3">
        <v>5</v>
      </c>
      <c r="I9" s="3"/>
      <c r="J9" s="3"/>
    </row>
    <row r="10" spans="1:10" ht="28.8" x14ac:dyDescent="0.3">
      <c r="A10" s="2" t="s">
        <v>18</v>
      </c>
      <c r="B10" s="2" t="s">
        <v>43</v>
      </c>
      <c r="C10" s="2" t="s">
        <v>67</v>
      </c>
      <c r="D10" s="2" t="s">
        <v>87</v>
      </c>
      <c r="E10" s="2"/>
      <c r="F10" s="2" t="s">
        <v>113</v>
      </c>
      <c r="G10" s="2" t="b">
        <v>0</v>
      </c>
      <c r="H10" s="3">
        <v>5</v>
      </c>
      <c r="I10" s="3"/>
      <c r="J10" s="3"/>
    </row>
    <row r="11" spans="1:10" ht="28.8" x14ac:dyDescent="0.3">
      <c r="A11" s="2" t="s">
        <v>19</v>
      </c>
      <c r="B11" s="2" t="s">
        <v>44</v>
      </c>
      <c r="C11" s="2" t="s">
        <v>68</v>
      </c>
      <c r="D11" s="2" t="s">
        <v>88</v>
      </c>
      <c r="E11" s="2"/>
      <c r="F11" s="2" t="s">
        <v>114</v>
      </c>
      <c r="G11" s="2" t="b">
        <v>0</v>
      </c>
      <c r="H11" s="3">
        <v>5</v>
      </c>
      <c r="I11" s="3"/>
      <c r="J11" s="3"/>
    </row>
    <row r="12" spans="1:10" ht="72" x14ac:dyDescent="0.3">
      <c r="A12" s="2" t="s">
        <v>20</v>
      </c>
      <c r="B12" s="2" t="s">
        <v>45</v>
      </c>
      <c r="C12" s="2" t="s">
        <v>69</v>
      </c>
      <c r="D12" s="2" t="s">
        <v>89</v>
      </c>
      <c r="E12" s="2"/>
      <c r="F12" s="2" t="s">
        <v>115</v>
      </c>
      <c r="G12" s="2" t="b">
        <v>0</v>
      </c>
      <c r="H12" s="3">
        <v>6</v>
      </c>
      <c r="I12" s="3"/>
      <c r="J12" s="3"/>
    </row>
    <row r="13" spans="1:10" ht="28.8" x14ac:dyDescent="0.3">
      <c r="A13" s="2" t="s">
        <v>21</v>
      </c>
      <c r="B13" s="2" t="s">
        <v>46</v>
      </c>
      <c r="C13" s="2" t="s">
        <v>70</v>
      </c>
      <c r="D13" s="2" t="s">
        <v>90</v>
      </c>
      <c r="E13" s="2" t="s">
        <v>104</v>
      </c>
      <c r="F13" s="2" t="s">
        <v>116</v>
      </c>
      <c r="G13" s="2" t="b">
        <v>0</v>
      </c>
      <c r="H13" s="3">
        <v>6</v>
      </c>
      <c r="I13" s="3"/>
      <c r="J13" s="3"/>
    </row>
    <row r="14" spans="1:10" ht="28.8" x14ac:dyDescent="0.3">
      <c r="A14" s="2" t="s">
        <v>22</v>
      </c>
      <c r="B14" s="2" t="s">
        <v>47</v>
      </c>
      <c r="C14" s="2" t="s">
        <v>71</v>
      </c>
      <c r="D14" s="2" t="s">
        <v>91</v>
      </c>
      <c r="E14" s="2"/>
      <c r="F14" s="2" t="s">
        <v>117</v>
      </c>
      <c r="G14" s="2" t="b">
        <v>0</v>
      </c>
      <c r="H14" s="3">
        <v>5</v>
      </c>
      <c r="I14" s="3"/>
      <c r="J14" s="3"/>
    </row>
    <row r="15" spans="1:10" ht="28.8" x14ac:dyDescent="0.3">
      <c r="A15" s="2" t="s">
        <v>23</v>
      </c>
      <c r="B15" s="2" t="s">
        <v>48</v>
      </c>
      <c r="C15" s="2" t="s">
        <v>72</v>
      </c>
      <c r="D15" s="2" t="s">
        <v>92</v>
      </c>
      <c r="E15" s="2"/>
      <c r="F15" s="2" t="s">
        <v>106</v>
      </c>
      <c r="G15" s="2" t="b">
        <v>1</v>
      </c>
      <c r="H15" s="3">
        <v>5</v>
      </c>
      <c r="I15" s="3"/>
      <c r="J15" s="3"/>
    </row>
    <row r="16" spans="1:10" ht="43.2" x14ac:dyDescent="0.3">
      <c r="A16" s="2" t="s">
        <v>24</v>
      </c>
      <c r="B16" s="5" t="s">
        <v>49</v>
      </c>
      <c r="C16" s="2" t="s">
        <v>73</v>
      </c>
      <c r="D16" s="2" t="s">
        <v>93</v>
      </c>
      <c r="E16" s="2"/>
      <c r="F16" s="2" t="s">
        <v>118</v>
      </c>
      <c r="G16" s="2" t="b">
        <v>0</v>
      </c>
      <c r="H16" s="3">
        <v>4</v>
      </c>
      <c r="I16" s="3"/>
      <c r="J16" s="3">
        <v>1</v>
      </c>
    </row>
    <row r="17" spans="1:10" ht="43.2" x14ac:dyDescent="0.3">
      <c r="A17" s="2" t="s">
        <v>25</v>
      </c>
      <c r="B17" s="2" t="s">
        <v>50</v>
      </c>
      <c r="C17" s="2" t="s">
        <v>133</v>
      </c>
      <c r="D17" s="2" t="s">
        <v>132</v>
      </c>
      <c r="E17" s="2"/>
      <c r="F17" s="2" t="s">
        <v>134</v>
      </c>
      <c r="G17" s="2" t="b">
        <v>0</v>
      </c>
      <c r="H17" s="3">
        <v>5</v>
      </c>
      <c r="I17" s="3">
        <v>3</v>
      </c>
      <c r="J17" s="3"/>
    </row>
    <row r="18" spans="1:10" ht="28.8" x14ac:dyDescent="0.3">
      <c r="A18" s="2" t="s">
        <v>26</v>
      </c>
      <c r="B18" s="2" t="s">
        <v>51</v>
      </c>
      <c r="C18" s="2" t="s">
        <v>66</v>
      </c>
      <c r="D18" s="2" t="s">
        <v>94</v>
      </c>
      <c r="E18" s="2"/>
      <c r="F18" s="2" t="s">
        <v>119</v>
      </c>
      <c r="G18" s="2" t="b">
        <v>0</v>
      </c>
      <c r="H18" s="3">
        <v>5</v>
      </c>
      <c r="I18" s="3"/>
      <c r="J18" s="3"/>
    </row>
    <row r="19" spans="1:10" ht="28.8" x14ac:dyDescent="0.3">
      <c r="A19" s="2" t="s">
        <v>27</v>
      </c>
      <c r="B19" s="2" t="s">
        <v>52</v>
      </c>
      <c r="C19" s="2" t="s">
        <v>62</v>
      </c>
      <c r="D19" s="2" t="s">
        <v>95</v>
      </c>
      <c r="E19" s="2"/>
      <c r="F19" s="2" t="s">
        <v>120</v>
      </c>
      <c r="G19" s="2" t="b">
        <v>0</v>
      </c>
      <c r="H19" s="3">
        <v>5</v>
      </c>
      <c r="I19" s="3"/>
      <c r="J19" s="3"/>
    </row>
    <row r="20" spans="1:10" ht="28.8" x14ac:dyDescent="0.3">
      <c r="A20" s="2" t="s">
        <v>28</v>
      </c>
      <c r="B20" s="2" t="s">
        <v>53</v>
      </c>
      <c r="C20" s="2" t="s">
        <v>74</v>
      </c>
      <c r="D20" s="2" t="s">
        <v>96</v>
      </c>
      <c r="E20" s="2"/>
      <c r="F20" s="2" t="s">
        <v>121</v>
      </c>
      <c r="G20" s="2" t="b">
        <v>0</v>
      </c>
      <c r="H20" s="3">
        <v>5</v>
      </c>
      <c r="I20" s="3"/>
      <c r="J20" s="3"/>
    </row>
    <row r="21" spans="1:10" ht="28.8" x14ac:dyDescent="0.3">
      <c r="A21" s="2" t="s">
        <v>29</v>
      </c>
      <c r="B21" s="2" t="s">
        <v>54</v>
      </c>
      <c r="C21" s="2" t="s">
        <v>75</v>
      </c>
      <c r="D21" s="2" t="s">
        <v>97</v>
      </c>
      <c r="E21" s="2"/>
      <c r="F21" s="2" t="s">
        <v>122</v>
      </c>
      <c r="G21" s="2" t="b">
        <v>0</v>
      </c>
      <c r="H21" s="3">
        <v>5</v>
      </c>
      <c r="I21" s="3"/>
      <c r="J21" s="3"/>
    </row>
    <row r="22" spans="1:10" ht="28.8" x14ac:dyDescent="0.3">
      <c r="A22" s="2" t="s">
        <v>30</v>
      </c>
      <c r="B22" s="2" t="s">
        <v>55</v>
      </c>
      <c r="C22" s="2" t="s">
        <v>76</v>
      </c>
      <c r="D22" s="2" t="s">
        <v>98</v>
      </c>
      <c r="E22" s="2"/>
      <c r="F22" s="2" t="s">
        <v>123</v>
      </c>
      <c r="G22" s="2" t="b">
        <v>1</v>
      </c>
      <c r="H22" s="3">
        <v>5</v>
      </c>
      <c r="I22" s="3"/>
      <c r="J22" s="3"/>
    </row>
    <row r="23" spans="1:10" ht="28.8" x14ac:dyDescent="0.3">
      <c r="A23" s="2" t="s">
        <v>31</v>
      </c>
      <c r="B23" s="2" t="s">
        <v>56</v>
      </c>
      <c r="C23" s="2" t="s">
        <v>65</v>
      </c>
      <c r="D23" s="2" t="s">
        <v>99</v>
      </c>
      <c r="E23" s="2"/>
      <c r="F23" s="2" t="s">
        <v>124</v>
      </c>
      <c r="G23" s="2" t="b">
        <v>0</v>
      </c>
      <c r="H23" s="3">
        <v>5</v>
      </c>
      <c r="I23" s="3"/>
      <c r="J23" s="3"/>
    </row>
    <row r="24" spans="1:10" ht="43.2" x14ac:dyDescent="0.3">
      <c r="A24" s="2" t="s">
        <v>32</v>
      </c>
      <c r="B24" s="5" t="s">
        <v>49</v>
      </c>
      <c r="C24" s="2" t="s">
        <v>77</v>
      </c>
      <c r="D24" s="2" t="s">
        <v>100</v>
      </c>
      <c r="E24" s="2"/>
      <c r="F24" s="2" t="s">
        <v>125</v>
      </c>
      <c r="G24" s="2" t="b">
        <v>0</v>
      </c>
      <c r="H24" s="3">
        <v>4</v>
      </c>
      <c r="I24" s="3"/>
      <c r="J24" s="3">
        <v>1</v>
      </c>
    </row>
    <row r="25" spans="1:10" ht="28.8" x14ac:dyDescent="0.3">
      <c r="A25" s="2" t="s">
        <v>33</v>
      </c>
      <c r="B25" s="2" t="s">
        <v>57</v>
      </c>
      <c r="C25" s="2" t="s">
        <v>73</v>
      </c>
      <c r="D25" s="2" t="s">
        <v>101</v>
      </c>
      <c r="E25" s="2"/>
      <c r="F25" s="2" t="s">
        <v>126</v>
      </c>
      <c r="G25" s="2" t="b">
        <v>0</v>
      </c>
      <c r="H25" s="3">
        <v>5</v>
      </c>
      <c r="I25" s="3"/>
      <c r="J25" s="3"/>
    </row>
    <row r="26" spans="1:10" ht="28.8" x14ac:dyDescent="0.3">
      <c r="A26" s="2" t="s">
        <v>34</v>
      </c>
      <c r="B26" s="2" t="s">
        <v>58</v>
      </c>
      <c r="C26" s="2" t="s">
        <v>78</v>
      </c>
      <c r="D26" s="2" t="s">
        <v>102</v>
      </c>
      <c r="E26" s="2"/>
      <c r="F26" s="2" t="s">
        <v>127</v>
      </c>
      <c r="G26" s="2" t="b">
        <v>0</v>
      </c>
      <c r="H26" s="3">
        <v>5</v>
      </c>
      <c r="I26" s="3"/>
      <c r="J26" s="3"/>
    </row>
    <row r="27" spans="1:10" ht="34.950000000000003" customHeight="1" x14ac:dyDescent="0.3"/>
    <row r="28" spans="1:10" ht="18" customHeight="1" x14ac:dyDescent="0.3">
      <c r="A28" s="4" t="s">
        <v>128</v>
      </c>
      <c r="H28" s="3">
        <f>SUM(H2:H26)</f>
        <v>128</v>
      </c>
      <c r="I28" s="3">
        <f>SUM(I2:I26)</f>
        <v>3</v>
      </c>
      <c r="J28" s="3">
        <f>SUM(J2:J26)</f>
        <v>2</v>
      </c>
    </row>
    <row r="29" spans="1:10" x14ac:dyDescent="0.3">
      <c r="A29" s="2" t="s">
        <v>129</v>
      </c>
      <c r="B29" s="2">
        <f>H28/(I28+H28)</f>
        <v>0.97709923664122134</v>
      </c>
    </row>
    <row r="30" spans="1:10" x14ac:dyDescent="0.3">
      <c r="A30" s="2" t="s">
        <v>130</v>
      </c>
      <c r="B30" s="2">
        <f>H28/(J28+H28)</f>
        <v>0.98461538461538467</v>
      </c>
    </row>
    <row r="31" spans="1:10" x14ac:dyDescent="0.3">
      <c r="A31" s="2" t="s">
        <v>131</v>
      </c>
      <c r="B31" s="2">
        <f>2*(B30*B29)/(B30+B29)</f>
        <v>0.9808429118773947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experiment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Mickevics</cp:lastModifiedBy>
  <dcterms:created xsi:type="dcterms:W3CDTF">2024-05-05T10:10:06Z</dcterms:created>
  <dcterms:modified xsi:type="dcterms:W3CDTF">2024-05-07T05:11:32Z</dcterms:modified>
</cp:coreProperties>
</file>