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PycharmProjectsNER\"/>
    </mc:Choice>
  </mc:AlternateContent>
  <xr:revisionPtr revIDLastSave="0" documentId="13_ncr:1_{F1BD7E63-8A5F-4C18-A52E-E51A49F4BF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l="1"/>
</calcChain>
</file>

<file path=xl/sharedStrings.xml><?xml version="1.0" encoding="utf-8"?>
<sst xmlns="http://schemas.openxmlformats.org/spreadsheetml/2006/main" count="145" uniqueCount="135">
  <si>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</si>
  <si>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</si>
  <si>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</si>
  <si>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</si>
  <si>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</si>
  <si>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</si>
  <si>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</si>
  <si>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</si>
  <si>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</si>
  <si>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</si>
  <si>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Thirty drums of pharmaceuticals, each weighing 250 kilograms, stored under controlled temperature conditions.</t>
  </si>
  <si>
    <t>Twelve crates of coffee beans, each crate containing 500 pounds of freshly harvested beans ready for export.</t>
  </si>
  <si>
    <t>Fifty sacks of agricultural products, including various grains, each weighing 30 kilograms.</t>
  </si>
  <si>
    <t>Twenty barrels of spirits, each barrel holding 100 liters and weighing 80 kilograms.</t>
  </si>
  <si>
    <t>Seven pallets of ceramics, securely packed to avoid breakage during transport. Each pallet weighs 500 kilograms.</t>
  </si>
  <si>
    <t>Ten tanks of industrial glue, each with a capacity of 200 liters and weighing 300 kilograms.</t>
  </si>
  <si>
    <t>Eighteen cases of luxury goods, including designer watches and handbags, with each case weighing 20 pounds.</t>
  </si>
  <si>
    <t>Fourteen jugs of olive oil, each containing 50 liters and labeled with organic certification standards.</t>
  </si>
  <si>
    <t>Twenty packets of stationery, each packet containing 500 units of various office supplies and weighing 15 kilograms.</t>
  </si>
  <si>
    <t>Five containers of hazardous waste, marked as biohazardous, each container weighing 100 kilograms.</t>
  </si>
  <si>
    <t>Sixty bins of apples, each bin weighing 25 kilograms and filled with freshly picked organic apples.</t>
  </si>
  <si>
    <t>Thirty-five canisters of perfume, each weighing 1 kilogram and carefully sealed to preserve fragrance.</t>
  </si>
  <si>
    <t>Twenty-two crates of toys, each crate containing 100 pieces of assorted toys, weighing 40 kilograms each.</t>
  </si>
  <si>
    <t>Eighteen drums of petroleum, each drum containing 200 liters and considered highly flammable.</t>
  </si>
  <si>
    <t>Eleven tanks of oxygen, each classified as a hazardous material due to high pressure, weighing 150 kilograms each.</t>
  </si>
  <si>
    <t>Nine pallets of electronic components, sensitive to static, each pallet weighs 300 pounds.</t>
  </si>
  <si>
    <t>Twenty-four casks of raw materials, specifically high-grade steel, each cask weighing two tonnes.</t>
  </si>
  <si>
    <t>Seven packets of glassware, each packet carefully cushioned and weighing 20 pounds.</t>
  </si>
  <si>
    <t>Forty bags of construction materials, mainly cement and bricks, each bag weighs 40 kilograms.</t>
  </si>
  <si>
    <t>Fifteen bottles of perfumes, each bottle delicately crafted and weighing 500 grams.</t>
  </si>
  <si>
    <t>Twenty-two sacks of coffee beans, each containing 60 kilograms of premium beans stored under optimal conditions.</t>
  </si>
  <si>
    <t>Twelve barrels of hazardous chemicals, each labeled for extreme caution, containing 180 kilograms of material.</t>
  </si>
  <si>
    <t>Sixteen crates of clothing, featuring a new seasonal collection, each crate weighing 35 pounds.</t>
  </si>
  <si>
    <t>Ten containers of medical supplies, each container weighs 900 kilograms and includes various essential items.</t>
  </si>
  <si>
    <t>Thirty drums of industrial oil, each drum weighing 180 kilograms and used for machinery lubrication.</t>
  </si>
  <si>
    <t>pharmaceuticals</t>
  </si>
  <si>
    <t>coffee beans</t>
  </si>
  <si>
    <t>agricultural products</t>
  </si>
  <si>
    <t>spirits</t>
  </si>
  <si>
    <t>i, n, f, o, r, m, a, t, i, o, n,  , m, i, s, s, i, n, g</t>
  </si>
  <si>
    <t>industrial glue</t>
  </si>
  <si>
    <t>luxury goods</t>
  </si>
  <si>
    <t>olive oil</t>
  </si>
  <si>
    <t>stationery, office supplies</t>
  </si>
  <si>
    <t>hazardous waste</t>
  </si>
  <si>
    <t>apples</t>
  </si>
  <si>
    <t>perfume</t>
  </si>
  <si>
    <t>toys</t>
  </si>
  <si>
    <t>petroleum</t>
  </si>
  <si>
    <t>oxygen</t>
  </si>
  <si>
    <t>electronic components</t>
  </si>
  <si>
    <t>raw materials, steel</t>
  </si>
  <si>
    <t>glassware</t>
  </si>
  <si>
    <t>construction materials</t>
  </si>
  <si>
    <t>perfumes</t>
  </si>
  <si>
    <t>chemicals</t>
  </si>
  <si>
    <t>clothing</t>
  </si>
  <si>
    <t>medical supplies</t>
  </si>
  <si>
    <t>industrial oil, machinery</t>
  </si>
  <si>
    <t>drums</t>
  </si>
  <si>
    <t>crates, crate</t>
  </si>
  <si>
    <t>sacks</t>
  </si>
  <si>
    <t>barrels, barrel</t>
  </si>
  <si>
    <t>pallets, pallet</t>
  </si>
  <si>
    <t>tanks</t>
  </si>
  <si>
    <t>cases, case</t>
  </si>
  <si>
    <t>jugs</t>
  </si>
  <si>
    <t>packets, packet</t>
  </si>
  <si>
    <t>containers, container</t>
  </si>
  <si>
    <t>bins, bin</t>
  </si>
  <si>
    <t>canisters</t>
  </si>
  <si>
    <t>drums, drum</t>
  </si>
  <si>
    <t>casks, cask</t>
  </si>
  <si>
    <t>bags, bag</t>
  </si>
  <si>
    <t>bottles, bottle</t>
  </si>
  <si>
    <t>barrels</t>
  </si>
  <si>
    <t>quantity_drums: 30</t>
  </si>
  <si>
    <t>quantity_crates: 12</t>
  </si>
  <si>
    <t>quantity_sacks: 50</t>
  </si>
  <si>
    <t>quantity_barrels: 20</t>
  </si>
  <si>
    <t>quantity_pallets: 7</t>
  </si>
  <si>
    <t>quantity_tanks: 10</t>
  </si>
  <si>
    <t>quantity_cases: 18</t>
  </si>
  <si>
    <t>quantity_jugs: 14</t>
  </si>
  <si>
    <t>quantity_packets: 20</t>
  </si>
  <si>
    <t>quantity_containers: 5</t>
  </si>
  <si>
    <t>quantity_bins: 60</t>
  </si>
  <si>
    <t>quantity_canisters: 35</t>
  </si>
  <si>
    <t>quantity_crates: 22</t>
  </si>
  <si>
    <t>quantity_drums: 18</t>
  </si>
  <si>
    <t>quantity_tanks: 11</t>
  </si>
  <si>
    <t>quantity_pallets: 9</t>
  </si>
  <si>
    <t>quantity_casks: 24</t>
  </si>
  <si>
    <t>quantity_packets: 7</t>
  </si>
  <si>
    <t>quantity_bags: 40</t>
  </si>
  <si>
    <t>quantity_bottles: 15</t>
  </si>
  <si>
    <t>quantity_sacks: 22</t>
  </si>
  <si>
    <t>quantity_barrels: 12</t>
  </si>
  <si>
    <t>quantity_crates: 16</t>
  </si>
  <si>
    <t>quantity_containers: 10</t>
  </si>
  <si>
    <t>barrels_contain: 100 liters</t>
  </si>
  <si>
    <t>tanks_contain: 200 liters</t>
  </si>
  <si>
    <t>jugs_contain: 50 liters</t>
  </si>
  <si>
    <t>packets_contain: 500 units</t>
  </si>
  <si>
    <t>crates_contain: 100 pieces</t>
  </si>
  <si>
    <t>drums_contain: 200 liters</t>
  </si>
  <si>
    <t>weight_per_drum: 250</t>
  </si>
  <si>
    <t>weight_per_crate: 226.796</t>
  </si>
  <si>
    <t>weight_per_sack: 30</t>
  </si>
  <si>
    <t>weight_per_barrel: 80</t>
  </si>
  <si>
    <t>weight_per_pallet: 500</t>
  </si>
  <si>
    <t>weight_per_tank: 300</t>
  </si>
  <si>
    <t>weight_per_case: 9.07184</t>
  </si>
  <si>
    <t>weight_per_jug: information missing</t>
  </si>
  <si>
    <t>weight_per_packet: 15</t>
  </si>
  <si>
    <t>weight_per_container: 100</t>
  </si>
  <si>
    <t>weight_per_bin: 25</t>
  </si>
  <si>
    <t>weight_per_canister: 1</t>
  </si>
  <si>
    <t>weight_per_crate: 40</t>
  </si>
  <si>
    <t>weight_per_drum: information missing</t>
  </si>
  <si>
    <t>weight_per_tank: 150</t>
  </si>
  <si>
    <t>weight_per_pallet: 136.0776</t>
  </si>
  <si>
    <t>weight_per_cask: 2000.0</t>
  </si>
  <si>
    <t>weight_per_packet: 9.07184</t>
  </si>
  <si>
    <t>weight_per_bag: 40</t>
  </si>
  <si>
    <t>weight_per_bottle: 0.5</t>
  </si>
  <si>
    <t>weight_per_sack: 60</t>
  </si>
  <si>
    <t>weight_per_barrel: 180</t>
  </si>
  <si>
    <t>weight_per_crate: 15.87572</t>
  </si>
  <si>
    <t>weight_per_container: 900</t>
  </si>
  <si>
    <t>weight_per_drum: 180</t>
  </si>
  <si>
    <t>Results:</t>
  </si>
  <si>
    <t>Precision (%)</t>
  </si>
  <si>
    <t>Recall (%)</t>
  </si>
  <si>
    <t>F1-Score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</si>
</sst>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0" activePane="bottomLeft" state="frozen"/>
      <selection pane="bottomLeft" activeCell="F27" sqref="F27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59</v>
      </c>
      <c r="D2" s="2" t="s">
        <v>76</v>
      </c>
      <c r="E2" s="2"/>
      <c r="F2" s="2" t="s">
        <v>106</v>
      </c>
      <c r="G2" s="2" t="b">
        <v>0</v>
      </c>
      <c r="H2" s="3">
        <v>5</v>
      </c>
      <c r="I2" s="3"/>
      <c r="J2" s="3"/>
    </row>
    <row r="3" spans="1:10" ht="28.8" x14ac:dyDescent="0.3">
      <c r="A3" s="2" t="s">
        <v>11</v>
      </c>
      <c r="B3" s="2" t="s">
        <v>36</v>
      </c>
      <c r="C3" s="2" t="s">
        <v>60</v>
      </c>
      <c r="D3" s="2" t="s">
        <v>77</v>
      </c>
      <c r="E3" s="2"/>
      <c r="F3" s="2" t="s">
        <v>107</v>
      </c>
      <c r="G3" s="2" t="b">
        <v>0</v>
      </c>
      <c r="H3" s="3">
        <v>5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61</v>
      </c>
      <c r="D4" s="2" t="s">
        <v>78</v>
      </c>
      <c r="E4" s="2"/>
      <c r="F4" s="2" t="s">
        <v>108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62</v>
      </c>
      <c r="D5" s="2" t="s">
        <v>79</v>
      </c>
      <c r="E5" s="2" t="s">
        <v>100</v>
      </c>
      <c r="F5" s="2" t="s">
        <v>109</v>
      </c>
      <c r="G5" s="2" t="b">
        <v>0</v>
      </c>
      <c r="H5" s="3">
        <v>6</v>
      </c>
      <c r="I5" s="3"/>
      <c r="J5" s="3"/>
    </row>
    <row r="6" spans="1:10" ht="43.2" x14ac:dyDescent="0.3">
      <c r="A6" s="2" t="s">
        <v>14</v>
      </c>
      <c r="B6" s="5" t="s">
        <v>39</v>
      </c>
      <c r="C6" s="2" t="s">
        <v>63</v>
      </c>
      <c r="D6" s="2" t="s">
        <v>80</v>
      </c>
      <c r="E6" s="2"/>
      <c r="F6" s="2" t="s">
        <v>110</v>
      </c>
      <c r="G6" s="2" t="b">
        <v>0</v>
      </c>
      <c r="H6" s="3">
        <v>4</v>
      </c>
      <c r="I6" s="3"/>
      <c r="J6" s="3">
        <v>1</v>
      </c>
    </row>
    <row r="7" spans="1:10" ht="28.8" x14ac:dyDescent="0.3">
      <c r="A7" s="2" t="s">
        <v>15</v>
      </c>
      <c r="B7" s="2" t="s">
        <v>40</v>
      </c>
      <c r="C7" s="2" t="s">
        <v>64</v>
      </c>
      <c r="D7" s="2" t="s">
        <v>81</v>
      </c>
      <c r="E7" s="2" t="s">
        <v>101</v>
      </c>
      <c r="F7" s="2" t="s">
        <v>111</v>
      </c>
      <c r="G7" s="2" t="b">
        <v>0</v>
      </c>
      <c r="H7" s="3">
        <v>6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65</v>
      </c>
      <c r="D8" s="2" t="s">
        <v>82</v>
      </c>
      <c r="E8" s="2"/>
      <c r="F8" s="2" t="s">
        <v>112</v>
      </c>
      <c r="G8" s="2" t="b">
        <v>0</v>
      </c>
      <c r="H8" s="3">
        <v>5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66</v>
      </c>
      <c r="D9" s="2" t="s">
        <v>83</v>
      </c>
      <c r="E9" s="2" t="s">
        <v>102</v>
      </c>
      <c r="F9" s="2" t="s">
        <v>113</v>
      </c>
      <c r="G9" s="2" t="b">
        <v>0</v>
      </c>
      <c r="H9" s="3">
        <v>6</v>
      </c>
      <c r="I9" s="3"/>
      <c r="J9" s="3"/>
    </row>
    <row r="10" spans="1:10" ht="43.2" x14ac:dyDescent="0.3">
      <c r="A10" s="2" t="s">
        <v>18</v>
      </c>
      <c r="B10" s="2" t="s">
        <v>43</v>
      </c>
      <c r="C10" s="2" t="s">
        <v>67</v>
      </c>
      <c r="D10" s="2" t="s">
        <v>84</v>
      </c>
      <c r="E10" s="2" t="s">
        <v>103</v>
      </c>
      <c r="F10" s="2" t="s">
        <v>114</v>
      </c>
      <c r="G10" s="2" t="b">
        <v>0</v>
      </c>
      <c r="H10" s="3">
        <v>6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68</v>
      </c>
      <c r="D11" s="2" t="s">
        <v>85</v>
      </c>
      <c r="E11" s="2"/>
      <c r="F11" s="2" t="s">
        <v>115</v>
      </c>
      <c r="G11" s="2" t="b">
        <v>1</v>
      </c>
      <c r="H11" s="3">
        <v>5</v>
      </c>
      <c r="I11" s="3"/>
      <c r="J11" s="3"/>
    </row>
    <row r="12" spans="1:10" ht="28.8" x14ac:dyDescent="0.3">
      <c r="A12" s="2" t="s">
        <v>20</v>
      </c>
      <c r="B12" s="2" t="s">
        <v>45</v>
      </c>
      <c r="C12" s="2" t="s">
        <v>69</v>
      </c>
      <c r="D12" s="2" t="s">
        <v>86</v>
      </c>
      <c r="E12" s="2"/>
      <c r="F12" s="2" t="s">
        <v>116</v>
      </c>
      <c r="G12" s="2" t="b">
        <v>0</v>
      </c>
      <c r="H12" s="3">
        <v>5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70</v>
      </c>
      <c r="D13" s="2" t="s">
        <v>87</v>
      </c>
      <c r="E13" s="2"/>
      <c r="F13" s="2" t="s">
        <v>117</v>
      </c>
      <c r="G13" s="2" t="b">
        <v>0</v>
      </c>
      <c r="H13" s="3">
        <v>5</v>
      </c>
      <c r="I13" s="3"/>
      <c r="J13" s="3"/>
    </row>
    <row r="14" spans="1:10" ht="28.8" x14ac:dyDescent="0.3">
      <c r="A14" s="2" t="s">
        <v>22</v>
      </c>
      <c r="B14" s="2" t="s">
        <v>47</v>
      </c>
      <c r="C14" s="2" t="s">
        <v>60</v>
      </c>
      <c r="D14" s="2" t="s">
        <v>88</v>
      </c>
      <c r="E14" s="2" t="s">
        <v>104</v>
      </c>
      <c r="F14" s="2" t="s">
        <v>118</v>
      </c>
      <c r="G14" s="2" t="b">
        <v>0</v>
      </c>
      <c r="H14" s="3">
        <v>6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71</v>
      </c>
      <c r="D15" s="2" t="s">
        <v>89</v>
      </c>
      <c r="E15" s="2" t="s">
        <v>105</v>
      </c>
      <c r="F15" s="2" t="s">
        <v>119</v>
      </c>
      <c r="G15" s="2" t="b">
        <v>1</v>
      </c>
      <c r="H15" s="3">
        <v>6</v>
      </c>
      <c r="I15" s="3"/>
      <c r="J15" s="3"/>
    </row>
    <row r="16" spans="1:10" ht="28.8" x14ac:dyDescent="0.3">
      <c r="A16" s="2" t="s">
        <v>24</v>
      </c>
      <c r="B16" s="2" t="s">
        <v>49</v>
      </c>
      <c r="C16" s="2" t="s">
        <v>64</v>
      </c>
      <c r="D16" s="2" t="s">
        <v>90</v>
      </c>
      <c r="E16" s="2"/>
      <c r="F16" s="2" t="s">
        <v>120</v>
      </c>
      <c r="G16" s="2" t="b">
        <v>1</v>
      </c>
      <c r="H16" s="3">
        <v>5</v>
      </c>
      <c r="I16" s="3"/>
      <c r="J16" s="3"/>
    </row>
    <row r="17" spans="1:10" ht="28.8" x14ac:dyDescent="0.3">
      <c r="A17" s="2" t="s">
        <v>25</v>
      </c>
      <c r="B17" s="2" t="s">
        <v>50</v>
      </c>
      <c r="C17" s="2" t="s">
        <v>63</v>
      </c>
      <c r="D17" s="2" t="s">
        <v>91</v>
      </c>
      <c r="E17" s="2"/>
      <c r="F17" s="2" t="s">
        <v>121</v>
      </c>
      <c r="G17" s="2" t="b">
        <v>0</v>
      </c>
      <c r="H17" s="3">
        <v>5</v>
      </c>
      <c r="I17" s="3"/>
      <c r="J17" s="3"/>
    </row>
    <row r="18" spans="1:10" ht="43.2" x14ac:dyDescent="0.3">
      <c r="A18" s="2" t="s">
        <v>26</v>
      </c>
      <c r="B18" s="2" t="s">
        <v>51</v>
      </c>
      <c r="C18" s="2" t="s">
        <v>72</v>
      </c>
      <c r="D18" s="2" t="s">
        <v>92</v>
      </c>
      <c r="E18" s="2"/>
      <c r="F18" s="2" t="s">
        <v>122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67</v>
      </c>
      <c r="D19" s="2" t="s">
        <v>93</v>
      </c>
      <c r="E19" s="2"/>
      <c r="F19" s="2" t="s">
        <v>123</v>
      </c>
      <c r="G19" s="2" t="b">
        <v>0</v>
      </c>
      <c r="H19" s="3">
        <v>5</v>
      </c>
      <c r="I19" s="3"/>
      <c r="J19" s="3"/>
    </row>
    <row r="20" spans="1:10" ht="28.8" x14ac:dyDescent="0.3">
      <c r="A20" s="2" t="s">
        <v>28</v>
      </c>
      <c r="B20" s="2" t="s">
        <v>53</v>
      </c>
      <c r="C20" s="2" t="s">
        <v>73</v>
      </c>
      <c r="D20" s="2" t="s">
        <v>94</v>
      </c>
      <c r="E20" s="2"/>
      <c r="F20" s="2" t="s">
        <v>124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74</v>
      </c>
      <c r="D21" s="2" t="s">
        <v>95</v>
      </c>
      <c r="E21" s="2"/>
      <c r="F21" s="2" t="s">
        <v>125</v>
      </c>
      <c r="G21" s="2" t="b">
        <v>0</v>
      </c>
      <c r="H21" s="3">
        <v>5</v>
      </c>
      <c r="I21" s="3"/>
      <c r="J21" s="3"/>
    </row>
    <row r="22" spans="1:10" ht="28.8" x14ac:dyDescent="0.3">
      <c r="A22" s="2" t="s">
        <v>30</v>
      </c>
      <c r="B22" s="2" t="s">
        <v>36</v>
      </c>
      <c r="C22" s="2" t="s">
        <v>61</v>
      </c>
      <c r="D22" s="2" t="s">
        <v>96</v>
      </c>
      <c r="E22" s="2"/>
      <c r="F22" s="2" t="s">
        <v>126</v>
      </c>
      <c r="G22" s="2" t="b">
        <v>0</v>
      </c>
      <c r="H22" s="3">
        <v>5</v>
      </c>
      <c r="I22" s="3"/>
      <c r="J22" s="3"/>
    </row>
    <row r="23" spans="1:10" ht="28.8" x14ac:dyDescent="0.3">
      <c r="A23" s="2" t="s">
        <v>31</v>
      </c>
      <c r="B23" s="2" t="s">
        <v>55</v>
      </c>
      <c r="C23" s="2" t="s">
        <v>75</v>
      </c>
      <c r="D23" s="2" t="s">
        <v>97</v>
      </c>
      <c r="E23" s="2"/>
      <c r="F23" s="2" t="s">
        <v>127</v>
      </c>
      <c r="G23" s="2" t="b">
        <v>1</v>
      </c>
      <c r="H23" s="3">
        <v>5</v>
      </c>
      <c r="I23" s="3"/>
      <c r="J23" s="3"/>
    </row>
    <row r="24" spans="1:10" ht="28.8" x14ac:dyDescent="0.3">
      <c r="A24" s="2" t="s">
        <v>32</v>
      </c>
      <c r="B24" s="2" t="s">
        <v>56</v>
      </c>
      <c r="C24" s="2" t="s">
        <v>60</v>
      </c>
      <c r="D24" s="2" t="s">
        <v>98</v>
      </c>
      <c r="E24" s="2"/>
      <c r="F24" s="2" t="s">
        <v>128</v>
      </c>
      <c r="G24" s="2" t="b">
        <v>0</v>
      </c>
      <c r="H24" s="3">
        <v>5</v>
      </c>
      <c r="I24" s="3"/>
      <c r="J24" s="3"/>
    </row>
    <row r="25" spans="1:10" ht="28.8" x14ac:dyDescent="0.3">
      <c r="A25" s="2" t="s">
        <v>33</v>
      </c>
      <c r="B25" s="2" t="s">
        <v>57</v>
      </c>
      <c r="C25" s="2" t="s">
        <v>68</v>
      </c>
      <c r="D25" s="2" t="s">
        <v>99</v>
      </c>
      <c r="E25" s="2"/>
      <c r="F25" s="2" t="s">
        <v>129</v>
      </c>
      <c r="G25" s="2" t="b">
        <v>0</v>
      </c>
      <c r="H25" s="3">
        <v>5</v>
      </c>
      <c r="I25" s="3"/>
      <c r="J25" s="3"/>
    </row>
    <row r="26" spans="1:10" ht="28.8" x14ac:dyDescent="0.3">
      <c r="A26" s="2" t="s">
        <v>34</v>
      </c>
      <c r="B26" s="2" t="s">
        <v>58</v>
      </c>
      <c r="C26" s="2" t="s">
        <v>71</v>
      </c>
      <c r="D26" s="2" t="s">
        <v>76</v>
      </c>
      <c r="E26" s="2"/>
      <c r="F26" s="2" t="s">
        <v>130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131</v>
      </c>
      <c r="H28" s="3">
        <f>SUM(H2:H26)</f>
        <v>130</v>
      </c>
      <c r="I28" s="3">
        <f>SUM(I2:I26)</f>
        <v>0</v>
      </c>
      <c r="J28" s="3">
        <f>SUM(J2:J26)</f>
        <v>1</v>
      </c>
    </row>
    <row r="29" spans="1:10" x14ac:dyDescent="0.3">
      <c r="A29" s="2" t="s">
        <v>132</v>
      </c>
      <c r="B29" s="2">
        <f>H28/(I28+H28)</f>
        <v>1</v>
      </c>
    </row>
    <row r="30" spans="1:10" x14ac:dyDescent="0.3">
      <c r="A30" s="2" t="s">
        <v>133</v>
      </c>
      <c r="B30" s="2">
        <f>H28/(J28+H28)</f>
        <v>0.99236641221374045</v>
      </c>
    </row>
    <row r="31" spans="1:10" x14ac:dyDescent="0.3">
      <c r="A31" s="2" t="s">
        <v>134</v>
      </c>
      <c r="B31" s="2">
        <f>2*(B30*B29)/(B30+B29)</f>
        <v>0.99616858237547889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2024-05-06T15:18:28Z</dcterms:created>
  <dcterms:modified xsi:type="dcterms:W3CDTF">2024-05-06T15:22:36Z</dcterms:modified>
</cp:coreProperties>
</file>