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yYeh\Downloads\"/>
    </mc:Choice>
  </mc:AlternateContent>
  <xr:revisionPtr revIDLastSave="0" documentId="13_ncr:1_{2F4E96C1-50DA-4902-A248-9780A21FE93E}" xr6:coauthVersionLast="47" xr6:coauthVersionMax="47" xr10:uidLastSave="{00000000-0000-0000-0000-000000000000}"/>
  <bookViews>
    <workbookView xWindow="3690" yWindow="6765" windowWidth="19110" windowHeight="11235" xr2:uid="{E5834035-77A5-46A7-8AF6-D087319FD2DB}"/>
  </bookViews>
  <sheets>
    <sheet name="Sheet1" sheetId="1" r:id="rId1"/>
    <sheet name="2024" sheetId="2" r:id="rId2"/>
    <sheet name="PwC 2024 Global VAT Rate" sheetId="4" r:id="rId3"/>
    <sheet name="Global Country Data" sheetId="5" r:id="rId4"/>
  </sheets>
  <definedNames>
    <definedName name="_xlnm._FilterDatabase" localSheetId="3" hidden="1">'Global Country Data'!$A$1:$K$250</definedName>
    <definedName name="_xlnm._FilterDatabase" localSheetId="2" hidden="1">'PwC 2024 Global VAT Rate'!$A$1:$D$152</definedName>
    <definedName name="_xlnm._FilterDatabase" localSheetId="0" hidden="1">Sheet1!$A$1:$B$29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2" i="4"/>
  <c r="E3" i="4"/>
  <c r="E4" i="4"/>
  <c r="E5" i="4"/>
  <c r="E6" i="4"/>
  <c r="E7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3" i="4"/>
  <c r="E55" i="4"/>
  <c r="E56" i="4"/>
  <c r="E58" i="4"/>
  <c r="E59" i="4"/>
  <c r="E60" i="4"/>
  <c r="E61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7" i="4"/>
  <c r="E78" i="4"/>
  <c r="E79" i="4"/>
  <c r="E80" i="4"/>
  <c r="E82" i="4"/>
  <c r="E83" i="4"/>
  <c r="E84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7" i="4"/>
  <c r="E148" i="4"/>
  <c r="E149" i="4"/>
  <c r="E150" i="4"/>
  <c r="E151" i="4"/>
  <c r="E152" i="4"/>
  <c r="E2" i="4"/>
</calcChain>
</file>

<file path=xl/sharedStrings.xml><?xml version="1.0" encoding="utf-8"?>
<sst xmlns="http://schemas.openxmlformats.org/spreadsheetml/2006/main" count="2082" uniqueCount="1174">
  <si>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</si>
  <si>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</si>
  <si>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</si>
  <si>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</si>
  <si>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</si>
  <si>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</si>
  <si>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</si>
  <si>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</si>
  <si>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</si>
  <si>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</si>
  <si>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</si>
  <si>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</si>
  <si>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</si>
  <si>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</si>
  <si>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</si>
  <si>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</si>
  <si>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</si>
  <si>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</si>
  <si>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</si>
  <si>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</si>
  <si>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</si>
  <si>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</si>
  <si>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</si>
  <si>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</si>
  <si>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</si>
  <si>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</si>
  <si>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</si>
  <si>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vat_rate</t>
  </si>
  <si>
    <t>countrycode</t>
  </si>
  <si>
    <t>GB</t>
  </si>
  <si>
    <t>Country</t>
  </si>
  <si>
    <t>Super-reduced VAT Rate (%)</t>
  </si>
  <si>
    <t>Reduced VAT Rate (%)</t>
  </si>
  <si>
    <t>Parking VAT Rate (%)</t>
  </si>
  <si>
    <t>Standard VAT Rate (%)</t>
  </si>
  <si>
    <t>Austria (AT)</t>
  </si>
  <si>
    <t>–</t>
  </si>
  <si>
    <t>Belgium (BE)</t>
  </si>
  <si>
    <t>Bulgaria (BG)</t>
  </si>
  <si>
    <t>Croatia (HR)</t>
  </si>
  <si>
    <t>Cyprus (CY)</t>
  </si>
  <si>
    <t>Czech Republic (CZ)</t>
  </si>
  <si>
    <t>Denmark (DK)</t>
  </si>
  <si>
    <t>Estonia (EE)</t>
  </si>
  <si>
    <t>Finland (FI)</t>
  </si>
  <si>
    <t>France (FR)</t>
  </si>
  <si>
    <t>5.5 / 10</t>
  </si>
  <si>
    <t>Germany (DE)</t>
  </si>
  <si>
    <t>Greece (GR)</t>
  </si>
  <si>
    <t>Hungary (HU)</t>
  </si>
  <si>
    <t>Ireland (IE)*</t>
  </si>
  <si>
    <t>9 / 13.5</t>
  </si>
  <si>
    <t>Italy (IT)</t>
  </si>
  <si>
    <t>Latvia (LV)</t>
  </si>
  <si>
    <t> 5 / 12</t>
  </si>
  <si>
    <t>Lithuania (LT)</t>
  </si>
  <si>
    <t>Luxembourg (LU)</t>
  </si>
  <si>
    <t>Malta (MT)</t>
  </si>
  <si>
    <t>Netherlands (NL)</t>
  </si>
  <si>
    <t>Poland (PL)</t>
  </si>
  <si>
    <t>Portugal (PT)</t>
  </si>
  <si>
    <t>Romania (RO)</t>
  </si>
  <si>
    <t>Slovakia (SK)</t>
  </si>
  <si>
    <t>Slovenia (SI)</t>
  </si>
  <si>
    <t>5 / 9.5</t>
  </si>
  <si>
    <t>Spain (ES)</t>
  </si>
  <si>
    <t>Sweden (SE)</t>
  </si>
  <si>
    <t>United Kingdom (GB)</t>
  </si>
  <si>
    <t>NA</t>
  </si>
  <si>
    <t>Sales tax: Varies by good/service (see Iraq's corporate tax summary).</t>
  </si>
  <si>
    <t>Last reviewed 12 January 2024</t>
  </si>
  <si>
    <t>Last reviewed 01 January 2024</t>
  </si>
  <si>
    <t>Last reviewed 22 September 2023</t>
  </si>
  <si>
    <t>Last reviewed 14 December 2023</t>
  </si>
  <si>
    <t>Last reviewed 12 December 2023</t>
  </si>
  <si>
    <t>Last reviewed 05 February 2024</t>
  </si>
  <si>
    <t>Last reviewed 21 February 2024</t>
  </si>
  <si>
    <t>Last reviewed 13 September 2023</t>
  </si>
  <si>
    <t>Last reviewed 03 August 2023</t>
  </si>
  <si>
    <t>Last reviewed 27 July 2023</t>
  </si>
  <si>
    <t>Last reviewed 29 June 2023</t>
  </si>
  <si>
    <t>Last reviewed 17 January 2024</t>
  </si>
  <si>
    <t>Last reviewed 08 February 2024</t>
  </si>
  <si>
    <t>Last reviewed 25 September 2023</t>
  </si>
  <si>
    <t>Last reviewed 28 November 2023</t>
  </si>
  <si>
    <t>Last reviewed 14 July 2023</t>
  </si>
  <si>
    <t>Last reviewed 04 September 2023</t>
  </si>
  <si>
    <t>Last reviewed 28 February 2024</t>
  </si>
  <si>
    <t>Last reviewed 15 December 2023</t>
  </si>
  <si>
    <t>Last reviewed 04 December 2023</t>
  </si>
  <si>
    <t>Last reviewed 15 January 2024</t>
  </si>
  <si>
    <t>Last reviewed 23 January 2024</t>
  </si>
  <si>
    <t>Last reviewed 27 February 2024</t>
  </si>
  <si>
    <t>Last reviewed 02 January 2024</t>
  </si>
  <si>
    <t>Last reviewed 21 December 2023</t>
  </si>
  <si>
    <t>Last reviewed 09 February 2024</t>
  </si>
  <si>
    <t>Last reviewed 08 August 2023</t>
  </si>
  <si>
    <t>Last reviewed 01 September 2023</t>
  </si>
  <si>
    <t>Last reviewed 14 September 2023</t>
  </si>
  <si>
    <t>Last reviewed 24 January 2024</t>
  </si>
  <si>
    <t>Last reviewed 02 August 2023</t>
  </si>
  <si>
    <t>Last reviewed 22 January 2024</t>
  </si>
  <si>
    <t>Last reviewed 17 November 2023</t>
  </si>
  <si>
    <t>Last reviewed 14 February 2024</t>
  </si>
  <si>
    <t>Last reviewed 10 January 2024</t>
  </si>
  <si>
    <t>Last reviewed 01 August 2023</t>
  </si>
  <si>
    <t>Last reviewed 31 January 2024</t>
  </si>
  <si>
    <t>Last reviewed 23 December 2023</t>
  </si>
  <si>
    <t>Last reviewed 15 August 2023</t>
  </si>
  <si>
    <t>Last reviewed 05 December 2023</t>
  </si>
  <si>
    <t>Last reviewed 18 January 2024</t>
  </si>
  <si>
    <t>Last reviewed 06 December 2023</t>
  </si>
  <si>
    <t>Last reviewed 20 December 2023</t>
  </si>
  <si>
    <t>Last reviewed 01 February 2024</t>
  </si>
  <si>
    <t>Last reviewed 29 December 2023</t>
  </si>
  <si>
    <t>Last reviewed 19 December 2023</t>
  </si>
  <si>
    <t>Last reviewed 06 February 2024</t>
  </si>
  <si>
    <t>Last reviewed 30 June 2023</t>
  </si>
  <si>
    <t>Côte d'Ivoire</t>
  </si>
  <si>
    <t>Last reviewed 11 June 2023</t>
  </si>
  <si>
    <t>Last reviewed 04 February 2024</t>
  </si>
  <si>
    <t>Last reviewed 02 February 2024</t>
  </si>
  <si>
    <t>Last reviewed 13 February 2024</t>
  </si>
  <si>
    <t>Last reviewed 12 February 2024</t>
  </si>
  <si>
    <t>Last reviewed 03 December 2023</t>
  </si>
  <si>
    <t>Last reviewed 19 February 2024</t>
  </si>
  <si>
    <t>Last reviewed 16 January 2024</t>
  </si>
  <si>
    <t>Last reviewed 16 February 2024</t>
  </si>
  <si>
    <t>Last reviewed 21 April 2023</t>
  </si>
  <si>
    <t>Last reviewed 10 September 2023</t>
  </si>
  <si>
    <t>Last reviewed 18 September 2023</t>
  </si>
  <si>
    <t>Last reviewed 22 December 2023</t>
  </si>
  <si>
    <t>Last reviewed 04 April 2023</t>
  </si>
  <si>
    <t>Last reviewed 18 December 2023</t>
  </si>
  <si>
    <t>Last reviewed 09 January 2024</t>
  </si>
  <si>
    <t>Last reviewed 11 February 2024</t>
  </si>
  <si>
    <t>Last reviewed 25 January 2024</t>
  </si>
  <si>
    <t>Last reviewed 02 September 2023</t>
  </si>
  <si>
    <t>Last reviewed 06 February 2023</t>
  </si>
  <si>
    <t>Last reviewed 22 February 2024</t>
  </si>
  <si>
    <t>Last reviewed 10 November 2023</t>
  </si>
  <si>
    <t>Last reviewed 16 October 2023</t>
  </si>
  <si>
    <t>Last reviewed 01 December 2023</t>
  </si>
  <si>
    <t>Last reviewed 01 July 2023</t>
  </si>
  <si>
    <t>Last reviewed 24 February 2024</t>
  </si>
  <si>
    <t>Last reviewed 04 May 2023</t>
  </si>
  <si>
    <t>Last reviewed 08 December 2023</t>
  </si>
  <si>
    <t>Last reviewed 26 December 2023</t>
  </si>
  <si>
    <t>Last reviewed 28 April 2023</t>
  </si>
  <si>
    <t>Last reviewed 31 December 2023</t>
  </si>
  <si>
    <t>Last reviewed 26 July 2023</t>
  </si>
  <si>
    <t>Last reviewed 08 January 2024</t>
  </si>
  <si>
    <t>Last reviewed 07 February 2024</t>
  </si>
  <si>
    <t>Last reviewed 06 July 2023</t>
  </si>
  <si>
    <t>Last reviewed 15 February 2024</t>
  </si>
  <si>
    <t>Update Date</t>
  </si>
  <si>
    <t>Standard VAT rate (%)</t>
  </si>
  <si>
    <t>Standard VAT rate</t>
  </si>
  <si>
    <t>Alpha-2 Code</t>
  </si>
  <si>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</si>
  <si>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</si>
  <si>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</si>
  <si>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</si>
  <si>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</si>
  <si>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</si>
  <si>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</si>
  <si>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</si>
  <si>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</si>
  <si>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</si>
  <si>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</si>
  <si>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</si>
  <si>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</si>
  <si>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</si>
  <si>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</si>
  <si>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</si>
  <si>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</si>
  <si>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</si>
  <si>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</si>
  <si>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</si>
  <si>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</si>
  <si>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</si>
  <si>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</si>
  <si>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</si>
  <si>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</si>
  <si>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</si>
  <si>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</si>
  <si>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</si>
  <si>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</si>
  <si>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</si>
  <si>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</si>
  <si>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</si>
  <si>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</si>
  <si>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</si>
  <si>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</si>
  <si>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</si>
  <si>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</si>
  <si>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</si>
  <si>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</si>
  <si>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</si>
  <si>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</si>
  <si>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</si>
  <si>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</si>
  <si>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</si>
  <si>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</si>
  <si>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</si>
  <si>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</si>
  <si>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</si>
  <si>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</si>
  <si>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</si>
  <si>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</si>
  <si>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</si>
  <si>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</si>
  <si>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</si>
  <si>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</si>
  <si>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</si>
  <si>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</si>
  <si>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</si>
  <si>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</si>
  <si>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</si>
  <si>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</si>
  <si>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</si>
  <si>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</si>
  <si>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</si>
  <si>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</si>
  <si>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</si>
  <si>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</si>
  <si>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</si>
  <si>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</si>
  <si>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</si>
  <si>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</si>
  <si>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</si>
  <si>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</si>
  <si>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</si>
  <si>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</si>
  <si>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</si>
  <si>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</si>
  <si>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</si>
  <si>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</si>
  <si>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</si>
  <si>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</si>
  <si>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</si>
  <si>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</si>
  <si>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</si>
  <si>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</si>
  <si>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</si>
  <si>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</si>
  <si>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</si>
  <si>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</si>
  <si>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</si>
  <si>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</si>
  <si>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</si>
  <si>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</si>
  <si>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</si>
  <si>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</si>
  <si>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</si>
  <si>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</si>
  <si>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</si>
  <si>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</si>
  <si>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</si>
  <si>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</si>
  <si>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</si>
  <si>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</si>
  <si>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</si>
  <si>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</si>
  <si>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</si>
  <si>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</si>
  <si>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</si>
  <si>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</si>
  <si>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</si>
  <si>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</si>
  <si>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</si>
  <si>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</si>
  <si>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</si>
  <si>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</si>
  <si>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</si>
  <si>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</si>
  <si>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</si>
  <si>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</si>
  <si>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</si>
  <si>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</si>
  <si>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</si>
  <si>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</si>
  <si>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</si>
  <si>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</si>
  <si>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</si>
  <si>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</si>
  <si>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</si>
  <si>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</si>
  <si>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</si>
  <si>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</si>
  <si>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</si>
  <si>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</si>
  <si>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</si>
  <si>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</si>
  <si>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Bolivia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</si>
  <si>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</si>
  <si>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</si>
  <si>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</si>
  <si>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</si>
  <si>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</si>
  <si>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</si>
  <si>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</si>
  <si>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</si>
  <si>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</si>
  <si>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</si>
  <si>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</si>
  <si>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</si>
  <si>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</si>
  <si>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</si>
  <si>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</si>
  <si>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</si>
  <si>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</si>
  <si>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</si>
  <si>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</si>
  <si>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</si>
  <si>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</si>
  <si>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</si>
  <si>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</si>
  <si>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</si>
  <si>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</si>
  <si>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</si>
  <si>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</si>
  <si>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</si>
  <si>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</si>
  <si>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</si>
  <si>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</si>
  <si>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</si>
  <si>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</si>
  <si>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</si>
  <si>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</si>
  <si>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</si>
  <si>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</si>
  <si>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</si>
  <si>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</si>
  <si>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</si>
  <si>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</si>
  <si>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</si>
  <si>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</si>
  <si>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</si>
  <si>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</si>
  <si>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</si>
  <si>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</si>
  <si>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</si>
  <si>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</si>
  <si>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</si>
  <si>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</si>
  <si>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</si>
  <si>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</si>
  <si>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</si>
  <si>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</si>
  <si>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</si>
  <si>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</si>
  <si>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</si>
  <si>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</si>
  <si>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</si>
  <si>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</si>
  <si>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</si>
  <si>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</si>
  <si>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</si>
  <si>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</si>
  <si>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</si>
  <si>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</si>
  <si>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</si>
  <si>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</si>
  <si>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</si>
  <si>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</si>
  <si>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</si>
  <si>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</si>
  <si>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</si>
  <si>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</si>
  <si>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</si>
  <si>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</si>
  <si>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</si>
  <si>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</si>
  <si>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</si>
  <si>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</si>
  <si>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</si>
  <si>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</si>
  <si>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</si>
  <si>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</si>
  <si>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</si>
  <si>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</si>
  <si>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</si>
  <si>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</si>
  <si>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</si>
  <si>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</si>
  <si>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</si>
  <si>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</si>
  <si>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</si>
  <si>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</si>
  <si>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</si>
  <si>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</si>
  <si>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</si>
  <si>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</si>
  <si>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</si>
  <si>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</si>
  <si>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</si>
  <si>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</si>
  <si>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</si>
  <si>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</si>
  <si>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</si>
  <si>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</si>
  <si>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</si>
  <si>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</si>
  <si>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</si>
  <si>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</si>
  <si>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</si>
  <si>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</si>
  <si>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</si>
  <si>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</si>
  <si>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</si>
  <si>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</si>
  <si>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</si>
  <si>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</si>
  <si>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</si>
  <si>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</si>
  <si>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</si>
  <si>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</si>
  <si>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</si>
  <si>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</si>
  <si>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</si>
  <si>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</si>
  <si>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</si>
  <si>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</si>
  <si>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</si>
  <si>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CYP</t>
  </si>
  <si>
    <t>ISO 3166-2:CY</t>
  </si>
  <si>
    <t>Czech Republic</t>
  </si>
  <si>
    <t>CZE</t>
  </si>
  <si>
    <t>ISO 3166-2:CZ</t>
  </si>
  <si>
    <t>Denmark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</si>
  <si>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</si>
  <si>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</si>
  <si>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</si>
  <si>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</si>
  <si>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</si>
  <si>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</si>
  <si>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</si>
  <si>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</si>
  <si>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</si>
  <si>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</si>
  <si>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</si>
  <si>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</si>
  <si>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</si>
  <si>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</si>
  <si>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</si>
  <si>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</si>
  <si>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</si>
  <si>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</si>
  <si>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</si>
  <si>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</si>
  <si>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</si>
  <si>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</si>
  <si>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</si>
  <si>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</si>
  <si>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</si>
  <si>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</si>
  <si>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</si>
  <si>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</si>
  <si>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</si>
  <si>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</si>
  <si>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</si>
  <si>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</si>
  <si>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</si>
  <si>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</si>
  <si>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</si>
  <si>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EST</t>
  </si>
  <si>
    <t>ISO 3166-2:EE</t>
  </si>
  <si>
    <t>Eswatini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</si>
  <si>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</si>
  <si>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</si>
  <si>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</si>
  <si>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</si>
  <si>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</si>
  <si>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</si>
  <si>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</si>
  <si>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</si>
  <si>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</si>
  <si>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</si>
  <si>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</si>
  <si>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</si>
  <si>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</si>
  <si>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</si>
  <si>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</si>
  <si>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</si>
  <si>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</si>
  <si>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</si>
  <si>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</si>
  <si>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</si>
  <si>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</si>
  <si>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FIN</t>
  </si>
  <si>
    <t>ISO 3166-2:FI</t>
  </si>
  <si>
    <t>France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</si>
  <si>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</si>
  <si>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</si>
  <si>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</si>
  <si>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</si>
  <si>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</si>
  <si>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</si>
  <si>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</si>
  <si>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</si>
  <si>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</si>
  <si>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</si>
  <si>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</si>
  <si>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</si>
  <si>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</si>
  <si>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</si>
  <si>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</si>
  <si>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</si>
  <si>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</si>
  <si>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</si>
  <si>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</si>
  <si>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</si>
  <si>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</si>
  <si>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</si>
  <si>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</si>
  <si>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</si>
  <si>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</si>
  <si>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</si>
  <si>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</si>
  <si>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</si>
  <si>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</si>
  <si>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</si>
  <si>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</si>
  <si>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</si>
  <si>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</si>
  <si>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</si>
  <si>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</si>
  <si>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</si>
  <si>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</si>
  <si>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</si>
  <si>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</si>
  <si>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</si>
  <si>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</si>
  <si>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</si>
  <si>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</si>
  <si>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</si>
  <si>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</si>
  <si>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</si>
  <si>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</si>
  <si>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</si>
  <si>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</si>
  <si>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</si>
  <si>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</si>
  <si>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</si>
  <si>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</si>
  <si>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</si>
  <si>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</si>
  <si>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</si>
  <si>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</si>
  <si>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</si>
  <si>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</si>
  <si>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</si>
  <si>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</si>
  <si>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</si>
  <si>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</si>
  <si>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</si>
  <si>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</si>
  <si>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</si>
  <si>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</si>
  <si>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</si>
  <si>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</si>
  <si>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</si>
  <si>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Guinea 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</si>
  <si>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</si>
  <si>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</si>
  <si>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</si>
  <si>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</si>
  <si>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</si>
  <si>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</si>
  <si>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</si>
  <si>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</si>
  <si>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</si>
  <si>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</si>
  <si>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</si>
  <si>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</si>
  <si>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</si>
  <si>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</si>
  <si>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</si>
  <si>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</si>
  <si>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</si>
  <si>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</si>
  <si>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</si>
  <si>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</si>
  <si>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</si>
  <si>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</si>
  <si>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</si>
  <si>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</si>
  <si>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</si>
  <si>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</si>
  <si>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</si>
  <si>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</si>
  <si>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</si>
  <si>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</si>
  <si>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</si>
  <si>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</si>
  <si>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</si>
  <si>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</si>
  <si>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</si>
  <si>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</si>
  <si>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</si>
  <si>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</si>
  <si>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</si>
  <si>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</si>
  <si>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</si>
  <si>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</si>
  <si>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</si>
  <si>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</si>
  <si>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</si>
  <si>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</si>
  <si>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</si>
  <si>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</si>
  <si>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</si>
  <si>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</si>
  <si>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</si>
  <si>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</si>
  <si>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</si>
  <si>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</si>
  <si>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</si>
  <si>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</si>
  <si>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</si>
  <si>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</si>
  <si>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</si>
  <si>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</si>
  <si>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</si>
  <si>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</si>
  <si>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</si>
  <si>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</si>
  <si>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</si>
  <si>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</si>
  <si>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</si>
  <si>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</si>
  <si>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</si>
  <si>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</si>
  <si>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</si>
  <si>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</si>
  <si>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</si>
  <si>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</si>
  <si>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</si>
  <si>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</si>
  <si>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</si>
  <si>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</si>
  <si>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</si>
  <si>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</si>
  <si>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</si>
  <si>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</si>
  <si>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</si>
  <si>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</si>
  <si>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</si>
  <si>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</si>
  <si>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</si>
  <si>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</si>
  <si>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</si>
  <si>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</si>
  <si>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</si>
  <si>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</si>
  <si>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</si>
  <si>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</si>
  <si>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</si>
  <si>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</si>
  <si>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</si>
  <si>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South Korea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</si>
  <si>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</si>
  <si>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</si>
  <si>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</si>
  <si>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</si>
  <si>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</si>
  <si>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</si>
  <si>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</si>
  <si>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</si>
  <si>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</si>
  <si>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</si>
  <si>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</si>
  <si>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Laos</t>
  </si>
  <si>
    <t>LA</t>
  </si>
  <si>
    <t>LAO</t>
  </si>
  <si>
    <t>ISO 3166-2:LA</t>
  </si>
  <si>
    <t>Latvia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</si>
  <si>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</si>
  <si>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</si>
  <si>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</si>
  <si>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</si>
  <si>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</si>
  <si>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</si>
  <si>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</si>
  <si>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</si>
  <si>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</si>
  <si>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</si>
  <si>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</si>
  <si>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</si>
  <si>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</si>
  <si>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</si>
  <si>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</si>
  <si>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</si>
  <si>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</si>
  <si>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</si>
  <si>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</si>
  <si>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</si>
  <si>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</si>
  <si>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</si>
  <si>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</si>
  <si>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LTU</t>
  </si>
  <si>
    <t>ISO 3166-2:LT</t>
  </si>
  <si>
    <t>Luxembourg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</si>
  <si>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</si>
  <si>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</si>
  <si>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</si>
  <si>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</si>
  <si>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</si>
  <si>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</si>
  <si>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</si>
  <si>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</si>
  <si>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</si>
  <si>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</si>
  <si>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</si>
  <si>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</si>
  <si>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</si>
  <si>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</si>
  <si>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</si>
  <si>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</si>
  <si>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</si>
  <si>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</si>
  <si>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</si>
  <si>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</si>
  <si>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</si>
  <si>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</si>
  <si>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</si>
  <si>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</si>
  <si>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</si>
  <si>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</si>
  <si>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</si>
  <si>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</si>
  <si>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</si>
  <si>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</si>
  <si>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</si>
  <si>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</si>
  <si>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</si>
  <si>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</si>
  <si>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</si>
  <si>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</si>
  <si>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</si>
  <si>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</si>
  <si>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</si>
  <si>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</si>
  <si>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</si>
  <si>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</si>
  <si>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</si>
  <si>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</si>
  <si>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</si>
  <si>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</si>
  <si>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</si>
  <si>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</si>
  <si>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</si>
  <si>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</si>
  <si>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</si>
  <si>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</si>
  <si>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</si>
  <si>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</si>
  <si>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</si>
  <si>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</si>
  <si>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</si>
  <si>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</si>
  <si>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</si>
  <si>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</si>
  <si>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</si>
  <si>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</si>
  <si>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</si>
  <si>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</si>
  <si>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</si>
  <si>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</si>
  <si>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</si>
  <si>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</si>
  <si>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</si>
  <si>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</si>
  <si>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</si>
  <si>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</si>
  <si>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</si>
  <si>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</si>
  <si>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</si>
  <si>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</si>
  <si>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</si>
  <si>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</si>
  <si>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</si>
  <si>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</si>
  <si>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</si>
  <si>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</si>
  <si>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</si>
  <si>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</si>
  <si>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</si>
  <si>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</si>
  <si>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</si>
  <si>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</si>
  <si>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</si>
  <si>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</si>
  <si>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</si>
  <si>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</si>
  <si>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</si>
  <si>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</si>
  <si>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</si>
  <si>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</si>
  <si>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</si>
  <si>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</si>
  <si>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</si>
  <si>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</si>
  <si>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</si>
  <si>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</si>
  <si>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</si>
  <si>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</si>
  <si>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</si>
  <si>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</si>
  <si>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</si>
  <si>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</si>
  <si>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</si>
  <si>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</si>
  <si>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</si>
  <si>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</si>
  <si>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</si>
  <si>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</si>
  <si>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</si>
  <si>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</si>
  <si>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</si>
  <si>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</si>
  <si>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</si>
  <si>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</si>
  <si>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</si>
  <si>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</si>
  <si>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</si>
  <si>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</si>
  <si>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</si>
  <si>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</si>
  <si>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</si>
  <si>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</si>
  <si>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</si>
  <si>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</si>
  <si>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</si>
  <si>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Macedonia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</si>
  <si>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</si>
  <si>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</si>
  <si>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</si>
  <si>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</si>
  <si>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</si>
  <si>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</si>
  <si>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</si>
  <si>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</si>
  <si>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</si>
  <si>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</si>
  <si>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</si>
  <si>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</si>
  <si>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</si>
  <si>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</si>
  <si>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</si>
  <si>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</si>
  <si>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</si>
  <si>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</si>
  <si>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</si>
  <si>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</si>
  <si>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</si>
  <si>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</si>
  <si>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</si>
  <si>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</si>
  <si>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</si>
  <si>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</si>
  <si>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</si>
  <si>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</si>
  <si>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</si>
  <si>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</si>
  <si>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</si>
  <si>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</si>
  <si>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</si>
  <si>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</si>
  <si>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</si>
  <si>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</si>
  <si>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</si>
  <si>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</si>
  <si>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</si>
  <si>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</si>
  <si>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</si>
  <si>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</si>
  <si>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</si>
  <si>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</si>
  <si>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</si>
  <si>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</si>
  <si>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</si>
  <si>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</si>
  <si>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</si>
  <si>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</si>
  <si>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</si>
  <si>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</si>
  <si>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POL</t>
  </si>
  <si>
    <t>ISO 3166-2:PL</t>
  </si>
  <si>
    <t>Portugal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</si>
  <si>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</si>
  <si>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</si>
  <si>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</si>
  <si>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</si>
  <si>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</si>
  <si>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</si>
  <si>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</si>
  <si>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</si>
  <si>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</si>
  <si>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</si>
  <si>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</si>
  <si>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</si>
  <si>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</si>
  <si>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</si>
  <si>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</si>
  <si>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ROU</t>
  </si>
  <si>
    <t>ISO 3166-2:RO</t>
  </si>
  <si>
    <t>Russia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</si>
  <si>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</si>
  <si>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</si>
  <si>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</si>
  <si>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</si>
  <si>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</si>
  <si>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</si>
  <si>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</si>
  <si>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</si>
  <si>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</si>
  <si>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</si>
  <si>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</si>
  <si>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</si>
  <si>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</si>
  <si>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</si>
  <si>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</si>
  <si>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</si>
  <si>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</si>
  <si>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</si>
  <si>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</si>
  <si>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</si>
  <si>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</si>
  <si>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</si>
  <si>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</si>
  <si>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</si>
  <si>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</si>
  <si>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</si>
  <si>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</si>
  <si>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</si>
  <si>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</si>
  <si>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</si>
  <si>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</si>
  <si>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</si>
  <si>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</si>
  <si>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</si>
  <si>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</si>
  <si>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</si>
  <si>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</si>
  <si>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</si>
  <si>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</si>
  <si>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</si>
  <si>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</si>
  <si>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</si>
  <si>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</si>
  <si>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</si>
  <si>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</si>
  <si>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</si>
  <si>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</si>
  <si>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</si>
  <si>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</si>
  <si>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</si>
  <si>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</si>
  <si>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</si>
  <si>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</si>
  <si>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</si>
  <si>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</si>
  <si>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</si>
  <si>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</si>
  <si>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</si>
  <si>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</si>
  <si>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</si>
  <si>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</si>
  <si>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</si>
  <si>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</si>
  <si>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</si>
  <si>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</si>
  <si>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</si>
  <si>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</si>
  <si>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</si>
  <si>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</si>
  <si>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</si>
  <si>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</si>
  <si>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</si>
  <si>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</si>
  <si>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</si>
  <si>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</si>
  <si>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</si>
  <si>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SVK</t>
  </si>
  <si>
    <t>ISO 3166-2:SK</t>
  </si>
  <si>
    <t>Slovenia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</si>
  <si>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</si>
  <si>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</si>
  <si>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</si>
  <si>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</si>
  <si>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</si>
  <si>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</si>
  <si>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</si>
  <si>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</si>
  <si>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</si>
  <si>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</si>
  <si>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</si>
  <si>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</si>
  <si>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</si>
  <si>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</si>
  <si>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</si>
  <si>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</si>
  <si>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</si>
  <si>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</si>
  <si>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</si>
  <si>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</si>
  <si>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</si>
  <si>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</si>
  <si>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</si>
  <si>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</si>
  <si>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</si>
  <si>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</si>
  <si>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</si>
  <si>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</si>
  <si>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</si>
  <si>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</si>
  <si>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</si>
  <si>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</si>
  <si>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</si>
  <si>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</si>
  <si>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</si>
  <si>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</si>
  <si>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</si>
  <si>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</si>
  <si>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</si>
  <si>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</si>
  <si>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</si>
  <si>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</si>
  <si>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SWE</t>
  </si>
  <si>
    <t>ISO 3166-2:SE</t>
  </si>
  <si>
    <t>Switzerland</t>
  </si>
  <si>
    <t>CH</t>
  </si>
  <si>
    <t>CHE</t>
  </si>
  <si>
    <t>ISO 3166-2:CH</t>
  </si>
  <si>
    <t>Syria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</si>
  <si>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</si>
  <si>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</si>
  <si>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</si>
  <si>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</si>
  <si>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</si>
  <si>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</si>
  <si>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</si>
  <si>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</si>
  <si>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</si>
  <si>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</si>
  <si>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</si>
  <si>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Tanzania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</si>
  <si>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</si>
  <si>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</si>
  <si>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</si>
  <si>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</si>
  <si>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</si>
  <si>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</si>
  <si>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</si>
  <si>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</si>
  <si>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</si>
  <si>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</si>
  <si>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</si>
  <si>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</si>
  <si>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</si>
  <si>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</si>
  <si>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</si>
  <si>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</si>
  <si>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</si>
  <si>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</si>
  <si>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</si>
  <si>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</si>
  <si>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</si>
  <si>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</si>
  <si>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</si>
  <si>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</si>
  <si>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</si>
  <si>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</si>
  <si>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</si>
  <si>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</si>
  <si>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</si>
  <si>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</si>
  <si>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</si>
  <si>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</si>
  <si>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</si>
  <si>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</si>
  <si>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</si>
  <si>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</si>
  <si>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</si>
  <si>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</si>
  <si>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</si>
  <si>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</si>
  <si>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</si>
  <si>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</si>
  <si>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</si>
  <si>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</si>
  <si>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</si>
  <si>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</si>
  <si>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</si>
  <si>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</si>
  <si>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</si>
  <si>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</si>
  <si>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</si>
  <si>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</si>
  <si>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</si>
  <si>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</si>
  <si>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</si>
  <si>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</si>
  <si>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</si>
  <si>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</si>
  <si>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</si>
  <si>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</t>
  </si>
  <si>
    <t>GBR</t>
  </si>
  <si>
    <t>ISO 3166-2:GB</t>
  </si>
  <si>
    <t>United States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</si>
  <si>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</si>
  <si>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</si>
  <si>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</si>
  <si>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</si>
  <si>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</si>
  <si>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</si>
  <si>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</si>
  <si>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</si>
  <si>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</si>
  <si>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</si>
  <si>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</si>
  <si>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</si>
  <si>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</si>
  <si>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</si>
  <si>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</si>
  <si>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</si>
  <si>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</si>
  <si>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</si>
  <si>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</si>
  <si>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</t>
  </si>
  <si>
    <t>VE</t>
  </si>
  <si>
    <t>VEN</t>
  </si>
  <si>
    <t>ISO 3166-2:VE</t>
  </si>
  <si>
    <t>Vietnam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</si>
  <si>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</si>
  <si>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</si>
  <si>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</si>
  <si>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</si>
  <si>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</si>
  <si>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</si>
  <si>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</si>
  <si>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</si>
  <si>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</si>
  <si>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</si>
  <si>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</si>
  <si>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</si>
  <si>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</si>
  <si>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</si>
  <si>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</si>
  <si>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</si>
  <si>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</si>
  <si>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</si>
  <si>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</si>
  <si>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</si>
  <si>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</si>
  <si>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</si>
  <si>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</si>
  <si>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</si>
  <si>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</si>
  <si>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</si>
  <si>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</si>
  <si>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</si>
  <si>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</si>
  <si>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</si>
  <si>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</si>
  <si>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Bosnia and Herzegovina</t>
  </si>
  <si>
    <t>Ivory Coast</t>
  </si>
  <si>
    <t>Kosovo</t>
  </si>
  <si>
    <t>Lao PDR</t>
  </si>
  <si>
    <t>North Macedonia</t>
  </si>
  <si>
    <t>Slovak Republic</t>
  </si>
  <si>
    <t>Congo (Democratic Republic of 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</si>
</sst>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16" fontId="3" fillId="3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" fontId="3" fillId="2" borderId="0" xfId="0" applyNumberFormat="1" applyFont="1" applyFill="1" applyAlignment="1">
      <alignment vertical="center" wrapText="1"/>
    </xf>
    <xf numFmtId="0" fontId="4" fillId="0" borderId="0" xfId="0" applyFont="1"/>
    <xf numFmtId="10" fontId="4" fillId="0" borderId="0" xfId="0" applyNumberFormat="1" applyFont="1"/>
    <xf numFmtId="10" fontId="0" fillId="0" borderId="0" xfId="0" applyNumberForma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xsummaries.pwc.com/rwanda?topicTypeId=399bcbae-2967-429b-b371-99be91a47b34" TargetMode="External"/><Relationship Id="rId21" Type="http://schemas.openxmlformats.org/officeDocument/2006/relationships/hyperlink" Target="https://taxsummaries.pwc.com/canada?topicTypeId=399bcbae-2967-429b-b371-99be91a47b34" TargetMode="External"/><Relationship Id="rId42" Type="http://schemas.openxmlformats.org/officeDocument/2006/relationships/hyperlink" Target="https://taxsummaries.pwc.com/fiji?topicTypeId=399bcbae-2967-429b-b371-99be91a47b34" TargetMode="External"/><Relationship Id="rId63" Type="http://schemas.openxmlformats.org/officeDocument/2006/relationships/hyperlink" Target="https://taxsummaries.pwc.com/israel?topicTypeId=399bcbae-2967-429b-b371-99be91a47b34" TargetMode="External"/><Relationship Id="rId84" Type="http://schemas.openxmlformats.org/officeDocument/2006/relationships/hyperlink" Target="https://taxsummaries.pwc.com/madagascar?topicTypeId=399bcbae-2967-429b-b371-99be91a47b34" TargetMode="External"/><Relationship Id="rId138" Type="http://schemas.openxmlformats.org/officeDocument/2006/relationships/hyperlink" Target="https://taxsummaries.pwc.com/turkmenistan?topicTypeId=399bcbae-2967-429b-b371-99be91a47b34" TargetMode="External"/><Relationship Id="rId107" Type="http://schemas.openxmlformats.org/officeDocument/2006/relationships/hyperlink" Target="https://taxsummaries.pwc.com/panama?topicTypeId=399bcbae-2967-429b-b371-99be91a47b34" TargetMode="External"/><Relationship Id="rId11" Type="http://schemas.openxmlformats.org/officeDocument/2006/relationships/hyperlink" Target="https://taxsummaries.pwc.com/belgium?topicTypeId=399bcbae-2967-429b-b371-99be91a47b34" TargetMode="External"/><Relationship Id="rId32" Type="http://schemas.openxmlformats.org/officeDocument/2006/relationships/hyperlink" Target="https://taxsummaries.pwc.com/czech-republic?topicTypeId=399bcbae-2967-429b-b371-99be91a47b34" TargetMode="External"/><Relationship Id="rId53" Type="http://schemas.openxmlformats.org/officeDocument/2006/relationships/hyperlink" Target="https://taxsummaries.pwc.com/guernsey?topicTypeId=399bcbae-2967-429b-b371-99be91a47b34" TargetMode="External"/><Relationship Id="rId74" Type="http://schemas.openxmlformats.org/officeDocument/2006/relationships/hyperlink" Target="https://taxsummaries.pwc.com/kuwait?topicTypeId=399bcbae-2967-429b-b371-99be91a47b34" TargetMode="External"/><Relationship Id="rId128" Type="http://schemas.openxmlformats.org/officeDocument/2006/relationships/hyperlink" Target="https://taxsummaries.pwc.com/sweden?topicTypeId=399bcbae-2967-429b-b371-99be91a47b34" TargetMode="External"/><Relationship Id="rId149" Type="http://schemas.openxmlformats.org/officeDocument/2006/relationships/hyperlink" Target="https://taxsummaries.pwc.com/zimbabwe?topicTypeId=399bcbae-2967-429b-b371-99be91a47b34" TargetMode="External"/><Relationship Id="rId5" Type="http://schemas.openxmlformats.org/officeDocument/2006/relationships/hyperlink" Target="https://taxsummaries.pwc.com/armenia?topicTypeId=399bcbae-2967-429b-b371-99be91a47b34" TargetMode="External"/><Relationship Id="rId95" Type="http://schemas.openxmlformats.org/officeDocument/2006/relationships/hyperlink" Target="https://taxsummaries.pwc.com/morocco?topicTypeId=399bcbae-2967-429b-b371-99be91a47b34" TargetMode="External"/><Relationship Id="rId22" Type="http://schemas.openxmlformats.org/officeDocument/2006/relationships/hyperlink" Target="https://taxsummaries.pwc.com/cayman-islands?topicTypeId=399bcbae-2967-429b-b371-99be91a47b34" TargetMode="External"/><Relationship Id="rId27" Type="http://schemas.openxmlformats.org/officeDocument/2006/relationships/hyperlink" Target="https://taxsummaries.pwc.com/democratic-republic-of-the-congo?topicTypeId=399bcbae-2967-429b-b371-99be91a47b34" TargetMode="External"/><Relationship Id="rId43" Type="http://schemas.openxmlformats.org/officeDocument/2006/relationships/hyperlink" Target="https://taxsummaries.pwc.com/finland?topicTypeId=399bcbae-2967-429b-b371-99be91a47b34" TargetMode="External"/><Relationship Id="rId48" Type="http://schemas.openxmlformats.org/officeDocument/2006/relationships/hyperlink" Target="https://taxsummaries.pwc.com/ghana?topicTypeId=399bcbae-2967-429b-b371-99be91a47b34" TargetMode="External"/><Relationship Id="rId64" Type="http://schemas.openxmlformats.org/officeDocument/2006/relationships/hyperlink" Target="https://taxsummaries.pwc.com/italy?topicTypeId=399bcbae-2967-429b-b371-99be91a47b34" TargetMode="External"/><Relationship Id="rId69" Type="http://schemas.openxmlformats.org/officeDocument/2006/relationships/hyperlink" Target="https://taxsummaries.pwc.com/jordan?topicTypeId=399bcbae-2967-429b-b371-99be91a47b34" TargetMode="External"/><Relationship Id="rId113" Type="http://schemas.openxmlformats.org/officeDocument/2006/relationships/hyperlink" Target="https://taxsummaries.pwc.com/portugal?topicTypeId=399bcbae-2967-429b-b371-99be91a47b34" TargetMode="External"/><Relationship Id="rId118" Type="http://schemas.openxmlformats.org/officeDocument/2006/relationships/hyperlink" Target="https://taxsummaries.pwc.com/saint-lucia?topicTypeId=399bcbae-2967-429b-b371-99be91a47b34" TargetMode="External"/><Relationship Id="rId134" Type="http://schemas.openxmlformats.org/officeDocument/2006/relationships/hyperlink" Target="https://taxsummaries.pwc.com/timor-leste?topicTypeId=399bcbae-2967-429b-b371-99be91a47b34" TargetMode="External"/><Relationship Id="rId139" Type="http://schemas.openxmlformats.org/officeDocument/2006/relationships/hyperlink" Target="https://taxsummaries.pwc.com/uganda?topicTypeId=399bcbae-2967-429b-b371-99be91a47b34" TargetMode="External"/><Relationship Id="rId80" Type="http://schemas.openxmlformats.org/officeDocument/2006/relationships/hyperlink" Target="https://taxsummaries.pwc.com/liechtenstein?topicTypeId=399bcbae-2967-429b-b371-99be91a47b34" TargetMode="External"/><Relationship Id="rId85" Type="http://schemas.openxmlformats.org/officeDocument/2006/relationships/hyperlink" Target="https://taxsummaries.pwc.com/malawi?topicTypeId=399bcbae-2967-429b-b371-99be91a47b34" TargetMode="External"/><Relationship Id="rId150" Type="http://schemas.openxmlformats.org/officeDocument/2006/relationships/hyperlink" Target="https://taxsummaries.pwc.com/nigeria?topicTypeId=399bcbae-2967-429b-b371-99be91a47b34" TargetMode="External"/><Relationship Id="rId12" Type="http://schemas.openxmlformats.org/officeDocument/2006/relationships/hyperlink" Target="https://taxsummaries.pwc.com/bermuda?topicTypeId=399bcbae-2967-429b-b371-99be91a47b34" TargetMode="External"/><Relationship Id="rId17" Type="http://schemas.openxmlformats.org/officeDocument/2006/relationships/hyperlink" Target="https://taxsummaries.pwc.com/bulgaria?topicTypeId=399bcbae-2967-429b-b371-99be91a47b34" TargetMode="External"/><Relationship Id="rId33" Type="http://schemas.openxmlformats.org/officeDocument/2006/relationships/hyperlink" Target="https://taxsummaries.pwc.com/denmark?topicTypeId=399bcbae-2967-429b-b371-99be91a47b34" TargetMode="External"/><Relationship Id="rId38" Type="http://schemas.openxmlformats.org/officeDocument/2006/relationships/hyperlink" Target="https://taxsummaries.pwc.com/equatorial-guinea?topicTypeId=399bcbae-2967-429b-b371-99be91a47b34" TargetMode="External"/><Relationship Id="rId59" Type="http://schemas.openxmlformats.org/officeDocument/2006/relationships/hyperlink" Target="https://taxsummaries.pwc.com/indonesia?topicTypeId=399bcbae-2967-429b-b371-99be91a47b34" TargetMode="External"/><Relationship Id="rId103" Type="http://schemas.openxmlformats.org/officeDocument/2006/relationships/hyperlink" Target="https://taxsummaries.pwc.com/norway?topicTypeId=399bcbae-2967-429b-b371-99be91a47b34" TargetMode="External"/><Relationship Id="rId108" Type="http://schemas.openxmlformats.org/officeDocument/2006/relationships/hyperlink" Target="https://taxsummaries.pwc.com/papua-new-guinea?topicTypeId=399bcbae-2967-429b-b371-99be91a47b34" TargetMode="External"/><Relationship Id="rId124" Type="http://schemas.openxmlformats.org/officeDocument/2006/relationships/hyperlink" Target="https://taxsummaries.pwc.com/slovenia?topicTypeId=399bcbae-2967-429b-b371-99be91a47b34" TargetMode="External"/><Relationship Id="rId129" Type="http://schemas.openxmlformats.org/officeDocument/2006/relationships/hyperlink" Target="https://taxsummaries.pwc.com/switzerland?topicTypeId=399bcbae-2967-429b-b371-99be91a47b34" TargetMode="External"/><Relationship Id="rId54" Type="http://schemas.openxmlformats.org/officeDocument/2006/relationships/hyperlink" Target="https://taxsummaries.pwc.com/honduras?topicTypeId=399bcbae-2967-429b-b371-99be91a47b34" TargetMode="External"/><Relationship Id="rId70" Type="http://schemas.openxmlformats.org/officeDocument/2006/relationships/hyperlink" Target="https://taxsummaries.pwc.com/kazakhstan?topicTypeId=399bcbae-2967-429b-b371-99be91a47b34" TargetMode="External"/><Relationship Id="rId75" Type="http://schemas.openxmlformats.org/officeDocument/2006/relationships/hyperlink" Target="https://taxsummaries.pwc.com/kyrgyzstan?topicTypeId=399bcbae-2967-429b-b371-99be91a47b34" TargetMode="External"/><Relationship Id="rId91" Type="http://schemas.openxmlformats.org/officeDocument/2006/relationships/hyperlink" Target="https://taxsummaries.pwc.com/mexico?topicTypeId=399bcbae-2967-429b-b371-99be91a47b34" TargetMode="External"/><Relationship Id="rId96" Type="http://schemas.openxmlformats.org/officeDocument/2006/relationships/hyperlink" Target="https://taxsummaries.pwc.com/mozambique?topicTypeId=399bcbae-2967-429b-b371-99be91a47b34" TargetMode="External"/><Relationship Id="rId140" Type="http://schemas.openxmlformats.org/officeDocument/2006/relationships/hyperlink" Target="https://taxsummaries.pwc.com/ukraine?topicTypeId=399bcbae-2967-429b-b371-99be91a47b34" TargetMode="External"/><Relationship Id="rId145" Type="http://schemas.openxmlformats.org/officeDocument/2006/relationships/hyperlink" Target="https://taxsummaries.pwc.com/republic-of-uzbekistan?topicTypeId=399bcbae-2967-429b-b371-99be91a47b34" TargetMode="External"/><Relationship Id="rId1" Type="http://schemas.openxmlformats.org/officeDocument/2006/relationships/hyperlink" Target="https://taxsummaries.pwc.com/albania?topicTypeId=399bcbae-2967-429b-b371-99be91a47b34" TargetMode="External"/><Relationship Id="rId6" Type="http://schemas.openxmlformats.org/officeDocument/2006/relationships/hyperlink" Target="https://taxsummaries.pwc.com/australia?topicTypeId=399bcbae-2967-429b-b371-99be91a47b34" TargetMode="External"/><Relationship Id="rId23" Type="http://schemas.openxmlformats.org/officeDocument/2006/relationships/hyperlink" Target="https://taxsummaries.pwc.com/chad?topicTypeId=399bcbae-2967-429b-b371-99be91a47b34" TargetMode="External"/><Relationship Id="rId28" Type="http://schemas.openxmlformats.org/officeDocument/2006/relationships/hyperlink" Target="https://taxsummaries.pwc.com/republic-of-congo?topicTypeId=399bcbae-2967-429b-b371-99be91a47b34" TargetMode="External"/><Relationship Id="rId49" Type="http://schemas.openxmlformats.org/officeDocument/2006/relationships/hyperlink" Target="https://taxsummaries.pwc.com/gibraltar?topicTypeId=399bcbae-2967-429b-b371-99be91a47b34" TargetMode="External"/><Relationship Id="rId114" Type="http://schemas.openxmlformats.org/officeDocument/2006/relationships/hyperlink" Target="https://taxsummaries.pwc.com/puerto-rico?topicTypeId=399bcbae-2967-429b-b371-99be91a47b34" TargetMode="External"/><Relationship Id="rId119" Type="http://schemas.openxmlformats.org/officeDocument/2006/relationships/hyperlink" Target="https://taxsummaries.pwc.com/saudi-arabia?topicTypeId=399bcbae-2967-429b-b371-99be91a47b34" TargetMode="External"/><Relationship Id="rId44" Type="http://schemas.openxmlformats.org/officeDocument/2006/relationships/hyperlink" Target="https://taxsummaries.pwc.com/france?topicTypeId=399bcbae-2967-429b-b371-99be91a47b34" TargetMode="External"/><Relationship Id="rId60" Type="http://schemas.openxmlformats.org/officeDocument/2006/relationships/hyperlink" Target="https://taxsummaries.pwc.com/iraq?topicTypeId=399bcbae-2967-429b-b371-99be91a47b34" TargetMode="External"/><Relationship Id="rId65" Type="http://schemas.openxmlformats.org/officeDocument/2006/relationships/hyperlink" Target="https://taxsummaries.pwc.com/ivory-coast?topicTypeId=399bcbae-2967-429b-b371-99be91a47b34" TargetMode="External"/><Relationship Id="rId81" Type="http://schemas.openxmlformats.org/officeDocument/2006/relationships/hyperlink" Target="https://taxsummaries.pwc.com/lithuania?topicTypeId=399bcbae-2967-429b-b371-99be91a47b34" TargetMode="External"/><Relationship Id="rId86" Type="http://schemas.openxmlformats.org/officeDocument/2006/relationships/hyperlink" Target="https://taxsummaries.pwc.com/malaysia?topicTypeId=399bcbae-2967-429b-b371-99be91a47b34" TargetMode="External"/><Relationship Id="rId130" Type="http://schemas.openxmlformats.org/officeDocument/2006/relationships/hyperlink" Target="https://taxsummaries.pwc.com/taiwan?topicTypeId=399bcbae-2967-429b-b371-99be91a47b34" TargetMode="External"/><Relationship Id="rId135" Type="http://schemas.openxmlformats.org/officeDocument/2006/relationships/hyperlink" Target="https://taxsummaries.pwc.com/trinidad-and-tobago?topicTypeId=399bcbae-2967-429b-b371-99be91a47b34" TargetMode="External"/><Relationship Id="rId13" Type="http://schemas.openxmlformats.org/officeDocument/2006/relationships/hyperlink" Target="https://taxsummaries.pwc.com/bolivia?topicTypeId=399bcbae-2967-429b-b371-99be91a47b34" TargetMode="External"/><Relationship Id="rId18" Type="http://schemas.openxmlformats.org/officeDocument/2006/relationships/hyperlink" Target="https://taxsummaries.pwc.com/cabo-verde?topicTypeId=399bcbae-2967-429b-b371-99be91a47b34" TargetMode="External"/><Relationship Id="rId39" Type="http://schemas.openxmlformats.org/officeDocument/2006/relationships/hyperlink" Target="https://taxsummaries.pwc.com/estonia?topicTypeId=399bcbae-2967-429b-b371-99be91a47b34" TargetMode="External"/><Relationship Id="rId109" Type="http://schemas.openxmlformats.org/officeDocument/2006/relationships/hyperlink" Target="https://taxsummaries.pwc.com/paraguay?topicTypeId=399bcbae-2967-429b-b371-99be91a47b34" TargetMode="External"/><Relationship Id="rId34" Type="http://schemas.openxmlformats.org/officeDocument/2006/relationships/hyperlink" Target="https://taxsummaries.pwc.com/dominican-republic?topicTypeId=399bcbae-2967-429b-b371-99be91a47b34" TargetMode="External"/><Relationship Id="rId50" Type="http://schemas.openxmlformats.org/officeDocument/2006/relationships/hyperlink" Target="https://taxsummaries.pwc.com/greece?topicTypeId=399bcbae-2967-429b-b371-99be91a47b34" TargetMode="External"/><Relationship Id="rId55" Type="http://schemas.openxmlformats.org/officeDocument/2006/relationships/hyperlink" Target="https://taxsummaries.pwc.com/hong-kong-sar?topicTypeId=399bcbae-2967-429b-b371-99be91a47b34" TargetMode="External"/><Relationship Id="rId76" Type="http://schemas.openxmlformats.org/officeDocument/2006/relationships/hyperlink" Target="https://taxsummaries.pwc.com/lao-pdr?topicTypeId=399bcbae-2967-429b-b371-99be91a47b34" TargetMode="External"/><Relationship Id="rId97" Type="http://schemas.openxmlformats.org/officeDocument/2006/relationships/hyperlink" Target="https://taxsummaries.pwc.com/myanmar?topicTypeId=399bcbae-2967-429b-b371-99be91a47b34" TargetMode="External"/><Relationship Id="rId104" Type="http://schemas.openxmlformats.org/officeDocument/2006/relationships/hyperlink" Target="https://taxsummaries.pwc.com/oman?topicTypeId=399bcbae-2967-429b-b371-99be91a47b34" TargetMode="External"/><Relationship Id="rId120" Type="http://schemas.openxmlformats.org/officeDocument/2006/relationships/hyperlink" Target="https://taxsummaries.pwc.com/senegal?topicTypeId=399bcbae-2967-429b-b371-99be91a47b34" TargetMode="External"/><Relationship Id="rId125" Type="http://schemas.openxmlformats.org/officeDocument/2006/relationships/hyperlink" Target="https://taxsummaries.pwc.com/south-africa?topicTypeId=399bcbae-2967-429b-b371-99be91a47b34" TargetMode="External"/><Relationship Id="rId141" Type="http://schemas.openxmlformats.org/officeDocument/2006/relationships/hyperlink" Target="https://taxsummaries.pwc.com/united-arab-emirates?topicTypeId=399bcbae-2967-429b-b371-99be91a47b34" TargetMode="External"/><Relationship Id="rId146" Type="http://schemas.openxmlformats.org/officeDocument/2006/relationships/hyperlink" Target="https://taxsummaries.pwc.com/venezuela?topicTypeId=399bcbae-2967-429b-b371-99be91a47b34" TargetMode="External"/><Relationship Id="rId7" Type="http://schemas.openxmlformats.org/officeDocument/2006/relationships/hyperlink" Target="https://taxsummaries.pwc.com/austria?topicTypeId=399bcbae-2967-429b-b371-99be91a47b34" TargetMode="External"/><Relationship Id="rId71" Type="http://schemas.openxmlformats.org/officeDocument/2006/relationships/hyperlink" Target="https://taxsummaries.pwc.com/kenya?topicTypeId=399bcbae-2967-429b-b371-99be91a47b34" TargetMode="External"/><Relationship Id="rId92" Type="http://schemas.openxmlformats.org/officeDocument/2006/relationships/hyperlink" Target="https://taxsummaries.pwc.com/moldova?topicTypeId=399bcbae-2967-429b-b371-99be91a47b34" TargetMode="External"/><Relationship Id="rId2" Type="http://schemas.openxmlformats.org/officeDocument/2006/relationships/hyperlink" Target="https://taxsummaries.pwc.com/algeria?topicTypeId=399bcbae-2967-429b-b371-99be91a47b34" TargetMode="External"/><Relationship Id="rId29" Type="http://schemas.openxmlformats.org/officeDocument/2006/relationships/hyperlink" Target="https://taxsummaries.pwc.com/costa-rica?topicTypeId=399bcbae-2967-429b-b371-99be91a47b34" TargetMode="External"/><Relationship Id="rId24" Type="http://schemas.openxmlformats.org/officeDocument/2006/relationships/hyperlink" Target="https://taxsummaries.pwc.com/chile?topicTypeId=399bcbae-2967-429b-b371-99be91a47b34" TargetMode="External"/><Relationship Id="rId40" Type="http://schemas.openxmlformats.org/officeDocument/2006/relationships/hyperlink" Target="https://taxsummaries.pwc.com/eswatini?topicTypeId=399bcbae-2967-429b-b371-99be91a47b34" TargetMode="External"/><Relationship Id="rId45" Type="http://schemas.openxmlformats.org/officeDocument/2006/relationships/hyperlink" Target="https://taxsummaries.pwc.com/gabon?topicTypeId=399bcbae-2967-429b-b371-99be91a47b34" TargetMode="External"/><Relationship Id="rId66" Type="http://schemas.openxmlformats.org/officeDocument/2006/relationships/hyperlink" Target="https://taxsummaries.pwc.com/jamaica?topicTypeId=399bcbae-2967-429b-b371-99be91a47b34" TargetMode="External"/><Relationship Id="rId87" Type="http://schemas.openxmlformats.org/officeDocument/2006/relationships/hyperlink" Target="https://taxsummaries.pwc.com/republic-of-maldives?topicTypeId=399bcbae-2967-429b-b371-99be91a47b34" TargetMode="External"/><Relationship Id="rId110" Type="http://schemas.openxmlformats.org/officeDocument/2006/relationships/hyperlink" Target="https://taxsummaries.pwc.com/peru?topicTypeId=399bcbae-2967-429b-b371-99be91a47b34" TargetMode="External"/><Relationship Id="rId115" Type="http://schemas.openxmlformats.org/officeDocument/2006/relationships/hyperlink" Target="https://taxsummaries.pwc.com/qatar?topicTypeId=399bcbae-2967-429b-b371-99be91a47b34" TargetMode="External"/><Relationship Id="rId131" Type="http://schemas.openxmlformats.org/officeDocument/2006/relationships/hyperlink" Target="https://taxsummaries.pwc.com/tajikistan?topicTypeId=399bcbae-2967-429b-b371-99be91a47b34" TargetMode="External"/><Relationship Id="rId136" Type="http://schemas.openxmlformats.org/officeDocument/2006/relationships/hyperlink" Target="https://taxsummaries.pwc.com/tunisia?topicTypeId=399bcbae-2967-429b-b371-99be91a47b34" TargetMode="External"/><Relationship Id="rId61" Type="http://schemas.openxmlformats.org/officeDocument/2006/relationships/hyperlink" Target="https://taxsummaries.pwc.com/ireland?topicTypeId=399bcbae-2967-429b-b371-99be91a47b34" TargetMode="External"/><Relationship Id="rId82" Type="http://schemas.openxmlformats.org/officeDocument/2006/relationships/hyperlink" Target="https://taxsummaries.pwc.com/luxembourg?topicTypeId=399bcbae-2967-429b-b371-99be91a47b34" TargetMode="External"/><Relationship Id="rId19" Type="http://schemas.openxmlformats.org/officeDocument/2006/relationships/hyperlink" Target="https://taxsummaries.pwc.com/cambodia?topicTypeId=399bcbae-2967-429b-b371-99be91a47b34" TargetMode="External"/><Relationship Id="rId14" Type="http://schemas.openxmlformats.org/officeDocument/2006/relationships/hyperlink" Target="https://taxsummaries.pwc.com/bosnia-and-herzegovina?topicTypeId=399bcbae-2967-429b-b371-99be91a47b34" TargetMode="External"/><Relationship Id="rId30" Type="http://schemas.openxmlformats.org/officeDocument/2006/relationships/hyperlink" Target="https://taxsummaries.pwc.com/croatia?topicTypeId=399bcbae-2967-429b-b371-99be91a47b34" TargetMode="External"/><Relationship Id="rId35" Type="http://schemas.openxmlformats.org/officeDocument/2006/relationships/hyperlink" Target="https://taxsummaries.pwc.com/ecuador?topicTypeId=399bcbae-2967-429b-b371-99be91a47b34" TargetMode="External"/><Relationship Id="rId56" Type="http://schemas.openxmlformats.org/officeDocument/2006/relationships/hyperlink" Target="https://taxsummaries.pwc.com/hungary?topicTypeId=399bcbae-2967-429b-b371-99be91a47b34" TargetMode="External"/><Relationship Id="rId77" Type="http://schemas.openxmlformats.org/officeDocument/2006/relationships/hyperlink" Target="https://taxsummaries.pwc.com/latvia?topicTypeId=399bcbae-2967-429b-b371-99be91a47b34" TargetMode="External"/><Relationship Id="rId100" Type="http://schemas.openxmlformats.org/officeDocument/2006/relationships/hyperlink" Target="https://taxsummaries.pwc.com/new-zealand?topicTypeId=399bcbae-2967-429b-b371-99be91a47b34" TargetMode="External"/><Relationship Id="rId105" Type="http://schemas.openxmlformats.org/officeDocument/2006/relationships/hyperlink" Target="https://taxsummaries.pwc.com/pakistan?topicTypeId=399bcbae-2967-429b-b371-99be91a47b34" TargetMode="External"/><Relationship Id="rId126" Type="http://schemas.openxmlformats.org/officeDocument/2006/relationships/hyperlink" Target="https://taxsummaries.pwc.com/spain?topicTypeId=399bcbae-2967-429b-b371-99be91a47b34" TargetMode="External"/><Relationship Id="rId147" Type="http://schemas.openxmlformats.org/officeDocument/2006/relationships/hyperlink" Target="https://taxsummaries.pwc.com/vietnam?topicTypeId=399bcbae-2967-429b-b371-99be91a47b34" TargetMode="External"/><Relationship Id="rId8" Type="http://schemas.openxmlformats.org/officeDocument/2006/relationships/hyperlink" Target="https://taxsummaries.pwc.com/azerbaijan?topicTypeId=399bcbae-2967-429b-b371-99be91a47b34" TargetMode="External"/><Relationship Id="rId51" Type="http://schemas.openxmlformats.org/officeDocument/2006/relationships/hyperlink" Target="https://taxsummaries.pwc.com/greenland?topicTypeId=399bcbae-2967-429b-b371-99be91a47b34" TargetMode="External"/><Relationship Id="rId72" Type="http://schemas.openxmlformats.org/officeDocument/2006/relationships/hyperlink" Target="https://taxsummaries.pwc.com/republic-of-korea?topicTypeId=399bcbae-2967-429b-b371-99be91a47b34" TargetMode="External"/><Relationship Id="rId93" Type="http://schemas.openxmlformats.org/officeDocument/2006/relationships/hyperlink" Target="https://taxsummaries.pwc.com/mongolia?topicTypeId=399bcbae-2967-429b-b371-99be91a47b34" TargetMode="External"/><Relationship Id="rId98" Type="http://schemas.openxmlformats.org/officeDocument/2006/relationships/hyperlink" Target="https://taxsummaries.pwc.com/republic-of-namibia?topicTypeId=399bcbae-2967-429b-b371-99be91a47b34" TargetMode="External"/><Relationship Id="rId121" Type="http://schemas.openxmlformats.org/officeDocument/2006/relationships/hyperlink" Target="https://taxsummaries.pwc.com/serbia?topicTypeId=399bcbae-2967-429b-b371-99be91a47b34" TargetMode="External"/><Relationship Id="rId142" Type="http://schemas.openxmlformats.org/officeDocument/2006/relationships/hyperlink" Target="https://taxsummaries.pwc.com/united-kingdom?topicTypeId=399bcbae-2967-429b-b371-99be91a47b34" TargetMode="External"/><Relationship Id="rId3" Type="http://schemas.openxmlformats.org/officeDocument/2006/relationships/hyperlink" Target="https://taxsummaries.pwc.com/angola?topicTypeId=399bcbae-2967-429b-b371-99be91a47b34" TargetMode="External"/><Relationship Id="rId25" Type="http://schemas.openxmlformats.org/officeDocument/2006/relationships/hyperlink" Target="https://taxsummaries.pwc.com/peoples-republic-of-china?topicTypeId=399bcbae-2967-429b-b371-99be91a47b34" TargetMode="External"/><Relationship Id="rId46" Type="http://schemas.openxmlformats.org/officeDocument/2006/relationships/hyperlink" Target="https://taxsummaries.pwc.com/georgia?topicTypeId=399bcbae-2967-429b-b371-99be91a47b34" TargetMode="External"/><Relationship Id="rId67" Type="http://schemas.openxmlformats.org/officeDocument/2006/relationships/hyperlink" Target="https://taxsummaries.pwc.com/japan?topicTypeId=399bcbae-2967-429b-b371-99be91a47b34" TargetMode="External"/><Relationship Id="rId116" Type="http://schemas.openxmlformats.org/officeDocument/2006/relationships/hyperlink" Target="https://taxsummaries.pwc.com/romania?topicTypeId=399bcbae-2967-429b-b371-99be91a47b34" TargetMode="External"/><Relationship Id="rId137" Type="http://schemas.openxmlformats.org/officeDocument/2006/relationships/hyperlink" Target="https://taxsummaries.pwc.com/turkey?topicTypeId=399bcbae-2967-429b-b371-99be91a47b34" TargetMode="External"/><Relationship Id="rId20" Type="http://schemas.openxmlformats.org/officeDocument/2006/relationships/hyperlink" Target="https://taxsummaries.pwc.com/republic-of-cameroon?topicTypeId=399bcbae-2967-429b-b371-99be91a47b34" TargetMode="External"/><Relationship Id="rId41" Type="http://schemas.openxmlformats.org/officeDocument/2006/relationships/hyperlink" Target="https://taxsummaries.pwc.com/ethiopia?topicTypeId=399bcbae-2967-429b-b371-99be91a47b34" TargetMode="External"/><Relationship Id="rId62" Type="http://schemas.openxmlformats.org/officeDocument/2006/relationships/hyperlink" Target="https://taxsummaries.pwc.com/isle-of-man?topicTypeId=399bcbae-2967-429b-b371-99be91a47b34" TargetMode="External"/><Relationship Id="rId83" Type="http://schemas.openxmlformats.org/officeDocument/2006/relationships/hyperlink" Target="https://taxsummaries.pwc.com/macau-sar?topicTypeId=399bcbae-2967-429b-b371-99be91a47b34" TargetMode="External"/><Relationship Id="rId88" Type="http://schemas.openxmlformats.org/officeDocument/2006/relationships/hyperlink" Target="https://taxsummaries.pwc.com/malta?topicTypeId=399bcbae-2967-429b-b371-99be91a47b34" TargetMode="External"/><Relationship Id="rId111" Type="http://schemas.openxmlformats.org/officeDocument/2006/relationships/hyperlink" Target="https://taxsummaries.pwc.com/philippines?topicTypeId=399bcbae-2967-429b-b371-99be91a47b34" TargetMode="External"/><Relationship Id="rId132" Type="http://schemas.openxmlformats.org/officeDocument/2006/relationships/hyperlink" Target="https://taxsummaries.pwc.com/tanzania?topicTypeId=399bcbae-2967-429b-b371-99be91a47b34" TargetMode="External"/><Relationship Id="rId15" Type="http://schemas.openxmlformats.org/officeDocument/2006/relationships/hyperlink" Target="https://taxsummaries.pwc.com/botswana?topicTypeId=399bcbae-2967-429b-b371-99be91a47b34" TargetMode="External"/><Relationship Id="rId36" Type="http://schemas.openxmlformats.org/officeDocument/2006/relationships/hyperlink" Target="https://taxsummaries.pwc.com/egypt?topicTypeId=399bcbae-2967-429b-b371-99be91a47b34" TargetMode="External"/><Relationship Id="rId57" Type="http://schemas.openxmlformats.org/officeDocument/2006/relationships/hyperlink" Target="https://taxsummaries.pwc.com/iceland?topicTypeId=399bcbae-2967-429b-b371-99be91a47b34" TargetMode="External"/><Relationship Id="rId106" Type="http://schemas.openxmlformats.org/officeDocument/2006/relationships/hyperlink" Target="https://taxsummaries.pwc.com/palestinian-territories?topicTypeId=399bcbae-2967-429b-b371-99be91a47b34" TargetMode="External"/><Relationship Id="rId127" Type="http://schemas.openxmlformats.org/officeDocument/2006/relationships/hyperlink" Target="https://taxsummaries.pwc.com/sri-lanka?topicTypeId=399bcbae-2967-429b-b371-99be91a47b34" TargetMode="External"/><Relationship Id="rId10" Type="http://schemas.openxmlformats.org/officeDocument/2006/relationships/hyperlink" Target="https://taxsummaries.pwc.com/barbados?topicTypeId=399bcbae-2967-429b-b371-99be91a47b34" TargetMode="External"/><Relationship Id="rId31" Type="http://schemas.openxmlformats.org/officeDocument/2006/relationships/hyperlink" Target="https://taxsummaries.pwc.com/cyprus?topicTypeId=399bcbae-2967-429b-b371-99be91a47b34" TargetMode="External"/><Relationship Id="rId52" Type="http://schemas.openxmlformats.org/officeDocument/2006/relationships/hyperlink" Target="https://taxsummaries.pwc.com/guatemala?topicTypeId=399bcbae-2967-429b-b371-99be91a47b34" TargetMode="External"/><Relationship Id="rId73" Type="http://schemas.openxmlformats.org/officeDocument/2006/relationships/hyperlink" Target="https://taxsummaries.pwc.com/kosovo?topicTypeId=399bcbae-2967-429b-b371-99be91a47b34" TargetMode="External"/><Relationship Id="rId78" Type="http://schemas.openxmlformats.org/officeDocument/2006/relationships/hyperlink" Target="https://taxsummaries.pwc.com/lebanon?topicTypeId=399bcbae-2967-429b-b371-99be91a47b34" TargetMode="External"/><Relationship Id="rId94" Type="http://schemas.openxmlformats.org/officeDocument/2006/relationships/hyperlink" Target="https://taxsummaries.pwc.com/montenegro?topicTypeId=399bcbae-2967-429b-b371-99be91a47b34" TargetMode="External"/><Relationship Id="rId99" Type="http://schemas.openxmlformats.org/officeDocument/2006/relationships/hyperlink" Target="https://taxsummaries.pwc.com/netherlands?topicTypeId=399bcbae-2967-429b-b371-99be91a47b34" TargetMode="External"/><Relationship Id="rId101" Type="http://schemas.openxmlformats.org/officeDocument/2006/relationships/hyperlink" Target="https://taxsummaries.pwc.com/nicaragua?topicTypeId=399bcbae-2967-429b-b371-99be91a47b34" TargetMode="External"/><Relationship Id="rId122" Type="http://schemas.openxmlformats.org/officeDocument/2006/relationships/hyperlink" Target="https://taxsummaries.pwc.com/singapore?topicTypeId=399bcbae-2967-429b-b371-99be91a47b34" TargetMode="External"/><Relationship Id="rId143" Type="http://schemas.openxmlformats.org/officeDocument/2006/relationships/hyperlink" Target="https://taxsummaries.pwc.com/united-states?topicTypeId=399bcbae-2967-429b-b371-99be91a47b34" TargetMode="External"/><Relationship Id="rId148" Type="http://schemas.openxmlformats.org/officeDocument/2006/relationships/hyperlink" Target="https://taxsummaries.pwc.com/zambia?topicTypeId=399bcbae-2967-429b-b371-99be91a47b34" TargetMode="External"/><Relationship Id="rId4" Type="http://schemas.openxmlformats.org/officeDocument/2006/relationships/hyperlink" Target="https://taxsummaries.pwc.com/argentina?topicTypeId=399bcbae-2967-429b-b371-99be91a47b34" TargetMode="External"/><Relationship Id="rId9" Type="http://schemas.openxmlformats.org/officeDocument/2006/relationships/hyperlink" Target="https://taxsummaries.pwc.com/bahrain?topicTypeId=399bcbae-2967-429b-b371-99be91a47b34" TargetMode="External"/><Relationship Id="rId26" Type="http://schemas.openxmlformats.org/officeDocument/2006/relationships/hyperlink" Target="https://taxsummaries.pwc.com/colombia?topicTypeId=399bcbae-2967-429b-b371-99be91a47b34" TargetMode="External"/><Relationship Id="rId47" Type="http://schemas.openxmlformats.org/officeDocument/2006/relationships/hyperlink" Target="https://taxsummaries.pwc.com/germany?topicTypeId=399bcbae-2967-429b-b371-99be91a47b34" TargetMode="External"/><Relationship Id="rId68" Type="http://schemas.openxmlformats.org/officeDocument/2006/relationships/hyperlink" Target="https://taxsummaries.pwc.com/jersey?topicTypeId=399bcbae-2967-429b-b371-99be91a47b34" TargetMode="External"/><Relationship Id="rId89" Type="http://schemas.openxmlformats.org/officeDocument/2006/relationships/hyperlink" Target="https://taxsummaries.pwc.com/mauritania?topicTypeId=399bcbae-2967-429b-b371-99be91a47b34" TargetMode="External"/><Relationship Id="rId112" Type="http://schemas.openxmlformats.org/officeDocument/2006/relationships/hyperlink" Target="https://taxsummaries.pwc.com/poland?topicTypeId=399bcbae-2967-429b-b371-99be91a47b34" TargetMode="External"/><Relationship Id="rId133" Type="http://schemas.openxmlformats.org/officeDocument/2006/relationships/hyperlink" Target="https://taxsummaries.pwc.com/thailand?topicTypeId=399bcbae-2967-429b-b371-99be91a47b34" TargetMode="External"/><Relationship Id="rId16" Type="http://schemas.openxmlformats.org/officeDocument/2006/relationships/hyperlink" Target="https://taxsummaries.pwc.com/brazil?topicTypeId=399bcbae-2967-429b-b371-99be91a47b34" TargetMode="External"/><Relationship Id="rId37" Type="http://schemas.openxmlformats.org/officeDocument/2006/relationships/hyperlink" Target="https://taxsummaries.pwc.com/el-salvador?topicTypeId=399bcbae-2967-429b-b371-99be91a47b34" TargetMode="External"/><Relationship Id="rId58" Type="http://schemas.openxmlformats.org/officeDocument/2006/relationships/hyperlink" Target="https://taxsummaries.pwc.com/india?topicTypeId=399bcbae-2967-429b-b371-99be91a47b34" TargetMode="External"/><Relationship Id="rId79" Type="http://schemas.openxmlformats.org/officeDocument/2006/relationships/hyperlink" Target="https://taxsummaries.pwc.com/libya?topicTypeId=399bcbae-2967-429b-b371-99be91a47b34" TargetMode="External"/><Relationship Id="rId102" Type="http://schemas.openxmlformats.org/officeDocument/2006/relationships/hyperlink" Target="https://taxsummaries.pwc.com/north-macedonia?topicTypeId=399bcbae-2967-429b-b371-99be91a47b34" TargetMode="External"/><Relationship Id="rId123" Type="http://schemas.openxmlformats.org/officeDocument/2006/relationships/hyperlink" Target="https://taxsummaries.pwc.com/slovak-republic?topicTypeId=399bcbae-2967-429b-b371-99be91a47b34" TargetMode="External"/><Relationship Id="rId144" Type="http://schemas.openxmlformats.org/officeDocument/2006/relationships/hyperlink" Target="https://taxsummaries.pwc.com/uruguay?topicTypeId=399bcbae-2967-429b-b371-99be91a47b34" TargetMode="External"/><Relationship Id="rId90" Type="http://schemas.openxmlformats.org/officeDocument/2006/relationships/hyperlink" Target="https://taxsummaries.pwc.com/mauritius?topicTypeId=399bcbae-2967-429b-b371-99be91a47b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E008-CA08-40CF-841F-9FCF1F84B4FA}">
  <sheetPr>
    <tabColor rgb="FFC00000"/>
  </sheetPr>
  <dimension ref="A1:B29"/>
  <sheetViews>
    <sheetView tabSelected="1" workbookViewId="0">
      <pane ySplit="1" topLeftCell="A2" activePane="bottomLeft" state="frozen"/>
      <selection pane="bottomLeft" activeCell="K31" sqref="K31"/>
    </sheetView>
  </sheetViews>
  <sheetFormatPr defaultRowHeight="15" x14ac:dyDescent="0.25"/>
  <cols>
    <col min="1" max="1" width="14.28515625" bestFit="1" customWidth="1"/>
    <col min="2" max="2" width="10.5703125" bestFit="1" customWidth="1"/>
  </cols>
  <sheetData>
    <row r="1" spans="1:2" x14ac:dyDescent="0.25">
      <c r="A1" s="7" t="s">
        <v>28</v>
      </c>
      <c r="B1" s="7" t="s">
        <v>27</v>
      </c>
    </row>
    <row r="2" spans="1:2" x14ac:dyDescent="0.25">
      <c r="A2" t="s">
        <v>0</v>
      </c>
      <c r="B2" s="1">
        <v>0.2</v>
      </c>
    </row>
    <row r="3" spans="1:2" x14ac:dyDescent="0.25">
      <c r="A3" t="s">
        <v>1</v>
      </c>
      <c r="B3" s="1">
        <v>0.21</v>
      </c>
    </row>
    <row r="4" spans="1:2" x14ac:dyDescent="0.25">
      <c r="A4" t="s">
        <v>2</v>
      </c>
      <c r="B4" s="1">
        <v>0.2</v>
      </c>
    </row>
    <row r="5" spans="1:2" x14ac:dyDescent="0.25">
      <c r="A5" t="s">
        <v>3</v>
      </c>
      <c r="B5" s="1">
        <v>0.19</v>
      </c>
    </row>
    <row r="6" spans="1:2" x14ac:dyDescent="0.25">
      <c r="A6" t="s">
        <v>4</v>
      </c>
      <c r="B6" s="1">
        <v>0.21</v>
      </c>
    </row>
    <row r="7" spans="1:2" x14ac:dyDescent="0.25">
      <c r="A7" t="s">
        <v>5</v>
      </c>
      <c r="B7" s="1">
        <v>0.19</v>
      </c>
    </row>
    <row r="8" spans="1:2" x14ac:dyDescent="0.25">
      <c r="A8" t="s">
        <v>6</v>
      </c>
      <c r="B8" s="1">
        <v>0.25</v>
      </c>
    </row>
    <row r="9" spans="1:2" x14ac:dyDescent="0.25">
      <c r="A9" t="s">
        <v>7</v>
      </c>
      <c r="B9" s="1">
        <v>0.22</v>
      </c>
    </row>
    <row r="10" spans="1:2" x14ac:dyDescent="0.25">
      <c r="A10" t="s">
        <v>8</v>
      </c>
      <c r="B10" s="1">
        <v>0.21</v>
      </c>
    </row>
    <row r="11" spans="1:2" x14ac:dyDescent="0.25">
      <c r="A11" t="s">
        <v>9</v>
      </c>
      <c r="B11" s="1">
        <v>0.24</v>
      </c>
    </row>
    <row r="12" spans="1:2" x14ac:dyDescent="0.25">
      <c r="A12" t="s">
        <v>10</v>
      </c>
      <c r="B12" s="1">
        <v>0.2</v>
      </c>
    </row>
    <row r="13" spans="1:2" x14ac:dyDescent="0.25">
      <c r="A13" t="s">
        <v>29</v>
      </c>
      <c r="B13" s="1">
        <v>0.2</v>
      </c>
    </row>
    <row r="14" spans="1:2" x14ac:dyDescent="0.25">
      <c r="A14" t="s">
        <v>11</v>
      </c>
      <c r="B14" s="1">
        <v>0.24</v>
      </c>
    </row>
    <row r="15" spans="1:2" x14ac:dyDescent="0.25">
      <c r="A15" t="s">
        <v>12</v>
      </c>
      <c r="B15" s="1">
        <v>0.25</v>
      </c>
    </row>
    <row r="16" spans="1:2" x14ac:dyDescent="0.25">
      <c r="A16" t="s">
        <v>13</v>
      </c>
      <c r="B16" s="1">
        <v>0.27</v>
      </c>
    </row>
    <row r="17" spans="1:2" x14ac:dyDescent="0.25">
      <c r="A17" t="s">
        <v>14</v>
      </c>
      <c r="B17" s="1">
        <v>0.23</v>
      </c>
    </row>
    <row r="18" spans="1:2" x14ac:dyDescent="0.25">
      <c r="A18" t="s">
        <v>15</v>
      </c>
      <c r="B18" s="1">
        <v>0.22</v>
      </c>
    </row>
    <row r="19" spans="1:2" x14ac:dyDescent="0.25">
      <c r="A19" t="s">
        <v>16</v>
      </c>
      <c r="B19" s="1">
        <v>0.21</v>
      </c>
    </row>
    <row r="20" spans="1:2" x14ac:dyDescent="0.25">
      <c r="A20" t="s">
        <v>17</v>
      </c>
      <c r="B20" s="1">
        <v>0.19</v>
      </c>
    </row>
    <row r="21" spans="1:2" x14ac:dyDescent="0.25">
      <c r="A21" t="s">
        <v>18</v>
      </c>
      <c r="B21" s="1">
        <v>0.21</v>
      </c>
    </row>
    <row r="22" spans="1:2" x14ac:dyDescent="0.25">
      <c r="A22" t="s">
        <v>19</v>
      </c>
      <c r="B22" s="1">
        <v>0.18</v>
      </c>
    </row>
    <row r="23" spans="1:2" x14ac:dyDescent="0.25">
      <c r="A23" t="s">
        <v>20</v>
      </c>
      <c r="B23" s="1">
        <v>0.21</v>
      </c>
    </row>
    <row r="24" spans="1:2" x14ac:dyDescent="0.25">
      <c r="A24" t="s">
        <v>21</v>
      </c>
      <c r="B24" s="1">
        <v>0.23</v>
      </c>
    </row>
    <row r="25" spans="1:2" x14ac:dyDescent="0.25">
      <c r="A25" t="s">
        <v>22</v>
      </c>
      <c r="B25" s="1">
        <v>0.23</v>
      </c>
    </row>
    <row r="26" spans="1:2" x14ac:dyDescent="0.25">
      <c r="A26" t="s">
        <v>23</v>
      </c>
      <c r="B26" s="1">
        <v>0.19</v>
      </c>
    </row>
    <row r="27" spans="1:2" x14ac:dyDescent="0.25">
      <c r="A27" t="s">
        <v>24</v>
      </c>
      <c r="B27" s="1">
        <v>0.25</v>
      </c>
    </row>
    <row r="28" spans="1:2" x14ac:dyDescent="0.25">
      <c r="A28" t="s">
        <v>25</v>
      </c>
      <c r="B28" s="1">
        <v>0.22</v>
      </c>
    </row>
    <row r="29" spans="1:2" x14ac:dyDescent="0.25">
      <c r="A29" t="s">
        <v>26</v>
      </c>
      <c r="B29" s="1">
        <v>0.2</v>
      </c>
    </row>
  </sheetData>
  <autoFilter ref="A1:B29" xr:uid="{D393E008-CA08-40CF-841F-9FCF1F84B4FA}"/>
  <sortState xmlns:xlrd2="http://schemas.microsoft.com/office/spreadsheetml/2017/richdata2" ref="A2:B29">
    <sortCondition ref="A2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D9A7-2BD0-4C7D-A085-5A51C749D9C8}">
  <dimension ref="A1:F29"/>
  <sheetViews>
    <sheetView workbookViewId="0">
      <selection activeCell="H9" sqref="H9"/>
    </sheetView>
  </sheetViews>
  <sheetFormatPr defaultColWidth="15.85546875" defaultRowHeight="15" x14ac:dyDescent="0.25"/>
  <sheetData>
    <row r="1" spans="1:6" ht="45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</row>
    <row r="2" spans="1:6" x14ac:dyDescent="0.25">
      <c r="A2" s="3" t="s">
        <v>35</v>
      </c>
      <c r="B2" s="3" t="s">
        <v>36</v>
      </c>
      <c r="C2" s="4">
        <v>44482</v>
      </c>
      <c r="D2" s="3">
        <v>13</v>
      </c>
      <c r="E2" s="3">
        <v>20</v>
      </c>
      <c r="F2" t="s">
        <v>0</v>
      </c>
    </row>
    <row r="3" spans="1:6" x14ac:dyDescent="0.25">
      <c r="A3" s="5" t="s">
        <v>37</v>
      </c>
      <c r="B3" s="5" t="s">
        <v>36</v>
      </c>
      <c r="C3" s="6">
        <v>44359</v>
      </c>
      <c r="D3" s="5">
        <v>12</v>
      </c>
      <c r="E3" s="5">
        <v>21</v>
      </c>
      <c r="F3" t="s">
        <v>1</v>
      </c>
    </row>
    <row r="4" spans="1:6" x14ac:dyDescent="0.25">
      <c r="A4" s="3" t="s">
        <v>38</v>
      </c>
      <c r="B4" s="3" t="s">
        <v>36</v>
      </c>
      <c r="C4" s="3">
        <v>9</v>
      </c>
      <c r="D4" s="3" t="s">
        <v>36</v>
      </c>
      <c r="E4" s="3">
        <v>20</v>
      </c>
      <c r="F4" s="3" t="s">
        <v>2</v>
      </c>
    </row>
    <row r="5" spans="1:6" x14ac:dyDescent="0.25">
      <c r="A5" s="5" t="s">
        <v>39</v>
      </c>
      <c r="B5" s="5" t="s">
        <v>36</v>
      </c>
      <c r="C5" s="6">
        <v>44329</v>
      </c>
      <c r="D5" s="5" t="s">
        <v>36</v>
      </c>
      <c r="E5" s="5">
        <v>25</v>
      </c>
      <c r="F5" s="5" t="s">
        <v>12</v>
      </c>
    </row>
    <row r="6" spans="1:6" x14ac:dyDescent="0.25">
      <c r="A6" s="3" t="s">
        <v>40</v>
      </c>
      <c r="B6" s="3" t="s">
        <v>36</v>
      </c>
      <c r="C6" s="4">
        <v>44325</v>
      </c>
      <c r="D6" s="3" t="s">
        <v>36</v>
      </c>
      <c r="E6" s="3">
        <v>19</v>
      </c>
      <c r="F6" s="3" t="s">
        <v>3</v>
      </c>
    </row>
    <row r="7" spans="1:6" ht="30" x14ac:dyDescent="0.25">
      <c r="A7" s="5" t="s">
        <v>41</v>
      </c>
      <c r="B7" s="5" t="s">
        <v>36</v>
      </c>
      <c r="C7" s="6">
        <v>44484</v>
      </c>
      <c r="D7" s="5" t="s">
        <v>36</v>
      </c>
      <c r="E7" s="5">
        <v>21</v>
      </c>
      <c r="F7" s="5" t="s">
        <v>4</v>
      </c>
    </row>
    <row r="8" spans="1:6" x14ac:dyDescent="0.25">
      <c r="A8" s="3" t="s">
        <v>42</v>
      </c>
      <c r="B8" s="3" t="s">
        <v>36</v>
      </c>
      <c r="C8" s="3" t="s">
        <v>36</v>
      </c>
      <c r="D8" s="3" t="s">
        <v>36</v>
      </c>
      <c r="E8" s="3">
        <v>25</v>
      </c>
      <c r="F8" s="3" t="s">
        <v>6</v>
      </c>
    </row>
    <row r="9" spans="1:6" x14ac:dyDescent="0.25">
      <c r="A9" s="5" t="s">
        <v>43</v>
      </c>
      <c r="B9" s="5" t="s">
        <v>36</v>
      </c>
      <c r="C9" s="5">
        <v>9</v>
      </c>
      <c r="D9" s="5" t="s">
        <v>36</v>
      </c>
      <c r="E9" s="5">
        <v>22</v>
      </c>
      <c r="F9" s="5" t="s">
        <v>7</v>
      </c>
    </row>
    <row r="10" spans="1:6" x14ac:dyDescent="0.25">
      <c r="A10" s="3" t="s">
        <v>44</v>
      </c>
      <c r="B10" s="3" t="s">
        <v>36</v>
      </c>
      <c r="C10" s="4">
        <v>44483</v>
      </c>
      <c r="D10" s="3" t="s">
        <v>36</v>
      </c>
      <c r="E10" s="3">
        <v>24</v>
      </c>
      <c r="F10" s="3" t="s">
        <v>9</v>
      </c>
    </row>
    <row r="11" spans="1:6" x14ac:dyDescent="0.25">
      <c r="A11" s="5" t="s">
        <v>45</v>
      </c>
      <c r="B11" s="5">
        <v>2.1</v>
      </c>
      <c r="C11" s="5" t="s">
        <v>46</v>
      </c>
      <c r="D11" s="5" t="s">
        <v>36</v>
      </c>
      <c r="E11" s="5">
        <v>20</v>
      </c>
      <c r="F11" s="5" t="s">
        <v>10</v>
      </c>
    </row>
    <row r="12" spans="1:6" x14ac:dyDescent="0.25">
      <c r="A12" s="3" t="s">
        <v>47</v>
      </c>
      <c r="B12" s="3" t="s">
        <v>36</v>
      </c>
      <c r="C12" s="3">
        <v>7</v>
      </c>
      <c r="D12" s="3" t="s">
        <v>36</v>
      </c>
      <c r="E12" s="3">
        <v>19</v>
      </c>
      <c r="F12" s="3" t="s">
        <v>5</v>
      </c>
    </row>
    <row r="13" spans="1:6" x14ac:dyDescent="0.25">
      <c r="A13" s="5" t="s">
        <v>48</v>
      </c>
      <c r="B13" s="5" t="s">
        <v>36</v>
      </c>
      <c r="C13" s="6">
        <v>44360</v>
      </c>
      <c r="D13" s="5" t="s">
        <v>36</v>
      </c>
      <c r="E13" s="5">
        <v>24</v>
      </c>
      <c r="F13" s="5" t="s">
        <v>11</v>
      </c>
    </row>
    <row r="14" spans="1:6" x14ac:dyDescent="0.25">
      <c r="A14" s="3" t="s">
        <v>49</v>
      </c>
      <c r="B14" s="3" t="s">
        <v>36</v>
      </c>
      <c r="C14" s="4">
        <v>44334</v>
      </c>
      <c r="D14" s="3" t="s">
        <v>36</v>
      </c>
      <c r="E14" s="3">
        <v>27</v>
      </c>
      <c r="F14" s="3" t="s">
        <v>13</v>
      </c>
    </row>
    <row r="15" spans="1:6" x14ac:dyDescent="0.25">
      <c r="A15" s="5" t="s">
        <v>50</v>
      </c>
      <c r="B15" s="5">
        <v>4.8</v>
      </c>
      <c r="C15" s="5" t="s">
        <v>51</v>
      </c>
      <c r="D15" s="5">
        <v>13.5</v>
      </c>
      <c r="E15" s="5">
        <v>21</v>
      </c>
      <c r="F15" s="5" t="s">
        <v>14</v>
      </c>
    </row>
    <row r="16" spans="1:6" x14ac:dyDescent="0.25">
      <c r="A16" s="3" t="s">
        <v>52</v>
      </c>
      <c r="B16" s="3">
        <v>4</v>
      </c>
      <c r="C16" s="4">
        <v>44326</v>
      </c>
      <c r="D16" s="3" t="s">
        <v>36</v>
      </c>
      <c r="E16" s="3">
        <v>22</v>
      </c>
      <c r="F16" s="3" t="s">
        <v>15</v>
      </c>
    </row>
    <row r="17" spans="1:6" x14ac:dyDescent="0.25">
      <c r="A17" s="5" t="s">
        <v>53</v>
      </c>
      <c r="B17" s="5" t="s">
        <v>36</v>
      </c>
      <c r="C17" s="5" t="s">
        <v>54</v>
      </c>
      <c r="D17" s="5" t="s">
        <v>36</v>
      </c>
      <c r="E17" s="5">
        <v>21</v>
      </c>
      <c r="F17" s="5" t="s">
        <v>18</v>
      </c>
    </row>
    <row r="18" spans="1:6" x14ac:dyDescent="0.25">
      <c r="A18" s="3" t="s">
        <v>55</v>
      </c>
      <c r="B18" s="3" t="s">
        <v>36</v>
      </c>
      <c r="C18" s="4">
        <v>44325</v>
      </c>
      <c r="D18" s="3" t="s">
        <v>36</v>
      </c>
      <c r="E18" s="3">
        <v>21</v>
      </c>
      <c r="F18" s="3" t="s">
        <v>16</v>
      </c>
    </row>
    <row r="19" spans="1:6" x14ac:dyDescent="0.25">
      <c r="A19" s="5" t="s">
        <v>56</v>
      </c>
      <c r="B19" s="5">
        <v>3</v>
      </c>
      <c r="C19" s="5">
        <v>8</v>
      </c>
      <c r="D19" s="5">
        <v>14</v>
      </c>
      <c r="E19" s="5">
        <v>17</v>
      </c>
      <c r="F19" s="5" t="s">
        <v>17</v>
      </c>
    </row>
    <row r="20" spans="1:6" x14ac:dyDescent="0.25">
      <c r="A20" s="3" t="s">
        <v>57</v>
      </c>
      <c r="B20" s="3" t="s">
        <v>36</v>
      </c>
      <c r="C20" s="4">
        <v>44323</v>
      </c>
      <c r="D20" s="3" t="s">
        <v>36</v>
      </c>
      <c r="E20" s="3">
        <v>18</v>
      </c>
      <c r="F20" s="3" t="s">
        <v>19</v>
      </c>
    </row>
    <row r="21" spans="1:6" x14ac:dyDescent="0.25">
      <c r="A21" s="5" t="s">
        <v>58</v>
      </c>
      <c r="B21" s="5" t="s">
        <v>36</v>
      </c>
      <c r="C21" s="5">
        <v>9</v>
      </c>
      <c r="D21" s="5" t="s">
        <v>36</v>
      </c>
      <c r="E21" s="5">
        <v>21</v>
      </c>
      <c r="F21" s="5" t="s">
        <v>20</v>
      </c>
    </row>
    <row r="22" spans="1:6" x14ac:dyDescent="0.25">
      <c r="A22" s="3" t="s">
        <v>59</v>
      </c>
      <c r="B22" s="3" t="s">
        <v>36</v>
      </c>
      <c r="C22" s="4">
        <v>44324</v>
      </c>
      <c r="D22" s="3" t="s">
        <v>36</v>
      </c>
      <c r="E22" s="3">
        <v>23</v>
      </c>
      <c r="F22" s="3" t="s">
        <v>21</v>
      </c>
    </row>
    <row r="23" spans="1:6" x14ac:dyDescent="0.25">
      <c r="A23" s="5" t="s">
        <v>60</v>
      </c>
      <c r="B23" s="5" t="s">
        <v>36</v>
      </c>
      <c r="C23" s="6">
        <v>44360</v>
      </c>
      <c r="D23" s="5">
        <v>13</v>
      </c>
      <c r="E23" s="5">
        <v>23</v>
      </c>
      <c r="F23" s="5" t="s">
        <v>22</v>
      </c>
    </row>
    <row r="24" spans="1:6" x14ac:dyDescent="0.25">
      <c r="A24" s="3" t="s">
        <v>61</v>
      </c>
      <c r="B24" s="3" t="s">
        <v>36</v>
      </c>
      <c r="C24" s="4">
        <v>44325</v>
      </c>
      <c r="D24" s="3" t="s">
        <v>36</v>
      </c>
      <c r="E24" s="3">
        <v>19</v>
      </c>
      <c r="F24" s="3" t="s">
        <v>23</v>
      </c>
    </row>
    <row r="25" spans="1:6" x14ac:dyDescent="0.25">
      <c r="A25" s="5" t="s">
        <v>62</v>
      </c>
      <c r="B25" s="5" t="s">
        <v>36</v>
      </c>
      <c r="C25" s="5">
        <v>10</v>
      </c>
      <c r="D25" s="5" t="s">
        <v>36</v>
      </c>
      <c r="E25" s="5">
        <v>20</v>
      </c>
      <c r="F25" s="5" t="s">
        <v>26</v>
      </c>
    </row>
    <row r="26" spans="1:6" x14ac:dyDescent="0.25">
      <c r="A26" s="3" t="s">
        <v>63</v>
      </c>
      <c r="B26" s="3" t="s">
        <v>36</v>
      </c>
      <c r="C26" s="3" t="s">
        <v>64</v>
      </c>
      <c r="D26" s="3" t="s">
        <v>36</v>
      </c>
      <c r="E26" s="3">
        <v>22</v>
      </c>
      <c r="F26" s="3" t="s">
        <v>25</v>
      </c>
    </row>
    <row r="27" spans="1:6" x14ac:dyDescent="0.25">
      <c r="A27" s="5" t="s">
        <v>65</v>
      </c>
      <c r="B27" s="5">
        <v>4</v>
      </c>
      <c r="C27" s="5">
        <v>10</v>
      </c>
      <c r="D27" s="5" t="s">
        <v>36</v>
      </c>
      <c r="E27" s="5">
        <v>21</v>
      </c>
      <c r="F27" s="5" t="s">
        <v>8</v>
      </c>
    </row>
    <row r="28" spans="1:6" x14ac:dyDescent="0.25">
      <c r="A28" s="3" t="s">
        <v>66</v>
      </c>
      <c r="B28" s="3" t="s">
        <v>36</v>
      </c>
      <c r="C28" s="4">
        <v>44359</v>
      </c>
      <c r="D28" s="3" t="s">
        <v>36</v>
      </c>
      <c r="E28" s="3">
        <v>25</v>
      </c>
      <c r="F28" s="3" t="s">
        <v>24</v>
      </c>
    </row>
    <row r="29" spans="1:6" ht="30" x14ac:dyDescent="0.25">
      <c r="A29" s="5" t="s">
        <v>67</v>
      </c>
      <c r="B29" s="5" t="s">
        <v>36</v>
      </c>
      <c r="C29" s="5">
        <v>5</v>
      </c>
      <c r="D29" s="5" t="s">
        <v>36</v>
      </c>
      <c r="E29" s="5">
        <v>20</v>
      </c>
      <c r="F29" s="5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1AE-B445-4201-BD35-2AFBC7284F8F}">
  <sheetPr>
    <tabColor theme="5" tint="0.39997558519241921"/>
  </sheetPr>
  <dimension ref="A1:E152"/>
  <sheetViews>
    <sheetView workbookViewId="0">
      <pane ySplit="1" topLeftCell="A8" activePane="bottomLeft" state="frozen"/>
      <selection pane="bottomLeft" activeCell="A149" sqref="A149"/>
    </sheetView>
  </sheetViews>
  <sheetFormatPr defaultRowHeight="15" x14ac:dyDescent="0.25"/>
  <cols>
    <col min="1" max="1" width="32.5703125" bestFit="1" customWidth="1"/>
    <col min="2" max="2" width="32.5703125" customWidth="1"/>
    <col min="3" max="3" width="31.140625" bestFit="1" customWidth="1"/>
    <col min="4" max="4" width="63.140625" bestFit="1" customWidth="1"/>
    <col min="5" max="5" width="63.140625" style="9" bestFit="1" customWidth="1"/>
  </cols>
  <sheetData>
    <row r="1" spans="1:5" s="7" customFormat="1" x14ac:dyDescent="0.25">
      <c r="A1" s="7" t="s">
        <v>30</v>
      </c>
      <c r="B1" s="7" t="s">
        <v>158</v>
      </c>
      <c r="C1" s="7" t="s">
        <v>155</v>
      </c>
      <c r="D1" s="7" t="s">
        <v>156</v>
      </c>
      <c r="E1" s="8" t="s">
        <v>157</v>
      </c>
    </row>
    <row r="2" spans="1:5" x14ac:dyDescent="0.25">
      <c r="A2" t="s">
        <v>182</v>
      </c>
      <c r="B2" t="str">
        <f>VLOOKUP(A2, 'Global Country Data'!A:B, 2, FALSE)</f>
        <v>AL</v>
      </c>
      <c r="C2" t="s">
        <v>70</v>
      </c>
      <c r="D2">
        <v>20</v>
      </c>
      <c r="E2" s="9">
        <f>D2/100</f>
        <v>0.2</v>
      </c>
    </row>
    <row r="3" spans="1:5" x14ac:dyDescent="0.25">
      <c r="A3" t="s">
        <v>187</v>
      </c>
      <c r="B3" t="str">
        <f>VLOOKUP(A3, 'Global Country Data'!A:B, 2, FALSE)</f>
        <v>DZ</v>
      </c>
      <c r="C3" t="s">
        <v>71</v>
      </c>
      <c r="D3">
        <v>19</v>
      </c>
      <c r="E3" s="9">
        <f t="shared" ref="E3:E66" si="0">D3/100</f>
        <v>0.19</v>
      </c>
    </row>
    <row r="4" spans="1:5" x14ac:dyDescent="0.25">
      <c r="A4" t="s">
        <v>203</v>
      </c>
      <c r="B4" t="str">
        <f>VLOOKUP(A4, 'Global Country Data'!A:B, 2, FALSE)</f>
        <v>AO</v>
      </c>
      <c r="C4" t="s">
        <v>70</v>
      </c>
      <c r="D4">
        <v>14</v>
      </c>
      <c r="E4" s="9">
        <f t="shared" si="0"/>
        <v>0.14000000000000001</v>
      </c>
    </row>
    <row r="5" spans="1:5" x14ac:dyDescent="0.25">
      <c r="A5" t="s">
        <v>224</v>
      </c>
      <c r="B5" t="str">
        <f>VLOOKUP(A5, 'Global Country Data'!A:B, 2, FALSE)</f>
        <v>AR</v>
      </c>
      <c r="C5" t="s">
        <v>72</v>
      </c>
      <c r="D5">
        <v>21</v>
      </c>
      <c r="E5" s="9">
        <f t="shared" si="0"/>
        <v>0.21</v>
      </c>
    </row>
    <row r="6" spans="1:5" x14ac:dyDescent="0.25">
      <c r="A6" t="s">
        <v>229</v>
      </c>
      <c r="B6" t="str">
        <f>VLOOKUP(A6, 'Global Country Data'!A:B, 2, FALSE)</f>
        <v>AM</v>
      </c>
      <c r="C6" t="s">
        <v>73</v>
      </c>
      <c r="D6">
        <v>20</v>
      </c>
      <c r="E6" s="9">
        <f t="shared" si="0"/>
        <v>0.2</v>
      </c>
    </row>
    <row r="7" spans="1:5" x14ac:dyDescent="0.25">
      <c r="A7" t="s">
        <v>238</v>
      </c>
      <c r="B7" t="str">
        <f>VLOOKUP(A7, 'Global Country Data'!A:B, 2, FALSE)</f>
        <v>AU</v>
      </c>
      <c r="C7" t="s">
        <v>74</v>
      </c>
      <c r="D7">
        <v>10</v>
      </c>
      <c r="E7" s="9">
        <f t="shared" si="0"/>
        <v>0.1</v>
      </c>
    </row>
    <row r="8" spans="1:5" x14ac:dyDescent="0.25">
      <c r="A8" t="s">
        <v>243</v>
      </c>
      <c r="B8" t="str">
        <f>VLOOKUP(A8, 'Global Country Data'!A:B, 2, FALSE)</f>
        <v>AT</v>
      </c>
      <c r="C8" t="s">
        <v>75</v>
      </c>
      <c r="D8">
        <v>20</v>
      </c>
      <c r="E8" s="9">
        <f t="shared" si="0"/>
        <v>0.2</v>
      </c>
    </row>
    <row r="9" spans="1:5" x14ac:dyDescent="0.25">
      <c r="A9" t="s">
        <v>247</v>
      </c>
      <c r="B9" t="str">
        <f>VLOOKUP(A9, 'Global Country Data'!A:B, 2, FALSE)</f>
        <v>AZ</v>
      </c>
      <c r="C9" t="s">
        <v>76</v>
      </c>
      <c r="D9">
        <v>18</v>
      </c>
      <c r="E9" s="9">
        <f t="shared" si="0"/>
        <v>0.18</v>
      </c>
    </row>
    <row r="10" spans="1:5" x14ac:dyDescent="0.25">
      <c r="A10" t="s">
        <v>255</v>
      </c>
      <c r="B10" t="str">
        <f>VLOOKUP(A10, 'Global Country Data'!A:B, 2, FALSE)</f>
        <v>BH</v>
      </c>
      <c r="C10" t="s">
        <v>77</v>
      </c>
      <c r="D10">
        <v>10</v>
      </c>
      <c r="E10" s="9">
        <f t="shared" si="0"/>
        <v>0.1</v>
      </c>
    </row>
    <row r="11" spans="1:5" x14ac:dyDescent="0.25">
      <c r="A11" t="s">
        <v>263</v>
      </c>
      <c r="B11" t="str">
        <f>VLOOKUP(A11, 'Global Country Data'!A:B, 2, FALSE)</f>
        <v>BB</v>
      </c>
      <c r="C11" t="s">
        <v>78</v>
      </c>
      <c r="D11">
        <v>17.5</v>
      </c>
      <c r="E11" s="9">
        <f t="shared" si="0"/>
        <v>0.17499999999999999</v>
      </c>
    </row>
    <row r="12" spans="1:5" x14ac:dyDescent="0.25">
      <c r="A12" t="s">
        <v>272</v>
      </c>
      <c r="B12" t="str">
        <f>VLOOKUP(A12, 'Global Country Data'!A:B, 2, FALSE)</f>
        <v>BE</v>
      </c>
      <c r="C12" t="s">
        <v>79</v>
      </c>
      <c r="D12">
        <v>21</v>
      </c>
      <c r="E12" s="9">
        <f t="shared" si="0"/>
        <v>0.21</v>
      </c>
    </row>
    <row r="13" spans="1:5" x14ac:dyDescent="0.25">
      <c r="A13" t="s">
        <v>285</v>
      </c>
      <c r="B13" t="str">
        <f>VLOOKUP(A13, 'Global Country Data'!A:B, 2, FALSE)</f>
        <v>BM</v>
      </c>
      <c r="C13" t="s">
        <v>80</v>
      </c>
      <c r="D13" t="s">
        <v>68</v>
      </c>
      <c r="E13" s="9" t="s">
        <v>68</v>
      </c>
    </row>
    <row r="14" spans="1:5" x14ac:dyDescent="0.25">
      <c r="A14" t="s">
        <v>294</v>
      </c>
      <c r="B14" t="str">
        <f>VLOOKUP(A14, 'Global Country Data'!A:B, 2, FALSE)</f>
        <v>BO</v>
      </c>
      <c r="C14" t="s">
        <v>81</v>
      </c>
      <c r="D14">
        <v>13</v>
      </c>
      <c r="E14" s="9">
        <f t="shared" si="0"/>
        <v>0.13</v>
      </c>
    </row>
    <row r="15" spans="1:5" x14ac:dyDescent="0.25">
      <c r="A15" t="s">
        <v>1167</v>
      </c>
      <c r="B15" t="str">
        <f>VLOOKUP(A15, 'Global Country Data'!A:B, 2, FALSE)</f>
        <v>BA</v>
      </c>
      <c r="C15" t="s">
        <v>82</v>
      </c>
      <c r="D15">
        <v>17</v>
      </c>
      <c r="E15" s="9">
        <f t="shared" si="0"/>
        <v>0.17</v>
      </c>
    </row>
    <row r="16" spans="1:5" x14ac:dyDescent="0.25">
      <c r="A16" t="s">
        <v>306</v>
      </c>
      <c r="B16" t="str">
        <f>VLOOKUP(A16, 'Global Country Data'!A:B, 2, FALSE)</f>
        <v>BW</v>
      </c>
      <c r="C16" t="s">
        <v>83</v>
      </c>
      <c r="D16">
        <v>14</v>
      </c>
      <c r="E16" s="9">
        <f t="shared" si="0"/>
        <v>0.14000000000000001</v>
      </c>
    </row>
    <row r="17" spans="1:5" x14ac:dyDescent="0.25">
      <c r="A17" t="s">
        <v>315</v>
      </c>
      <c r="B17" t="str">
        <f>VLOOKUP(A17, 'Global Country Data'!A:B, 2, FALSE)</f>
        <v>BR</v>
      </c>
      <c r="C17" t="s">
        <v>84</v>
      </c>
      <c r="E17" s="9">
        <f t="shared" si="0"/>
        <v>0</v>
      </c>
    </row>
    <row r="18" spans="1:5" x14ac:dyDescent="0.25">
      <c r="A18" t="s">
        <v>329</v>
      </c>
      <c r="B18" t="str">
        <f>VLOOKUP(A18, 'Global Country Data'!A:B, 2, FALSE)</f>
        <v>BG</v>
      </c>
      <c r="C18" t="s">
        <v>83</v>
      </c>
      <c r="D18">
        <v>20</v>
      </c>
      <c r="E18" s="9">
        <f t="shared" si="0"/>
        <v>0.2</v>
      </c>
    </row>
    <row r="19" spans="1:5" x14ac:dyDescent="0.25">
      <c r="A19" t="s">
        <v>340</v>
      </c>
      <c r="B19" t="str">
        <f>VLOOKUP(A19, 'Global Country Data'!A:B, 2, FALSE)</f>
        <v>CV</v>
      </c>
      <c r="C19" t="s">
        <v>85</v>
      </c>
      <c r="D19">
        <v>15</v>
      </c>
      <c r="E19" s="9">
        <f t="shared" si="0"/>
        <v>0.15</v>
      </c>
    </row>
    <row r="20" spans="1:5" x14ac:dyDescent="0.25">
      <c r="A20" t="s">
        <v>344</v>
      </c>
      <c r="B20" t="str">
        <f>VLOOKUP(A20, 'Global Country Data'!A:B, 2, FALSE)</f>
        <v>KH</v>
      </c>
      <c r="C20" t="s">
        <v>86</v>
      </c>
      <c r="D20">
        <v>10</v>
      </c>
      <c r="E20" s="9">
        <f t="shared" si="0"/>
        <v>0.1</v>
      </c>
    </row>
    <row r="21" spans="1:5" x14ac:dyDescent="0.25">
      <c r="A21" t="s">
        <v>348</v>
      </c>
      <c r="B21" t="str">
        <f>VLOOKUP(A21, 'Global Country Data'!A:B, 2, FALSE)</f>
        <v>CM</v>
      </c>
      <c r="C21" t="s">
        <v>87</v>
      </c>
      <c r="D21">
        <v>19.25</v>
      </c>
      <c r="E21" s="9">
        <f t="shared" si="0"/>
        <v>0.1925</v>
      </c>
    </row>
    <row r="22" spans="1:5" x14ac:dyDescent="0.25">
      <c r="A22" t="s">
        <v>352</v>
      </c>
      <c r="B22" t="str">
        <f>VLOOKUP(A22, 'Global Country Data'!A:B, 2, FALSE)</f>
        <v>CA</v>
      </c>
      <c r="C22" t="s">
        <v>88</v>
      </c>
      <c r="D22">
        <v>15</v>
      </c>
      <c r="E22" s="9">
        <f t="shared" si="0"/>
        <v>0.15</v>
      </c>
    </row>
    <row r="23" spans="1:5" x14ac:dyDescent="0.25">
      <c r="A23" t="s">
        <v>356</v>
      </c>
      <c r="B23" t="str">
        <f>VLOOKUP(A23, 'Global Country Data'!A:B, 2, FALSE)</f>
        <v>KY</v>
      </c>
      <c r="C23" t="s">
        <v>89</v>
      </c>
      <c r="D23" t="s">
        <v>68</v>
      </c>
      <c r="E23" s="9" t="s">
        <v>68</v>
      </c>
    </row>
    <row r="24" spans="1:5" x14ac:dyDescent="0.25">
      <c r="A24" t="s">
        <v>364</v>
      </c>
      <c r="B24" t="str">
        <f>VLOOKUP(A24, 'Global Country Data'!A:B, 2, FALSE)</f>
        <v>TD</v>
      </c>
      <c r="C24" t="s">
        <v>87</v>
      </c>
      <c r="D24">
        <v>18</v>
      </c>
      <c r="E24" s="9">
        <f t="shared" si="0"/>
        <v>0.18</v>
      </c>
    </row>
    <row r="25" spans="1:5" x14ac:dyDescent="0.25">
      <c r="A25" t="s">
        <v>368</v>
      </c>
      <c r="B25" t="str">
        <f>VLOOKUP(A25, 'Global Country Data'!A:B, 2, FALSE)</f>
        <v>CL</v>
      </c>
      <c r="C25" t="s">
        <v>82</v>
      </c>
      <c r="D25">
        <v>19</v>
      </c>
      <c r="E25" s="9">
        <f t="shared" si="0"/>
        <v>0.19</v>
      </c>
    </row>
    <row r="26" spans="1:5" x14ac:dyDescent="0.25">
      <c r="A26" t="s">
        <v>372</v>
      </c>
      <c r="B26" t="str">
        <f>VLOOKUP(A26, 'Global Country Data'!A:B, 2, FALSE)</f>
        <v>CN</v>
      </c>
      <c r="C26" t="s">
        <v>90</v>
      </c>
      <c r="D26">
        <v>13</v>
      </c>
      <c r="E26" s="9">
        <f t="shared" si="0"/>
        <v>0.13</v>
      </c>
    </row>
    <row r="27" spans="1:5" x14ac:dyDescent="0.25">
      <c r="A27" t="s">
        <v>385</v>
      </c>
      <c r="B27" t="str">
        <f>VLOOKUP(A27, 'Global Country Data'!A:B, 2, FALSE)</f>
        <v>CO</v>
      </c>
      <c r="C27" t="s">
        <v>87</v>
      </c>
      <c r="D27">
        <v>19</v>
      </c>
      <c r="E27" s="9">
        <f t="shared" si="0"/>
        <v>0.19</v>
      </c>
    </row>
    <row r="28" spans="1:5" x14ac:dyDescent="0.25">
      <c r="A28" t="s">
        <v>1173</v>
      </c>
      <c r="B28" t="str">
        <f>VLOOKUP(A28, 'Global Country Data'!A:B, 2, FALSE)</f>
        <v>CD</v>
      </c>
      <c r="C28" t="s">
        <v>87</v>
      </c>
      <c r="D28">
        <v>16</v>
      </c>
      <c r="E28" s="9">
        <f t="shared" si="0"/>
        <v>0.16</v>
      </c>
    </row>
    <row r="29" spans="1:5" x14ac:dyDescent="0.25">
      <c r="A29" t="s">
        <v>393</v>
      </c>
      <c r="B29" t="str">
        <f>VLOOKUP(A29, 'Global Country Data'!A:B, 2, FALSE)</f>
        <v>CG</v>
      </c>
      <c r="C29" t="s">
        <v>91</v>
      </c>
      <c r="D29">
        <v>18.899999999999999</v>
      </c>
      <c r="E29" s="9">
        <f t="shared" si="0"/>
        <v>0.18899999999999997</v>
      </c>
    </row>
    <row r="30" spans="1:5" x14ac:dyDescent="0.25">
      <c r="A30" t="s">
        <v>405</v>
      </c>
      <c r="B30" t="str">
        <f>VLOOKUP(A30, 'Global Country Data'!A:B, 2, FALSE)</f>
        <v>CR</v>
      </c>
      <c r="C30" t="s">
        <v>92</v>
      </c>
      <c r="D30">
        <v>13</v>
      </c>
      <c r="E30" s="9">
        <f t="shared" si="0"/>
        <v>0.13</v>
      </c>
    </row>
    <row r="31" spans="1:5" x14ac:dyDescent="0.25">
      <c r="A31" t="s">
        <v>413</v>
      </c>
      <c r="B31" t="str">
        <f>VLOOKUP(A31, 'Global Country Data'!A:B, 2, FALSE)</f>
        <v>HR</v>
      </c>
      <c r="C31" t="s">
        <v>93</v>
      </c>
      <c r="D31">
        <v>25</v>
      </c>
      <c r="E31" s="9">
        <f t="shared" si="0"/>
        <v>0.25</v>
      </c>
    </row>
    <row r="32" spans="1:5" x14ac:dyDescent="0.25">
      <c r="A32" t="s">
        <v>424</v>
      </c>
      <c r="B32" t="str">
        <f>VLOOKUP(A32, 'Global Country Data'!A:B, 2, FALSE)</f>
        <v>CY</v>
      </c>
      <c r="C32" t="s">
        <v>94</v>
      </c>
      <c r="D32">
        <v>19</v>
      </c>
      <c r="E32" s="9">
        <f t="shared" si="0"/>
        <v>0.19</v>
      </c>
    </row>
    <row r="33" spans="1:5" x14ac:dyDescent="0.25">
      <c r="A33" t="s">
        <v>427</v>
      </c>
      <c r="B33" t="str">
        <f>VLOOKUP(A33, 'Global Country Data'!A:B, 2, FALSE)</f>
        <v>CZ</v>
      </c>
      <c r="C33" t="s">
        <v>95</v>
      </c>
      <c r="D33">
        <v>21</v>
      </c>
      <c r="E33" s="9">
        <f t="shared" si="0"/>
        <v>0.21</v>
      </c>
    </row>
    <row r="34" spans="1:5" x14ac:dyDescent="0.25">
      <c r="A34" t="s">
        <v>430</v>
      </c>
      <c r="B34" t="str">
        <f>VLOOKUP(A34, 'Global Country Data'!A:B, 2, FALSE)</f>
        <v>DK</v>
      </c>
      <c r="C34" t="s">
        <v>96</v>
      </c>
      <c r="D34">
        <v>25</v>
      </c>
      <c r="E34" s="9">
        <f t="shared" si="0"/>
        <v>0.25</v>
      </c>
    </row>
    <row r="35" spans="1:5" x14ac:dyDescent="0.25">
      <c r="A35" t="s">
        <v>441</v>
      </c>
      <c r="B35" t="str">
        <f>VLOOKUP(A35, 'Global Country Data'!A:B, 2, FALSE)</f>
        <v>DO</v>
      </c>
      <c r="C35" t="s">
        <v>89</v>
      </c>
      <c r="D35">
        <v>18</v>
      </c>
      <c r="E35" s="9">
        <f t="shared" si="0"/>
        <v>0.18</v>
      </c>
    </row>
    <row r="36" spans="1:5" x14ac:dyDescent="0.25">
      <c r="A36" t="s">
        <v>445</v>
      </c>
      <c r="B36" t="str">
        <f>VLOOKUP(A36, 'Global Country Data'!A:B, 2, FALSE)</f>
        <v>EC</v>
      </c>
      <c r="C36" t="s">
        <v>97</v>
      </c>
      <c r="D36">
        <v>12</v>
      </c>
      <c r="E36" s="9">
        <f t="shared" si="0"/>
        <v>0.12</v>
      </c>
    </row>
    <row r="37" spans="1:5" x14ac:dyDescent="0.25">
      <c r="A37" t="s">
        <v>449</v>
      </c>
      <c r="B37" t="str">
        <f>VLOOKUP(A37, 'Global Country Data'!A:B, 2, FALSE)</f>
        <v>EG</v>
      </c>
      <c r="C37" t="s">
        <v>98</v>
      </c>
      <c r="D37">
        <v>14</v>
      </c>
      <c r="E37" s="9">
        <f t="shared" si="0"/>
        <v>0.14000000000000001</v>
      </c>
    </row>
    <row r="38" spans="1:5" x14ac:dyDescent="0.25">
      <c r="A38" t="s">
        <v>453</v>
      </c>
      <c r="B38" t="str">
        <f>VLOOKUP(A38, 'Global Country Data'!A:B, 2, FALSE)</f>
        <v>SV</v>
      </c>
      <c r="C38" t="s">
        <v>99</v>
      </c>
      <c r="D38">
        <v>13</v>
      </c>
      <c r="E38" s="9">
        <f t="shared" si="0"/>
        <v>0.13</v>
      </c>
    </row>
    <row r="39" spans="1:5" x14ac:dyDescent="0.25">
      <c r="A39" t="s">
        <v>457</v>
      </c>
      <c r="B39" t="str">
        <f>VLOOKUP(A39, 'Global Country Data'!A:B, 2, FALSE)</f>
        <v>GQ</v>
      </c>
      <c r="C39" t="s">
        <v>100</v>
      </c>
      <c r="D39">
        <v>15</v>
      </c>
      <c r="E39" s="9">
        <f t="shared" si="0"/>
        <v>0.15</v>
      </c>
    </row>
    <row r="40" spans="1:5" x14ac:dyDescent="0.25">
      <c r="A40" t="s">
        <v>465</v>
      </c>
      <c r="B40" t="str">
        <f>VLOOKUP(A40, 'Global Country Data'!A:B, 2, FALSE)</f>
        <v>EE</v>
      </c>
      <c r="C40" t="s">
        <v>90</v>
      </c>
      <c r="D40">
        <v>20</v>
      </c>
      <c r="E40" s="9">
        <f t="shared" si="0"/>
        <v>0.2</v>
      </c>
    </row>
    <row r="41" spans="1:5" x14ac:dyDescent="0.25">
      <c r="A41" t="s">
        <v>468</v>
      </c>
      <c r="B41" t="str">
        <f>VLOOKUP(A41, 'Global Country Data'!A:B, 2, FALSE)</f>
        <v>SZ</v>
      </c>
      <c r="C41" t="s">
        <v>101</v>
      </c>
      <c r="D41">
        <v>15</v>
      </c>
      <c r="E41" s="9">
        <f t="shared" si="0"/>
        <v>0.15</v>
      </c>
    </row>
    <row r="42" spans="1:5" x14ac:dyDescent="0.25">
      <c r="A42" t="s">
        <v>472</v>
      </c>
      <c r="B42" t="str">
        <f>VLOOKUP(A42, 'Global Country Data'!A:B, 2, FALSE)</f>
        <v>ET</v>
      </c>
      <c r="C42" t="s">
        <v>102</v>
      </c>
      <c r="D42">
        <v>15</v>
      </c>
      <c r="E42" s="9">
        <f t="shared" si="0"/>
        <v>0.15</v>
      </c>
    </row>
    <row r="43" spans="1:5" x14ac:dyDescent="0.25">
      <c r="A43" t="s">
        <v>484</v>
      </c>
      <c r="B43" t="str">
        <f>VLOOKUP(A43, 'Global Country Data'!A:B, 2, FALSE)</f>
        <v>FJ</v>
      </c>
      <c r="C43" t="s">
        <v>103</v>
      </c>
      <c r="D43">
        <v>15</v>
      </c>
      <c r="E43" s="9">
        <f t="shared" si="0"/>
        <v>0.15</v>
      </c>
    </row>
    <row r="44" spans="1:5" x14ac:dyDescent="0.25">
      <c r="A44" t="s">
        <v>489</v>
      </c>
      <c r="B44" t="str">
        <f>VLOOKUP(A44, 'Global Country Data'!A:B, 2, FALSE)</f>
        <v>FI</v>
      </c>
      <c r="C44" t="s">
        <v>104</v>
      </c>
      <c r="D44">
        <v>24</v>
      </c>
      <c r="E44" s="9">
        <f t="shared" si="0"/>
        <v>0.24</v>
      </c>
    </row>
    <row r="45" spans="1:5" x14ac:dyDescent="0.25">
      <c r="A45" t="s">
        <v>492</v>
      </c>
      <c r="B45" t="str">
        <f>VLOOKUP(A45, 'Global Country Data'!A:B, 2, FALSE)</f>
        <v>FR</v>
      </c>
      <c r="C45" t="s">
        <v>105</v>
      </c>
      <c r="D45">
        <v>20</v>
      </c>
      <c r="E45" s="9">
        <f t="shared" si="0"/>
        <v>0.2</v>
      </c>
    </row>
    <row r="46" spans="1:5" x14ac:dyDescent="0.25">
      <c r="A46" t="s">
        <v>507</v>
      </c>
      <c r="B46" t="str">
        <f>VLOOKUP(A46, 'Global Country Data'!A:B, 2, FALSE)</f>
        <v>GA</v>
      </c>
      <c r="C46" t="s">
        <v>85</v>
      </c>
      <c r="D46">
        <v>18</v>
      </c>
      <c r="E46" s="9">
        <f t="shared" si="0"/>
        <v>0.18</v>
      </c>
    </row>
    <row r="47" spans="1:5" x14ac:dyDescent="0.25">
      <c r="A47" t="s">
        <v>515</v>
      </c>
      <c r="B47" t="str">
        <f>VLOOKUP(A47, 'Global Country Data'!A:B, 2, FALSE)</f>
        <v>GE</v>
      </c>
      <c r="C47" t="s">
        <v>106</v>
      </c>
      <c r="D47">
        <v>18</v>
      </c>
      <c r="E47" s="9">
        <f t="shared" si="0"/>
        <v>0.18</v>
      </c>
    </row>
    <row r="48" spans="1:5" x14ac:dyDescent="0.25">
      <c r="A48" t="s">
        <v>519</v>
      </c>
      <c r="B48" t="str">
        <f>VLOOKUP(A48, 'Global Country Data'!A:B, 2, FALSE)</f>
        <v>DE</v>
      </c>
      <c r="C48" t="s">
        <v>107</v>
      </c>
      <c r="D48">
        <v>19</v>
      </c>
      <c r="E48" s="9">
        <f t="shared" si="0"/>
        <v>0.19</v>
      </c>
    </row>
    <row r="49" spans="1:5" x14ac:dyDescent="0.25">
      <c r="A49" t="s">
        <v>522</v>
      </c>
      <c r="B49" t="str">
        <f>VLOOKUP(A49, 'Global Country Data'!A:B, 2, FALSE)</f>
        <v>GH</v>
      </c>
      <c r="C49" t="s">
        <v>108</v>
      </c>
      <c r="D49">
        <v>15</v>
      </c>
      <c r="E49" s="9">
        <f t="shared" si="0"/>
        <v>0.15</v>
      </c>
    </row>
    <row r="50" spans="1:5" x14ac:dyDescent="0.25">
      <c r="A50" t="s">
        <v>526</v>
      </c>
      <c r="B50" t="str">
        <f>VLOOKUP(A50, 'Global Country Data'!A:B, 2, FALSE)</f>
        <v>GI</v>
      </c>
      <c r="C50" t="s">
        <v>109</v>
      </c>
      <c r="D50" t="s">
        <v>68</v>
      </c>
      <c r="E50" s="9" t="s">
        <v>68</v>
      </c>
    </row>
    <row r="51" spans="1:5" x14ac:dyDescent="0.25">
      <c r="A51" t="s">
        <v>530</v>
      </c>
      <c r="B51" t="str">
        <f>VLOOKUP(A51, 'Global Country Data'!A:B, 2, FALSE)</f>
        <v>GR</v>
      </c>
      <c r="C51" t="s">
        <v>110</v>
      </c>
      <c r="D51">
        <v>24</v>
      </c>
      <c r="E51" s="9">
        <f t="shared" si="0"/>
        <v>0.24</v>
      </c>
    </row>
    <row r="52" spans="1:5" x14ac:dyDescent="0.25">
      <c r="A52" t="s">
        <v>533</v>
      </c>
      <c r="B52" t="str">
        <f>VLOOKUP(A52, 'Global Country Data'!A:B, 2, FALSE)</f>
        <v>GL</v>
      </c>
      <c r="C52" t="s">
        <v>111</v>
      </c>
      <c r="D52" t="s">
        <v>68</v>
      </c>
      <c r="E52" s="9" t="s">
        <v>68</v>
      </c>
    </row>
    <row r="53" spans="1:5" x14ac:dyDescent="0.25">
      <c r="A53" t="s">
        <v>550</v>
      </c>
      <c r="B53" t="str">
        <f>VLOOKUP(A53, 'Global Country Data'!A:B, 2, FALSE)</f>
        <v>GT</v>
      </c>
      <c r="C53" t="s">
        <v>89</v>
      </c>
      <c r="D53">
        <v>12</v>
      </c>
      <c r="E53" s="9">
        <f t="shared" si="0"/>
        <v>0.12</v>
      </c>
    </row>
    <row r="54" spans="1:5" x14ac:dyDescent="0.25">
      <c r="A54" t="s">
        <v>554</v>
      </c>
      <c r="B54" t="str">
        <f>VLOOKUP(A54, 'Global Country Data'!A:B, 2, FALSE)</f>
        <v>GG</v>
      </c>
      <c r="C54" t="s">
        <v>112</v>
      </c>
      <c r="D54" t="s">
        <v>68</v>
      </c>
      <c r="E54" s="9" t="s">
        <v>68</v>
      </c>
    </row>
    <row r="55" spans="1:5" x14ac:dyDescent="0.25">
      <c r="A55" t="s">
        <v>567</v>
      </c>
      <c r="B55" t="str">
        <f>VLOOKUP(A55, 'Global Country Data'!A:B, 2, FALSE)</f>
        <v>GY</v>
      </c>
      <c r="C55" t="s">
        <v>113</v>
      </c>
      <c r="D55">
        <v>14</v>
      </c>
      <c r="E55" s="9">
        <f t="shared" si="0"/>
        <v>0.14000000000000001</v>
      </c>
    </row>
    <row r="56" spans="1:5" x14ac:dyDescent="0.25">
      <c r="A56" t="s">
        <v>583</v>
      </c>
      <c r="B56" t="str">
        <f>VLOOKUP(A56, 'Global Country Data'!A:B, 2, FALSE)</f>
        <v>HN</v>
      </c>
      <c r="C56" t="s">
        <v>95</v>
      </c>
      <c r="D56">
        <v>15</v>
      </c>
      <c r="E56" s="9">
        <f t="shared" si="0"/>
        <v>0.15</v>
      </c>
    </row>
    <row r="57" spans="1:5" x14ac:dyDescent="0.25">
      <c r="A57" t="s">
        <v>587</v>
      </c>
      <c r="B57" t="str">
        <f>VLOOKUP(A57, 'Global Country Data'!A:B, 2, FALSE)</f>
        <v>HK</v>
      </c>
      <c r="C57" t="s">
        <v>114</v>
      </c>
      <c r="D57" t="s">
        <v>68</v>
      </c>
      <c r="E57" s="9" t="s">
        <v>68</v>
      </c>
    </row>
    <row r="58" spans="1:5" x14ac:dyDescent="0.25">
      <c r="A58" t="s">
        <v>591</v>
      </c>
      <c r="B58" t="str">
        <f>VLOOKUP(A58, 'Global Country Data'!A:B, 2, FALSE)</f>
        <v>HU</v>
      </c>
      <c r="C58" t="s">
        <v>99</v>
      </c>
      <c r="D58">
        <v>27</v>
      </c>
      <c r="E58" s="9">
        <f t="shared" si="0"/>
        <v>0.27</v>
      </c>
    </row>
    <row r="59" spans="1:5" x14ac:dyDescent="0.25">
      <c r="A59" t="s">
        <v>594</v>
      </c>
      <c r="B59" t="str">
        <f>VLOOKUP(A59, 'Global Country Data'!A:B, 2, FALSE)</f>
        <v>IS</v>
      </c>
      <c r="C59" t="s">
        <v>76</v>
      </c>
      <c r="D59">
        <v>24</v>
      </c>
      <c r="E59" s="9">
        <f t="shared" si="0"/>
        <v>0.24</v>
      </c>
    </row>
    <row r="60" spans="1:5" x14ac:dyDescent="0.25">
      <c r="A60" t="s">
        <v>598</v>
      </c>
      <c r="B60" t="str">
        <f>VLOOKUP(A60, 'Global Country Data'!A:B, 2, FALSE)</f>
        <v>IN</v>
      </c>
      <c r="C60" t="s">
        <v>73</v>
      </c>
      <c r="D60">
        <v>18</v>
      </c>
      <c r="E60" s="9">
        <f t="shared" si="0"/>
        <v>0.18</v>
      </c>
    </row>
    <row r="61" spans="1:5" x14ac:dyDescent="0.25">
      <c r="A61" t="s">
        <v>602</v>
      </c>
      <c r="B61" t="str">
        <f>VLOOKUP(A61, 'Global Country Data'!A:B, 2, FALSE)</f>
        <v>ID</v>
      </c>
      <c r="C61" t="s">
        <v>115</v>
      </c>
      <c r="D61">
        <v>11</v>
      </c>
      <c r="E61" s="9">
        <f t="shared" si="0"/>
        <v>0.11</v>
      </c>
    </row>
    <row r="62" spans="1:5" x14ac:dyDescent="0.25">
      <c r="A62" t="s">
        <v>610</v>
      </c>
      <c r="B62" t="str">
        <f>VLOOKUP(A62, 'Global Country Data'!A:B, 2, FALSE)</f>
        <v>IQ</v>
      </c>
      <c r="C62" t="s">
        <v>89</v>
      </c>
      <c r="D62" t="s">
        <v>69</v>
      </c>
      <c r="E62" s="9" t="s">
        <v>69</v>
      </c>
    </row>
    <row r="63" spans="1:5" x14ac:dyDescent="0.25">
      <c r="A63" t="s">
        <v>614</v>
      </c>
      <c r="B63" t="str">
        <f>VLOOKUP(A63, 'Global Country Data'!A:B, 2, FALSE)</f>
        <v>IE</v>
      </c>
      <c r="C63" t="s">
        <v>116</v>
      </c>
      <c r="D63">
        <v>23</v>
      </c>
      <c r="E63" s="9">
        <f t="shared" si="0"/>
        <v>0.23</v>
      </c>
    </row>
    <row r="64" spans="1:5" x14ac:dyDescent="0.25">
      <c r="A64" t="s">
        <v>617</v>
      </c>
      <c r="B64" t="str">
        <f>VLOOKUP(A64, 'Global Country Data'!A:B, 2, FALSE)</f>
        <v>IM</v>
      </c>
      <c r="C64" t="s">
        <v>87</v>
      </c>
      <c r="D64">
        <v>20</v>
      </c>
      <c r="E64" s="9">
        <f t="shared" si="0"/>
        <v>0.2</v>
      </c>
    </row>
    <row r="65" spans="1:5" x14ac:dyDescent="0.25">
      <c r="A65" t="s">
        <v>621</v>
      </c>
      <c r="B65" t="str">
        <f>VLOOKUP(A65, 'Global Country Data'!A:B, 2, FALSE)</f>
        <v>IL</v>
      </c>
      <c r="C65" t="s">
        <v>117</v>
      </c>
      <c r="D65">
        <v>17</v>
      </c>
      <c r="E65" s="9">
        <f t="shared" si="0"/>
        <v>0.17</v>
      </c>
    </row>
    <row r="66" spans="1:5" x14ac:dyDescent="0.25">
      <c r="A66" t="s">
        <v>625</v>
      </c>
      <c r="B66" t="str">
        <f>VLOOKUP(A66, 'Global Country Data'!A:B, 2, FALSE)</f>
        <v>IT</v>
      </c>
      <c r="C66" t="s">
        <v>75</v>
      </c>
      <c r="D66">
        <v>22</v>
      </c>
      <c r="E66" s="9">
        <f t="shared" si="0"/>
        <v>0.22</v>
      </c>
    </row>
    <row r="67" spans="1:5" x14ac:dyDescent="0.25">
      <c r="A67" t="s">
        <v>1168</v>
      </c>
      <c r="B67" t="e">
        <f>VLOOKUP(A67, 'Global Country Data'!A:B, 2, FALSE)</f>
        <v>#N/A</v>
      </c>
      <c r="C67" t="s">
        <v>118</v>
      </c>
      <c r="D67">
        <v>18</v>
      </c>
      <c r="E67" s="9">
        <f t="shared" ref="E67:E128" si="1">D67/100</f>
        <v>0.18</v>
      </c>
    </row>
    <row r="68" spans="1:5" x14ac:dyDescent="0.25">
      <c r="A68" t="s">
        <v>628</v>
      </c>
      <c r="B68" t="str">
        <f>VLOOKUP(A68, 'Global Country Data'!A:B, 2, FALSE)</f>
        <v>JM</v>
      </c>
      <c r="C68" t="s">
        <v>119</v>
      </c>
      <c r="D68">
        <v>15</v>
      </c>
      <c r="E68" s="9">
        <f t="shared" si="1"/>
        <v>0.15</v>
      </c>
    </row>
    <row r="69" spans="1:5" x14ac:dyDescent="0.25">
      <c r="A69" t="s">
        <v>632</v>
      </c>
      <c r="B69" t="str">
        <f>VLOOKUP(A69, 'Global Country Data'!A:B, 2, FALSE)</f>
        <v>JP</v>
      </c>
      <c r="C69" t="s">
        <v>91</v>
      </c>
      <c r="D69">
        <v>10</v>
      </c>
      <c r="E69" s="9">
        <f t="shared" si="1"/>
        <v>0.1</v>
      </c>
    </row>
    <row r="70" spans="1:5" x14ac:dyDescent="0.25">
      <c r="A70" t="s">
        <v>636</v>
      </c>
      <c r="B70" t="str">
        <f>VLOOKUP(A70, 'Global Country Data'!A:B, 2, FALSE)</f>
        <v>JE</v>
      </c>
      <c r="C70" t="s">
        <v>90</v>
      </c>
      <c r="D70">
        <v>5</v>
      </c>
      <c r="E70" s="9">
        <f t="shared" si="1"/>
        <v>0.05</v>
      </c>
    </row>
    <row r="71" spans="1:5" x14ac:dyDescent="0.25">
      <c r="A71" t="s">
        <v>640</v>
      </c>
      <c r="B71" t="str">
        <f>VLOOKUP(A71, 'Global Country Data'!A:B, 2, FALSE)</f>
        <v>JO</v>
      </c>
      <c r="C71" t="s">
        <v>120</v>
      </c>
      <c r="D71">
        <v>16</v>
      </c>
      <c r="E71" s="9">
        <f t="shared" si="1"/>
        <v>0.16</v>
      </c>
    </row>
    <row r="72" spans="1:5" x14ac:dyDescent="0.25">
      <c r="A72" t="s">
        <v>644</v>
      </c>
      <c r="B72" t="str">
        <f>VLOOKUP(A72, 'Global Country Data'!A:B, 2, FALSE)</f>
        <v>KZ</v>
      </c>
      <c r="C72" t="s">
        <v>121</v>
      </c>
      <c r="D72">
        <v>12</v>
      </c>
      <c r="E72" s="9">
        <f t="shared" si="1"/>
        <v>0.12</v>
      </c>
    </row>
    <row r="73" spans="1:5" x14ac:dyDescent="0.25">
      <c r="A73" t="s">
        <v>649</v>
      </c>
      <c r="B73" t="str">
        <f>VLOOKUP(A73, 'Global Country Data'!A:B, 2, FALSE)</f>
        <v>KE</v>
      </c>
      <c r="C73" t="s">
        <v>122</v>
      </c>
      <c r="D73">
        <v>16</v>
      </c>
      <c r="E73" s="9">
        <f t="shared" si="1"/>
        <v>0.16</v>
      </c>
    </row>
    <row r="74" spans="1:5" x14ac:dyDescent="0.25">
      <c r="A74" t="s">
        <v>661</v>
      </c>
      <c r="B74" t="str">
        <f>VLOOKUP(A74, 'Global Country Data'!A:B, 2, FALSE)</f>
        <v>KR</v>
      </c>
      <c r="C74" t="s">
        <v>92</v>
      </c>
      <c r="D74">
        <v>10</v>
      </c>
      <c r="E74" s="9">
        <f t="shared" si="1"/>
        <v>0.1</v>
      </c>
    </row>
    <row r="75" spans="1:5" x14ac:dyDescent="0.25">
      <c r="A75" t="s">
        <v>1169</v>
      </c>
      <c r="B75" t="e">
        <f>VLOOKUP(A75, 'Global Country Data'!A:B, 2, FALSE)</f>
        <v>#N/A</v>
      </c>
      <c r="C75" t="s">
        <v>101</v>
      </c>
      <c r="D75">
        <v>18</v>
      </c>
      <c r="E75" s="9">
        <f t="shared" si="1"/>
        <v>0.18</v>
      </c>
    </row>
    <row r="76" spans="1:5" x14ac:dyDescent="0.25">
      <c r="A76" t="s">
        <v>665</v>
      </c>
      <c r="B76" t="str">
        <f>VLOOKUP(A76, 'Global Country Data'!A:B, 2, FALSE)</f>
        <v>KW</v>
      </c>
      <c r="C76" t="s">
        <v>99</v>
      </c>
      <c r="D76" t="s">
        <v>68</v>
      </c>
      <c r="E76" s="9" t="s">
        <v>68</v>
      </c>
    </row>
    <row r="77" spans="1:5" x14ac:dyDescent="0.25">
      <c r="A77" t="s">
        <v>669</v>
      </c>
      <c r="B77" t="str">
        <f>VLOOKUP(A77, 'Global Country Data'!A:B, 2, FALSE)</f>
        <v>KG</v>
      </c>
      <c r="C77" t="s">
        <v>123</v>
      </c>
      <c r="D77">
        <v>12</v>
      </c>
      <c r="E77" s="9">
        <f t="shared" si="1"/>
        <v>0.12</v>
      </c>
    </row>
    <row r="78" spans="1:5" x14ac:dyDescent="0.25">
      <c r="A78" t="s">
        <v>1170</v>
      </c>
      <c r="B78" t="e">
        <f>VLOOKUP(A78, 'Global Country Data'!A:B, 2, FALSE)</f>
        <v>#N/A</v>
      </c>
      <c r="C78" t="s">
        <v>91</v>
      </c>
      <c r="D78">
        <v>7</v>
      </c>
      <c r="E78" s="9">
        <f t="shared" si="1"/>
        <v>7.0000000000000007E-2</v>
      </c>
    </row>
    <row r="79" spans="1:5" x14ac:dyDescent="0.25">
      <c r="A79" t="s">
        <v>677</v>
      </c>
      <c r="B79" t="str">
        <f>VLOOKUP(A79, 'Global Country Data'!A:B, 2, FALSE)</f>
        <v>LV</v>
      </c>
      <c r="C79" t="s">
        <v>95</v>
      </c>
      <c r="D79">
        <v>21</v>
      </c>
      <c r="E79" s="9">
        <f t="shared" si="1"/>
        <v>0.21</v>
      </c>
    </row>
    <row r="80" spans="1:5" x14ac:dyDescent="0.25">
      <c r="A80" t="s">
        <v>680</v>
      </c>
      <c r="B80" t="str">
        <f>VLOOKUP(A80, 'Global Country Data'!A:B, 2, FALSE)</f>
        <v>LB</v>
      </c>
      <c r="C80" t="s">
        <v>91</v>
      </c>
      <c r="D80">
        <v>11</v>
      </c>
      <c r="E80" s="9">
        <f t="shared" si="1"/>
        <v>0.11</v>
      </c>
    </row>
    <row r="81" spans="1:5" x14ac:dyDescent="0.25">
      <c r="A81" t="s">
        <v>692</v>
      </c>
      <c r="B81" t="str">
        <f>VLOOKUP(A81, 'Global Country Data'!A:B, 2, FALSE)</f>
        <v>LY</v>
      </c>
      <c r="C81" t="s">
        <v>124</v>
      </c>
      <c r="D81" t="s">
        <v>68</v>
      </c>
      <c r="E81" s="9" t="s">
        <v>68</v>
      </c>
    </row>
    <row r="82" spans="1:5" x14ac:dyDescent="0.25">
      <c r="A82" t="s">
        <v>696</v>
      </c>
      <c r="B82" t="str">
        <f>VLOOKUP(A82, 'Global Country Data'!A:B, 2, FALSE)</f>
        <v>LI</v>
      </c>
      <c r="C82" t="s">
        <v>90</v>
      </c>
      <c r="D82">
        <v>7.7</v>
      </c>
      <c r="E82" s="9">
        <f t="shared" si="1"/>
        <v>7.6999999999999999E-2</v>
      </c>
    </row>
    <row r="83" spans="1:5" x14ac:dyDescent="0.25">
      <c r="A83" t="s">
        <v>700</v>
      </c>
      <c r="B83" t="str">
        <f>VLOOKUP(A83, 'Global Country Data'!A:B, 2, FALSE)</f>
        <v>LT</v>
      </c>
      <c r="C83" t="s">
        <v>125</v>
      </c>
      <c r="D83">
        <v>21</v>
      </c>
      <c r="E83" s="9">
        <f t="shared" si="1"/>
        <v>0.21</v>
      </c>
    </row>
    <row r="84" spans="1:5" x14ac:dyDescent="0.25">
      <c r="A84" t="s">
        <v>703</v>
      </c>
      <c r="B84" t="str">
        <f>VLOOKUP(A84, 'Global Country Data'!A:B, 2, FALSE)</f>
        <v>LU</v>
      </c>
      <c r="C84" t="s">
        <v>93</v>
      </c>
      <c r="D84">
        <v>17</v>
      </c>
      <c r="E84" s="9">
        <f t="shared" si="1"/>
        <v>0.17</v>
      </c>
    </row>
    <row r="85" spans="1:5" x14ac:dyDescent="0.25">
      <c r="A85" t="s">
        <v>706</v>
      </c>
      <c r="B85" t="str">
        <f>VLOOKUP(A85, 'Global Country Data'!A:B, 2, FALSE)</f>
        <v>MO</v>
      </c>
      <c r="C85" t="s">
        <v>126</v>
      </c>
      <c r="D85" t="s">
        <v>68</v>
      </c>
      <c r="E85" s="9" t="s">
        <v>68</v>
      </c>
    </row>
    <row r="86" spans="1:5" x14ac:dyDescent="0.25">
      <c r="A86" t="s">
        <v>710</v>
      </c>
      <c r="B86" t="str">
        <f>VLOOKUP(A86, 'Global Country Data'!A:B, 2, FALSE)</f>
        <v>MG</v>
      </c>
      <c r="C86" t="s">
        <v>127</v>
      </c>
      <c r="D86">
        <v>20</v>
      </c>
      <c r="E86" s="9">
        <f t="shared" si="1"/>
        <v>0.2</v>
      </c>
    </row>
    <row r="87" spans="1:5" x14ac:dyDescent="0.25">
      <c r="A87" t="s">
        <v>714</v>
      </c>
      <c r="B87" t="str">
        <f>VLOOKUP(A87, 'Global Country Data'!A:B, 2, FALSE)</f>
        <v>MW</v>
      </c>
      <c r="C87" t="s">
        <v>128</v>
      </c>
      <c r="D87">
        <v>16.5</v>
      </c>
      <c r="E87" s="9">
        <f t="shared" si="1"/>
        <v>0.16500000000000001</v>
      </c>
    </row>
    <row r="88" spans="1:5" x14ac:dyDescent="0.25">
      <c r="A88" t="s">
        <v>718</v>
      </c>
      <c r="B88" t="str">
        <f>VLOOKUP(A88, 'Global Country Data'!A:B, 2, FALSE)</f>
        <v>MY</v>
      </c>
      <c r="C88" t="s">
        <v>111</v>
      </c>
      <c r="D88">
        <v>10</v>
      </c>
      <c r="E88" s="9">
        <f t="shared" si="1"/>
        <v>0.1</v>
      </c>
    </row>
    <row r="89" spans="1:5" x14ac:dyDescent="0.25">
      <c r="A89" t="s">
        <v>722</v>
      </c>
      <c r="B89" t="str">
        <f>VLOOKUP(A89, 'Global Country Data'!A:B, 2, FALSE)</f>
        <v>MV</v>
      </c>
      <c r="C89" t="s">
        <v>129</v>
      </c>
      <c r="D89">
        <v>8</v>
      </c>
      <c r="E89" s="9">
        <f t="shared" si="1"/>
        <v>0.08</v>
      </c>
    </row>
    <row r="90" spans="1:5" x14ac:dyDescent="0.25">
      <c r="A90" t="s">
        <v>730</v>
      </c>
      <c r="B90" t="str">
        <f>VLOOKUP(A90, 'Global Country Data'!A:B, 2, FALSE)</f>
        <v>MT</v>
      </c>
      <c r="C90" t="s">
        <v>92</v>
      </c>
      <c r="D90">
        <v>18</v>
      </c>
      <c r="E90" s="9">
        <f t="shared" si="1"/>
        <v>0.18</v>
      </c>
    </row>
    <row r="91" spans="1:5" x14ac:dyDescent="0.25">
      <c r="A91" t="s">
        <v>741</v>
      </c>
      <c r="B91" t="str">
        <f>VLOOKUP(A91, 'Global Country Data'!A:B, 2, FALSE)</f>
        <v>MR</v>
      </c>
      <c r="C91" t="s">
        <v>105</v>
      </c>
      <c r="D91">
        <v>16</v>
      </c>
      <c r="E91" s="9">
        <f t="shared" si="1"/>
        <v>0.16</v>
      </c>
    </row>
    <row r="92" spans="1:5" x14ac:dyDescent="0.25">
      <c r="A92" t="s">
        <v>745</v>
      </c>
      <c r="B92" t="str">
        <f>VLOOKUP(A92, 'Global Country Data'!A:B, 2, FALSE)</f>
        <v>MU</v>
      </c>
      <c r="C92" t="s">
        <v>130</v>
      </c>
      <c r="D92">
        <v>15</v>
      </c>
      <c r="E92" s="9">
        <f t="shared" si="1"/>
        <v>0.15</v>
      </c>
    </row>
    <row r="93" spans="1:5" x14ac:dyDescent="0.25">
      <c r="A93" t="s">
        <v>753</v>
      </c>
      <c r="B93" t="str">
        <f>VLOOKUP(A93, 'Global Country Data'!A:B, 2, FALSE)</f>
        <v>MX</v>
      </c>
      <c r="C93" t="s">
        <v>110</v>
      </c>
      <c r="D93">
        <v>16</v>
      </c>
      <c r="E93" s="9">
        <f t="shared" si="1"/>
        <v>0.16</v>
      </c>
    </row>
    <row r="94" spans="1:5" x14ac:dyDescent="0.25">
      <c r="A94" t="s">
        <v>761</v>
      </c>
      <c r="B94" t="str">
        <f>VLOOKUP(A94, 'Global Country Data'!A:B, 2, FALSE)</f>
        <v>MD</v>
      </c>
      <c r="C94" t="s">
        <v>81</v>
      </c>
      <c r="D94">
        <v>20</v>
      </c>
      <c r="E94" s="9">
        <f t="shared" si="1"/>
        <v>0.2</v>
      </c>
    </row>
    <row r="95" spans="1:5" x14ac:dyDescent="0.25">
      <c r="A95" t="s">
        <v>769</v>
      </c>
      <c r="B95" t="str">
        <f>VLOOKUP(A95, 'Global Country Data'!A:B, 2, FALSE)</f>
        <v>MN</v>
      </c>
      <c r="C95" t="s">
        <v>131</v>
      </c>
      <c r="D95">
        <v>10</v>
      </c>
      <c r="E95" s="9">
        <f t="shared" si="1"/>
        <v>0.1</v>
      </c>
    </row>
    <row r="96" spans="1:5" x14ac:dyDescent="0.25">
      <c r="A96" t="s">
        <v>773</v>
      </c>
      <c r="B96" t="str">
        <f>VLOOKUP(A96, 'Global Country Data'!A:B, 2, FALSE)</f>
        <v>ME</v>
      </c>
      <c r="C96" t="s">
        <v>128</v>
      </c>
      <c r="D96">
        <v>21</v>
      </c>
      <c r="E96" s="9">
        <f t="shared" si="1"/>
        <v>0.21</v>
      </c>
    </row>
    <row r="97" spans="1:5" x14ac:dyDescent="0.25">
      <c r="A97" t="s">
        <v>781</v>
      </c>
      <c r="B97" t="str">
        <f>VLOOKUP(A97, 'Global Country Data'!A:B, 2, FALSE)</f>
        <v>MA</v>
      </c>
      <c r="C97" t="s">
        <v>132</v>
      </c>
      <c r="D97">
        <v>20</v>
      </c>
      <c r="E97" s="9">
        <f t="shared" si="1"/>
        <v>0.2</v>
      </c>
    </row>
    <row r="98" spans="1:5" x14ac:dyDescent="0.25">
      <c r="A98" t="s">
        <v>785</v>
      </c>
      <c r="B98" t="str">
        <f>VLOOKUP(A98, 'Global Country Data'!A:B, 2, FALSE)</f>
        <v>MZ</v>
      </c>
      <c r="C98" t="s">
        <v>87</v>
      </c>
      <c r="D98">
        <v>16</v>
      </c>
      <c r="E98" s="9">
        <f t="shared" si="1"/>
        <v>0.16</v>
      </c>
    </row>
    <row r="99" spans="1:5" x14ac:dyDescent="0.25">
      <c r="A99" t="s">
        <v>789</v>
      </c>
      <c r="B99" t="str">
        <f>VLOOKUP(A99, 'Global Country Data'!A:B, 2, FALSE)</f>
        <v>MM</v>
      </c>
      <c r="C99" t="s">
        <v>103</v>
      </c>
      <c r="D99">
        <v>0</v>
      </c>
      <c r="E99" s="9">
        <f t="shared" si="1"/>
        <v>0</v>
      </c>
    </row>
    <row r="100" spans="1:5" x14ac:dyDescent="0.25">
      <c r="A100" t="s">
        <v>793</v>
      </c>
      <c r="B100" t="str">
        <f>VLOOKUP(A100, 'Global Country Data'!A:B, 2, FALSE)</f>
        <v>NA</v>
      </c>
      <c r="C100" t="s">
        <v>133</v>
      </c>
      <c r="D100">
        <v>15</v>
      </c>
      <c r="E100" s="9">
        <f t="shared" si="1"/>
        <v>0.15</v>
      </c>
    </row>
    <row r="101" spans="1:5" x14ac:dyDescent="0.25">
      <c r="A101" t="s">
        <v>804</v>
      </c>
      <c r="B101" t="str">
        <f>VLOOKUP(A101, 'Global Country Data'!A:B, 2, FALSE)</f>
        <v>NL</v>
      </c>
      <c r="C101" t="s">
        <v>134</v>
      </c>
      <c r="D101">
        <v>21</v>
      </c>
      <c r="E101" s="9">
        <f t="shared" si="1"/>
        <v>0.21</v>
      </c>
    </row>
    <row r="102" spans="1:5" x14ac:dyDescent="0.25">
      <c r="A102" t="s">
        <v>811</v>
      </c>
      <c r="B102" t="str">
        <f>VLOOKUP(A102, 'Global Country Data'!A:B, 2, FALSE)</f>
        <v>NZ</v>
      </c>
      <c r="C102" t="s">
        <v>126</v>
      </c>
      <c r="D102">
        <v>15</v>
      </c>
      <c r="E102" s="9">
        <f t="shared" si="1"/>
        <v>0.15</v>
      </c>
    </row>
    <row r="103" spans="1:5" x14ac:dyDescent="0.25">
      <c r="A103" t="s">
        <v>815</v>
      </c>
      <c r="B103" t="str">
        <f>VLOOKUP(A103, 'Global Country Data'!A:B, 2, FALSE)</f>
        <v>NI</v>
      </c>
      <c r="C103" t="s">
        <v>91</v>
      </c>
      <c r="D103">
        <v>15</v>
      </c>
      <c r="E103" s="9">
        <f t="shared" si="1"/>
        <v>0.15</v>
      </c>
    </row>
    <row r="104" spans="1:5" x14ac:dyDescent="0.25">
      <c r="A104" t="s">
        <v>823</v>
      </c>
      <c r="B104" t="str">
        <f>VLOOKUP(A104, 'Global Country Data'!A:B, 2, FALSE)</f>
        <v>NG</v>
      </c>
      <c r="C104" t="s">
        <v>95</v>
      </c>
      <c r="D104">
        <v>7.5</v>
      </c>
      <c r="E104" s="9">
        <f t="shared" si="1"/>
        <v>7.4999999999999997E-2</v>
      </c>
    </row>
    <row r="105" spans="1:5" x14ac:dyDescent="0.25">
      <c r="A105" t="s">
        <v>1171</v>
      </c>
      <c r="B105" t="e">
        <f>VLOOKUP(A105, 'Global Country Data'!A:B, 2, FALSE)</f>
        <v>#N/A</v>
      </c>
      <c r="C105" t="s">
        <v>87</v>
      </c>
      <c r="D105">
        <v>18</v>
      </c>
      <c r="E105" s="9">
        <f t="shared" si="1"/>
        <v>0.18</v>
      </c>
    </row>
    <row r="106" spans="1:5" x14ac:dyDescent="0.25">
      <c r="A106" t="s">
        <v>843</v>
      </c>
      <c r="B106" t="str">
        <f>VLOOKUP(A106, 'Global Country Data'!A:B, 2, FALSE)</f>
        <v>NO</v>
      </c>
      <c r="C106" t="s">
        <v>91</v>
      </c>
      <c r="D106">
        <v>25</v>
      </c>
      <c r="E106" s="9">
        <f t="shared" si="1"/>
        <v>0.25</v>
      </c>
    </row>
    <row r="107" spans="1:5" x14ac:dyDescent="0.25">
      <c r="A107" t="s">
        <v>847</v>
      </c>
      <c r="B107" t="str">
        <f>VLOOKUP(A107, 'Global Country Data'!A:B, 2, FALSE)</f>
        <v>OM</v>
      </c>
      <c r="C107" t="s">
        <v>135</v>
      </c>
      <c r="D107">
        <v>5</v>
      </c>
      <c r="E107" s="9">
        <f t="shared" si="1"/>
        <v>0.05</v>
      </c>
    </row>
    <row r="108" spans="1:5" x14ac:dyDescent="0.25">
      <c r="A108" t="s">
        <v>851</v>
      </c>
      <c r="B108" t="str">
        <f>VLOOKUP(A108, 'Global Country Data'!A:B, 2, FALSE)</f>
        <v>PK</v>
      </c>
      <c r="C108" t="s">
        <v>91</v>
      </c>
      <c r="D108">
        <v>18</v>
      </c>
      <c r="E108" s="9">
        <f t="shared" si="1"/>
        <v>0.18</v>
      </c>
    </row>
    <row r="109" spans="1:5" x14ac:dyDescent="0.25">
      <c r="A109" t="s">
        <v>859</v>
      </c>
      <c r="B109" t="str">
        <f>VLOOKUP(A109, 'Global Country Data'!A:B, 2, FALSE)</f>
        <v>PS</v>
      </c>
      <c r="C109" t="s">
        <v>136</v>
      </c>
      <c r="D109">
        <v>16</v>
      </c>
      <c r="E109" s="9">
        <f t="shared" si="1"/>
        <v>0.16</v>
      </c>
    </row>
    <row r="110" spans="1:5" x14ac:dyDescent="0.25">
      <c r="A110" t="s">
        <v>863</v>
      </c>
      <c r="B110" t="str">
        <f>VLOOKUP(A110, 'Global Country Data'!A:B, 2, FALSE)</f>
        <v>PA</v>
      </c>
      <c r="C110" t="s">
        <v>91</v>
      </c>
      <c r="D110">
        <v>7</v>
      </c>
      <c r="E110" s="9">
        <f t="shared" si="1"/>
        <v>7.0000000000000007E-2</v>
      </c>
    </row>
    <row r="111" spans="1:5" x14ac:dyDescent="0.25">
      <c r="A111" t="s">
        <v>867</v>
      </c>
      <c r="B111" t="str">
        <f>VLOOKUP(A111, 'Global Country Data'!A:B, 2, FALSE)</f>
        <v>PG</v>
      </c>
      <c r="C111" t="s">
        <v>137</v>
      </c>
      <c r="D111">
        <v>10</v>
      </c>
      <c r="E111" s="9">
        <f t="shared" si="1"/>
        <v>0.1</v>
      </c>
    </row>
    <row r="112" spans="1:5" x14ac:dyDescent="0.25">
      <c r="A112" t="s">
        <v>871</v>
      </c>
      <c r="B112" t="str">
        <f>VLOOKUP(A112, 'Global Country Data'!A:B, 2, FALSE)</f>
        <v>PY</v>
      </c>
      <c r="C112" t="s">
        <v>138</v>
      </c>
      <c r="D112">
        <v>10</v>
      </c>
      <c r="E112" s="9">
        <f t="shared" si="1"/>
        <v>0.1</v>
      </c>
    </row>
    <row r="113" spans="1:5" x14ac:dyDescent="0.25">
      <c r="A113" t="s">
        <v>875</v>
      </c>
      <c r="B113" t="str">
        <f>VLOOKUP(A113, 'Global Country Data'!A:B, 2, FALSE)</f>
        <v>PE</v>
      </c>
      <c r="C113" t="s">
        <v>134</v>
      </c>
      <c r="D113">
        <v>18</v>
      </c>
      <c r="E113" s="9">
        <f t="shared" si="1"/>
        <v>0.18</v>
      </c>
    </row>
    <row r="114" spans="1:5" x14ac:dyDescent="0.25">
      <c r="A114" t="s">
        <v>879</v>
      </c>
      <c r="B114" t="str">
        <f>VLOOKUP(A114, 'Global Country Data'!A:B, 2, FALSE)</f>
        <v>PH</v>
      </c>
      <c r="C114" t="s">
        <v>139</v>
      </c>
      <c r="D114">
        <v>12</v>
      </c>
      <c r="E114" s="9">
        <f t="shared" si="1"/>
        <v>0.12</v>
      </c>
    </row>
    <row r="115" spans="1:5" x14ac:dyDescent="0.25">
      <c r="A115" t="s">
        <v>887</v>
      </c>
      <c r="B115" t="str">
        <f>VLOOKUP(A115, 'Global Country Data'!A:B, 2, FALSE)</f>
        <v>PL</v>
      </c>
      <c r="C115" t="s">
        <v>96</v>
      </c>
      <c r="D115">
        <v>23</v>
      </c>
      <c r="E115" s="9">
        <f t="shared" si="1"/>
        <v>0.23</v>
      </c>
    </row>
    <row r="116" spans="1:5" x14ac:dyDescent="0.25">
      <c r="A116" t="s">
        <v>890</v>
      </c>
      <c r="B116" t="str">
        <f>VLOOKUP(A116, 'Global Country Data'!A:B, 2, FALSE)</f>
        <v>PT</v>
      </c>
      <c r="C116" t="s">
        <v>125</v>
      </c>
      <c r="D116">
        <v>23</v>
      </c>
      <c r="E116" s="9">
        <f t="shared" si="1"/>
        <v>0.23</v>
      </c>
    </row>
    <row r="117" spans="1:5" x14ac:dyDescent="0.25">
      <c r="A117" t="s">
        <v>893</v>
      </c>
      <c r="B117" t="str">
        <f>VLOOKUP(A117, 'Global Country Data'!A:B, 2, FALSE)</f>
        <v>PR</v>
      </c>
      <c r="C117" t="s">
        <v>140</v>
      </c>
      <c r="D117">
        <v>11.5</v>
      </c>
      <c r="E117" s="9">
        <f t="shared" si="1"/>
        <v>0.115</v>
      </c>
    </row>
    <row r="118" spans="1:5" x14ac:dyDescent="0.25">
      <c r="A118" t="s">
        <v>897</v>
      </c>
      <c r="B118" t="str">
        <f>VLOOKUP(A118, 'Global Country Data'!A:B, 2, FALSE)</f>
        <v>QA</v>
      </c>
      <c r="C118" t="s">
        <v>132</v>
      </c>
      <c r="D118" t="s">
        <v>68</v>
      </c>
      <c r="E118" s="9" t="s">
        <v>68</v>
      </c>
    </row>
    <row r="119" spans="1:5" x14ac:dyDescent="0.25">
      <c r="A119" t="s">
        <v>905</v>
      </c>
      <c r="B119" t="str">
        <f>VLOOKUP(A119, 'Global Country Data'!A:B, 2, FALSE)</f>
        <v>RO</v>
      </c>
      <c r="C119" t="s">
        <v>141</v>
      </c>
      <c r="D119">
        <v>19</v>
      </c>
      <c r="E119" s="9">
        <f t="shared" si="1"/>
        <v>0.19</v>
      </c>
    </row>
    <row r="120" spans="1:5" x14ac:dyDescent="0.25">
      <c r="A120" t="s">
        <v>912</v>
      </c>
      <c r="B120" t="str">
        <f>VLOOKUP(A120, 'Global Country Data'!A:B, 2, FALSE)</f>
        <v>RW</v>
      </c>
      <c r="C120" t="s">
        <v>87</v>
      </c>
      <c r="D120">
        <v>18</v>
      </c>
      <c r="E120" s="9">
        <f t="shared" si="1"/>
        <v>0.18</v>
      </c>
    </row>
    <row r="121" spans="1:5" x14ac:dyDescent="0.25">
      <c r="A121" t="s">
        <v>928</v>
      </c>
      <c r="B121" t="str">
        <f>VLOOKUP(A121, 'Global Country Data'!A:B, 2, FALSE)</f>
        <v>LC</v>
      </c>
      <c r="C121" t="s">
        <v>142</v>
      </c>
      <c r="D121">
        <v>12.5</v>
      </c>
      <c r="E121" s="9">
        <f t="shared" si="1"/>
        <v>0.125</v>
      </c>
    </row>
    <row r="122" spans="1:5" x14ac:dyDescent="0.25">
      <c r="A122" t="s">
        <v>956</v>
      </c>
      <c r="B122" t="str">
        <f>VLOOKUP(A122, 'Global Country Data'!A:B, 2, FALSE)</f>
        <v>SA</v>
      </c>
      <c r="C122" t="s">
        <v>143</v>
      </c>
      <c r="D122">
        <v>15</v>
      </c>
      <c r="E122" s="9">
        <f t="shared" si="1"/>
        <v>0.15</v>
      </c>
    </row>
    <row r="123" spans="1:5" x14ac:dyDescent="0.25">
      <c r="A123" t="s">
        <v>960</v>
      </c>
      <c r="B123" t="str">
        <f>VLOOKUP(A123, 'Global Country Data'!A:B, 2, FALSE)</f>
        <v>SN</v>
      </c>
      <c r="C123" t="s">
        <v>144</v>
      </c>
      <c r="D123">
        <v>18</v>
      </c>
      <c r="E123" s="9">
        <f t="shared" si="1"/>
        <v>0.18</v>
      </c>
    </row>
    <row r="124" spans="1:5" x14ac:dyDescent="0.25">
      <c r="A124" t="s">
        <v>964</v>
      </c>
      <c r="B124" t="str">
        <f>VLOOKUP(A124, 'Global Country Data'!A:B, 2, FALSE)</f>
        <v>RS</v>
      </c>
      <c r="C124" t="s">
        <v>128</v>
      </c>
      <c r="D124">
        <v>20</v>
      </c>
      <c r="E124" s="9">
        <f t="shared" si="1"/>
        <v>0.2</v>
      </c>
    </row>
    <row r="125" spans="1:5" x14ac:dyDescent="0.25">
      <c r="A125" t="s">
        <v>976</v>
      </c>
      <c r="B125" t="str">
        <f>VLOOKUP(A125, 'Global Country Data'!A:B, 2, FALSE)</f>
        <v>SG</v>
      </c>
      <c r="C125" t="s">
        <v>145</v>
      </c>
      <c r="D125">
        <v>8</v>
      </c>
      <c r="E125" s="9">
        <f t="shared" si="1"/>
        <v>0.08</v>
      </c>
    </row>
    <row r="126" spans="1:5" x14ac:dyDescent="0.25">
      <c r="A126" t="s">
        <v>1172</v>
      </c>
      <c r="B126" t="e">
        <f>VLOOKUP(A126, 'Global Country Data'!A:B, 2, FALSE)</f>
        <v>#N/A</v>
      </c>
      <c r="C126" t="s">
        <v>84</v>
      </c>
      <c r="D126">
        <v>20</v>
      </c>
      <c r="E126" s="9">
        <f t="shared" si="1"/>
        <v>0.2</v>
      </c>
    </row>
    <row r="127" spans="1:5" x14ac:dyDescent="0.25">
      <c r="A127" t="s">
        <v>987</v>
      </c>
      <c r="B127" t="str">
        <f>VLOOKUP(A127, 'Global Country Data'!A:B, 2, FALSE)</f>
        <v>SI</v>
      </c>
      <c r="C127" t="s">
        <v>122</v>
      </c>
      <c r="D127">
        <v>22</v>
      </c>
      <c r="E127" s="9">
        <f t="shared" si="1"/>
        <v>0.22</v>
      </c>
    </row>
    <row r="128" spans="1:5" x14ac:dyDescent="0.25">
      <c r="A128" t="s">
        <v>998</v>
      </c>
      <c r="B128" t="str">
        <f>VLOOKUP(A128, 'Global Country Data'!A:B, 2, FALSE)</f>
        <v>ZA</v>
      </c>
      <c r="C128" t="s">
        <v>146</v>
      </c>
      <c r="D128">
        <v>15</v>
      </c>
      <c r="E128" s="9">
        <f t="shared" si="1"/>
        <v>0.15</v>
      </c>
    </row>
    <row r="129" spans="1:5" x14ac:dyDescent="0.25">
      <c r="A129" t="s">
        <v>1010</v>
      </c>
      <c r="B129" t="str">
        <f>VLOOKUP(A129, 'Global Country Data'!A:B, 2, FALSE)</f>
        <v>ES</v>
      </c>
      <c r="C129" t="s">
        <v>71</v>
      </c>
      <c r="D129">
        <v>21</v>
      </c>
      <c r="E129" s="9">
        <f t="shared" ref="E129:E152" si="2">D129/100</f>
        <v>0.21</v>
      </c>
    </row>
    <row r="130" spans="1:5" x14ac:dyDescent="0.25">
      <c r="A130" t="s">
        <v>1013</v>
      </c>
      <c r="B130" t="str">
        <f>VLOOKUP(A130, 'Global Country Data'!A:B, 2, FALSE)</f>
        <v>LK</v>
      </c>
      <c r="C130" t="s">
        <v>100</v>
      </c>
      <c r="D130">
        <v>15</v>
      </c>
      <c r="E130" s="9">
        <f t="shared" si="2"/>
        <v>0.15</v>
      </c>
    </row>
    <row r="131" spans="1:5" x14ac:dyDescent="0.25">
      <c r="A131" t="s">
        <v>1029</v>
      </c>
      <c r="B131" t="str">
        <f>VLOOKUP(A131, 'Global Country Data'!A:B, 2, FALSE)</f>
        <v>SE</v>
      </c>
      <c r="C131" t="s">
        <v>99</v>
      </c>
      <c r="D131">
        <v>25</v>
      </c>
      <c r="E131" s="9">
        <f t="shared" si="2"/>
        <v>0.25</v>
      </c>
    </row>
    <row r="132" spans="1:5" x14ac:dyDescent="0.25">
      <c r="A132" t="s">
        <v>1032</v>
      </c>
      <c r="B132" t="str">
        <f>VLOOKUP(A132, 'Global Country Data'!A:B, 2, FALSE)</f>
        <v>CH</v>
      </c>
      <c r="C132" t="s">
        <v>126</v>
      </c>
      <c r="D132">
        <v>8.1</v>
      </c>
      <c r="E132" s="9">
        <f t="shared" si="2"/>
        <v>8.1000000000000003E-2</v>
      </c>
    </row>
    <row r="133" spans="1:5" x14ac:dyDescent="0.25">
      <c r="A133" t="s">
        <v>1040</v>
      </c>
      <c r="B133" t="str">
        <f>VLOOKUP(A133, 'Global Country Data'!A:B, 2, FALSE)</f>
        <v>TW</v>
      </c>
      <c r="C133" t="s">
        <v>121</v>
      </c>
      <c r="D133">
        <v>5</v>
      </c>
      <c r="E133" s="9">
        <f t="shared" si="2"/>
        <v>0.05</v>
      </c>
    </row>
    <row r="134" spans="1:5" x14ac:dyDescent="0.25">
      <c r="A134" t="s">
        <v>1044</v>
      </c>
      <c r="B134" t="str">
        <f>VLOOKUP(A134, 'Global Country Data'!A:B, 2, FALSE)</f>
        <v>TJ</v>
      </c>
      <c r="C134" t="s">
        <v>147</v>
      </c>
      <c r="D134">
        <v>15</v>
      </c>
      <c r="E134" s="9">
        <f t="shared" si="2"/>
        <v>0.15</v>
      </c>
    </row>
    <row r="135" spans="1:5" x14ac:dyDescent="0.25">
      <c r="A135" t="s">
        <v>1048</v>
      </c>
      <c r="B135" t="str">
        <f>VLOOKUP(A135, 'Global Country Data'!A:B, 2, FALSE)</f>
        <v>TZ</v>
      </c>
      <c r="C135" t="s">
        <v>93</v>
      </c>
      <c r="D135">
        <v>18</v>
      </c>
      <c r="E135" s="9">
        <f t="shared" si="2"/>
        <v>0.18</v>
      </c>
    </row>
    <row r="136" spans="1:5" x14ac:dyDescent="0.25">
      <c r="A136" t="s">
        <v>1052</v>
      </c>
      <c r="B136" t="str">
        <f>VLOOKUP(A136, 'Global Country Data'!A:B, 2, FALSE)</f>
        <v>TH</v>
      </c>
      <c r="C136" t="s">
        <v>122</v>
      </c>
      <c r="D136">
        <v>7</v>
      </c>
      <c r="E136" s="9">
        <f t="shared" si="2"/>
        <v>7.0000000000000007E-2</v>
      </c>
    </row>
    <row r="137" spans="1:5" x14ac:dyDescent="0.25">
      <c r="A137" t="s">
        <v>1056</v>
      </c>
      <c r="B137" t="str">
        <f>VLOOKUP(A137, 'Global Country Data'!A:B, 2, FALSE)</f>
        <v>TL</v>
      </c>
      <c r="C137" t="s">
        <v>148</v>
      </c>
      <c r="D137">
        <v>2.5</v>
      </c>
      <c r="E137" s="9">
        <f t="shared" si="2"/>
        <v>2.5000000000000001E-2</v>
      </c>
    </row>
    <row r="138" spans="1:5" x14ac:dyDescent="0.25">
      <c r="A138" t="s">
        <v>1072</v>
      </c>
      <c r="B138" t="str">
        <f>VLOOKUP(A138, 'Global Country Data'!A:B, 2, FALSE)</f>
        <v>TT</v>
      </c>
      <c r="C138" t="s">
        <v>113</v>
      </c>
      <c r="D138">
        <v>12.5</v>
      </c>
      <c r="E138" s="9">
        <f t="shared" si="2"/>
        <v>0.125</v>
      </c>
    </row>
    <row r="139" spans="1:5" x14ac:dyDescent="0.25">
      <c r="A139" t="s">
        <v>1076</v>
      </c>
      <c r="B139" t="str">
        <f>VLOOKUP(A139, 'Global Country Data'!A:B, 2, FALSE)</f>
        <v>TN</v>
      </c>
      <c r="C139" t="s">
        <v>149</v>
      </c>
      <c r="D139">
        <v>19</v>
      </c>
      <c r="E139" s="9">
        <f t="shared" si="2"/>
        <v>0.19</v>
      </c>
    </row>
    <row r="140" spans="1:5" x14ac:dyDescent="0.25">
      <c r="A140" t="s">
        <v>1080</v>
      </c>
      <c r="B140" t="str">
        <f>VLOOKUP(A140, 'Global Country Data'!A:B, 2, FALSE)</f>
        <v>TR</v>
      </c>
      <c r="C140" t="s">
        <v>150</v>
      </c>
      <c r="D140">
        <v>20</v>
      </c>
      <c r="E140" s="9">
        <f t="shared" si="2"/>
        <v>0.2</v>
      </c>
    </row>
    <row r="141" spans="1:5" x14ac:dyDescent="0.25">
      <c r="A141" t="s">
        <v>1084</v>
      </c>
      <c r="B141" t="str">
        <f>VLOOKUP(A141, 'Global Country Data'!A:B, 2, FALSE)</f>
        <v>TM</v>
      </c>
      <c r="C141" t="s">
        <v>151</v>
      </c>
      <c r="D141">
        <v>15</v>
      </c>
      <c r="E141" s="9">
        <f t="shared" si="2"/>
        <v>0.15</v>
      </c>
    </row>
    <row r="142" spans="1:5" x14ac:dyDescent="0.25">
      <c r="A142" t="s">
        <v>1096</v>
      </c>
      <c r="B142" t="str">
        <f>VLOOKUP(A142, 'Global Country Data'!A:B, 2, FALSE)</f>
        <v>UG</v>
      </c>
      <c r="C142" t="s">
        <v>86</v>
      </c>
      <c r="D142">
        <v>18</v>
      </c>
      <c r="E142" s="9">
        <f t="shared" si="2"/>
        <v>0.18</v>
      </c>
    </row>
    <row r="143" spans="1:5" x14ac:dyDescent="0.25">
      <c r="A143" t="s">
        <v>1100</v>
      </c>
      <c r="B143" t="str">
        <f>VLOOKUP(A143, 'Global Country Data'!A:B, 2, FALSE)</f>
        <v>UA</v>
      </c>
      <c r="C143" t="s">
        <v>114</v>
      </c>
      <c r="D143">
        <v>20</v>
      </c>
      <c r="E143" s="9">
        <f t="shared" si="2"/>
        <v>0.2</v>
      </c>
    </row>
    <row r="144" spans="1:5" x14ac:dyDescent="0.25">
      <c r="A144" t="s">
        <v>1104</v>
      </c>
      <c r="B144" t="str">
        <f>VLOOKUP(A144, 'Global Country Data'!A:B, 2, FALSE)</f>
        <v>AE</v>
      </c>
      <c r="C144" t="s">
        <v>127</v>
      </c>
      <c r="D144">
        <v>5</v>
      </c>
      <c r="E144" s="9">
        <f t="shared" si="2"/>
        <v>0.05</v>
      </c>
    </row>
    <row r="145" spans="1:5" x14ac:dyDescent="0.25">
      <c r="A145" t="s">
        <v>1108</v>
      </c>
      <c r="B145" t="str">
        <f>VLOOKUP(A145, 'Global Country Data'!A:B, 2, FALSE)</f>
        <v>GB</v>
      </c>
      <c r="C145" t="s">
        <v>123</v>
      </c>
      <c r="D145">
        <v>20</v>
      </c>
      <c r="E145" s="9">
        <f t="shared" si="2"/>
        <v>0.2</v>
      </c>
    </row>
    <row r="146" spans="1:5" x14ac:dyDescent="0.25">
      <c r="A146" t="s">
        <v>1111</v>
      </c>
      <c r="B146" t="str">
        <f>VLOOKUP(A146, 'Global Country Data'!A:B, 2, FALSE)</f>
        <v>US</v>
      </c>
      <c r="C146" t="s">
        <v>152</v>
      </c>
      <c r="E146" s="9" t="s">
        <v>68</v>
      </c>
    </row>
    <row r="147" spans="1:5" x14ac:dyDescent="0.25">
      <c r="A147" t="s">
        <v>1119</v>
      </c>
      <c r="B147" t="str">
        <f>VLOOKUP(A147, 'Global Country Data'!A:B, 2, FALSE)</f>
        <v>UY</v>
      </c>
      <c r="C147" t="s">
        <v>153</v>
      </c>
      <c r="D147">
        <v>22</v>
      </c>
      <c r="E147" s="9">
        <f t="shared" si="2"/>
        <v>0.22</v>
      </c>
    </row>
    <row r="148" spans="1:5" x14ac:dyDescent="0.25">
      <c r="A148" t="s">
        <v>1123</v>
      </c>
      <c r="B148" t="str">
        <f>VLOOKUP(A148, 'Global Country Data'!A:B, 2, FALSE)</f>
        <v>UZ</v>
      </c>
      <c r="C148" t="s">
        <v>116</v>
      </c>
      <c r="D148">
        <v>12</v>
      </c>
      <c r="E148" s="9">
        <f t="shared" si="2"/>
        <v>0.12</v>
      </c>
    </row>
    <row r="149" spans="1:5" x14ac:dyDescent="0.25">
      <c r="A149" t="s">
        <v>1131</v>
      </c>
      <c r="B149" t="str">
        <f>VLOOKUP(A149, 'Global Country Data'!A:B, 2, FALSE)</f>
        <v>VE</v>
      </c>
      <c r="C149" t="s">
        <v>99</v>
      </c>
      <c r="D149">
        <v>16</v>
      </c>
      <c r="E149" s="9">
        <f t="shared" si="2"/>
        <v>0.16</v>
      </c>
    </row>
    <row r="150" spans="1:5" x14ac:dyDescent="0.25">
      <c r="A150" t="s">
        <v>1135</v>
      </c>
      <c r="B150" t="str">
        <f>VLOOKUP(A150, 'Global Country Data'!A:B, 2, FALSE)</f>
        <v>VN</v>
      </c>
      <c r="C150" t="s">
        <v>154</v>
      </c>
      <c r="D150">
        <v>10</v>
      </c>
      <c r="E150" s="9">
        <f t="shared" si="2"/>
        <v>0.1</v>
      </c>
    </row>
    <row r="151" spans="1:5" x14ac:dyDescent="0.25">
      <c r="A151" t="s">
        <v>1159</v>
      </c>
      <c r="B151" t="str">
        <f>VLOOKUP(A151, 'Global Country Data'!A:B, 2, FALSE)</f>
        <v>ZM</v>
      </c>
      <c r="C151" t="s">
        <v>80</v>
      </c>
      <c r="D151">
        <v>16</v>
      </c>
      <c r="E151" s="9">
        <f t="shared" si="2"/>
        <v>0.16</v>
      </c>
    </row>
    <row r="152" spans="1:5" x14ac:dyDescent="0.25">
      <c r="A152" t="s">
        <v>1163</v>
      </c>
      <c r="B152" t="str">
        <f>VLOOKUP(A152, 'Global Country Data'!A:B, 2, FALSE)</f>
        <v>ZW</v>
      </c>
      <c r="C152" t="s">
        <v>87</v>
      </c>
      <c r="D152">
        <v>15</v>
      </c>
      <c r="E152" s="9">
        <f t="shared" si="2"/>
        <v>0.15</v>
      </c>
    </row>
  </sheetData>
  <autoFilter ref="A1:D152" xr:uid="{983E11AE-B445-4201-BD35-2AFBC7284F8F}"/>
  <hyperlinks>
    <hyperlink ref="A2" r:id="rId1" display="https://taxsummaries.pwc.com/albania?topicTypeId=399bcbae-2967-429b-b371-99be91a47b34" xr:uid="{650A625E-A5E3-48EC-B09A-6CEFDC18A4ED}"/>
    <hyperlink ref="A3" r:id="rId2" display="https://taxsummaries.pwc.com/algeria?topicTypeId=399bcbae-2967-429b-b371-99be91a47b34" xr:uid="{2607C51E-3041-453F-ACF2-847052471F9B}"/>
    <hyperlink ref="A4" r:id="rId3" display="https://taxsummaries.pwc.com/angola?topicTypeId=399bcbae-2967-429b-b371-99be91a47b34" xr:uid="{77C778F6-1421-4FE2-9B63-875CBE959C4A}"/>
    <hyperlink ref="A5" r:id="rId4" display="https://taxsummaries.pwc.com/argentina?topicTypeId=399bcbae-2967-429b-b371-99be91a47b34" xr:uid="{EDA767B7-7BAA-479F-9701-EE00A5BF1DC5}"/>
    <hyperlink ref="A6" r:id="rId5" display="https://taxsummaries.pwc.com/armenia?topicTypeId=399bcbae-2967-429b-b371-99be91a47b34" xr:uid="{B0BCDC4A-6AF9-40C5-88AF-680E6DAA09DD}"/>
    <hyperlink ref="A7" r:id="rId6" display="https://taxsummaries.pwc.com/australia?topicTypeId=399bcbae-2967-429b-b371-99be91a47b34" xr:uid="{0B61F89F-A9B0-48C7-8AF1-262829FB4EB1}"/>
    <hyperlink ref="A8" r:id="rId7" display="https://taxsummaries.pwc.com/austria?topicTypeId=399bcbae-2967-429b-b371-99be91a47b34" xr:uid="{70730094-51DB-41EA-82E4-A02D61ED85E8}"/>
    <hyperlink ref="A9" r:id="rId8" display="https://taxsummaries.pwc.com/azerbaijan?topicTypeId=399bcbae-2967-429b-b371-99be91a47b34" xr:uid="{167F9D75-2D73-4B55-BBFD-3BBD4945ACD5}"/>
    <hyperlink ref="A10" r:id="rId9" display="https://taxsummaries.pwc.com/bahrain?topicTypeId=399bcbae-2967-429b-b371-99be91a47b34" xr:uid="{B5E15C34-78AE-48BE-BEF1-2789FD599D85}"/>
    <hyperlink ref="A11" r:id="rId10" display="https://taxsummaries.pwc.com/barbados?topicTypeId=399bcbae-2967-429b-b371-99be91a47b34" xr:uid="{7C9CB715-90CA-4352-A3DF-918B7D7F7DAC}"/>
    <hyperlink ref="A12" r:id="rId11" display="https://taxsummaries.pwc.com/belgium?topicTypeId=399bcbae-2967-429b-b371-99be91a47b34" xr:uid="{5E706C2A-180D-4200-875A-008ECA5310A1}"/>
    <hyperlink ref="A13" r:id="rId12" display="https://taxsummaries.pwc.com/bermuda?topicTypeId=399bcbae-2967-429b-b371-99be91a47b34" xr:uid="{6A6DB6A3-7364-4F0F-877B-6E63EA204927}"/>
    <hyperlink ref="A14" r:id="rId13" display="https://taxsummaries.pwc.com/bolivia?topicTypeId=399bcbae-2967-429b-b371-99be91a47b34" xr:uid="{DBF98D6D-557D-41AC-A661-8EEC5F5F1AB2}"/>
    <hyperlink ref="A15" r:id="rId14" display="https://taxsummaries.pwc.com/bosnia-and-herzegovina?topicTypeId=399bcbae-2967-429b-b371-99be91a47b34" xr:uid="{EFD1C7DD-5569-4BCF-AD77-B2C64586245E}"/>
    <hyperlink ref="A16" r:id="rId15" display="https://taxsummaries.pwc.com/botswana?topicTypeId=399bcbae-2967-429b-b371-99be91a47b34" xr:uid="{721EFC8D-E283-4715-AC2F-D674E702A1B5}"/>
    <hyperlink ref="A17" r:id="rId16" display="https://taxsummaries.pwc.com/brazil?topicTypeId=399bcbae-2967-429b-b371-99be91a47b34" xr:uid="{3E384297-7DAA-446D-AABC-451163DC7F9F}"/>
    <hyperlink ref="A18" r:id="rId17" display="https://taxsummaries.pwc.com/bulgaria?topicTypeId=399bcbae-2967-429b-b371-99be91a47b34" xr:uid="{0C38A41A-6442-4B4F-93DB-279A60EE58B1}"/>
    <hyperlink ref="A19" r:id="rId18" display="https://taxsummaries.pwc.com/cabo-verde?topicTypeId=399bcbae-2967-429b-b371-99be91a47b34" xr:uid="{0631D65B-E798-4DD7-8822-06C2E5993001}"/>
    <hyperlink ref="A20" r:id="rId19" display="https://taxsummaries.pwc.com/cambodia?topicTypeId=399bcbae-2967-429b-b371-99be91a47b34" xr:uid="{5DEA8834-BEB1-4AC6-A602-FA6230C501EE}"/>
    <hyperlink ref="A21" r:id="rId20" display="https://taxsummaries.pwc.com/republic-of-cameroon?topicTypeId=399bcbae-2967-429b-b371-99be91a47b34" xr:uid="{01523BBD-31CB-4DC8-A609-9CFA3CD8BDFA}"/>
    <hyperlink ref="A22" r:id="rId21" display="https://taxsummaries.pwc.com/canada?topicTypeId=399bcbae-2967-429b-b371-99be91a47b34" xr:uid="{42C5373F-136D-4AB6-A365-79E1A2F8D839}"/>
    <hyperlink ref="A23" r:id="rId22" display="https://taxsummaries.pwc.com/cayman-islands?topicTypeId=399bcbae-2967-429b-b371-99be91a47b34" xr:uid="{480A8C69-B0E5-442C-9C0E-C19B41A8E70D}"/>
    <hyperlink ref="A24" r:id="rId23" display="https://taxsummaries.pwc.com/chad?topicTypeId=399bcbae-2967-429b-b371-99be91a47b34" xr:uid="{AA886A2C-247C-4C48-B94B-652CB44942AB}"/>
    <hyperlink ref="A25" r:id="rId24" display="https://taxsummaries.pwc.com/chile?topicTypeId=399bcbae-2967-429b-b371-99be91a47b34" xr:uid="{B21CAAB6-5DB0-44B4-B7CA-FB1F53087369}"/>
    <hyperlink ref="A26" r:id="rId25" display="https://taxsummaries.pwc.com/peoples-republic-of-china?topicTypeId=399bcbae-2967-429b-b371-99be91a47b34" xr:uid="{A5BD8226-40C3-4A27-AD88-22DD09E6901C}"/>
    <hyperlink ref="A27" r:id="rId26" display="https://taxsummaries.pwc.com/colombia?topicTypeId=399bcbae-2967-429b-b371-99be91a47b34" xr:uid="{FE79CC5B-3A13-4EF0-B8C5-AF4CBFD01E04}"/>
    <hyperlink ref="A28" r:id="rId27" display="https://taxsummaries.pwc.com/democratic-republic-of-the-congo?topicTypeId=399bcbae-2967-429b-b371-99be91a47b34" xr:uid="{14A4F5E8-B5D5-41E2-83D6-6970BD2785AA}"/>
    <hyperlink ref="A29" r:id="rId28" display="https://taxsummaries.pwc.com/republic-of-congo?topicTypeId=399bcbae-2967-429b-b371-99be91a47b34" xr:uid="{0FAA5857-8416-4342-9883-54480D5BD231}"/>
    <hyperlink ref="A30" r:id="rId29" display="https://taxsummaries.pwc.com/costa-rica?topicTypeId=399bcbae-2967-429b-b371-99be91a47b34" xr:uid="{668B63D0-2C82-41CD-AE09-A1128CE6755E}"/>
    <hyperlink ref="A31" r:id="rId30" display="https://taxsummaries.pwc.com/croatia?topicTypeId=399bcbae-2967-429b-b371-99be91a47b34" xr:uid="{78573075-727A-4784-8EA1-A34A6EE3F2CD}"/>
    <hyperlink ref="A32" r:id="rId31" display="https://taxsummaries.pwc.com/cyprus?topicTypeId=399bcbae-2967-429b-b371-99be91a47b34" xr:uid="{316FE4DD-41BB-4787-9CB0-A1B7357BD245}"/>
    <hyperlink ref="A33" r:id="rId32" display="https://taxsummaries.pwc.com/czech-republic?topicTypeId=399bcbae-2967-429b-b371-99be91a47b34" xr:uid="{8277AAA0-0013-4BFC-B563-D81EC77317EB}"/>
    <hyperlink ref="A34" r:id="rId33" display="https://taxsummaries.pwc.com/denmark?topicTypeId=399bcbae-2967-429b-b371-99be91a47b34" xr:uid="{93D9CB98-0809-4638-94F0-361ECDC62DF3}"/>
    <hyperlink ref="A35" r:id="rId34" display="https://taxsummaries.pwc.com/dominican-republic?topicTypeId=399bcbae-2967-429b-b371-99be91a47b34" xr:uid="{A9754F81-4B07-4CD7-A134-2568E4D28379}"/>
    <hyperlink ref="A36" r:id="rId35" display="https://taxsummaries.pwc.com/ecuador?topicTypeId=399bcbae-2967-429b-b371-99be91a47b34" xr:uid="{74102570-2F72-4CBB-B56C-91B70F948D1B}"/>
    <hyperlink ref="A37" r:id="rId36" display="https://taxsummaries.pwc.com/egypt?topicTypeId=399bcbae-2967-429b-b371-99be91a47b34" xr:uid="{519228A3-A95F-4056-8C8A-BD9BFC526BBC}"/>
    <hyperlink ref="A38" r:id="rId37" display="https://taxsummaries.pwc.com/el-salvador?topicTypeId=399bcbae-2967-429b-b371-99be91a47b34" xr:uid="{14AF5085-0901-4386-AA85-CD0ABD511696}"/>
    <hyperlink ref="A39" r:id="rId38" display="https://taxsummaries.pwc.com/equatorial-guinea?topicTypeId=399bcbae-2967-429b-b371-99be91a47b34" xr:uid="{25646BC0-9261-4B4D-AEA1-9CC0265545DD}"/>
    <hyperlink ref="A40" r:id="rId39" display="https://taxsummaries.pwc.com/estonia?topicTypeId=399bcbae-2967-429b-b371-99be91a47b34" xr:uid="{C410C128-F93D-4897-8B4C-9A858F0DA8E6}"/>
    <hyperlink ref="A41" r:id="rId40" display="https://taxsummaries.pwc.com/eswatini?topicTypeId=399bcbae-2967-429b-b371-99be91a47b34" xr:uid="{63524DED-7054-4A37-862E-1EC84F9E7DBB}"/>
    <hyperlink ref="A42" r:id="rId41" display="https://taxsummaries.pwc.com/ethiopia?topicTypeId=399bcbae-2967-429b-b371-99be91a47b34" xr:uid="{0B77D7BE-EB79-4A98-8C61-94FC078B0B7D}"/>
    <hyperlink ref="A43" r:id="rId42" display="https://taxsummaries.pwc.com/fiji?topicTypeId=399bcbae-2967-429b-b371-99be91a47b34" xr:uid="{573E4104-0C4F-4EFA-A3BD-706E52C14A3A}"/>
    <hyperlink ref="A44" r:id="rId43" display="https://taxsummaries.pwc.com/finland?topicTypeId=399bcbae-2967-429b-b371-99be91a47b34" xr:uid="{29BC6E8E-8CFA-45E6-8CDC-E2D9406A7C0A}"/>
    <hyperlink ref="A45" r:id="rId44" display="https://taxsummaries.pwc.com/france?topicTypeId=399bcbae-2967-429b-b371-99be91a47b34" xr:uid="{C1679811-9795-48B9-B525-DD99B5E67A55}"/>
    <hyperlink ref="A46" r:id="rId45" display="https://taxsummaries.pwc.com/gabon?topicTypeId=399bcbae-2967-429b-b371-99be91a47b34" xr:uid="{7DB712C9-2315-4F7C-85E6-B5224C6116A1}"/>
    <hyperlink ref="A47" r:id="rId46" display="https://taxsummaries.pwc.com/georgia?topicTypeId=399bcbae-2967-429b-b371-99be91a47b34" xr:uid="{CF82BC56-D297-42AA-9118-F8638AAB12AB}"/>
    <hyperlink ref="A48" r:id="rId47" display="https://taxsummaries.pwc.com/germany?topicTypeId=399bcbae-2967-429b-b371-99be91a47b34" xr:uid="{0EBCAE44-04B8-4472-8ACD-598650AB3361}"/>
    <hyperlink ref="A49" r:id="rId48" display="https://taxsummaries.pwc.com/ghana?topicTypeId=399bcbae-2967-429b-b371-99be91a47b34" xr:uid="{685326C9-44F7-45CE-A217-93C0D5E2A5C8}"/>
    <hyperlink ref="A50" r:id="rId49" display="https://taxsummaries.pwc.com/gibraltar?topicTypeId=399bcbae-2967-429b-b371-99be91a47b34" xr:uid="{931D2F57-A382-4F15-9599-E1BB005C0589}"/>
    <hyperlink ref="A51" r:id="rId50" display="https://taxsummaries.pwc.com/greece?topicTypeId=399bcbae-2967-429b-b371-99be91a47b34" xr:uid="{56B72B7F-479A-4099-84BC-B5177CBCD67D}"/>
    <hyperlink ref="A52" r:id="rId51" display="https://taxsummaries.pwc.com/greenland?topicTypeId=399bcbae-2967-429b-b371-99be91a47b34" xr:uid="{D09E1335-9E4E-49A8-AE78-AA03E72DAC98}"/>
    <hyperlink ref="A53" r:id="rId52" display="https://taxsummaries.pwc.com/guatemala?topicTypeId=399bcbae-2967-429b-b371-99be91a47b34" xr:uid="{16D12429-25B8-4281-99CD-6F2202A9B6A5}"/>
    <hyperlink ref="A54" r:id="rId53" display="https://taxsummaries.pwc.com/guernsey?topicTypeId=399bcbae-2967-429b-b371-99be91a47b34" xr:uid="{A14FC6AF-5679-42DC-A08B-2530AAE8B2C9}"/>
    <hyperlink ref="A56" r:id="rId54" display="https://taxsummaries.pwc.com/honduras?topicTypeId=399bcbae-2967-429b-b371-99be91a47b34" xr:uid="{6749C078-969A-4E26-9C75-9CD3D00A3FF8}"/>
    <hyperlink ref="A57" r:id="rId55" display="https://taxsummaries.pwc.com/hong-kong-sar?topicTypeId=399bcbae-2967-429b-b371-99be91a47b34" xr:uid="{03E2A612-E060-4C28-B440-2980DBC9467F}"/>
    <hyperlink ref="A58" r:id="rId56" display="https://taxsummaries.pwc.com/hungary?topicTypeId=399bcbae-2967-429b-b371-99be91a47b34" xr:uid="{FE498839-E30B-4E95-A64F-22B612E3215A}"/>
    <hyperlink ref="A59" r:id="rId57" display="https://taxsummaries.pwc.com/iceland?topicTypeId=399bcbae-2967-429b-b371-99be91a47b34" xr:uid="{1140BD22-D519-43C8-9045-A259ABF3B2A9}"/>
    <hyperlink ref="A60" r:id="rId58" display="https://taxsummaries.pwc.com/india?topicTypeId=399bcbae-2967-429b-b371-99be91a47b34" xr:uid="{52FF403D-92A3-4EEC-BC86-8FC9383C091B}"/>
    <hyperlink ref="A61" r:id="rId59" display="https://taxsummaries.pwc.com/indonesia?topicTypeId=399bcbae-2967-429b-b371-99be91a47b34" xr:uid="{6E6DC50F-B18E-4B3A-81AD-22C0047EC0F7}"/>
    <hyperlink ref="A62" r:id="rId60" display="https://taxsummaries.pwc.com/iraq?topicTypeId=399bcbae-2967-429b-b371-99be91a47b34" xr:uid="{ACC05B75-2B18-4CC2-BEF6-AF4B488E32A3}"/>
    <hyperlink ref="A63" r:id="rId61" display="https://taxsummaries.pwc.com/ireland?topicTypeId=399bcbae-2967-429b-b371-99be91a47b34" xr:uid="{4372D2A0-9217-4124-87EB-59ABECC9B637}"/>
    <hyperlink ref="A64" r:id="rId62" display="https://taxsummaries.pwc.com/isle-of-man?topicTypeId=399bcbae-2967-429b-b371-99be91a47b34" xr:uid="{9E9480DA-F7C1-4713-8333-9DC47BEF44C0}"/>
    <hyperlink ref="A65" r:id="rId63" display="https://taxsummaries.pwc.com/israel?topicTypeId=399bcbae-2967-429b-b371-99be91a47b34" xr:uid="{B82B19A6-E163-4049-B488-88DF33020665}"/>
    <hyperlink ref="A66" r:id="rId64" display="https://taxsummaries.pwc.com/italy?topicTypeId=399bcbae-2967-429b-b371-99be91a47b34" xr:uid="{6B376C8F-4825-4FD0-8978-CD65B9D64783}"/>
    <hyperlink ref="A67" r:id="rId65" display="https://taxsummaries.pwc.com/ivory-coast?topicTypeId=399bcbae-2967-429b-b371-99be91a47b34" xr:uid="{02E80167-6488-43BE-B82F-C53587350836}"/>
    <hyperlink ref="A68" r:id="rId66" display="https://taxsummaries.pwc.com/jamaica?topicTypeId=399bcbae-2967-429b-b371-99be91a47b34" xr:uid="{C7D1B264-B7D0-41F1-A648-08EAA875BCC1}"/>
    <hyperlink ref="A69" r:id="rId67" display="https://taxsummaries.pwc.com/japan?topicTypeId=399bcbae-2967-429b-b371-99be91a47b34" xr:uid="{2162630A-D468-44FB-8CA2-B4B2A8FC679A}"/>
    <hyperlink ref="A70" r:id="rId68" display="https://taxsummaries.pwc.com/jersey?topicTypeId=399bcbae-2967-429b-b371-99be91a47b34" xr:uid="{91BFBBDA-11BD-43EC-BCB4-04F0AB41EE28}"/>
    <hyperlink ref="A71" r:id="rId69" display="https://taxsummaries.pwc.com/jordan?topicTypeId=399bcbae-2967-429b-b371-99be91a47b34" xr:uid="{96E45890-9FD1-471F-A70E-CCD2CBF71E5D}"/>
    <hyperlink ref="A72" r:id="rId70" display="https://taxsummaries.pwc.com/kazakhstan?topicTypeId=399bcbae-2967-429b-b371-99be91a47b34" xr:uid="{5BCECED0-7B2A-4239-B0D5-D62239702BDD}"/>
    <hyperlink ref="A73" r:id="rId71" display="https://taxsummaries.pwc.com/kenya?topicTypeId=399bcbae-2967-429b-b371-99be91a47b34" xr:uid="{FABD7590-40C6-4790-A695-E741F87D0CFA}"/>
    <hyperlink ref="A74" r:id="rId72" display="https://taxsummaries.pwc.com/republic-of-korea?topicTypeId=399bcbae-2967-429b-b371-99be91a47b34" xr:uid="{801DF278-25C9-46B2-A806-4E6DF3B82247}"/>
    <hyperlink ref="A75" r:id="rId73" display="https://taxsummaries.pwc.com/kosovo?topicTypeId=399bcbae-2967-429b-b371-99be91a47b34" xr:uid="{F64A64C8-6CE3-4743-A2D4-E543329F79AF}"/>
    <hyperlink ref="A76" r:id="rId74" display="https://taxsummaries.pwc.com/kuwait?topicTypeId=399bcbae-2967-429b-b371-99be91a47b34" xr:uid="{9B82D12B-9370-4421-A332-15999C04AF3C}"/>
    <hyperlink ref="A77" r:id="rId75" display="https://taxsummaries.pwc.com/kyrgyzstan?topicTypeId=399bcbae-2967-429b-b371-99be91a47b34" xr:uid="{AF199E7B-A6FF-491B-AAB5-153620FE94EA}"/>
    <hyperlink ref="A78" r:id="rId76" display="https://taxsummaries.pwc.com/lao-pdr?topicTypeId=399bcbae-2967-429b-b371-99be91a47b34" xr:uid="{09E779D8-DD74-4B25-A4BB-5F67BA196C9C}"/>
    <hyperlink ref="A79" r:id="rId77" display="https://taxsummaries.pwc.com/latvia?topicTypeId=399bcbae-2967-429b-b371-99be91a47b34" xr:uid="{F93391EB-3F2D-4C63-8655-BA7602B0C056}"/>
    <hyperlink ref="A80" r:id="rId78" display="https://taxsummaries.pwc.com/lebanon?topicTypeId=399bcbae-2967-429b-b371-99be91a47b34" xr:uid="{75C7F8AC-03A3-4123-8FF2-CD24AECC7C4E}"/>
    <hyperlink ref="A81" r:id="rId79" display="https://taxsummaries.pwc.com/libya?topicTypeId=399bcbae-2967-429b-b371-99be91a47b34" xr:uid="{44A288C5-D236-4BB3-A18F-EA48809B6DBB}"/>
    <hyperlink ref="A82" r:id="rId80" display="https://taxsummaries.pwc.com/liechtenstein?topicTypeId=399bcbae-2967-429b-b371-99be91a47b34" xr:uid="{31D09C9C-4A52-485F-B8EC-E773F916E119}"/>
    <hyperlink ref="A83" r:id="rId81" display="https://taxsummaries.pwc.com/lithuania?topicTypeId=399bcbae-2967-429b-b371-99be91a47b34" xr:uid="{40E70ED8-D2AB-4672-888A-3B3D6C60551E}"/>
    <hyperlink ref="A84" r:id="rId82" display="https://taxsummaries.pwc.com/luxembourg?topicTypeId=399bcbae-2967-429b-b371-99be91a47b34" xr:uid="{BE204BDD-B2A2-4478-9C5B-4FD2224FD9AE}"/>
    <hyperlink ref="A85" r:id="rId83" display="https://taxsummaries.pwc.com/macau-sar?topicTypeId=399bcbae-2967-429b-b371-99be91a47b34" xr:uid="{AE18590C-DE55-4C17-83C7-ED6A0698C224}"/>
    <hyperlink ref="A86" r:id="rId84" display="https://taxsummaries.pwc.com/madagascar?topicTypeId=399bcbae-2967-429b-b371-99be91a47b34" xr:uid="{B6B11774-01C2-4BE0-BCD6-8D18A05C0C3B}"/>
    <hyperlink ref="A87" r:id="rId85" display="https://taxsummaries.pwc.com/malawi?topicTypeId=399bcbae-2967-429b-b371-99be91a47b34" xr:uid="{FDF5D339-B2E5-45C8-8C34-54B0D5774DF8}"/>
    <hyperlink ref="A88" r:id="rId86" display="https://taxsummaries.pwc.com/malaysia?topicTypeId=399bcbae-2967-429b-b371-99be91a47b34" xr:uid="{3B396401-98BA-4009-96A6-E1C346A28B92}"/>
    <hyperlink ref="A89" r:id="rId87" display="https://taxsummaries.pwc.com/republic-of-maldives?topicTypeId=399bcbae-2967-429b-b371-99be91a47b34" xr:uid="{E0C86827-497A-4E09-8631-3E265AF5A83F}"/>
    <hyperlink ref="A90" r:id="rId88" display="https://taxsummaries.pwc.com/malta?topicTypeId=399bcbae-2967-429b-b371-99be91a47b34" xr:uid="{25F13701-0E7E-4A6F-B40D-05C0430BFDE0}"/>
    <hyperlink ref="A91" r:id="rId89" display="https://taxsummaries.pwc.com/mauritania?topicTypeId=399bcbae-2967-429b-b371-99be91a47b34" xr:uid="{3BD6813F-E672-4827-B899-7E85F52544D2}"/>
    <hyperlink ref="A92" r:id="rId90" display="https://taxsummaries.pwc.com/mauritius?topicTypeId=399bcbae-2967-429b-b371-99be91a47b34" xr:uid="{932F890D-4544-4EB4-A3BD-CE25F9FDDCE2}"/>
    <hyperlink ref="A93" r:id="rId91" display="https://taxsummaries.pwc.com/mexico?topicTypeId=399bcbae-2967-429b-b371-99be91a47b34" xr:uid="{21944911-347C-49EF-B40F-B5770920544C}"/>
    <hyperlink ref="A94" r:id="rId92" display="https://taxsummaries.pwc.com/moldova?topicTypeId=399bcbae-2967-429b-b371-99be91a47b34" xr:uid="{DB2D69EE-167A-439D-8589-69622768D6BD}"/>
    <hyperlink ref="A95" r:id="rId93" display="https://taxsummaries.pwc.com/mongolia?topicTypeId=399bcbae-2967-429b-b371-99be91a47b34" xr:uid="{23D38380-4E62-49D3-AB95-1D0EFF65A424}"/>
    <hyperlink ref="A96" r:id="rId94" display="https://taxsummaries.pwc.com/montenegro?topicTypeId=399bcbae-2967-429b-b371-99be91a47b34" xr:uid="{22785D95-5A78-405F-9AC6-2416707E0274}"/>
    <hyperlink ref="A97" r:id="rId95" display="https://taxsummaries.pwc.com/morocco?topicTypeId=399bcbae-2967-429b-b371-99be91a47b34" xr:uid="{E935D8D6-D9B5-4FCB-9CA9-FF765F046C0E}"/>
    <hyperlink ref="A98" r:id="rId96" display="https://taxsummaries.pwc.com/mozambique?topicTypeId=399bcbae-2967-429b-b371-99be91a47b34" xr:uid="{8833EAAF-8E2F-4EAB-8B63-148383B8224F}"/>
    <hyperlink ref="A99" r:id="rId97" display="https://taxsummaries.pwc.com/myanmar?topicTypeId=399bcbae-2967-429b-b371-99be91a47b34" xr:uid="{E09EA572-64B7-48DD-B76A-6985FE01FCA8}"/>
    <hyperlink ref="A100" r:id="rId98" display="https://taxsummaries.pwc.com/republic-of-namibia?topicTypeId=399bcbae-2967-429b-b371-99be91a47b34" xr:uid="{D4A18EEC-8520-4131-B758-8E1FF4F09638}"/>
    <hyperlink ref="A101" r:id="rId99" display="https://taxsummaries.pwc.com/netherlands?topicTypeId=399bcbae-2967-429b-b371-99be91a47b34" xr:uid="{ABAFE121-68B1-4190-A7BF-4BDC6C9A3E1B}"/>
    <hyperlink ref="A102" r:id="rId100" display="https://taxsummaries.pwc.com/new-zealand?topicTypeId=399bcbae-2967-429b-b371-99be91a47b34" xr:uid="{34523523-469A-4A63-89F9-E4787D51A9FE}"/>
    <hyperlink ref="A103" r:id="rId101" display="https://taxsummaries.pwc.com/nicaragua?topicTypeId=399bcbae-2967-429b-b371-99be91a47b34" xr:uid="{8B84A5E3-B34C-4F2B-A2A6-8C995A2BFAED}"/>
    <hyperlink ref="A105" r:id="rId102" display="https://taxsummaries.pwc.com/north-macedonia?topicTypeId=399bcbae-2967-429b-b371-99be91a47b34" xr:uid="{6C8914D0-B67E-404F-BFE4-FF1DEAFFCC2E}"/>
    <hyperlink ref="A106" r:id="rId103" display="https://taxsummaries.pwc.com/norway?topicTypeId=399bcbae-2967-429b-b371-99be91a47b34" xr:uid="{F5F6A938-90CC-4A7C-BAB0-687C51EB6B16}"/>
    <hyperlink ref="A107" r:id="rId104" display="https://taxsummaries.pwc.com/oman?topicTypeId=399bcbae-2967-429b-b371-99be91a47b34" xr:uid="{048C44D5-3078-4480-B59F-1351241C3CBD}"/>
    <hyperlink ref="A108" r:id="rId105" display="https://taxsummaries.pwc.com/pakistan?topicTypeId=399bcbae-2967-429b-b371-99be91a47b34" xr:uid="{29DC2C17-D649-456B-BC7C-A1CDC2621EF2}"/>
    <hyperlink ref="A109" r:id="rId106" display="https://taxsummaries.pwc.com/palestinian-territories?topicTypeId=399bcbae-2967-429b-b371-99be91a47b34" xr:uid="{ABAA05FD-9C79-4B96-B4A6-BD798D66BE7F}"/>
    <hyperlink ref="A110" r:id="rId107" display="https://taxsummaries.pwc.com/panama?topicTypeId=399bcbae-2967-429b-b371-99be91a47b34" xr:uid="{3AAD8A20-0D96-42D7-88F0-22CC013B336C}"/>
    <hyperlink ref="A111" r:id="rId108" display="https://taxsummaries.pwc.com/papua-new-guinea?topicTypeId=399bcbae-2967-429b-b371-99be91a47b34" xr:uid="{4A61CDAD-087B-4572-B5FE-6715490F7451}"/>
    <hyperlink ref="A112" r:id="rId109" display="https://taxsummaries.pwc.com/paraguay?topicTypeId=399bcbae-2967-429b-b371-99be91a47b34" xr:uid="{BAE1A7AD-D786-4A1A-B992-C9D9FA28B895}"/>
    <hyperlink ref="A113" r:id="rId110" display="https://taxsummaries.pwc.com/peru?topicTypeId=399bcbae-2967-429b-b371-99be91a47b34" xr:uid="{539710CD-8F12-4346-A0AF-01ACFE480D87}"/>
    <hyperlink ref="A114" r:id="rId111" display="https://taxsummaries.pwc.com/philippines?topicTypeId=399bcbae-2967-429b-b371-99be91a47b34" xr:uid="{3AF6AB4B-3A21-49AE-9D2D-6E551D65E934}"/>
    <hyperlink ref="A115" r:id="rId112" display="https://taxsummaries.pwc.com/poland?topicTypeId=399bcbae-2967-429b-b371-99be91a47b34" xr:uid="{999997D6-CC77-45F8-90B5-7A6C2B74FA9B}"/>
    <hyperlink ref="A116" r:id="rId113" display="https://taxsummaries.pwc.com/portugal?topicTypeId=399bcbae-2967-429b-b371-99be91a47b34" xr:uid="{9AD83E71-535F-43C2-9BA1-B4BDFFF89C10}"/>
    <hyperlink ref="A117" r:id="rId114" display="https://taxsummaries.pwc.com/puerto-rico?topicTypeId=399bcbae-2967-429b-b371-99be91a47b34" xr:uid="{C6B4651F-797A-4F9C-940A-D90CEA0A1CA0}"/>
    <hyperlink ref="A118" r:id="rId115" display="https://taxsummaries.pwc.com/qatar?topicTypeId=399bcbae-2967-429b-b371-99be91a47b34" xr:uid="{3EF3E43C-8F96-44A3-BAD9-F74FE7669E6E}"/>
    <hyperlink ref="A119" r:id="rId116" display="https://taxsummaries.pwc.com/romania?topicTypeId=399bcbae-2967-429b-b371-99be91a47b34" xr:uid="{126E156E-1CD6-4B92-B8D3-A6EE9C4B9743}"/>
    <hyperlink ref="A120" r:id="rId117" display="https://taxsummaries.pwc.com/rwanda?topicTypeId=399bcbae-2967-429b-b371-99be91a47b34" xr:uid="{6DDD798D-C9E2-4B32-B2AB-78B56F6989A7}"/>
    <hyperlink ref="A121" r:id="rId118" display="https://taxsummaries.pwc.com/saint-lucia?topicTypeId=399bcbae-2967-429b-b371-99be91a47b34" xr:uid="{3B696E30-0B09-426D-8F76-2448457EC00B}"/>
    <hyperlink ref="A122" r:id="rId119" display="https://taxsummaries.pwc.com/saudi-arabia?topicTypeId=399bcbae-2967-429b-b371-99be91a47b34" xr:uid="{A0A03C5D-2C93-4FF7-AF8B-2DDA6FE3F840}"/>
    <hyperlink ref="A123" r:id="rId120" display="https://taxsummaries.pwc.com/senegal?topicTypeId=399bcbae-2967-429b-b371-99be91a47b34" xr:uid="{B0B90BE6-FB49-40EE-A4E0-093AF9AADAB6}"/>
    <hyperlink ref="A124" r:id="rId121" display="https://taxsummaries.pwc.com/serbia?topicTypeId=399bcbae-2967-429b-b371-99be91a47b34" xr:uid="{F35A3BDE-45E7-4DEA-A88E-13C543C4E225}"/>
    <hyperlink ref="A125" r:id="rId122" display="https://taxsummaries.pwc.com/singapore?topicTypeId=399bcbae-2967-429b-b371-99be91a47b34" xr:uid="{7BA0EB6A-91DF-407D-BB38-DB7931D4E945}"/>
    <hyperlink ref="A126" r:id="rId123" display="https://taxsummaries.pwc.com/slovak-republic?topicTypeId=399bcbae-2967-429b-b371-99be91a47b34" xr:uid="{5DA1CB7E-96FF-4524-8CAF-AD4D9A5DFA1B}"/>
    <hyperlink ref="A127" r:id="rId124" display="https://taxsummaries.pwc.com/slovenia?topicTypeId=399bcbae-2967-429b-b371-99be91a47b34" xr:uid="{9E709B77-8518-4493-9A53-6DC5E5FA45F6}"/>
    <hyperlink ref="A128" r:id="rId125" display="https://taxsummaries.pwc.com/south-africa?topicTypeId=399bcbae-2967-429b-b371-99be91a47b34" xr:uid="{06408254-B5E1-44FF-86BC-990A8A3CF145}"/>
    <hyperlink ref="A129" r:id="rId126" display="https://taxsummaries.pwc.com/spain?topicTypeId=399bcbae-2967-429b-b371-99be91a47b34" xr:uid="{85967843-5827-46AD-97DC-523C930879BC}"/>
    <hyperlink ref="A130" r:id="rId127" display="https://taxsummaries.pwc.com/sri-lanka?topicTypeId=399bcbae-2967-429b-b371-99be91a47b34" xr:uid="{C8822D7D-149C-487B-B975-E8A31877476D}"/>
    <hyperlink ref="A131" r:id="rId128" display="https://taxsummaries.pwc.com/sweden?topicTypeId=399bcbae-2967-429b-b371-99be91a47b34" xr:uid="{78AA4929-297E-4769-BBBC-52112342062C}"/>
    <hyperlink ref="A132" r:id="rId129" display="https://taxsummaries.pwc.com/switzerland?topicTypeId=399bcbae-2967-429b-b371-99be91a47b34" xr:uid="{90830802-F3FB-45F4-B271-17F2EBD201FE}"/>
    <hyperlink ref="A133" r:id="rId130" display="https://taxsummaries.pwc.com/taiwan?topicTypeId=399bcbae-2967-429b-b371-99be91a47b34" xr:uid="{0CFAE6F5-0450-4369-94BE-1A4AEAF18DAF}"/>
    <hyperlink ref="A134" r:id="rId131" display="https://taxsummaries.pwc.com/tajikistan?topicTypeId=399bcbae-2967-429b-b371-99be91a47b34" xr:uid="{BF0ADFA3-2B33-47FC-94A5-7F7A4F552BD2}"/>
    <hyperlink ref="A135" r:id="rId132" display="https://taxsummaries.pwc.com/tanzania?topicTypeId=399bcbae-2967-429b-b371-99be91a47b34" xr:uid="{7E14B476-7293-488B-8D90-32D7FAD309AB}"/>
    <hyperlink ref="A136" r:id="rId133" display="https://taxsummaries.pwc.com/thailand?topicTypeId=399bcbae-2967-429b-b371-99be91a47b34" xr:uid="{CA0933EF-CE1B-4B78-8D3C-6CE6A9639F70}"/>
    <hyperlink ref="A137" r:id="rId134" display="https://taxsummaries.pwc.com/timor-leste?topicTypeId=399bcbae-2967-429b-b371-99be91a47b34" xr:uid="{E62EF3F9-FB7C-4247-B85E-7FF204A23008}"/>
    <hyperlink ref="A138" r:id="rId135" display="https://taxsummaries.pwc.com/trinidad-and-tobago?topicTypeId=399bcbae-2967-429b-b371-99be91a47b34" xr:uid="{09F6F2AE-0D9C-4466-B1D8-2949EE11EE3C}"/>
    <hyperlink ref="A139" r:id="rId136" display="https://taxsummaries.pwc.com/tunisia?topicTypeId=399bcbae-2967-429b-b371-99be91a47b34" xr:uid="{9AB26F71-B282-4B76-BA46-955671D75C8C}"/>
    <hyperlink ref="A140" r:id="rId137" display="https://taxsummaries.pwc.com/turkey?topicTypeId=399bcbae-2967-429b-b371-99be91a47b34" xr:uid="{560791B1-60C0-41D5-9C6D-426B21E787DA}"/>
    <hyperlink ref="A141" r:id="rId138" display="https://taxsummaries.pwc.com/turkmenistan?topicTypeId=399bcbae-2967-429b-b371-99be91a47b34" xr:uid="{05FC68F7-DB82-431F-90EC-C98BC843179E}"/>
    <hyperlink ref="A142" r:id="rId139" display="https://taxsummaries.pwc.com/uganda?topicTypeId=399bcbae-2967-429b-b371-99be91a47b34" xr:uid="{6A9A3361-4EDC-4370-A87B-9BD4175898D9}"/>
    <hyperlink ref="A143" r:id="rId140" display="https://taxsummaries.pwc.com/ukraine?topicTypeId=399bcbae-2967-429b-b371-99be91a47b34" xr:uid="{8D3419BF-1F96-43CB-A658-BBE0B19F42BE}"/>
    <hyperlink ref="A144" r:id="rId141" display="https://taxsummaries.pwc.com/united-arab-emirates?topicTypeId=399bcbae-2967-429b-b371-99be91a47b34" xr:uid="{8068C66E-4CBC-47E4-AC9E-198FD0877770}"/>
    <hyperlink ref="A145" r:id="rId142" display="https://taxsummaries.pwc.com/united-kingdom?topicTypeId=399bcbae-2967-429b-b371-99be91a47b34" xr:uid="{9EE76703-4218-4887-9A4A-637DB98034E7}"/>
    <hyperlink ref="A146" r:id="rId143" display="https://taxsummaries.pwc.com/united-states?topicTypeId=399bcbae-2967-429b-b371-99be91a47b34" xr:uid="{9D4829C9-39B1-4170-9294-2BDA4DFDC556}"/>
    <hyperlink ref="A147" r:id="rId144" display="https://taxsummaries.pwc.com/uruguay?topicTypeId=399bcbae-2967-429b-b371-99be91a47b34" xr:uid="{5CB8EE03-4481-4A89-A8CB-0413FA403A78}"/>
    <hyperlink ref="A148" r:id="rId145" display="https://taxsummaries.pwc.com/republic-of-uzbekistan?topicTypeId=399bcbae-2967-429b-b371-99be91a47b34" xr:uid="{26E723FF-E9D8-41DF-8114-B78B9D1A8EB5}"/>
    <hyperlink ref="A149" r:id="rId146" display="https://taxsummaries.pwc.com/venezuela?topicTypeId=399bcbae-2967-429b-b371-99be91a47b34" xr:uid="{C512D660-AB61-44BA-8201-A5AFBC1377F5}"/>
    <hyperlink ref="A150" r:id="rId147" display="https://taxsummaries.pwc.com/vietnam?topicTypeId=399bcbae-2967-429b-b371-99be91a47b34" xr:uid="{0318450C-F3DD-4D4E-A7FC-4E5CC7147AEA}"/>
    <hyperlink ref="A151" r:id="rId148" display="https://taxsummaries.pwc.com/zambia?topicTypeId=399bcbae-2967-429b-b371-99be91a47b34" xr:uid="{4C113A02-D3AA-42DD-8126-A003E820C834}"/>
    <hyperlink ref="A152" r:id="rId149" display="https://taxsummaries.pwc.com/zimbabwe?topicTypeId=399bcbae-2967-429b-b371-99be91a47b34" xr:uid="{FEF49DD4-8D06-4A85-8A82-8BABBA07A775}"/>
    <hyperlink ref="A104" r:id="rId150" display="https://taxsummaries.pwc.com/nigeria?topicTypeId=399bcbae-2967-429b-b371-99be91a47b34" xr:uid="{F25CF675-CA7B-48E7-AE6F-631943DD3A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7464-400F-49E6-8549-73BC6E9CB1CE}">
  <sheetPr>
    <tabColor theme="9" tint="0.39997558519241921"/>
  </sheetPr>
  <dimension ref="A1:K250"/>
  <sheetViews>
    <sheetView workbookViewId="0">
      <pane ySplit="1" topLeftCell="A16" activePane="bottomLeft" state="frozen"/>
      <selection pane="bottomLeft" activeCell="A173" sqref="A173"/>
    </sheetView>
  </sheetViews>
  <sheetFormatPr defaultRowHeight="15" x14ac:dyDescent="0.25"/>
  <cols>
    <col min="1" max="1" width="42.7109375" bestFit="1" customWidth="1"/>
    <col min="2" max="3" width="9.85546875" bestFit="1" customWidth="1"/>
    <col min="4" max="4" width="15" bestFit="1" customWidth="1"/>
    <col min="5" max="5" width="14.42578125" bestFit="1" customWidth="1"/>
    <col min="6" max="6" width="9.140625" bestFit="1" customWidth="1"/>
    <col min="7" max="7" width="30.28515625" bestFit="1" customWidth="1"/>
    <col min="8" max="8" width="21.7109375" bestFit="1" customWidth="1"/>
    <col min="9" max="9" width="14" bestFit="1" customWidth="1"/>
    <col min="10" max="10" width="18" bestFit="1" customWidth="1"/>
    <col min="11" max="11" width="26.85546875" bestFit="1" customWidth="1"/>
  </cols>
  <sheetData>
    <row r="1" spans="1:11" x14ac:dyDescent="0.25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163</v>
      </c>
      <c r="F1" s="10" t="s">
        <v>164</v>
      </c>
      <c r="G1" s="10" t="s">
        <v>165</v>
      </c>
      <c r="H1" s="10" t="s">
        <v>166</v>
      </c>
      <c r="I1" s="10" t="s">
        <v>167</v>
      </c>
      <c r="J1" s="10" t="s">
        <v>168</v>
      </c>
      <c r="K1" s="10" t="s">
        <v>169</v>
      </c>
    </row>
    <row r="2" spans="1:11" x14ac:dyDescent="0.25">
      <c r="A2" t="s">
        <v>170</v>
      </c>
      <c r="B2" t="s">
        <v>171</v>
      </c>
      <c r="C2" t="s">
        <v>172</v>
      </c>
      <c r="D2">
        <v>4</v>
      </c>
      <c r="E2" t="s">
        <v>173</v>
      </c>
      <c r="F2" t="s">
        <v>174</v>
      </c>
      <c r="G2" t="s">
        <v>175</v>
      </c>
      <c r="I2">
        <v>142</v>
      </c>
      <c r="J2">
        <v>34</v>
      </c>
    </row>
    <row r="3" spans="1:11" x14ac:dyDescent="0.25">
      <c r="A3" t="s">
        <v>176</v>
      </c>
      <c r="B3" t="s">
        <v>177</v>
      </c>
      <c r="C3" t="s">
        <v>178</v>
      </c>
      <c r="D3">
        <v>248</v>
      </c>
      <c r="E3" t="s">
        <v>179</v>
      </c>
      <c r="F3" t="s">
        <v>180</v>
      </c>
      <c r="G3" t="s">
        <v>181</v>
      </c>
      <c r="I3">
        <v>150</v>
      </c>
      <c r="J3">
        <v>154</v>
      </c>
    </row>
    <row r="4" spans="1:11" x14ac:dyDescent="0.25">
      <c r="A4" t="s">
        <v>182</v>
      </c>
      <c r="B4" t="s">
        <v>183</v>
      </c>
      <c r="C4" t="s">
        <v>184</v>
      </c>
      <c r="D4">
        <v>8</v>
      </c>
      <c r="E4" t="s">
        <v>185</v>
      </c>
      <c r="F4" t="s">
        <v>180</v>
      </c>
      <c r="G4" t="s">
        <v>186</v>
      </c>
      <c r="I4">
        <v>150</v>
      </c>
      <c r="J4">
        <v>39</v>
      </c>
    </row>
    <row r="5" spans="1:11" x14ac:dyDescent="0.25">
      <c r="A5" t="s">
        <v>187</v>
      </c>
      <c r="B5" t="s">
        <v>188</v>
      </c>
      <c r="C5" t="s">
        <v>189</v>
      </c>
      <c r="D5">
        <v>12</v>
      </c>
      <c r="E5" t="s">
        <v>190</v>
      </c>
      <c r="F5" t="s">
        <v>191</v>
      </c>
      <c r="G5" t="s">
        <v>192</v>
      </c>
      <c r="I5">
        <v>2</v>
      </c>
      <c r="J5">
        <v>15</v>
      </c>
    </row>
    <row r="6" spans="1:11" x14ac:dyDescent="0.25">
      <c r="A6" t="s">
        <v>193</v>
      </c>
      <c r="B6" t="s">
        <v>194</v>
      </c>
      <c r="C6" t="s">
        <v>195</v>
      </c>
      <c r="D6">
        <v>16</v>
      </c>
      <c r="E6" t="s">
        <v>196</v>
      </c>
      <c r="F6" t="s">
        <v>197</v>
      </c>
      <c r="G6" t="s">
        <v>198</v>
      </c>
      <c r="I6">
        <v>9</v>
      </c>
      <c r="J6">
        <v>61</v>
      </c>
    </row>
    <row r="7" spans="1:11" x14ac:dyDescent="0.25">
      <c r="A7" t="s">
        <v>199</v>
      </c>
      <c r="B7" t="s">
        <v>200</v>
      </c>
      <c r="C7" t="s">
        <v>201</v>
      </c>
      <c r="D7">
        <v>20</v>
      </c>
      <c r="E7" t="s">
        <v>202</v>
      </c>
      <c r="F7" t="s">
        <v>180</v>
      </c>
      <c r="G7" t="s">
        <v>186</v>
      </c>
      <c r="I7">
        <v>150</v>
      </c>
      <c r="J7">
        <v>39</v>
      </c>
    </row>
    <row r="8" spans="1:11" x14ac:dyDescent="0.25">
      <c r="A8" t="s">
        <v>203</v>
      </c>
      <c r="B8" t="s">
        <v>204</v>
      </c>
      <c r="C8" t="s">
        <v>205</v>
      </c>
      <c r="D8">
        <v>24</v>
      </c>
      <c r="E8" t="s">
        <v>206</v>
      </c>
      <c r="F8" t="s">
        <v>191</v>
      </c>
      <c r="G8" t="s">
        <v>207</v>
      </c>
      <c r="H8" t="s">
        <v>208</v>
      </c>
      <c r="I8">
        <v>2</v>
      </c>
      <c r="J8">
        <v>202</v>
      </c>
      <c r="K8">
        <v>17</v>
      </c>
    </row>
    <row r="9" spans="1:11" x14ac:dyDescent="0.25">
      <c r="A9" t="s">
        <v>209</v>
      </c>
      <c r="B9" t="s">
        <v>210</v>
      </c>
      <c r="C9" t="s">
        <v>211</v>
      </c>
      <c r="D9">
        <v>660</v>
      </c>
      <c r="E9" t="s">
        <v>212</v>
      </c>
      <c r="F9" t="s">
        <v>213</v>
      </c>
      <c r="G9" t="s">
        <v>214</v>
      </c>
      <c r="H9" t="s">
        <v>215</v>
      </c>
      <c r="I9">
        <v>19</v>
      </c>
      <c r="J9">
        <v>419</v>
      </c>
      <c r="K9">
        <v>29</v>
      </c>
    </row>
    <row r="10" spans="1:11" x14ac:dyDescent="0.25">
      <c r="A10" t="s">
        <v>216</v>
      </c>
      <c r="B10" t="s">
        <v>217</v>
      </c>
      <c r="C10" t="s">
        <v>218</v>
      </c>
      <c r="D10">
        <v>10</v>
      </c>
      <c r="E10" t="s">
        <v>219</v>
      </c>
    </row>
    <row r="11" spans="1:11" x14ac:dyDescent="0.25">
      <c r="A11" t="s">
        <v>220</v>
      </c>
      <c r="B11" t="s">
        <v>221</v>
      </c>
      <c r="C11" t="s">
        <v>222</v>
      </c>
      <c r="D11">
        <v>28</v>
      </c>
      <c r="E11" t="s">
        <v>223</v>
      </c>
      <c r="F11" t="s">
        <v>213</v>
      </c>
      <c r="G11" t="s">
        <v>214</v>
      </c>
      <c r="H11" t="s">
        <v>215</v>
      </c>
      <c r="I11">
        <v>19</v>
      </c>
      <c r="J11">
        <v>419</v>
      </c>
      <c r="K11">
        <v>29</v>
      </c>
    </row>
    <row r="12" spans="1:11" x14ac:dyDescent="0.25">
      <c r="A12" t="s">
        <v>224</v>
      </c>
      <c r="B12" t="s">
        <v>225</v>
      </c>
      <c r="C12" t="s">
        <v>226</v>
      </c>
      <c r="D12">
        <v>32</v>
      </c>
      <c r="E12" t="s">
        <v>227</v>
      </c>
      <c r="F12" t="s">
        <v>213</v>
      </c>
      <c r="G12" t="s">
        <v>214</v>
      </c>
      <c r="H12" t="s">
        <v>228</v>
      </c>
      <c r="I12">
        <v>19</v>
      </c>
      <c r="J12">
        <v>419</v>
      </c>
      <c r="K12">
        <v>5</v>
      </c>
    </row>
    <row r="13" spans="1:11" x14ac:dyDescent="0.25">
      <c r="A13" t="s">
        <v>229</v>
      </c>
      <c r="B13" t="s">
        <v>230</v>
      </c>
      <c r="C13" t="s">
        <v>231</v>
      </c>
      <c r="D13">
        <v>51</v>
      </c>
      <c r="E13" t="s">
        <v>232</v>
      </c>
      <c r="F13" t="s">
        <v>174</v>
      </c>
      <c r="G13" t="s">
        <v>233</v>
      </c>
      <c r="I13">
        <v>142</v>
      </c>
      <c r="J13">
        <v>145</v>
      </c>
    </row>
    <row r="14" spans="1:11" x14ac:dyDescent="0.25">
      <c r="A14" t="s">
        <v>234</v>
      </c>
      <c r="B14" t="s">
        <v>235</v>
      </c>
      <c r="C14" t="s">
        <v>236</v>
      </c>
      <c r="D14">
        <v>533</v>
      </c>
      <c r="E14" t="s">
        <v>237</v>
      </c>
      <c r="F14" t="s">
        <v>213</v>
      </c>
      <c r="G14" t="s">
        <v>214</v>
      </c>
      <c r="H14" t="s">
        <v>215</v>
      </c>
      <c r="I14">
        <v>19</v>
      </c>
      <c r="J14">
        <v>419</v>
      </c>
      <c r="K14">
        <v>29</v>
      </c>
    </row>
    <row r="15" spans="1:11" x14ac:dyDescent="0.25">
      <c r="A15" t="s">
        <v>238</v>
      </c>
      <c r="B15" t="s">
        <v>239</v>
      </c>
      <c r="C15" t="s">
        <v>240</v>
      </c>
      <c r="D15">
        <v>36</v>
      </c>
      <c r="E15" t="s">
        <v>241</v>
      </c>
      <c r="F15" t="s">
        <v>197</v>
      </c>
      <c r="G15" t="s">
        <v>242</v>
      </c>
      <c r="I15">
        <v>9</v>
      </c>
      <c r="J15">
        <v>53</v>
      </c>
    </row>
    <row r="16" spans="1:11" x14ac:dyDescent="0.25">
      <c r="A16" t="s">
        <v>243</v>
      </c>
      <c r="B16" t="s">
        <v>0</v>
      </c>
      <c r="C16" t="s">
        <v>244</v>
      </c>
      <c r="D16">
        <v>40</v>
      </c>
      <c r="E16" t="s">
        <v>245</v>
      </c>
      <c r="F16" t="s">
        <v>180</v>
      </c>
      <c r="G16" t="s">
        <v>246</v>
      </c>
      <c r="I16">
        <v>150</v>
      </c>
      <c r="J16">
        <v>155</v>
      </c>
    </row>
    <row r="17" spans="1:11" x14ac:dyDescent="0.25">
      <c r="A17" t="s">
        <v>247</v>
      </c>
      <c r="B17" t="s">
        <v>248</v>
      </c>
      <c r="C17" t="s">
        <v>249</v>
      </c>
      <c r="D17">
        <v>31</v>
      </c>
      <c r="E17" t="s">
        <v>250</v>
      </c>
      <c r="F17" t="s">
        <v>174</v>
      </c>
      <c r="G17" t="s">
        <v>233</v>
      </c>
      <c r="I17">
        <v>142</v>
      </c>
      <c r="J17">
        <v>145</v>
      </c>
    </row>
    <row r="18" spans="1:11" x14ac:dyDescent="0.25">
      <c r="A18" t="s">
        <v>251</v>
      </c>
      <c r="B18" t="s">
        <v>252</v>
      </c>
      <c r="C18" t="s">
        <v>253</v>
      </c>
      <c r="D18">
        <v>44</v>
      </c>
      <c r="E18" t="s">
        <v>254</v>
      </c>
      <c r="F18" t="s">
        <v>213</v>
      </c>
      <c r="G18" t="s">
        <v>214</v>
      </c>
      <c r="H18" t="s">
        <v>215</v>
      </c>
      <c r="I18">
        <v>19</v>
      </c>
      <c r="J18">
        <v>419</v>
      </c>
      <c r="K18">
        <v>29</v>
      </c>
    </row>
    <row r="19" spans="1:11" x14ac:dyDescent="0.25">
      <c r="A19" t="s">
        <v>255</v>
      </c>
      <c r="B19" t="s">
        <v>256</v>
      </c>
      <c r="C19" t="s">
        <v>257</v>
      </c>
      <c r="D19">
        <v>48</v>
      </c>
      <c r="E19" t="s">
        <v>258</v>
      </c>
      <c r="F19" t="s">
        <v>174</v>
      </c>
      <c r="G19" t="s">
        <v>233</v>
      </c>
      <c r="I19">
        <v>142</v>
      </c>
      <c r="J19">
        <v>145</v>
      </c>
    </row>
    <row r="20" spans="1:11" x14ac:dyDescent="0.25">
      <c r="A20" t="s">
        <v>259</v>
      </c>
      <c r="B20" t="s">
        <v>260</v>
      </c>
      <c r="C20" t="s">
        <v>261</v>
      </c>
      <c r="D20">
        <v>50</v>
      </c>
      <c r="E20" t="s">
        <v>262</v>
      </c>
      <c r="F20" t="s">
        <v>174</v>
      </c>
      <c r="G20" t="s">
        <v>175</v>
      </c>
      <c r="I20">
        <v>142</v>
      </c>
      <c r="J20">
        <v>34</v>
      </c>
    </row>
    <row r="21" spans="1:11" x14ac:dyDescent="0.25">
      <c r="A21" t="s">
        <v>263</v>
      </c>
      <c r="B21" t="s">
        <v>264</v>
      </c>
      <c r="C21" t="s">
        <v>265</v>
      </c>
      <c r="D21">
        <v>52</v>
      </c>
      <c r="E21" t="s">
        <v>266</v>
      </c>
      <c r="F21" t="s">
        <v>213</v>
      </c>
      <c r="G21" t="s">
        <v>214</v>
      </c>
      <c r="H21" t="s">
        <v>215</v>
      </c>
      <c r="I21">
        <v>19</v>
      </c>
      <c r="J21">
        <v>419</v>
      </c>
      <c r="K21">
        <v>29</v>
      </c>
    </row>
    <row r="22" spans="1:11" x14ac:dyDescent="0.25">
      <c r="A22" t="s">
        <v>267</v>
      </c>
      <c r="B22" t="s">
        <v>268</v>
      </c>
      <c r="C22" t="s">
        <v>269</v>
      </c>
      <c r="D22">
        <v>112</v>
      </c>
      <c r="E22" t="s">
        <v>270</v>
      </c>
      <c r="F22" t="s">
        <v>180</v>
      </c>
      <c r="G22" t="s">
        <v>271</v>
      </c>
      <c r="I22">
        <v>150</v>
      </c>
      <c r="J22">
        <v>151</v>
      </c>
    </row>
    <row r="23" spans="1:11" x14ac:dyDescent="0.25">
      <c r="A23" t="s">
        <v>272</v>
      </c>
      <c r="B23" t="s">
        <v>1</v>
      </c>
      <c r="C23" t="s">
        <v>273</v>
      </c>
      <c r="D23">
        <v>56</v>
      </c>
      <c r="E23" t="s">
        <v>274</v>
      </c>
      <c r="F23" t="s">
        <v>180</v>
      </c>
      <c r="G23" t="s">
        <v>246</v>
      </c>
      <c r="I23">
        <v>150</v>
      </c>
      <c r="J23">
        <v>155</v>
      </c>
    </row>
    <row r="24" spans="1:11" x14ac:dyDescent="0.25">
      <c r="A24" t="s">
        <v>275</v>
      </c>
      <c r="B24" t="s">
        <v>276</v>
      </c>
      <c r="C24" t="s">
        <v>277</v>
      </c>
      <c r="D24">
        <v>84</v>
      </c>
      <c r="E24" t="s">
        <v>278</v>
      </c>
      <c r="F24" t="s">
        <v>213</v>
      </c>
      <c r="G24" t="s">
        <v>214</v>
      </c>
      <c r="H24" t="s">
        <v>279</v>
      </c>
      <c r="I24">
        <v>19</v>
      </c>
      <c r="J24">
        <v>419</v>
      </c>
      <c r="K24">
        <v>13</v>
      </c>
    </row>
    <row r="25" spans="1:11" x14ac:dyDescent="0.25">
      <c r="A25" t="s">
        <v>280</v>
      </c>
      <c r="B25" t="s">
        <v>281</v>
      </c>
      <c r="C25" t="s">
        <v>282</v>
      </c>
      <c r="D25">
        <v>204</v>
      </c>
      <c r="E25" t="s">
        <v>283</v>
      </c>
      <c r="F25" t="s">
        <v>191</v>
      </c>
      <c r="G25" t="s">
        <v>207</v>
      </c>
      <c r="H25" t="s">
        <v>284</v>
      </c>
      <c r="I25">
        <v>2</v>
      </c>
      <c r="J25">
        <v>202</v>
      </c>
      <c r="K25">
        <v>11</v>
      </c>
    </row>
    <row r="26" spans="1:11" x14ac:dyDescent="0.25">
      <c r="A26" t="s">
        <v>285</v>
      </c>
      <c r="B26" t="s">
        <v>286</v>
      </c>
      <c r="C26" t="s">
        <v>287</v>
      </c>
      <c r="D26">
        <v>60</v>
      </c>
      <c r="E26" t="s">
        <v>288</v>
      </c>
      <c r="F26" t="s">
        <v>213</v>
      </c>
      <c r="G26" t="s">
        <v>289</v>
      </c>
      <c r="I26">
        <v>19</v>
      </c>
      <c r="J26">
        <v>21</v>
      </c>
    </row>
    <row r="27" spans="1:11" x14ac:dyDescent="0.25">
      <c r="A27" t="s">
        <v>290</v>
      </c>
      <c r="B27" t="s">
        <v>291</v>
      </c>
      <c r="C27" t="s">
        <v>292</v>
      </c>
      <c r="D27">
        <v>64</v>
      </c>
      <c r="E27" t="s">
        <v>293</v>
      </c>
      <c r="F27" t="s">
        <v>174</v>
      </c>
      <c r="G27" t="s">
        <v>175</v>
      </c>
      <c r="I27">
        <v>142</v>
      </c>
      <c r="J27">
        <v>34</v>
      </c>
    </row>
    <row r="28" spans="1:11" x14ac:dyDescent="0.25">
      <c r="A28" t="s">
        <v>294</v>
      </c>
      <c r="B28" t="s">
        <v>295</v>
      </c>
      <c r="C28" t="s">
        <v>296</v>
      </c>
      <c r="D28">
        <v>68</v>
      </c>
      <c r="E28" t="s">
        <v>297</v>
      </c>
      <c r="F28" t="s">
        <v>213</v>
      </c>
      <c r="G28" t="s">
        <v>214</v>
      </c>
      <c r="H28" t="s">
        <v>228</v>
      </c>
      <c r="I28">
        <v>19</v>
      </c>
      <c r="J28">
        <v>419</v>
      </c>
      <c r="K28">
        <v>5</v>
      </c>
    </row>
    <row r="29" spans="1:11" x14ac:dyDescent="0.25">
      <c r="A29" t="s">
        <v>298</v>
      </c>
      <c r="B29" t="s">
        <v>299</v>
      </c>
      <c r="C29" t="s">
        <v>300</v>
      </c>
      <c r="D29">
        <v>535</v>
      </c>
      <c r="E29" t="s">
        <v>301</v>
      </c>
      <c r="F29" t="s">
        <v>213</v>
      </c>
      <c r="G29" t="s">
        <v>214</v>
      </c>
      <c r="H29" t="s">
        <v>215</v>
      </c>
      <c r="I29">
        <v>19</v>
      </c>
      <c r="J29">
        <v>419</v>
      </c>
      <c r="K29">
        <v>29</v>
      </c>
    </row>
    <row r="30" spans="1:11" x14ac:dyDescent="0.25">
      <c r="A30" t="s">
        <v>302</v>
      </c>
      <c r="B30" t="s">
        <v>303</v>
      </c>
      <c r="C30" t="s">
        <v>304</v>
      </c>
      <c r="D30">
        <v>70</v>
      </c>
      <c r="E30" t="s">
        <v>305</v>
      </c>
      <c r="F30" t="s">
        <v>180</v>
      </c>
      <c r="G30" t="s">
        <v>186</v>
      </c>
      <c r="I30">
        <v>150</v>
      </c>
      <c r="J30">
        <v>39</v>
      </c>
    </row>
    <row r="31" spans="1:11" x14ac:dyDescent="0.25">
      <c r="A31" t="s">
        <v>306</v>
      </c>
      <c r="B31" t="s">
        <v>307</v>
      </c>
      <c r="C31" t="s">
        <v>308</v>
      </c>
      <c r="D31">
        <v>72</v>
      </c>
      <c r="E31" t="s">
        <v>309</v>
      </c>
      <c r="F31" t="s">
        <v>191</v>
      </c>
      <c r="G31" t="s">
        <v>207</v>
      </c>
      <c r="H31" t="s">
        <v>310</v>
      </c>
      <c r="I31">
        <v>2</v>
      </c>
      <c r="J31">
        <v>202</v>
      </c>
      <c r="K31">
        <v>18</v>
      </c>
    </row>
    <row r="32" spans="1:11" x14ac:dyDescent="0.25">
      <c r="A32" t="s">
        <v>311</v>
      </c>
      <c r="B32" t="s">
        <v>312</v>
      </c>
      <c r="C32" t="s">
        <v>313</v>
      </c>
      <c r="D32">
        <v>74</v>
      </c>
      <c r="E32" t="s">
        <v>314</v>
      </c>
      <c r="F32" t="s">
        <v>213</v>
      </c>
      <c r="G32" t="s">
        <v>214</v>
      </c>
      <c r="H32" t="s">
        <v>228</v>
      </c>
      <c r="I32">
        <v>19</v>
      </c>
      <c r="J32">
        <v>419</v>
      </c>
      <c r="K32">
        <v>5</v>
      </c>
    </row>
    <row r="33" spans="1:11" x14ac:dyDescent="0.25">
      <c r="A33" t="s">
        <v>315</v>
      </c>
      <c r="B33" t="s">
        <v>316</v>
      </c>
      <c r="C33" t="s">
        <v>317</v>
      </c>
      <c r="D33">
        <v>76</v>
      </c>
      <c r="E33" t="s">
        <v>318</v>
      </c>
      <c r="F33" t="s">
        <v>213</v>
      </c>
      <c r="G33" t="s">
        <v>214</v>
      </c>
      <c r="H33" t="s">
        <v>228</v>
      </c>
      <c r="I33">
        <v>19</v>
      </c>
      <c r="J33">
        <v>419</v>
      </c>
      <c r="K33">
        <v>5</v>
      </c>
    </row>
    <row r="34" spans="1:11" x14ac:dyDescent="0.25">
      <c r="A34" t="s">
        <v>319</v>
      </c>
      <c r="B34" t="s">
        <v>320</v>
      </c>
      <c r="C34" t="s">
        <v>321</v>
      </c>
      <c r="D34">
        <v>86</v>
      </c>
      <c r="E34" t="s">
        <v>322</v>
      </c>
      <c r="F34" t="s">
        <v>191</v>
      </c>
      <c r="G34" t="s">
        <v>207</v>
      </c>
      <c r="H34" t="s">
        <v>323</v>
      </c>
      <c r="I34">
        <v>2</v>
      </c>
      <c r="J34">
        <v>202</v>
      </c>
      <c r="K34">
        <v>14</v>
      </c>
    </row>
    <row r="35" spans="1:11" x14ac:dyDescent="0.25">
      <c r="A35" t="s">
        <v>324</v>
      </c>
      <c r="B35" t="s">
        <v>325</v>
      </c>
      <c r="C35" t="s">
        <v>326</v>
      </c>
      <c r="D35">
        <v>96</v>
      </c>
      <c r="E35" t="s">
        <v>327</v>
      </c>
      <c r="F35" t="s">
        <v>174</v>
      </c>
      <c r="G35" t="s">
        <v>328</v>
      </c>
      <c r="I35">
        <v>142</v>
      </c>
      <c r="J35">
        <v>35</v>
      </c>
    </row>
    <row r="36" spans="1:11" x14ac:dyDescent="0.25">
      <c r="A36" t="s">
        <v>329</v>
      </c>
      <c r="B36" t="s">
        <v>2</v>
      </c>
      <c r="C36" t="s">
        <v>330</v>
      </c>
      <c r="D36">
        <v>100</v>
      </c>
      <c r="E36" t="s">
        <v>331</v>
      </c>
      <c r="F36" t="s">
        <v>180</v>
      </c>
      <c r="G36" t="s">
        <v>271</v>
      </c>
      <c r="I36">
        <v>150</v>
      </c>
      <c r="J36">
        <v>151</v>
      </c>
    </row>
    <row r="37" spans="1:11" x14ac:dyDescent="0.25">
      <c r="A37" t="s">
        <v>332</v>
      </c>
      <c r="B37" t="s">
        <v>333</v>
      </c>
      <c r="C37" t="s">
        <v>334</v>
      </c>
      <c r="D37">
        <v>854</v>
      </c>
      <c r="E37" t="s">
        <v>335</v>
      </c>
      <c r="F37" t="s">
        <v>191</v>
      </c>
      <c r="G37" t="s">
        <v>207</v>
      </c>
      <c r="H37" t="s">
        <v>284</v>
      </c>
      <c r="I37">
        <v>2</v>
      </c>
      <c r="J37">
        <v>202</v>
      </c>
      <c r="K37">
        <v>11</v>
      </c>
    </row>
    <row r="38" spans="1:11" x14ac:dyDescent="0.25">
      <c r="A38" t="s">
        <v>336</v>
      </c>
      <c r="B38" t="s">
        <v>337</v>
      </c>
      <c r="C38" t="s">
        <v>338</v>
      </c>
      <c r="D38">
        <v>108</v>
      </c>
      <c r="E38" t="s">
        <v>339</v>
      </c>
      <c r="F38" t="s">
        <v>191</v>
      </c>
      <c r="G38" t="s">
        <v>207</v>
      </c>
      <c r="H38" t="s">
        <v>323</v>
      </c>
      <c r="I38">
        <v>2</v>
      </c>
      <c r="J38">
        <v>202</v>
      </c>
      <c r="K38">
        <v>14</v>
      </c>
    </row>
    <row r="39" spans="1:11" x14ac:dyDescent="0.25">
      <c r="A39" t="s">
        <v>340</v>
      </c>
      <c r="B39" t="s">
        <v>341</v>
      </c>
      <c r="C39" t="s">
        <v>342</v>
      </c>
      <c r="D39">
        <v>132</v>
      </c>
      <c r="E39" t="s">
        <v>343</v>
      </c>
      <c r="F39" t="s">
        <v>191</v>
      </c>
      <c r="G39" t="s">
        <v>207</v>
      </c>
      <c r="H39" t="s">
        <v>284</v>
      </c>
      <c r="I39">
        <v>2</v>
      </c>
      <c r="J39">
        <v>202</v>
      </c>
      <c r="K39">
        <v>11</v>
      </c>
    </row>
    <row r="40" spans="1:11" x14ac:dyDescent="0.25">
      <c r="A40" t="s">
        <v>344</v>
      </c>
      <c r="B40" t="s">
        <v>345</v>
      </c>
      <c r="C40" t="s">
        <v>346</v>
      </c>
      <c r="D40">
        <v>116</v>
      </c>
      <c r="E40" t="s">
        <v>347</v>
      </c>
      <c r="F40" t="s">
        <v>174</v>
      </c>
      <c r="G40" t="s">
        <v>328</v>
      </c>
      <c r="I40">
        <v>142</v>
      </c>
      <c r="J40">
        <v>35</v>
      </c>
    </row>
    <row r="41" spans="1:11" x14ac:dyDescent="0.25">
      <c r="A41" t="s">
        <v>348</v>
      </c>
      <c r="B41" t="s">
        <v>349</v>
      </c>
      <c r="C41" t="s">
        <v>350</v>
      </c>
      <c r="D41">
        <v>120</v>
      </c>
      <c r="E41" t="s">
        <v>351</v>
      </c>
      <c r="F41" t="s">
        <v>191</v>
      </c>
      <c r="G41" t="s">
        <v>207</v>
      </c>
      <c r="H41" t="s">
        <v>208</v>
      </c>
      <c r="I41">
        <v>2</v>
      </c>
      <c r="J41">
        <v>202</v>
      </c>
      <c r="K41">
        <v>17</v>
      </c>
    </row>
    <row r="42" spans="1:11" x14ac:dyDescent="0.25">
      <c r="A42" t="s">
        <v>352</v>
      </c>
      <c r="B42" t="s">
        <v>353</v>
      </c>
      <c r="C42" t="s">
        <v>354</v>
      </c>
      <c r="D42">
        <v>124</v>
      </c>
      <c r="E42" t="s">
        <v>355</v>
      </c>
      <c r="F42" t="s">
        <v>213</v>
      </c>
      <c r="G42" t="s">
        <v>289</v>
      </c>
      <c r="I42">
        <v>19</v>
      </c>
      <c r="J42">
        <v>21</v>
      </c>
    </row>
    <row r="43" spans="1:11" x14ac:dyDescent="0.25">
      <c r="A43" t="s">
        <v>356</v>
      </c>
      <c r="B43" t="s">
        <v>357</v>
      </c>
      <c r="C43" t="s">
        <v>358</v>
      </c>
      <c r="D43">
        <v>136</v>
      </c>
      <c r="E43" t="s">
        <v>359</v>
      </c>
      <c r="F43" t="s">
        <v>213</v>
      </c>
      <c r="G43" t="s">
        <v>214</v>
      </c>
      <c r="H43" t="s">
        <v>215</v>
      </c>
      <c r="I43">
        <v>19</v>
      </c>
      <c r="J43">
        <v>419</v>
      </c>
      <c r="K43">
        <v>29</v>
      </c>
    </row>
    <row r="44" spans="1:11" x14ac:dyDescent="0.25">
      <c r="A44" t="s">
        <v>360</v>
      </c>
      <c r="B44" t="s">
        <v>361</v>
      </c>
      <c r="C44" t="s">
        <v>362</v>
      </c>
      <c r="D44">
        <v>140</v>
      </c>
      <c r="E44" t="s">
        <v>363</v>
      </c>
      <c r="F44" t="s">
        <v>191</v>
      </c>
      <c r="G44" t="s">
        <v>207</v>
      </c>
      <c r="H44" t="s">
        <v>208</v>
      </c>
      <c r="I44">
        <v>2</v>
      </c>
      <c r="J44">
        <v>202</v>
      </c>
      <c r="K44">
        <v>17</v>
      </c>
    </row>
    <row r="45" spans="1:11" x14ac:dyDescent="0.25">
      <c r="A45" t="s">
        <v>364</v>
      </c>
      <c r="B45" t="s">
        <v>365</v>
      </c>
      <c r="C45" t="s">
        <v>366</v>
      </c>
      <c r="D45">
        <v>148</v>
      </c>
      <c r="E45" t="s">
        <v>367</v>
      </c>
      <c r="F45" t="s">
        <v>191</v>
      </c>
      <c r="G45" t="s">
        <v>207</v>
      </c>
      <c r="H45" t="s">
        <v>208</v>
      </c>
      <c r="I45">
        <v>2</v>
      </c>
      <c r="J45">
        <v>202</v>
      </c>
      <c r="K45">
        <v>17</v>
      </c>
    </row>
    <row r="46" spans="1:11" x14ac:dyDescent="0.25">
      <c r="A46" t="s">
        <v>368</v>
      </c>
      <c r="B46" t="s">
        <v>369</v>
      </c>
      <c r="C46" t="s">
        <v>370</v>
      </c>
      <c r="D46">
        <v>152</v>
      </c>
      <c r="E46" t="s">
        <v>371</v>
      </c>
      <c r="F46" t="s">
        <v>213</v>
      </c>
      <c r="G46" t="s">
        <v>214</v>
      </c>
      <c r="H46" t="s">
        <v>228</v>
      </c>
      <c r="I46">
        <v>19</v>
      </c>
      <c r="J46">
        <v>419</v>
      </c>
      <c r="K46">
        <v>5</v>
      </c>
    </row>
    <row r="47" spans="1:11" x14ac:dyDescent="0.25">
      <c r="A47" t="s">
        <v>372</v>
      </c>
      <c r="B47" t="s">
        <v>373</v>
      </c>
      <c r="C47" t="s">
        <v>374</v>
      </c>
      <c r="D47">
        <v>156</v>
      </c>
      <c r="E47" t="s">
        <v>375</v>
      </c>
      <c r="F47" t="s">
        <v>174</v>
      </c>
      <c r="G47" t="s">
        <v>376</v>
      </c>
      <c r="I47">
        <v>142</v>
      </c>
      <c r="J47">
        <v>30</v>
      </c>
    </row>
    <row r="48" spans="1:11" x14ac:dyDescent="0.25">
      <c r="A48" t="s">
        <v>377</v>
      </c>
      <c r="B48" t="s">
        <v>378</v>
      </c>
      <c r="C48" t="s">
        <v>379</v>
      </c>
      <c r="D48">
        <v>162</v>
      </c>
      <c r="E48" t="s">
        <v>380</v>
      </c>
      <c r="F48" t="s">
        <v>197</v>
      </c>
      <c r="G48" t="s">
        <v>242</v>
      </c>
      <c r="I48">
        <v>9</v>
      </c>
      <c r="J48">
        <v>53</v>
      </c>
    </row>
    <row r="49" spans="1:11" x14ac:dyDescent="0.25">
      <c r="A49" t="s">
        <v>381</v>
      </c>
      <c r="B49" t="s">
        <v>382</v>
      </c>
      <c r="C49" t="s">
        <v>383</v>
      </c>
      <c r="D49">
        <v>166</v>
      </c>
      <c r="E49" t="s">
        <v>384</v>
      </c>
      <c r="F49" t="s">
        <v>197</v>
      </c>
      <c r="G49" t="s">
        <v>242</v>
      </c>
      <c r="I49">
        <v>9</v>
      </c>
      <c r="J49">
        <v>53</v>
      </c>
    </row>
    <row r="50" spans="1:11" x14ac:dyDescent="0.25">
      <c r="A50" t="s">
        <v>385</v>
      </c>
      <c r="B50" t="s">
        <v>386</v>
      </c>
      <c r="C50" t="s">
        <v>387</v>
      </c>
      <c r="D50">
        <v>170</v>
      </c>
      <c r="E50" t="s">
        <v>388</v>
      </c>
      <c r="F50" t="s">
        <v>213</v>
      </c>
      <c r="G50" t="s">
        <v>214</v>
      </c>
      <c r="H50" t="s">
        <v>228</v>
      </c>
      <c r="I50">
        <v>19</v>
      </c>
      <c r="J50">
        <v>419</v>
      </c>
      <c r="K50">
        <v>5</v>
      </c>
    </row>
    <row r="51" spans="1:11" x14ac:dyDescent="0.25">
      <c r="A51" t="s">
        <v>389</v>
      </c>
      <c r="B51" t="s">
        <v>390</v>
      </c>
      <c r="C51" t="s">
        <v>391</v>
      </c>
      <c r="D51">
        <v>174</v>
      </c>
      <c r="E51" t="s">
        <v>392</v>
      </c>
      <c r="F51" t="s">
        <v>191</v>
      </c>
      <c r="G51" t="s">
        <v>207</v>
      </c>
      <c r="H51" t="s">
        <v>323</v>
      </c>
      <c r="I51">
        <v>2</v>
      </c>
      <c r="J51">
        <v>202</v>
      </c>
      <c r="K51">
        <v>14</v>
      </c>
    </row>
    <row r="52" spans="1:11" x14ac:dyDescent="0.25">
      <c r="A52" t="s">
        <v>393</v>
      </c>
      <c r="B52" t="s">
        <v>394</v>
      </c>
      <c r="C52" t="s">
        <v>395</v>
      </c>
      <c r="D52">
        <v>178</v>
      </c>
      <c r="E52" t="s">
        <v>396</v>
      </c>
      <c r="F52" t="s">
        <v>191</v>
      </c>
      <c r="G52" t="s">
        <v>207</v>
      </c>
      <c r="H52" t="s">
        <v>208</v>
      </c>
      <c r="I52">
        <v>2</v>
      </c>
      <c r="J52">
        <v>202</v>
      </c>
      <c r="K52">
        <v>17</v>
      </c>
    </row>
    <row r="53" spans="1:11" x14ac:dyDescent="0.25">
      <c r="A53" t="s">
        <v>397</v>
      </c>
      <c r="B53" t="s">
        <v>398</v>
      </c>
      <c r="C53" t="s">
        <v>399</v>
      </c>
      <c r="D53">
        <v>180</v>
      </c>
      <c r="E53" t="s">
        <v>400</v>
      </c>
      <c r="F53" t="s">
        <v>191</v>
      </c>
      <c r="G53" t="s">
        <v>207</v>
      </c>
      <c r="H53" t="s">
        <v>208</v>
      </c>
      <c r="I53">
        <v>2</v>
      </c>
      <c r="J53">
        <v>202</v>
      </c>
      <c r="K53">
        <v>17</v>
      </c>
    </row>
    <row r="54" spans="1:11" x14ac:dyDescent="0.25">
      <c r="A54" t="s">
        <v>401</v>
      </c>
      <c r="B54" t="s">
        <v>402</v>
      </c>
      <c r="C54" t="s">
        <v>403</v>
      </c>
      <c r="D54">
        <v>184</v>
      </c>
      <c r="E54" t="s">
        <v>404</v>
      </c>
      <c r="F54" t="s">
        <v>197</v>
      </c>
      <c r="G54" t="s">
        <v>198</v>
      </c>
      <c r="I54">
        <v>9</v>
      </c>
      <c r="J54">
        <v>61</v>
      </c>
    </row>
    <row r="55" spans="1:11" x14ac:dyDescent="0.25">
      <c r="A55" t="s">
        <v>405</v>
      </c>
      <c r="B55" t="s">
        <v>406</v>
      </c>
      <c r="C55" t="s">
        <v>407</v>
      </c>
      <c r="D55">
        <v>188</v>
      </c>
      <c r="E55" t="s">
        <v>408</v>
      </c>
      <c r="F55" t="s">
        <v>213</v>
      </c>
      <c r="G55" t="s">
        <v>214</v>
      </c>
      <c r="H55" t="s">
        <v>279</v>
      </c>
      <c r="I55">
        <v>19</v>
      </c>
      <c r="J55">
        <v>419</v>
      </c>
      <c r="K55">
        <v>13</v>
      </c>
    </row>
    <row r="56" spans="1:11" x14ac:dyDescent="0.25">
      <c r="A56" t="s">
        <v>409</v>
      </c>
      <c r="B56" t="s">
        <v>410</v>
      </c>
      <c r="C56" t="s">
        <v>411</v>
      </c>
      <c r="D56">
        <v>384</v>
      </c>
      <c r="E56" t="s">
        <v>412</v>
      </c>
      <c r="F56" t="s">
        <v>191</v>
      </c>
      <c r="G56" t="s">
        <v>207</v>
      </c>
      <c r="H56" t="s">
        <v>284</v>
      </c>
      <c r="I56">
        <v>2</v>
      </c>
      <c r="J56">
        <v>202</v>
      </c>
      <c r="K56">
        <v>11</v>
      </c>
    </row>
    <row r="57" spans="1:11" x14ac:dyDescent="0.25">
      <c r="A57" t="s">
        <v>413</v>
      </c>
      <c r="B57" t="s">
        <v>12</v>
      </c>
      <c r="C57" t="s">
        <v>414</v>
      </c>
      <c r="D57">
        <v>191</v>
      </c>
      <c r="E57" t="s">
        <v>415</v>
      </c>
      <c r="F57" t="s">
        <v>180</v>
      </c>
      <c r="G57" t="s">
        <v>186</v>
      </c>
      <c r="I57">
        <v>150</v>
      </c>
      <c r="J57">
        <v>39</v>
      </c>
    </row>
    <row r="58" spans="1:11" x14ac:dyDescent="0.25">
      <c r="A58" t="s">
        <v>416</v>
      </c>
      <c r="B58" t="s">
        <v>417</v>
      </c>
      <c r="C58" t="s">
        <v>418</v>
      </c>
      <c r="D58">
        <v>192</v>
      </c>
      <c r="E58" t="s">
        <v>419</v>
      </c>
      <c r="F58" t="s">
        <v>213</v>
      </c>
      <c r="G58" t="s">
        <v>214</v>
      </c>
      <c r="H58" t="s">
        <v>215</v>
      </c>
      <c r="I58">
        <v>19</v>
      </c>
      <c r="J58">
        <v>419</v>
      </c>
      <c r="K58">
        <v>29</v>
      </c>
    </row>
    <row r="59" spans="1:11" x14ac:dyDescent="0.25">
      <c r="A59" t="s">
        <v>420</v>
      </c>
      <c r="B59" t="s">
        <v>421</v>
      </c>
      <c r="C59" t="s">
        <v>422</v>
      </c>
      <c r="D59">
        <v>531</v>
      </c>
      <c r="E59" t="s">
        <v>423</v>
      </c>
      <c r="F59" t="s">
        <v>213</v>
      </c>
      <c r="G59" t="s">
        <v>214</v>
      </c>
      <c r="H59" t="s">
        <v>215</v>
      </c>
      <c r="I59">
        <v>19</v>
      </c>
      <c r="J59">
        <v>419</v>
      </c>
      <c r="K59">
        <v>29</v>
      </c>
    </row>
    <row r="60" spans="1:11" x14ac:dyDescent="0.25">
      <c r="A60" t="s">
        <v>424</v>
      </c>
      <c r="B60" t="s">
        <v>3</v>
      </c>
      <c r="C60" t="s">
        <v>425</v>
      </c>
      <c r="D60">
        <v>196</v>
      </c>
      <c r="E60" t="s">
        <v>426</v>
      </c>
      <c r="F60" t="s">
        <v>174</v>
      </c>
      <c r="G60" t="s">
        <v>233</v>
      </c>
      <c r="I60">
        <v>142</v>
      </c>
      <c r="J60">
        <v>145</v>
      </c>
    </row>
    <row r="61" spans="1:11" x14ac:dyDescent="0.25">
      <c r="A61" t="s">
        <v>427</v>
      </c>
      <c r="B61" t="s">
        <v>4</v>
      </c>
      <c r="C61" t="s">
        <v>428</v>
      </c>
      <c r="D61">
        <v>203</v>
      </c>
      <c r="E61" t="s">
        <v>429</v>
      </c>
      <c r="F61" t="s">
        <v>180</v>
      </c>
      <c r="G61" t="s">
        <v>271</v>
      </c>
      <c r="I61">
        <v>150</v>
      </c>
      <c r="J61">
        <v>151</v>
      </c>
    </row>
    <row r="62" spans="1:11" x14ac:dyDescent="0.25">
      <c r="A62" t="s">
        <v>430</v>
      </c>
      <c r="B62" t="s">
        <v>6</v>
      </c>
      <c r="C62" t="s">
        <v>431</v>
      </c>
      <c r="D62">
        <v>208</v>
      </c>
      <c r="E62" t="s">
        <v>432</v>
      </c>
      <c r="F62" t="s">
        <v>180</v>
      </c>
      <c r="G62" t="s">
        <v>181</v>
      </c>
      <c r="I62">
        <v>150</v>
      </c>
      <c r="J62">
        <v>154</v>
      </c>
    </row>
    <row r="63" spans="1:11" x14ac:dyDescent="0.25">
      <c r="A63" t="s">
        <v>433</v>
      </c>
      <c r="B63" t="s">
        <v>434</v>
      </c>
      <c r="C63" t="s">
        <v>435</v>
      </c>
      <c r="D63">
        <v>262</v>
      </c>
      <c r="E63" t="s">
        <v>436</v>
      </c>
      <c r="F63" t="s">
        <v>191</v>
      </c>
      <c r="G63" t="s">
        <v>207</v>
      </c>
      <c r="H63" t="s">
        <v>323</v>
      </c>
      <c r="I63">
        <v>2</v>
      </c>
      <c r="J63">
        <v>202</v>
      </c>
      <c r="K63">
        <v>14</v>
      </c>
    </row>
    <row r="64" spans="1:11" x14ac:dyDescent="0.25">
      <c r="A64" t="s">
        <v>437</v>
      </c>
      <c r="B64" t="s">
        <v>438</v>
      </c>
      <c r="C64" t="s">
        <v>439</v>
      </c>
      <c r="D64">
        <v>212</v>
      </c>
      <c r="E64" t="s">
        <v>440</v>
      </c>
      <c r="F64" t="s">
        <v>213</v>
      </c>
      <c r="G64" t="s">
        <v>214</v>
      </c>
      <c r="H64" t="s">
        <v>215</v>
      </c>
      <c r="I64">
        <v>19</v>
      </c>
      <c r="J64">
        <v>419</v>
      </c>
      <c r="K64">
        <v>29</v>
      </c>
    </row>
    <row r="65" spans="1:11" x14ac:dyDescent="0.25">
      <c r="A65" t="s">
        <v>441</v>
      </c>
      <c r="B65" t="s">
        <v>442</v>
      </c>
      <c r="C65" t="s">
        <v>443</v>
      </c>
      <c r="D65">
        <v>214</v>
      </c>
      <c r="E65" t="s">
        <v>444</v>
      </c>
      <c r="F65" t="s">
        <v>213</v>
      </c>
      <c r="G65" t="s">
        <v>214</v>
      </c>
      <c r="H65" t="s">
        <v>215</v>
      </c>
      <c r="I65">
        <v>19</v>
      </c>
      <c r="J65">
        <v>419</v>
      </c>
      <c r="K65">
        <v>29</v>
      </c>
    </row>
    <row r="66" spans="1:11" x14ac:dyDescent="0.25">
      <c r="A66" t="s">
        <v>445</v>
      </c>
      <c r="B66" t="s">
        <v>446</v>
      </c>
      <c r="C66" t="s">
        <v>447</v>
      </c>
      <c r="D66">
        <v>218</v>
      </c>
      <c r="E66" t="s">
        <v>448</v>
      </c>
      <c r="F66" t="s">
        <v>213</v>
      </c>
      <c r="G66" t="s">
        <v>214</v>
      </c>
      <c r="H66" t="s">
        <v>228</v>
      </c>
      <c r="I66">
        <v>19</v>
      </c>
      <c r="J66">
        <v>419</v>
      </c>
      <c r="K66">
        <v>5</v>
      </c>
    </row>
    <row r="67" spans="1:11" x14ac:dyDescent="0.25">
      <c r="A67" t="s">
        <v>449</v>
      </c>
      <c r="B67" t="s">
        <v>450</v>
      </c>
      <c r="C67" t="s">
        <v>451</v>
      </c>
      <c r="D67">
        <v>818</v>
      </c>
      <c r="E67" t="s">
        <v>452</v>
      </c>
      <c r="F67" t="s">
        <v>191</v>
      </c>
      <c r="G67" t="s">
        <v>192</v>
      </c>
      <c r="I67">
        <v>2</v>
      </c>
      <c r="J67">
        <v>15</v>
      </c>
    </row>
    <row r="68" spans="1:11" x14ac:dyDescent="0.25">
      <c r="A68" t="s">
        <v>453</v>
      </c>
      <c r="B68" t="s">
        <v>454</v>
      </c>
      <c r="C68" t="s">
        <v>455</v>
      </c>
      <c r="D68">
        <v>222</v>
      </c>
      <c r="E68" t="s">
        <v>456</v>
      </c>
      <c r="F68" t="s">
        <v>213</v>
      </c>
      <c r="G68" t="s">
        <v>214</v>
      </c>
      <c r="H68" t="s">
        <v>279</v>
      </c>
      <c r="I68">
        <v>19</v>
      </c>
      <c r="J68">
        <v>419</v>
      </c>
      <c r="K68">
        <v>13</v>
      </c>
    </row>
    <row r="69" spans="1:11" x14ac:dyDescent="0.25">
      <c r="A69" t="s">
        <v>457</v>
      </c>
      <c r="B69" t="s">
        <v>458</v>
      </c>
      <c r="C69" t="s">
        <v>459</v>
      </c>
      <c r="D69">
        <v>226</v>
      </c>
      <c r="E69" t="s">
        <v>460</v>
      </c>
      <c r="F69" t="s">
        <v>191</v>
      </c>
      <c r="G69" t="s">
        <v>207</v>
      </c>
      <c r="H69" t="s">
        <v>208</v>
      </c>
      <c r="I69">
        <v>2</v>
      </c>
      <c r="J69">
        <v>202</v>
      </c>
      <c r="K69">
        <v>17</v>
      </c>
    </row>
    <row r="70" spans="1:11" x14ac:dyDescent="0.25">
      <c r="A70" t="s">
        <v>461</v>
      </c>
      <c r="B70" t="s">
        <v>462</v>
      </c>
      <c r="C70" t="s">
        <v>463</v>
      </c>
      <c r="D70">
        <v>232</v>
      </c>
      <c r="E70" t="s">
        <v>464</v>
      </c>
      <c r="F70" t="s">
        <v>191</v>
      </c>
      <c r="G70" t="s">
        <v>207</v>
      </c>
      <c r="H70" t="s">
        <v>323</v>
      </c>
      <c r="I70">
        <v>2</v>
      </c>
      <c r="J70">
        <v>202</v>
      </c>
      <c r="K70">
        <v>14</v>
      </c>
    </row>
    <row r="71" spans="1:11" x14ac:dyDescent="0.25">
      <c r="A71" t="s">
        <v>465</v>
      </c>
      <c r="B71" t="s">
        <v>7</v>
      </c>
      <c r="C71" t="s">
        <v>466</v>
      </c>
      <c r="D71">
        <v>233</v>
      </c>
      <c r="E71" t="s">
        <v>467</v>
      </c>
      <c r="F71" t="s">
        <v>180</v>
      </c>
      <c r="G71" t="s">
        <v>181</v>
      </c>
      <c r="I71">
        <v>150</v>
      </c>
      <c r="J71">
        <v>154</v>
      </c>
    </row>
    <row r="72" spans="1:11" x14ac:dyDescent="0.25">
      <c r="A72" t="s">
        <v>468</v>
      </c>
      <c r="B72" t="s">
        <v>469</v>
      </c>
      <c r="C72" t="s">
        <v>470</v>
      </c>
      <c r="D72">
        <v>748</v>
      </c>
      <c r="E72" t="s">
        <v>471</v>
      </c>
      <c r="F72" t="s">
        <v>191</v>
      </c>
      <c r="G72" t="s">
        <v>207</v>
      </c>
      <c r="H72" t="s">
        <v>310</v>
      </c>
      <c r="I72">
        <v>2</v>
      </c>
      <c r="J72">
        <v>202</v>
      </c>
      <c r="K72">
        <v>18</v>
      </c>
    </row>
    <row r="73" spans="1:11" x14ac:dyDescent="0.25">
      <c r="A73" t="s">
        <v>472</v>
      </c>
      <c r="B73" t="s">
        <v>473</v>
      </c>
      <c r="C73" t="s">
        <v>474</v>
      </c>
      <c r="D73">
        <v>231</v>
      </c>
      <c r="E73" t="s">
        <v>475</v>
      </c>
      <c r="F73" t="s">
        <v>191</v>
      </c>
      <c r="G73" t="s">
        <v>207</v>
      </c>
      <c r="H73" t="s">
        <v>323</v>
      </c>
      <c r="I73">
        <v>2</v>
      </c>
      <c r="J73">
        <v>202</v>
      </c>
      <c r="K73">
        <v>14</v>
      </c>
    </row>
    <row r="74" spans="1:11" x14ac:dyDescent="0.25">
      <c r="A74" t="s">
        <v>476</v>
      </c>
      <c r="B74" t="s">
        <v>477</v>
      </c>
      <c r="C74" t="s">
        <v>478</v>
      </c>
      <c r="D74">
        <v>238</v>
      </c>
      <c r="E74" t="s">
        <v>479</v>
      </c>
      <c r="F74" t="s">
        <v>213</v>
      </c>
      <c r="G74" t="s">
        <v>214</v>
      </c>
      <c r="H74" t="s">
        <v>228</v>
      </c>
      <c r="I74">
        <v>19</v>
      </c>
      <c r="J74">
        <v>419</v>
      </c>
      <c r="K74">
        <v>5</v>
      </c>
    </row>
    <row r="75" spans="1:11" x14ac:dyDescent="0.25">
      <c r="A75" t="s">
        <v>480</v>
      </c>
      <c r="B75" t="s">
        <v>481</v>
      </c>
      <c r="C75" t="s">
        <v>482</v>
      </c>
      <c r="D75">
        <v>234</v>
      </c>
      <c r="E75" t="s">
        <v>483</v>
      </c>
      <c r="F75" t="s">
        <v>180</v>
      </c>
      <c r="G75" t="s">
        <v>181</v>
      </c>
      <c r="I75">
        <v>150</v>
      </c>
      <c r="J75">
        <v>154</v>
      </c>
    </row>
    <row r="76" spans="1:11" x14ac:dyDescent="0.25">
      <c r="A76" t="s">
        <v>484</v>
      </c>
      <c r="B76" t="s">
        <v>485</v>
      </c>
      <c r="C76" t="s">
        <v>486</v>
      </c>
      <c r="D76">
        <v>242</v>
      </c>
      <c r="E76" t="s">
        <v>487</v>
      </c>
      <c r="F76" t="s">
        <v>197</v>
      </c>
      <c r="G76" t="s">
        <v>488</v>
      </c>
      <c r="I76">
        <v>9</v>
      </c>
      <c r="J76">
        <v>54</v>
      </c>
    </row>
    <row r="77" spans="1:11" x14ac:dyDescent="0.25">
      <c r="A77" t="s">
        <v>489</v>
      </c>
      <c r="B77" t="s">
        <v>9</v>
      </c>
      <c r="C77" t="s">
        <v>490</v>
      </c>
      <c r="D77">
        <v>246</v>
      </c>
      <c r="E77" t="s">
        <v>491</v>
      </c>
      <c r="F77" t="s">
        <v>180</v>
      </c>
      <c r="G77" t="s">
        <v>181</v>
      </c>
      <c r="I77">
        <v>150</v>
      </c>
      <c r="J77">
        <v>154</v>
      </c>
    </row>
    <row r="78" spans="1:11" x14ac:dyDescent="0.25">
      <c r="A78" t="s">
        <v>492</v>
      </c>
      <c r="B78" t="s">
        <v>10</v>
      </c>
      <c r="C78" t="s">
        <v>493</v>
      </c>
      <c r="D78">
        <v>250</v>
      </c>
      <c r="E78" t="s">
        <v>494</v>
      </c>
      <c r="F78" t="s">
        <v>180</v>
      </c>
      <c r="G78" t="s">
        <v>246</v>
      </c>
      <c r="I78">
        <v>150</v>
      </c>
      <c r="J78">
        <v>155</v>
      </c>
    </row>
    <row r="79" spans="1:11" x14ac:dyDescent="0.25">
      <c r="A79" t="s">
        <v>495</v>
      </c>
      <c r="B79" t="s">
        <v>496</v>
      </c>
      <c r="C79" t="s">
        <v>497</v>
      </c>
      <c r="D79">
        <v>254</v>
      </c>
      <c r="E79" t="s">
        <v>498</v>
      </c>
      <c r="F79" t="s">
        <v>213</v>
      </c>
      <c r="G79" t="s">
        <v>214</v>
      </c>
      <c r="H79" t="s">
        <v>228</v>
      </c>
      <c r="I79">
        <v>19</v>
      </c>
      <c r="J79">
        <v>419</v>
      </c>
      <c r="K79">
        <v>5</v>
      </c>
    </row>
    <row r="80" spans="1:11" x14ac:dyDescent="0.25">
      <c r="A80" t="s">
        <v>499</v>
      </c>
      <c r="B80" t="s">
        <v>500</v>
      </c>
      <c r="C80" t="s">
        <v>501</v>
      </c>
      <c r="D80">
        <v>258</v>
      </c>
      <c r="E80" t="s">
        <v>502</v>
      </c>
      <c r="F80" t="s">
        <v>197</v>
      </c>
      <c r="G80" t="s">
        <v>198</v>
      </c>
      <c r="I80">
        <v>9</v>
      </c>
      <c r="J80">
        <v>61</v>
      </c>
    </row>
    <row r="81" spans="1:11" x14ac:dyDescent="0.25">
      <c r="A81" t="s">
        <v>503</v>
      </c>
      <c r="B81" t="s">
        <v>504</v>
      </c>
      <c r="C81" t="s">
        <v>505</v>
      </c>
      <c r="D81">
        <v>260</v>
      </c>
      <c r="E81" t="s">
        <v>506</v>
      </c>
      <c r="F81" t="s">
        <v>191</v>
      </c>
      <c r="G81" t="s">
        <v>207</v>
      </c>
      <c r="H81" t="s">
        <v>323</v>
      </c>
      <c r="I81">
        <v>2</v>
      </c>
      <c r="J81">
        <v>202</v>
      </c>
      <c r="K81">
        <v>14</v>
      </c>
    </row>
    <row r="82" spans="1:11" x14ac:dyDescent="0.25">
      <c r="A82" t="s">
        <v>507</v>
      </c>
      <c r="B82" t="s">
        <v>508</v>
      </c>
      <c r="C82" t="s">
        <v>509</v>
      </c>
      <c r="D82">
        <v>266</v>
      </c>
      <c r="E82" t="s">
        <v>510</v>
      </c>
      <c r="F82" t="s">
        <v>191</v>
      </c>
      <c r="G82" t="s">
        <v>207</v>
      </c>
      <c r="H82" t="s">
        <v>208</v>
      </c>
      <c r="I82">
        <v>2</v>
      </c>
      <c r="J82">
        <v>202</v>
      </c>
      <c r="K82">
        <v>17</v>
      </c>
    </row>
    <row r="83" spans="1:11" x14ac:dyDescent="0.25">
      <c r="A83" t="s">
        <v>511</v>
      </c>
      <c r="B83" t="s">
        <v>512</v>
      </c>
      <c r="C83" t="s">
        <v>513</v>
      </c>
      <c r="D83">
        <v>270</v>
      </c>
      <c r="E83" t="s">
        <v>514</v>
      </c>
      <c r="F83" t="s">
        <v>191</v>
      </c>
      <c r="G83" t="s">
        <v>207</v>
      </c>
      <c r="H83" t="s">
        <v>284</v>
      </c>
      <c r="I83">
        <v>2</v>
      </c>
      <c r="J83">
        <v>202</v>
      </c>
      <c r="K83">
        <v>11</v>
      </c>
    </row>
    <row r="84" spans="1:11" x14ac:dyDescent="0.25">
      <c r="A84" t="s">
        <v>515</v>
      </c>
      <c r="B84" t="s">
        <v>516</v>
      </c>
      <c r="C84" t="s">
        <v>517</v>
      </c>
      <c r="D84">
        <v>268</v>
      </c>
      <c r="E84" t="s">
        <v>518</v>
      </c>
      <c r="F84" t="s">
        <v>174</v>
      </c>
      <c r="G84" t="s">
        <v>233</v>
      </c>
      <c r="I84">
        <v>142</v>
      </c>
      <c r="J84">
        <v>145</v>
      </c>
    </row>
    <row r="85" spans="1:11" x14ac:dyDescent="0.25">
      <c r="A85" t="s">
        <v>519</v>
      </c>
      <c r="B85" t="s">
        <v>5</v>
      </c>
      <c r="C85" t="s">
        <v>520</v>
      </c>
      <c r="D85">
        <v>276</v>
      </c>
      <c r="E85" t="s">
        <v>521</v>
      </c>
      <c r="F85" t="s">
        <v>180</v>
      </c>
      <c r="G85" t="s">
        <v>246</v>
      </c>
      <c r="I85">
        <v>150</v>
      </c>
      <c r="J85">
        <v>155</v>
      </c>
    </row>
    <row r="86" spans="1:11" x14ac:dyDescent="0.25">
      <c r="A86" t="s">
        <v>522</v>
      </c>
      <c r="B86" t="s">
        <v>523</v>
      </c>
      <c r="C86" t="s">
        <v>524</v>
      </c>
      <c r="D86">
        <v>288</v>
      </c>
      <c r="E86" t="s">
        <v>525</v>
      </c>
      <c r="F86" t="s">
        <v>191</v>
      </c>
      <c r="G86" t="s">
        <v>207</v>
      </c>
      <c r="H86" t="s">
        <v>284</v>
      </c>
      <c r="I86">
        <v>2</v>
      </c>
      <c r="J86">
        <v>202</v>
      </c>
      <c r="K86">
        <v>11</v>
      </c>
    </row>
    <row r="87" spans="1:11" x14ac:dyDescent="0.25">
      <c r="A87" t="s">
        <v>526</v>
      </c>
      <c r="B87" t="s">
        <v>527</v>
      </c>
      <c r="C87" t="s">
        <v>528</v>
      </c>
      <c r="D87">
        <v>292</v>
      </c>
      <c r="E87" t="s">
        <v>529</v>
      </c>
      <c r="F87" t="s">
        <v>180</v>
      </c>
      <c r="G87" t="s">
        <v>186</v>
      </c>
      <c r="I87">
        <v>150</v>
      </c>
      <c r="J87">
        <v>39</v>
      </c>
    </row>
    <row r="88" spans="1:11" x14ac:dyDescent="0.25">
      <c r="A88" t="s">
        <v>530</v>
      </c>
      <c r="B88" t="s">
        <v>11</v>
      </c>
      <c r="C88" t="s">
        <v>531</v>
      </c>
      <c r="D88">
        <v>300</v>
      </c>
      <c r="E88" t="s">
        <v>532</v>
      </c>
      <c r="F88" t="s">
        <v>180</v>
      </c>
      <c r="G88" t="s">
        <v>186</v>
      </c>
      <c r="I88">
        <v>150</v>
      </c>
      <c r="J88">
        <v>39</v>
      </c>
    </row>
    <row r="89" spans="1:11" x14ac:dyDescent="0.25">
      <c r="A89" t="s">
        <v>533</v>
      </c>
      <c r="B89" t="s">
        <v>534</v>
      </c>
      <c r="C89" t="s">
        <v>535</v>
      </c>
      <c r="D89">
        <v>304</v>
      </c>
      <c r="E89" t="s">
        <v>536</v>
      </c>
      <c r="F89" t="s">
        <v>213</v>
      </c>
      <c r="G89" t="s">
        <v>289</v>
      </c>
      <c r="I89">
        <v>19</v>
      </c>
      <c r="J89">
        <v>21</v>
      </c>
    </row>
    <row r="90" spans="1:11" x14ac:dyDescent="0.25">
      <c r="A90" t="s">
        <v>537</v>
      </c>
      <c r="B90" t="s">
        <v>538</v>
      </c>
      <c r="C90" t="s">
        <v>539</v>
      </c>
      <c r="D90">
        <v>308</v>
      </c>
      <c r="E90" t="s">
        <v>540</v>
      </c>
      <c r="F90" t="s">
        <v>213</v>
      </c>
      <c r="G90" t="s">
        <v>214</v>
      </c>
      <c r="H90" t="s">
        <v>215</v>
      </c>
      <c r="I90">
        <v>19</v>
      </c>
      <c r="J90">
        <v>419</v>
      </c>
      <c r="K90">
        <v>29</v>
      </c>
    </row>
    <row r="91" spans="1:11" x14ac:dyDescent="0.25">
      <c r="A91" t="s">
        <v>541</v>
      </c>
      <c r="B91" t="s">
        <v>542</v>
      </c>
      <c r="C91" t="s">
        <v>543</v>
      </c>
      <c r="D91">
        <v>312</v>
      </c>
      <c r="E91" t="s">
        <v>544</v>
      </c>
      <c r="F91" t="s">
        <v>213</v>
      </c>
      <c r="G91" t="s">
        <v>214</v>
      </c>
      <c r="H91" t="s">
        <v>215</v>
      </c>
      <c r="I91">
        <v>19</v>
      </c>
      <c r="J91">
        <v>419</v>
      </c>
      <c r="K91">
        <v>29</v>
      </c>
    </row>
    <row r="92" spans="1:11" x14ac:dyDescent="0.25">
      <c r="A92" t="s">
        <v>545</v>
      </c>
      <c r="B92" t="s">
        <v>546</v>
      </c>
      <c r="C92" t="s">
        <v>547</v>
      </c>
      <c r="D92">
        <v>316</v>
      </c>
      <c r="E92" t="s">
        <v>548</v>
      </c>
      <c r="F92" t="s">
        <v>197</v>
      </c>
      <c r="G92" t="s">
        <v>549</v>
      </c>
      <c r="I92">
        <v>9</v>
      </c>
      <c r="J92">
        <v>57</v>
      </c>
    </row>
    <row r="93" spans="1:11" x14ac:dyDescent="0.25">
      <c r="A93" t="s">
        <v>550</v>
      </c>
      <c r="B93" t="s">
        <v>551</v>
      </c>
      <c r="C93" t="s">
        <v>552</v>
      </c>
      <c r="D93">
        <v>320</v>
      </c>
      <c r="E93" t="s">
        <v>553</v>
      </c>
      <c r="F93" t="s">
        <v>213</v>
      </c>
      <c r="G93" t="s">
        <v>214</v>
      </c>
      <c r="H93" t="s">
        <v>279</v>
      </c>
      <c r="I93">
        <v>19</v>
      </c>
      <c r="J93">
        <v>419</v>
      </c>
      <c r="K93">
        <v>13</v>
      </c>
    </row>
    <row r="94" spans="1:11" x14ac:dyDescent="0.25">
      <c r="A94" t="s">
        <v>554</v>
      </c>
      <c r="B94" t="s">
        <v>555</v>
      </c>
      <c r="C94" t="s">
        <v>556</v>
      </c>
      <c r="D94">
        <v>831</v>
      </c>
      <c r="E94" t="s">
        <v>557</v>
      </c>
      <c r="F94" t="s">
        <v>180</v>
      </c>
      <c r="G94" t="s">
        <v>181</v>
      </c>
      <c r="H94" t="s">
        <v>558</v>
      </c>
      <c r="I94">
        <v>150</v>
      </c>
      <c r="J94">
        <v>154</v>
      </c>
      <c r="K94">
        <v>830</v>
      </c>
    </row>
    <row r="95" spans="1:11" x14ac:dyDescent="0.25">
      <c r="A95" t="s">
        <v>559</v>
      </c>
      <c r="B95" t="s">
        <v>560</v>
      </c>
      <c r="C95" t="s">
        <v>561</v>
      </c>
      <c r="D95">
        <v>324</v>
      </c>
      <c r="E95" t="s">
        <v>562</v>
      </c>
      <c r="F95" t="s">
        <v>191</v>
      </c>
      <c r="G95" t="s">
        <v>207</v>
      </c>
      <c r="H95" t="s">
        <v>284</v>
      </c>
      <c r="I95">
        <v>2</v>
      </c>
      <c r="J95">
        <v>202</v>
      </c>
      <c r="K95">
        <v>11</v>
      </c>
    </row>
    <row r="96" spans="1:11" x14ac:dyDescent="0.25">
      <c r="A96" t="s">
        <v>563</v>
      </c>
      <c r="B96" t="s">
        <v>564</v>
      </c>
      <c r="C96" t="s">
        <v>565</v>
      </c>
      <c r="D96">
        <v>624</v>
      </c>
      <c r="E96" t="s">
        <v>566</v>
      </c>
      <c r="F96" t="s">
        <v>191</v>
      </c>
      <c r="G96" t="s">
        <v>207</v>
      </c>
      <c r="H96" t="s">
        <v>284</v>
      </c>
      <c r="I96">
        <v>2</v>
      </c>
      <c r="J96">
        <v>202</v>
      </c>
      <c r="K96">
        <v>11</v>
      </c>
    </row>
    <row r="97" spans="1:11" x14ac:dyDescent="0.25">
      <c r="A97" t="s">
        <v>567</v>
      </c>
      <c r="B97" t="s">
        <v>568</v>
      </c>
      <c r="C97" t="s">
        <v>569</v>
      </c>
      <c r="D97">
        <v>328</v>
      </c>
      <c r="E97" t="s">
        <v>570</v>
      </c>
      <c r="F97" t="s">
        <v>213</v>
      </c>
      <c r="G97" t="s">
        <v>214</v>
      </c>
      <c r="H97" t="s">
        <v>228</v>
      </c>
      <c r="I97">
        <v>19</v>
      </c>
      <c r="J97">
        <v>419</v>
      </c>
      <c r="K97">
        <v>5</v>
      </c>
    </row>
    <row r="98" spans="1:11" x14ac:dyDescent="0.25">
      <c r="A98" t="s">
        <v>571</v>
      </c>
      <c r="B98" t="s">
        <v>572</v>
      </c>
      <c r="C98" t="s">
        <v>573</v>
      </c>
      <c r="D98">
        <v>332</v>
      </c>
      <c r="E98" t="s">
        <v>574</v>
      </c>
      <c r="F98" t="s">
        <v>213</v>
      </c>
      <c r="G98" t="s">
        <v>214</v>
      </c>
      <c r="H98" t="s">
        <v>215</v>
      </c>
      <c r="I98">
        <v>19</v>
      </c>
      <c r="J98">
        <v>419</v>
      </c>
      <c r="K98">
        <v>29</v>
      </c>
    </row>
    <row r="99" spans="1:11" x14ac:dyDescent="0.25">
      <c r="A99" t="s">
        <v>575</v>
      </c>
      <c r="B99" t="s">
        <v>576</v>
      </c>
      <c r="C99" t="s">
        <v>577</v>
      </c>
      <c r="D99">
        <v>334</v>
      </c>
      <c r="E99" t="s">
        <v>578</v>
      </c>
      <c r="F99" t="s">
        <v>197</v>
      </c>
      <c r="G99" t="s">
        <v>242</v>
      </c>
      <c r="I99">
        <v>9</v>
      </c>
      <c r="J99">
        <v>53</v>
      </c>
    </row>
    <row r="100" spans="1:11" x14ac:dyDescent="0.25">
      <c r="A100" t="s">
        <v>579</v>
      </c>
      <c r="B100" t="s">
        <v>580</v>
      </c>
      <c r="C100" t="s">
        <v>581</v>
      </c>
      <c r="D100">
        <v>336</v>
      </c>
      <c r="E100" t="s">
        <v>582</v>
      </c>
      <c r="F100" t="s">
        <v>180</v>
      </c>
      <c r="G100" t="s">
        <v>186</v>
      </c>
      <c r="I100">
        <v>150</v>
      </c>
      <c r="J100">
        <v>39</v>
      </c>
    </row>
    <row r="101" spans="1:11" x14ac:dyDescent="0.25">
      <c r="A101" t="s">
        <v>583</v>
      </c>
      <c r="B101" t="s">
        <v>584</v>
      </c>
      <c r="C101" t="s">
        <v>585</v>
      </c>
      <c r="D101">
        <v>340</v>
      </c>
      <c r="E101" t="s">
        <v>586</v>
      </c>
      <c r="F101" t="s">
        <v>213</v>
      </c>
      <c r="G101" t="s">
        <v>214</v>
      </c>
      <c r="H101" t="s">
        <v>279</v>
      </c>
      <c r="I101">
        <v>19</v>
      </c>
      <c r="J101">
        <v>419</v>
      </c>
      <c r="K101">
        <v>13</v>
      </c>
    </row>
    <row r="102" spans="1:11" x14ac:dyDescent="0.25">
      <c r="A102" t="s">
        <v>587</v>
      </c>
      <c r="B102" t="s">
        <v>588</v>
      </c>
      <c r="C102" t="s">
        <v>589</v>
      </c>
      <c r="D102">
        <v>344</v>
      </c>
      <c r="E102" t="s">
        <v>590</v>
      </c>
      <c r="F102" t="s">
        <v>174</v>
      </c>
      <c r="G102" t="s">
        <v>376</v>
      </c>
      <c r="I102">
        <v>142</v>
      </c>
      <c r="J102">
        <v>30</v>
      </c>
    </row>
    <row r="103" spans="1:11" x14ac:dyDescent="0.25">
      <c r="A103" t="s">
        <v>591</v>
      </c>
      <c r="B103" t="s">
        <v>13</v>
      </c>
      <c r="C103" t="s">
        <v>592</v>
      </c>
      <c r="D103">
        <v>348</v>
      </c>
      <c r="E103" t="s">
        <v>593</v>
      </c>
      <c r="F103" t="s">
        <v>180</v>
      </c>
      <c r="G103" t="s">
        <v>271</v>
      </c>
      <c r="I103">
        <v>150</v>
      </c>
      <c r="J103">
        <v>151</v>
      </c>
    </row>
    <row r="104" spans="1:11" x14ac:dyDescent="0.25">
      <c r="A104" t="s">
        <v>594</v>
      </c>
      <c r="B104" t="s">
        <v>595</v>
      </c>
      <c r="C104" t="s">
        <v>596</v>
      </c>
      <c r="D104">
        <v>352</v>
      </c>
      <c r="E104" t="s">
        <v>597</v>
      </c>
      <c r="F104" t="s">
        <v>180</v>
      </c>
      <c r="G104" t="s">
        <v>181</v>
      </c>
      <c r="I104">
        <v>150</v>
      </c>
      <c r="J104">
        <v>154</v>
      </c>
    </row>
    <row r="105" spans="1:11" x14ac:dyDescent="0.25">
      <c r="A105" t="s">
        <v>598</v>
      </c>
      <c r="B105" t="s">
        <v>599</v>
      </c>
      <c r="C105" t="s">
        <v>600</v>
      </c>
      <c r="D105">
        <v>356</v>
      </c>
      <c r="E105" t="s">
        <v>601</v>
      </c>
      <c r="F105" t="s">
        <v>174</v>
      </c>
      <c r="G105" t="s">
        <v>175</v>
      </c>
      <c r="I105">
        <v>142</v>
      </c>
      <c r="J105">
        <v>34</v>
      </c>
    </row>
    <row r="106" spans="1:11" x14ac:dyDescent="0.25">
      <c r="A106" t="s">
        <v>602</v>
      </c>
      <c r="B106" t="s">
        <v>603</v>
      </c>
      <c r="C106" t="s">
        <v>604</v>
      </c>
      <c r="D106">
        <v>360</v>
      </c>
      <c r="E106" t="s">
        <v>605</v>
      </c>
      <c r="F106" t="s">
        <v>174</v>
      </c>
      <c r="G106" t="s">
        <v>328</v>
      </c>
      <c r="I106">
        <v>142</v>
      </c>
      <c r="J106">
        <v>35</v>
      </c>
    </row>
    <row r="107" spans="1:11" x14ac:dyDescent="0.25">
      <c r="A107" t="s">
        <v>606</v>
      </c>
      <c r="B107" t="s">
        <v>607</v>
      </c>
      <c r="C107" t="s">
        <v>608</v>
      </c>
      <c r="D107">
        <v>364</v>
      </c>
      <c r="E107" t="s">
        <v>609</v>
      </c>
      <c r="F107" t="s">
        <v>174</v>
      </c>
      <c r="G107" t="s">
        <v>175</v>
      </c>
      <c r="I107">
        <v>142</v>
      </c>
      <c r="J107">
        <v>34</v>
      </c>
    </row>
    <row r="108" spans="1:11" x14ac:dyDescent="0.25">
      <c r="A108" t="s">
        <v>610</v>
      </c>
      <c r="B108" t="s">
        <v>611</v>
      </c>
      <c r="C108" t="s">
        <v>612</v>
      </c>
      <c r="D108">
        <v>368</v>
      </c>
      <c r="E108" t="s">
        <v>613</v>
      </c>
      <c r="F108" t="s">
        <v>174</v>
      </c>
      <c r="G108" t="s">
        <v>233</v>
      </c>
      <c r="I108">
        <v>142</v>
      </c>
      <c r="J108">
        <v>145</v>
      </c>
    </row>
    <row r="109" spans="1:11" x14ac:dyDescent="0.25">
      <c r="A109" t="s">
        <v>614</v>
      </c>
      <c r="B109" t="s">
        <v>14</v>
      </c>
      <c r="C109" t="s">
        <v>615</v>
      </c>
      <c r="D109">
        <v>372</v>
      </c>
      <c r="E109" t="s">
        <v>616</v>
      </c>
      <c r="F109" t="s">
        <v>180</v>
      </c>
      <c r="G109" t="s">
        <v>181</v>
      </c>
      <c r="I109">
        <v>150</v>
      </c>
      <c r="J109">
        <v>154</v>
      </c>
    </row>
    <row r="110" spans="1:11" x14ac:dyDescent="0.25">
      <c r="A110" t="s">
        <v>617</v>
      </c>
      <c r="B110" t="s">
        <v>618</v>
      </c>
      <c r="C110" t="s">
        <v>619</v>
      </c>
      <c r="D110">
        <v>833</v>
      </c>
      <c r="E110" t="s">
        <v>620</v>
      </c>
      <c r="F110" t="s">
        <v>180</v>
      </c>
      <c r="G110" t="s">
        <v>181</v>
      </c>
      <c r="I110">
        <v>150</v>
      </c>
      <c r="J110">
        <v>154</v>
      </c>
    </row>
    <row r="111" spans="1:11" x14ac:dyDescent="0.25">
      <c r="A111" t="s">
        <v>621</v>
      </c>
      <c r="B111" t="s">
        <v>622</v>
      </c>
      <c r="C111" t="s">
        <v>623</v>
      </c>
      <c r="D111">
        <v>376</v>
      </c>
      <c r="E111" t="s">
        <v>624</v>
      </c>
      <c r="F111" t="s">
        <v>174</v>
      </c>
      <c r="G111" t="s">
        <v>233</v>
      </c>
      <c r="I111">
        <v>142</v>
      </c>
      <c r="J111">
        <v>145</v>
      </c>
    </row>
    <row r="112" spans="1:11" x14ac:dyDescent="0.25">
      <c r="A112" t="s">
        <v>625</v>
      </c>
      <c r="B112" t="s">
        <v>15</v>
      </c>
      <c r="C112" t="s">
        <v>626</v>
      </c>
      <c r="D112">
        <v>380</v>
      </c>
      <c r="E112" t="s">
        <v>627</v>
      </c>
      <c r="F112" t="s">
        <v>180</v>
      </c>
      <c r="G112" t="s">
        <v>186</v>
      </c>
      <c r="I112">
        <v>150</v>
      </c>
      <c r="J112">
        <v>39</v>
      </c>
    </row>
    <row r="113" spans="1:11" x14ac:dyDescent="0.25">
      <c r="A113" t="s">
        <v>628</v>
      </c>
      <c r="B113" t="s">
        <v>629</v>
      </c>
      <c r="C113" t="s">
        <v>630</v>
      </c>
      <c r="D113">
        <v>388</v>
      </c>
      <c r="E113" t="s">
        <v>631</v>
      </c>
      <c r="F113" t="s">
        <v>213</v>
      </c>
      <c r="G113" t="s">
        <v>214</v>
      </c>
      <c r="H113" t="s">
        <v>215</v>
      </c>
      <c r="I113">
        <v>19</v>
      </c>
      <c r="J113">
        <v>419</v>
      </c>
      <c r="K113">
        <v>29</v>
      </c>
    </row>
    <row r="114" spans="1:11" x14ac:dyDescent="0.25">
      <c r="A114" t="s">
        <v>632</v>
      </c>
      <c r="B114" t="s">
        <v>633</v>
      </c>
      <c r="C114" t="s">
        <v>634</v>
      </c>
      <c r="D114">
        <v>392</v>
      </c>
      <c r="E114" t="s">
        <v>635</v>
      </c>
      <c r="F114" t="s">
        <v>174</v>
      </c>
      <c r="G114" t="s">
        <v>376</v>
      </c>
      <c r="I114">
        <v>142</v>
      </c>
      <c r="J114">
        <v>30</v>
      </c>
    </row>
    <row r="115" spans="1:11" x14ac:dyDescent="0.25">
      <c r="A115" t="s">
        <v>636</v>
      </c>
      <c r="B115" t="s">
        <v>637</v>
      </c>
      <c r="C115" t="s">
        <v>638</v>
      </c>
      <c r="D115">
        <v>832</v>
      </c>
      <c r="E115" t="s">
        <v>639</v>
      </c>
      <c r="F115" t="s">
        <v>180</v>
      </c>
      <c r="G115" t="s">
        <v>181</v>
      </c>
      <c r="H115" t="s">
        <v>558</v>
      </c>
      <c r="I115">
        <v>150</v>
      </c>
      <c r="J115">
        <v>154</v>
      </c>
      <c r="K115">
        <v>830</v>
      </c>
    </row>
    <row r="116" spans="1:11" x14ac:dyDescent="0.25">
      <c r="A116" t="s">
        <v>640</v>
      </c>
      <c r="B116" t="s">
        <v>641</v>
      </c>
      <c r="C116" t="s">
        <v>642</v>
      </c>
      <c r="D116">
        <v>400</v>
      </c>
      <c r="E116" t="s">
        <v>643</v>
      </c>
      <c r="F116" t="s">
        <v>174</v>
      </c>
      <c r="G116" t="s">
        <v>233</v>
      </c>
      <c r="I116">
        <v>142</v>
      </c>
      <c r="J116">
        <v>145</v>
      </c>
    </row>
    <row r="117" spans="1:11" x14ac:dyDescent="0.25">
      <c r="A117" t="s">
        <v>644</v>
      </c>
      <c r="B117" t="s">
        <v>645</v>
      </c>
      <c r="C117" t="s">
        <v>646</v>
      </c>
      <c r="D117">
        <v>398</v>
      </c>
      <c r="E117" t="s">
        <v>647</v>
      </c>
      <c r="F117" t="s">
        <v>174</v>
      </c>
      <c r="G117" t="s">
        <v>648</v>
      </c>
      <c r="I117">
        <v>142</v>
      </c>
      <c r="J117">
        <v>143</v>
      </c>
    </row>
    <row r="118" spans="1:11" x14ac:dyDescent="0.25">
      <c r="A118" t="s">
        <v>649</v>
      </c>
      <c r="B118" t="s">
        <v>650</v>
      </c>
      <c r="C118" t="s">
        <v>651</v>
      </c>
      <c r="D118">
        <v>404</v>
      </c>
      <c r="E118" t="s">
        <v>652</v>
      </c>
      <c r="F118" t="s">
        <v>191</v>
      </c>
      <c r="G118" t="s">
        <v>207</v>
      </c>
      <c r="H118" t="s">
        <v>323</v>
      </c>
      <c r="I118">
        <v>2</v>
      </c>
      <c r="J118">
        <v>202</v>
      </c>
      <c r="K118">
        <v>14</v>
      </c>
    </row>
    <row r="119" spans="1:11" x14ac:dyDescent="0.25">
      <c r="A119" t="s">
        <v>653</v>
      </c>
      <c r="B119" t="s">
        <v>654</v>
      </c>
      <c r="C119" t="s">
        <v>655</v>
      </c>
      <c r="D119">
        <v>296</v>
      </c>
      <c r="E119" t="s">
        <v>656</v>
      </c>
      <c r="F119" t="s">
        <v>197</v>
      </c>
      <c r="G119" t="s">
        <v>549</v>
      </c>
      <c r="I119">
        <v>9</v>
      </c>
      <c r="J119">
        <v>57</v>
      </c>
    </row>
    <row r="120" spans="1:11" x14ac:dyDescent="0.25">
      <c r="A120" t="s">
        <v>657</v>
      </c>
      <c r="B120" t="s">
        <v>658</v>
      </c>
      <c r="C120" t="s">
        <v>659</v>
      </c>
      <c r="D120">
        <v>408</v>
      </c>
      <c r="E120" t="s">
        <v>660</v>
      </c>
      <c r="F120" t="s">
        <v>174</v>
      </c>
      <c r="G120" t="s">
        <v>376</v>
      </c>
      <c r="I120">
        <v>142</v>
      </c>
      <c r="J120">
        <v>30</v>
      </c>
    </row>
    <row r="121" spans="1:11" x14ac:dyDescent="0.25">
      <c r="A121" t="s">
        <v>661</v>
      </c>
      <c r="B121" t="s">
        <v>662</v>
      </c>
      <c r="C121" t="s">
        <v>663</v>
      </c>
      <c r="D121">
        <v>410</v>
      </c>
      <c r="E121" t="s">
        <v>664</v>
      </c>
      <c r="F121" t="s">
        <v>174</v>
      </c>
      <c r="G121" t="s">
        <v>376</v>
      </c>
      <c r="I121">
        <v>142</v>
      </c>
      <c r="J121">
        <v>30</v>
      </c>
    </row>
    <row r="122" spans="1:11" x14ac:dyDescent="0.25">
      <c r="A122" t="s">
        <v>665</v>
      </c>
      <c r="B122" t="s">
        <v>666</v>
      </c>
      <c r="C122" t="s">
        <v>667</v>
      </c>
      <c r="D122">
        <v>414</v>
      </c>
      <c r="E122" t="s">
        <v>668</v>
      </c>
      <c r="F122" t="s">
        <v>174</v>
      </c>
      <c r="G122" t="s">
        <v>233</v>
      </c>
      <c r="I122">
        <v>142</v>
      </c>
      <c r="J122">
        <v>145</v>
      </c>
    </row>
    <row r="123" spans="1:11" x14ac:dyDescent="0.25">
      <c r="A123" t="s">
        <v>669</v>
      </c>
      <c r="B123" t="s">
        <v>670</v>
      </c>
      <c r="C123" t="s">
        <v>671</v>
      </c>
      <c r="D123">
        <v>417</v>
      </c>
      <c r="E123" t="s">
        <v>672</v>
      </c>
      <c r="F123" t="s">
        <v>174</v>
      </c>
      <c r="G123" t="s">
        <v>648</v>
      </c>
      <c r="I123">
        <v>142</v>
      </c>
      <c r="J123">
        <v>143</v>
      </c>
    </row>
    <row r="124" spans="1:11" x14ac:dyDescent="0.25">
      <c r="A124" t="s">
        <v>673</v>
      </c>
      <c r="B124" t="s">
        <v>674</v>
      </c>
      <c r="C124" t="s">
        <v>675</v>
      </c>
      <c r="D124">
        <v>418</v>
      </c>
      <c r="E124" t="s">
        <v>676</v>
      </c>
      <c r="F124" t="s">
        <v>174</v>
      </c>
      <c r="G124" t="s">
        <v>328</v>
      </c>
      <c r="I124">
        <v>142</v>
      </c>
      <c r="J124">
        <v>35</v>
      </c>
    </row>
    <row r="125" spans="1:11" x14ac:dyDescent="0.25">
      <c r="A125" t="s">
        <v>677</v>
      </c>
      <c r="B125" t="s">
        <v>18</v>
      </c>
      <c r="C125" t="s">
        <v>678</v>
      </c>
      <c r="D125">
        <v>428</v>
      </c>
      <c r="E125" t="s">
        <v>679</v>
      </c>
      <c r="F125" t="s">
        <v>180</v>
      </c>
      <c r="G125" t="s">
        <v>181</v>
      </c>
      <c r="I125">
        <v>150</v>
      </c>
      <c r="J125">
        <v>154</v>
      </c>
    </row>
    <row r="126" spans="1:11" x14ac:dyDescent="0.25">
      <c r="A126" t="s">
        <v>680</v>
      </c>
      <c r="B126" t="s">
        <v>681</v>
      </c>
      <c r="C126" t="s">
        <v>682</v>
      </c>
      <c r="D126">
        <v>422</v>
      </c>
      <c r="E126" t="s">
        <v>683</v>
      </c>
      <c r="F126" t="s">
        <v>174</v>
      </c>
      <c r="G126" t="s">
        <v>233</v>
      </c>
      <c r="I126">
        <v>142</v>
      </c>
      <c r="J126">
        <v>145</v>
      </c>
    </row>
    <row r="127" spans="1:11" x14ac:dyDescent="0.25">
      <c r="A127" t="s">
        <v>684</v>
      </c>
      <c r="B127" t="s">
        <v>685</v>
      </c>
      <c r="C127" t="s">
        <v>686</v>
      </c>
      <c r="D127">
        <v>426</v>
      </c>
      <c r="E127" t="s">
        <v>687</v>
      </c>
      <c r="F127" t="s">
        <v>191</v>
      </c>
      <c r="G127" t="s">
        <v>207</v>
      </c>
      <c r="H127" t="s">
        <v>310</v>
      </c>
      <c r="I127">
        <v>2</v>
      </c>
      <c r="J127">
        <v>202</v>
      </c>
      <c r="K127">
        <v>18</v>
      </c>
    </row>
    <row r="128" spans="1:11" x14ac:dyDescent="0.25">
      <c r="A128" t="s">
        <v>688</v>
      </c>
      <c r="B128" t="s">
        <v>689</v>
      </c>
      <c r="C128" t="s">
        <v>690</v>
      </c>
      <c r="D128">
        <v>430</v>
      </c>
      <c r="E128" t="s">
        <v>691</v>
      </c>
      <c r="F128" t="s">
        <v>191</v>
      </c>
      <c r="G128" t="s">
        <v>207</v>
      </c>
      <c r="H128" t="s">
        <v>284</v>
      </c>
      <c r="I128">
        <v>2</v>
      </c>
      <c r="J128">
        <v>202</v>
      </c>
      <c r="K128">
        <v>11</v>
      </c>
    </row>
    <row r="129" spans="1:11" x14ac:dyDescent="0.25">
      <c r="A129" t="s">
        <v>692</v>
      </c>
      <c r="B129" t="s">
        <v>693</v>
      </c>
      <c r="C129" t="s">
        <v>694</v>
      </c>
      <c r="D129">
        <v>434</v>
      </c>
      <c r="E129" t="s">
        <v>695</v>
      </c>
      <c r="F129" t="s">
        <v>191</v>
      </c>
      <c r="G129" t="s">
        <v>192</v>
      </c>
      <c r="I129">
        <v>2</v>
      </c>
      <c r="J129">
        <v>15</v>
      </c>
    </row>
    <row r="130" spans="1:11" x14ac:dyDescent="0.25">
      <c r="A130" t="s">
        <v>696</v>
      </c>
      <c r="B130" t="s">
        <v>697</v>
      </c>
      <c r="C130" t="s">
        <v>698</v>
      </c>
      <c r="D130">
        <v>438</v>
      </c>
      <c r="E130" t="s">
        <v>699</v>
      </c>
      <c r="F130" t="s">
        <v>180</v>
      </c>
      <c r="G130" t="s">
        <v>246</v>
      </c>
      <c r="I130">
        <v>150</v>
      </c>
      <c r="J130">
        <v>155</v>
      </c>
    </row>
    <row r="131" spans="1:11" x14ac:dyDescent="0.25">
      <c r="A131" t="s">
        <v>700</v>
      </c>
      <c r="B131" t="s">
        <v>16</v>
      </c>
      <c r="C131" t="s">
        <v>701</v>
      </c>
      <c r="D131">
        <v>440</v>
      </c>
      <c r="E131" t="s">
        <v>702</v>
      </c>
      <c r="F131" t="s">
        <v>180</v>
      </c>
      <c r="G131" t="s">
        <v>181</v>
      </c>
      <c r="I131">
        <v>150</v>
      </c>
      <c r="J131">
        <v>154</v>
      </c>
    </row>
    <row r="132" spans="1:11" x14ac:dyDescent="0.25">
      <c r="A132" t="s">
        <v>703</v>
      </c>
      <c r="B132" t="s">
        <v>17</v>
      </c>
      <c r="C132" t="s">
        <v>704</v>
      </c>
      <c r="D132">
        <v>442</v>
      </c>
      <c r="E132" t="s">
        <v>705</v>
      </c>
      <c r="F132" t="s">
        <v>180</v>
      </c>
      <c r="G132" t="s">
        <v>246</v>
      </c>
      <c r="I132">
        <v>150</v>
      </c>
      <c r="J132">
        <v>155</v>
      </c>
    </row>
    <row r="133" spans="1:11" x14ac:dyDescent="0.25">
      <c r="A133" t="s">
        <v>706</v>
      </c>
      <c r="B133" t="s">
        <v>707</v>
      </c>
      <c r="C133" t="s">
        <v>708</v>
      </c>
      <c r="D133">
        <v>446</v>
      </c>
      <c r="E133" t="s">
        <v>709</v>
      </c>
      <c r="F133" t="s">
        <v>174</v>
      </c>
      <c r="G133" t="s">
        <v>376</v>
      </c>
      <c r="I133">
        <v>142</v>
      </c>
      <c r="J133">
        <v>30</v>
      </c>
    </row>
    <row r="134" spans="1:11" x14ac:dyDescent="0.25">
      <c r="A134" t="s">
        <v>710</v>
      </c>
      <c r="B134" t="s">
        <v>711</v>
      </c>
      <c r="C134" t="s">
        <v>712</v>
      </c>
      <c r="D134">
        <v>450</v>
      </c>
      <c r="E134" t="s">
        <v>713</v>
      </c>
      <c r="F134" t="s">
        <v>191</v>
      </c>
      <c r="G134" t="s">
        <v>207</v>
      </c>
      <c r="H134" t="s">
        <v>323</v>
      </c>
      <c r="I134">
        <v>2</v>
      </c>
      <c r="J134">
        <v>202</v>
      </c>
      <c r="K134">
        <v>14</v>
      </c>
    </row>
    <row r="135" spans="1:11" x14ac:dyDescent="0.25">
      <c r="A135" t="s">
        <v>714</v>
      </c>
      <c r="B135" t="s">
        <v>715</v>
      </c>
      <c r="C135" t="s">
        <v>716</v>
      </c>
      <c r="D135">
        <v>454</v>
      </c>
      <c r="E135" t="s">
        <v>717</v>
      </c>
      <c r="F135" t="s">
        <v>191</v>
      </c>
      <c r="G135" t="s">
        <v>207</v>
      </c>
      <c r="H135" t="s">
        <v>323</v>
      </c>
      <c r="I135">
        <v>2</v>
      </c>
      <c r="J135">
        <v>202</v>
      </c>
      <c r="K135">
        <v>14</v>
      </c>
    </row>
    <row r="136" spans="1:11" x14ac:dyDescent="0.25">
      <c r="A136" t="s">
        <v>718</v>
      </c>
      <c r="B136" t="s">
        <v>719</v>
      </c>
      <c r="C136" t="s">
        <v>720</v>
      </c>
      <c r="D136">
        <v>458</v>
      </c>
      <c r="E136" t="s">
        <v>721</v>
      </c>
      <c r="F136" t="s">
        <v>174</v>
      </c>
      <c r="G136" t="s">
        <v>328</v>
      </c>
      <c r="I136">
        <v>142</v>
      </c>
      <c r="J136">
        <v>35</v>
      </c>
    </row>
    <row r="137" spans="1:11" x14ac:dyDescent="0.25">
      <c r="A137" t="s">
        <v>722</v>
      </c>
      <c r="B137" t="s">
        <v>723</v>
      </c>
      <c r="C137" t="s">
        <v>724</v>
      </c>
      <c r="D137">
        <v>462</v>
      </c>
      <c r="E137" t="s">
        <v>725</v>
      </c>
      <c r="F137" t="s">
        <v>174</v>
      </c>
      <c r="G137" t="s">
        <v>175</v>
      </c>
      <c r="I137">
        <v>142</v>
      </c>
      <c r="J137">
        <v>34</v>
      </c>
    </row>
    <row r="138" spans="1:11" x14ac:dyDescent="0.25">
      <c r="A138" t="s">
        <v>726</v>
      </c>
      <c r="B138" t="s">
        <v>727</v>
      </c>
      <c r="C138" t="s">
        <v>728</v>
      </c>
      <c r="D138">
        <v>466</v>
      </c>
      <c r="E138" t="s">
        <v>729</v>
      </c>
      <c r="F138" t="s">
        <v>191</v>
      </c>
      <c r="G138" t="s">
        <v>207</v>
      </c>
      <c r="H138" t="s">
        <v>284</v>
      </c>
      <c r="I138">
        <v>2</v>
      </c>
      <c r="J138">
        <v>202</v>
      </c>
      <c r="K138">
        <v>11</v>
      </c>
    </row>
    <row r="139" spans="1:11" x14ac:dyDescent="0.25">
      <c r="A139" t="s">
        <v>730</v>
      </c>
      <c r="B139" t="s">
        <v>19</v>
      </c>
      <c r="C139" t="s">
        <v>731</v>
      </c>
      <c r="D139">
        <v>470</v>
      </c>
      <c r="E139" t="s">
        <v>732</v>
      </c>
      <c r="F139" t="s">
        <v>180</v>
      </c>
      <c r="G139" t="s">
        <v>186</v>
      </c>
      <c r="I139">
        <v>150</v>
      </c>
      <c r="J139">
        <v>39</v>
      </c>
    </row>
    <row r="140" spans="1:11" x14ac:dyDescent="0.25">
      <c r="A140" t="s">
        <v>733</v>
      </c>
      <c r="B140" t="s">
        <v>734</v>
      </c>
      <c r="C140" t="s">
        <v>735</v>
      </c>
      <c r="D140">
        <v>584</v>
      </c>
      <c r="E140" t="s">
        <v>736</v>
      </c>
      <c r="F140" t="s">
        <v>197</v>
      </c>
      <c r="G140" t="s">
        <v>549</v>
      </c>
      <c r="I140">
        <v>9</v>
      </c>
      <c r="J140">
        <v>57</v>
      </c>
    </row>
    <row r="141" spans="1:11" x14ac:dyDescent="0.25">
      <c r="A141" t="s">
        <v>737</v>
      </c>
      <c r="B141" t="s">
        <v>738</v>
      </c>
      <c r="C141" t="s">
        <v>739</v>
      </c>
      <c r="D141">
        <v>474</v>
      </c>
      <c r="E141" t="s">
        <v>740</v>
      </c>
      <c r="F141" t="s">
        <v>213</v>
      </c>
      <c r="G141" t="s">
        <v>214</v>
      </c>
      <c r="H141" t="s">
        <v>215</v>
      </c>
      <c r="I141">
        <v>19</v>
      </c>
      <c r="J141">
        <v>419</v>
      </c>
      <c r="K141">
        <v>29</v>
      </c>
    </row>
    <row r="142" spans="1:11" x14ac:dyDescent="0.25">
      <c r="A142" t="s">
        <v>741</v>
      </c>
      <c r="B142" t="s">
        <v>742</v>
      </c>
      <c r="C142" t="s">
        <v>743</v>
      </c>
      <c r="D142">
        <v>478</v>
      </c>
      <c r="E142" t="s">
        <v>744</v>
      </c>
      <c r="F142" t="s">
        <v>191</v>
      </c>
      <c r="G142" t="s">
        <v>207</v>
      </c>
      <c r="H142" t="s">
        <v>284</v>
      </c>
      <c r="I142">
        <v>2</v>
      </c>
      <c r="J142">
        <v>202</v>
      </c>
      <c r="K142">
        <v>11</v>
      </c>
    </row>
    <row r="143" spans="1:11" x14ac:dyDescent="0.25">
      <c r="A143" t="s">
        <v>745</v>
      </c>
      <c r="B143" t="s">
        <v>746</v>
      </c>
      <c r="C143" t="s">
        <v>747</v>
      </c>
      <c r="D143">
        <v>480</v>
      </c>
      <c r="E143" t="s">
        <v>748</v>
      </c>
      <c r="F143" t="s">
        <v>191</v>
      </c>
      <c r="G143" t="s">
        <v>207</v>
      </c>
      <c r="H143" t="s">
        <v>323</v>
      </c>
      <c r="I143">
        <v>2</v>
      </c>
      <c r="J143">
        <v>202</v>
      </c>
      <c r="K143">
        <v>14</v>
      </c>
    </row>
    <row r="144" spans="1:11" x14ac:dyDescent="0.25">
      <c r="A144" t="s">
        <v>749</v>
      </c>
      <c r="B144" t="s">
        <v>750</v>
      </c>
      <c r="C144" t="s">
        <v>751</v>
      </c>
      <c r="D144">
        <v>175</v>
      </c>
      <c r="E144" t="s">
        <v>752</v>
      </c>
      <c r="F144" t="s">
        <v>191</v>
      </c>
      <c r="G144" t="s">
        <v>207</v>
      </c>
      <c r="H144" t="s">
        <v>323</v>
      </c>
      <c r="I144">
        <v>2</v>
      </c>
      <c r="J144">
        <v>202</v>
      </c>
      <c r="K144">
        <v>14</v>
      </c>
    </row>
    <row r="145" spans="1:11" x14ac:dyDescent="0.25">
      <c r="A145" t="s">
        <v>753</v>
      </c>
      <c r="B145" t="s">
        <v>754</v>
      </c>
      <c r="C145" t="s">
        <v>755</v>
      </c>
      <c r="D145">
        <v>484</v>
      </c>
      <c r="E145" t="s">
        <v>756</v>
      </c>
      <c r="F145" t="s">
        <v>213</v>
      </c>
      <c r="G145" t="s">
        <v>214</v>
      </c>
      <c r="H145" t="s">
        <v>279</v>
      </c>
      <c r="I145">
        <v>19</v>
      </c>
      <c r="J145">
        <v>419</v>
      </c>
      <c r="K145">
        <v>13</v>
      </c>
    </row>
    <row r="146" spans="1:11" x14ac:dyDescent="0.25">
      <c r="A146" t="s">
        <v>757</v>
      </c>
      <c r="B146" t="s">
        <v>758</v>
      </c>
      <c r="C146" t="s">
        <v>759</v>
      </c>
      <c r="D146">
        <v>583</v>
      </c>
      <c r="E146" t="s">
        <v>760</v>
      </c>
      <c r="F146" t="s">
        <v>197</v>
      </c>
      <c r="G146" t="s">
        <v>549</v>
      </c>
      <c r="I146">
        <v>9</v>
      </c>
      <c r="J146">
        <v>57</v>
      </c>
    </row>
    <row r="147" spans="1:11" x14ac:dyDescent="0.25">
      <c r="A147" t="s">
        <v>761</v>
      </c>
      <c r="B147" t="s">
        <v>762</v>
      </c>
      <c r="C147" t="s">
        <v>763</v>
      </c>
      <c r="D147">
        <v>498</v>
      </c>
      <c r="E147" t="s">
        <v>764</v>
      </c>
      <c r="F147" t="s">
        <v>180</v>
      </c>
      <c r="G147" t="s">
        <v>271</v>
      </c>
      <c r="I147">
        <v>150</v>
      </c>
      <c r="J147">
        <v>151</v>
      </c>
    </row>
    <row r="148" spans="1:11" x14ac:dyDescent="0.25">
      <c r="A148" t="s">
        <v>765</v>
      </c>
      <c r="B148" t="s">
        <v>766</v>
      </c>
      <c r="C148" t="s">
        <v>767</v>
      </c>
      <c r="D148">
        <v>492</v>
      </c>
      <c r="E148" t="s">
        <v>768</v>
      </c>
      <c r="F148" t="s">
        <v>180</v>
      </c>
      <c r="G148" t="s">
        <v>246</v>
      </c>
      <c r="I148">
        <v>150</v>
      </c>
      <c r="J148">
        <v>155</v>
      </c>
    </row>
    <row r="149" spans="1:11" x14ac:dyDescent="0.25">
      <c r="A149" t="s">
        <v>769</v>
      </c>
      <c r="B149" t="s">
        <v>770</v>
      </c>
      <c r="C149" t="s">
        <v>771</v>
      </c>
      <c r="D149">
        <v>496</v>
      </c>
      <c r="E149" t="s">
        <v>772</v>
      </c>
      <c r="F149" t="s">
        <v>174</v>
      </c>
      <c r="G149" t="s">
        <v>376</v>
      </c>
      <c r="I149">
        <v>142</v>
      </c>
      <c r="J149">
        <v>30</v>
      </c>
    </row>
    <row r="150" spans="1:11" x14ac:dyDescent="0.25">
      <c r="A150" t="s">
        <v>773</v>
      </c>
      <c r="B150" t="s">
        <v>774</v>
      </c>
      <c r="C150" t="s">
        <v>775</v>
      </c>
      <c r="D150">
        <v>499</v>
      </c>
      <c r="E150" t="s">
        <v>776</v>
      </c>
      <c r="F150" t="s">
        <v>180</v>
      </c>
      <c r="G150" t="s">
        <v>186</v>
      </c>
      <c r="I150">
        <v>150</v>
      </c>
      <c r="J150">
        <v>39</v>
      </c>
    </row>
    <row r="151" spans="1:11" x14ac:dyDescent="0.25">
      <c r="A151" t="s">
        <v>777</v>
      </c>
      <c r="B151" t="s">
        <v>778</v>
      </c>
      <c r="C151" t="s">
        <v>779</v>
      </c>
      <c r="D151">
        <v>500</v>
      </c>
      <c r="E151" t="s">
        <v>780</v>
      </c>
      <c r="F151" t="s">
        <v>213</v>
      </c>
      <c r="G151" t="s">
        <v>214</v>
      </c>
      <c r="H151" t="s">
        <v>215</v>
      </c>
      <c r="I151">
        <v>19</v>
      </c>
      <c r="J151">
        <v>419</v>
      </c>
      <c r="K151">
        <v>29</v>
      </c>
    </row>
    <row r="152" spans="1:11" x14ac:dyDescent="0.25">
      <c r="A152" t="s">
        <v>781</v>
      </c>
      <c r="B152" t="s">
        <v>782</v>
      </c>
      <c r="C152" t="s">
        <v>783</v>
      </c>
      <c r="D152">
        <v>504</v>
      </c>
      <c r="E152" t="s">
        <v>784</v>
      </c>
      <c r="F152" t="s">
        <v>191</v>
      </c>
      <c r="G152" t="s">
        <v>192</v>
      </c>
      <c r="I152">
        <v>2</v>
      </c>
      <c r="J152">
        <v>15</v>
      </c>
    </row>
    <row r="153" spans="1:11" x14ac:dyDescent="0.25">
      <c r="A153" t="s">
        <v>785</v>
      </c>
      <c r="B153" t="s">
        <v>786</v>
      </c>
      <c r="C153" t="s">
        <v>787</v>
      </c>
      <c r="D153">
        <v>508</v>
      </c>
      <c r="E153" t="s">
        <v>788</v>
      </c>
      <c r="F153" t="s">
        <v>191</v>
      </c>
      <c r="G153" t="s">
        <v>207</v>
      </c>
      <c r="H153" t="s">
        <v>323</v>
      </c>
      <c r="I153">
        <v>2</v>
      </c>
      <c r="J153">
        <v>202</v>
      </c>
      <c r="K153">
        <v>14</v>
      </c>
    </row>
    <row r="154" spans="1:11" x14ac:dyDescent="0.25">
      <c r="A154" t="s">
        <v>789</v>
      </c>
      <c r="B154" t="s">
        <v>790</v>
      </c>
      <c r="C154" t="s">
        <v>791</v>
      </c>
      <c r="D154">
        <v>104</v>
      </c>
      <c r="E154" t="s">
        <v>792</v>
      </c>
      <c r="F154" t="s">
        <v>174</v>
      </c>
      <c r="G154" t="s">
        <v>328</v>
      </c>
      <c r="I154">
        <v>142</v>
      </c>
      <c r="J154">
        <v>35</v>
      </c>
    </row>
    <row r="155" spans="1:11" x14ac:dyDescent="0.25">
      <c r="A155" t="s">
        <v>793</v>
      </c>
      <c r="B155" t="s">
        <v>68</v>
      </c>
      <c r="C155" t="s">
        <v>794</v>
      </c>
      <c r="D155">
        <v>516</v>
      </c>
      <c r="E155" t="s">
        <v>795</v>
      </c>
      <c r="F155" t="s">
        <v>191</v>
      </c>
      <c r="G155" t="s">
        <v>207</v>
      </c>
      <c r="H155" t="s">
        <v>310</v>
      </c>
      <c r="I155">
        <v>2</v>
      </c>
      <c r="J155">
        <v>202</v>
      </c>
      <c r="K155">
        <v>18</v>
      </c>
    </row>
    <row r="156" spans="1:11" x14ac:dyDescent="0.25">
      <c r="A156" t="s">
        <v>796</v>
      </c>
      <c r="B156" t="s">
        <v>797</v>
      </c>
      <c r="C156" t="s">
        <v>798</v>
      </c>
      <c r="D156">
        <v>520</v>
      </c>
      <c r="E156" t="s">
        <v>799</v>
      </c>
      <c r="F156" t="s">
        <v>197</v>
      </c>
      <c r="G156" t="s">
        <v>549</v>
      </c>
      <c r="I156">
        <v>9</v>
      </c>
      <c r="J156">
        <v>57</v>
      </c>
    </row>
    <row r="157" spans="1:11" x14ac:dyDescent="0.25">
      <c r="A157" t="s">
        <v>800</v>
      </c>
      <c r="B157" t="s">
        <v>801</v>
      </c>
      <c r="C157" t="s">
        <v>802</v>
      </c>
      <c r="D157">
        <v>524</v>
      </c>
      <c r="E157" t="s">
        <v>803</v>
      </c>
      <c r="F157" t="s">
        <v>174</v>
      </c>
      <c r="G157" t="s">
        <v>175</v>
      </c>
      <c r="I157">
        <v>142</v>
      </c>
      <c r="J157">
        <v>34</v>
      </c>
    </row>
    <row r="158" spans="1:11" x14ac:dyDescent="0.25">
      <c r="A158" t="s">
        <v>804</v>
      </c>
      <c r="B158" t="s">
        <v>20</v>
      </c>
      <c r="C158" t="s">
        <v>805</v>
      </c>
      <c r="D158">
        <v>528</v>
      </c>
      <c r="E158" t="s">
        <v>806</v>
      </c>
      <c r="F158" t="s">
        <v>180</v>
      </c>
      <c r="G158" t="s">
        <v>246</v>
      </c>
      <c r="I158">
        <v>150</v>
      </c>
      <c r="J158">
        <v>155</v>
      </c>
    </row>
    <row r="159" spans="1:11" x14ac:dyDescent="0.25">
      <c r="A159" t="s">
        <v>807</v>
      </c>
      <c r="B159" t="s">
        <v>808</v>
      </c>
      <c r="C159" t="s">
        <v>809</v>
      </c>
      <c r="D159">
        <v>540</v>
      </c>
      <c r="E159" t="s">
        <v>810</v>
      </c>
      <c r="F159" t="s">
        <v>197</v>
      </c>
      <c r="G159" t="s">
        <v>488</v>
      </c>
      <c r="I159">
        <v>9</v>
      </c>
      <c r="J159">
        <v>54</v>
      </c>
    </row>
    <row r="160" spans="1:11" x14ac:dyDescent="0.25">
      <c r="A160" t="s">
        <v>811</v>
      </c>
      <c r="B160" t="s">
        <v>812</v>
      </c>
      <c r="C160" t="s">
        <v>813</v>
      </c>
      <c r="D160">
        <v>554</v>
      </c>
      <c r="E160" t="s">
        <v>814</v>
      </c>
      <c r="F160" t="s">
        <v>197</v>
      </c>
      <c r="G160" t="s">
        <v>242</v>
      </c>
      <c r="I160">
        <v>9</v>
      </c>
      <c r="J160">
        <v>53</v>
      </c>
    </row>
    <row r="161" spans="1:11" x14ac:dyDescent="0.25">
      <c r="A161" t="s">
        <v>815</v>
      </c>
      <c r="B161" t="s">
        <v>816</v>
      </c>
      <c r="C161" t="s">
        <v>817</v>
      </c>
      <c r="D161">
        <v>558</v>
      </c>
      <c r="E161" t="s">
        <v>818</v>
      </c>
      <c r="F161" t="s">
        <v>213</v>
      </c>
      <c r="G161" t="s">
        <v>214</v>
      </c>
      <c r="H161" t="s">
        <v>279</v>
      </c>
      <c r="I161">
        <v>19</v>
      </c>
      <c r="J161">
        <v>419</v>
      </c>
      <c r="K161">
        <v>13</v>
      </c>
    </row>
    <row r="162" spans="1:11" x14ac:dyDescent="0.25">
      <c r="A162" t="s">
        <v>819</v>
      </c>
      <c r="B162" t="s">
        <v>820</v>
      </c>
      <c r="C162" t="s">
        <v>821</v>
      </c>
      <c r="D162">
        <v>562</v>
      </c>
      <c r="E162" t="s">
        <v>822</v>
      </c>
      <c r="F162" t="s">
        <v>191</v>
      </c>
      <c r="G162" t="s">
        <v>207</v>
      </c>
      <c r="H162" t="s">
        <v>284</v>
      </c>
      <c r="I162">
        <v>2</v>
      </c>
      <c r="J162">
        <v>202</v>
      </c>
      <c r="K162">
        <v>11</v>
      </c>
    </row>
    <row r="163" spans="1:11" x14ac:dyDescent="0.25">
      <c r="A163" t="s">
        <v>823</v>
      </c>
      <c r="B163" t="s">
        <v>824</v>
      </c>
      <c r="C163" t="s">
        <v>825</v>
      </c>
      <c r="D163">
        <v>566</v>
      </c>
      <c r="E163" t="s">
        <v>826</v>
      </c>
      <c r="F163" t="s">
        <v>191</v>
      </c>
      <c r="G163" t="s">
        <v>207</v>
      </c>
      <c r="H163" t="s">
        <v>284</v>
      </c>
      <c r="I163">
        <v>2</v>
      </c>
      <c r="J163">
        <v>202</v>
      </c>
      <c r="K163">
        <v>11</v>
      </c>
    </row>
    <row r="164" spans="1:11" x14ac:dyDescent="0.25">
      <c r="A164" t="s">
        <v>827</v>
      </c>
      <c r="B164" t="s">
        <v>828</v>
      </c>
      <c r="C164" t="s">
        <v>829</v>
      </c>
      <c r="D164">
        <v>570</v>
      </c>
      <c r="E164" t="s">
        <v>830</v>
      </c>
      <c r="F164" t="s">
        <v>197</v>
      </c>
      <c r="G164" t="s">
        <v>198</v>
      </c>
      <c r="I164">
        <v>9</v>
      </c>
      <c r="J164">
        <v>61</v>
      </c>
    </row>
    <row r="165" spans="1:11" x14ac:dyDescent="0.25">
      <c r="A165" t="s">
        <v>831</v>
      </c>
      <c r="B165" t="s">
        <v>832</v>
      </c>
      <c r="C165" t="s">
        <v>833</v>
      </c>
      <c r="D165">
        <v>574</v>
      </c>
      <c r="E165" t="s">
        <v>834</v>
      </c>
      <c r="F165" t="s">
        <v>197</v>
      </c>
      <c r="G165" t="s">
        <v>242</v>
      </c>
      <c r="I165">
        <v>9</v>
      </c>
      <c r="J165">
        <v>53</v>
      </c>
    </row>
    <row r="166" spans="1:11" x14ac:dyDescent="0.25">
      <c r="A166" t="s">
        <v>835</v>
      </c>
      <c r="B166" t="s">
        <v>836</v>
      </c>
      <c r="C166" t="s">
        <v>837</v>
      </c>
      <c r="D166">
        <v>807</v>
      </c>
      <c r="E166" t="s">
        <v>838</v>
      </c>
      <c r="F166" t="s">
        <v>180</v>
      </c>
      <c r="G166" t="s">
        <v>186</v>
      </c>
      <c r="I166">
        <v>150</v>
      </c>
      <c r="J166">
        <v>39</v>
      </c>
    </row>
    <row r="167" spans="1:11" x14ac:dyDescent="0.25">
      <c r="A167" t="s">
        <v>839</v>
      </c>
      <c r="B167" t="s">
        <v>840</v>
      </c>
      <c r="C167" t="s">
        <v>841</v>
      </c>
      <c r="D167">
        <v>580</v>
      </c>
      <c r="E167" t="s">
        <v>842</v>
      </c>
      <c r="F167" t="s">
        <v>197</v>
      </c>
      <c r="G167" t="s">
        <v>549</v>
      </c>
      <c r="I167">
        <v>9</v>
      </c>
      <c r="J167">
        <v>57</v>
      </c>
    </row>
    <row r="168" spans="1:11" x14ac:dyDescent="0.25">
      <c r="A168" t="s">
        <v>843</v>
      </c>
      <c r="B168" t="s">
        <v>844</v>
      </c>
      <c r="C168" t="s">
        <v>845</v>
      </c>
      <c r="D168">
        <v>578</v>
      </c>
      <c r="E168" t="s">
        <v>846</v>
      </c>
      <c r="F168" t="s">
        <v>180</v>
      </c>
      <c r="G168" t="s">
        <v>181</v>
      </c>
      <c r="I168">
        <v>150</v>
      </c>
      <c r="J168">
        <v>154</v>
      </c>
    </row>
    <row r="169" spans="1:11" x14ac:dyDescent="0.25">
      <c r="A169" t="s">
        <v>847</v>
      </c>
      <c r="B169" t="s">
        <v>848</v>
      </c>
      <c r="C169" t="s">
        <v>849</v>
      </c>
      <c r="D169">
        <v>512</v>
      </c>
      <c r="E169" t="s">
        <v>850</v>
      </c>
      <c r="F169" t="s">
        <v>174</v>
      </c>
      <c r="G169" t="s">
        <v>233</v>
      </c>
      <c r="I169">
        <v>142</v>
      </c>
      <c r="J169">
        <v>145</v>
      </c>
    </row>
    <row r="170" spans="1:11" x14ac:dyDescent="0.25">
      <c r="A170" t="s">
        <v>851</v>
      </c>
      <c r="B170" t="s">
        <v>852</v>
      </c>
      <c r="C170" t="s">
        <v>853</v>
      </c>
      <c r="D170">
        <v>586</v>
      </c>
      <c r="E170" t="s">
        <v>854</v>
      </c>
      <c r="F170" t="s">
        <v>174</v>
      </c>
      <c r="G170" t="s">
        <v>175</v>
      </c>
      <c r="I170">
        <v>142</v>
      </c>
      <c r="J170">
        <v>34</v>
      </c>
    </row>
    <row r="171" spans="1:11" x14ac:dyDescent="0.25">
      <c r="A171" t="s">
        <v>855</v>
      </c>
      <c r="B171" t="s">
        <v>856</v>
      </c>
      <c r="C171" t="s">
        <v>857</v>
      </c>
      <c r="D171">
        <v>585</v>
      </c>
      <c r="E171" t="s">
        <v>858</v>
      </c>
      <c r="F171" t="s">
        <v>197</v>
      </c>
      <c r="G171" t="s">
        <v>549</v>
      </c>
      <c r="I171">
        <v>9</v>
      </c>
      <c r="J171">
        <v>57</v>
      </c>
    </row>
    <row r="172" spans="1:11" x14ac:dyDescent="0.25">
      <c r="A172" t="s">
        <v>859</v>
      </c>
      <c r="B172" t="s">
        <v>860</v>
      </c>
      <c r="C172" t="s">
        <v>861</v>
      </c>
      <c r="D172">
        <v>275</v>
      </c>
      <c r="E172" t="s">
        <v>862</v>
      </c>
      <c r="F172" t="s">
        <v>174</v>
      </c>
      <c r="G172" t="s">
        <v>233</v>
      </c>
      <c r="I172">
        <v>142</v>
      </c>
      <c r="J172">
        <v>145</v>
      </c>
    </row>
    <row r="173" spans="1:11" x14ac:dyDescent="0.25">
      <c r="A173" t="s">
        <v>863</v>
      </c>
      <c r="B173" t="s">
        <v>864</v>
      </c>
      <c r="C173" t="s">
        <v>865</v>
      </c>
      <c r="D173">
        <v>591</v>
      </c>
      <c r="E173" t="s">
        <v>866</v>
      </c>
      <c r="F173" t="s">
        <v>213</v>
      </c>
      <c r="G173" t="s">
        <v>214</v>
      </c>
      <c r="H173" t="s">
        <v>279</v>
      </c>
      <c r="I173">
        <v>19</v>
      </c>
      <c r="J173">
        <v>419</v>
      </c>
      <c r="K173">
        <v>13</v>
      </c>
    </row>
    <row r="174" spans="1:11" x14ac:dyDescent="0.25">
      <c r="A174" t="s">
        <v>867</v>
      </c>
      <c r="B174" t="s">
        <v>868</v>
      </c>
      <c r="C174" t="s">
        <v>869</v>
      </c>
      <c r="D174">
        <v>598</v>
      </c>
      <c r="E174" t="s">
        <v>870</v>
      </c>
      <c r="F174" t="s">
        <v>197</v>
      </c>
      <c r="G174" t="s">
        <v>488</v>
      </c>
      <c r="I174">
        <v>9</v>
      </c>
      <c r="J174">
        <v>54</v>
      </c>
    </row>
    <row r="175" spans="1:11" x14ac:dyDescent="0.25">
      <c r="A175" t="s">
        <v>871</v>
      </c>
      <c r="B175" t="s">
        <v>872</v>
      </c>
      <c r="C175" t="s">
        <v>873</v>
      </c>
      <c r="D175">
        <v>600</v>
      </c>
      <c r="E175" t="s">
        <v>874</v>
      </c>
      <c r="F175" t="s">
        <v>213</v>
      </c>
      <c r="G175" t="s">
        <v>214</v>
      </c>
      <c r="H175" t="s">
        <v>228</v>
      </c>
      <c r="I175">
        <v>19</v>
      </c>
      <c r="J175">
        <v>419</v>
      </c>
      <c r="K175">
        <v>5</v>
      </c>
    </row>
    <row r="176" spans="1:11" x14ac:dyDescent="0.25">
      <c r="A176" t="s">
        <v>875</v>
      </c>
      <c r="B176" t="s">
        <v>876</v>
      </c>
      <c r="C176" t="s">
        <v>877</v>
      </c>
      <c r="D176">
        <v>604</v>
      </c>
      <c r="E176" t="s">
        <v>878</v>
      </c>
      <c r="F176" t="s">
        <v>213</v>
      </c>
      <c r="G176" t="s">
        <v>214</v>
      </c>
      <c r="H176" t="s">
        <v>228</v>
      </c>
      <c r="I176">
        <v>19</v>
      </c>
      <c r="J176">
        <v>419</v>
      </c>
      <c r="K176">
        <v>5</v>
      </c>
    </row>
    <row r="177" spans="1:11" x14ac:dyDescent="0.25">
      <c r="A177" t="s">
        <v>879</v>
      </c>
      <c r="B177" t="s">
        <v>880</v>
      </c>
      <c r="C177" t="s">
        <v>881</v>
      </c>
      <c r="D177">
        <v>608</v>
      </c>
      <c r="E177" t="s">
        <v>882</v>
      </c>
      <c r="F177" t="s">
        <v>174</v>
      </c>
      <c r="G177" t="s">
        <v>328</v>
      </c>
      <c r="I177">
        <v>142</v>
      </c>
      <c r="J177">
        <v>35</v>
      </c>
    </row>
    <row r="178" spans="1:11" x14ac:dyDescent="0.25">
      <c r="A178" t="s">
        <v>883</v>
      </c>
      <c r="B178" t="s">
        <v>884</v>
      </c>
      <c r="C178" t="s">
        <v>885</v>
      </c>
      <c r="D178">
        <v>612</v>
      </c>
      <c r="E178" t="s">
        <v>886</v>
      </c>
      <c r="F178" t="s">
        <v>197</v>
      </c>
      <c r="G178" t="s">
        <v>198</v>
      </c>
      <c r="I178">
        <v>9</v>
      </c>
      <c r="J178">
        <v>61</v>
      </c>
    </row>
    <row r="179" spans="1:11" x14ac:dyDescent="0.25">
      <c r="A179" t="s">
        <v>887</v>
      </c>
      <c r="B179" t="s">
        <v>21</v>
      </c>
      <c r="C179" t="s">
        <v>888</v>
      </c>
      <c r="D179">
        <v>616</v>
      </c>
      <c r="E179" t="s">
        <v>889</v>
      </c>
      <c r="F179" t="s">
        <v>180</v>
      </c>
      <c r="G179" t="s">
        <v>271</v>
      </c>
      <c r="I179">
        <v>150</v>
      </c>
      <c r="J179">
        <v>151</v>
      </c>
    </row>
    <row r="180" spans="1:11" x14ac:dyDescent="0.25">
      <c r="A180" t="s">
        <v>890</v>
      </c>
      <c r="B180" t="s">
        <v>22</v>
      </c>
      <c r="C180" t="s">
        <v>891</v>
      </c>
      <c r="D180">
        <v>620</v>
      </c>
      <c r="E180" t="s">
        <v>892</v>
      </c>
      <c r="F180" t="s">
        <v>180</v>
      </c>
      <c r="G180" t="s">
        <v>186</v>
      </c>
      <c r="I180">
        <v>150</v>
      </c>
      <c r="J180">
        <v>39</v>
      </c>
    </row>
    <row r="181" spans="1:11" x14ac:dyDescent="0.25">
      <c r="A181" t="s">
        <v>893</v>
      </c>
      <c r="B181" t="s">
        <v>894</v>
      </c>
      <c r="C181" t="s">
        <v>895</v>
      </c>
      <c r="D181">
        <v>630</v>
      </c>
      <c r="E181" t="s">
        <v>896</v>
      </c>
      <c r="F181" t="s">
        <v>213</v>
      </c>
      <c r="G181" t="s">
        <v>214</v>
      </c>
      <c r="H181" t="s">
        <v>215</v>
      </c>
      <c r="I181">
        <v>19</v>
      </c>
      <c r="J181">
        <v>419</v>
      </c>
      <c r="K181">
        <v>29</v>
      </c>
    </row>
    <row r="182" spans="1:11" x14ac:dyDescent="0.25">
      <c r="A182" t="s">
        <v>897</v>
      </c>
      <c r="B182" t="s">
        <v>898</v>
      </c>
      <c r="C182" t="s">
        <v>899</v>
      </c>
      <c r="D182">
        <v>634</v>
      </c>
      <c r="E182" t="s">
        <v>900</v>
      </c>
      <c r="F182" t="s">
        <v>174</v>
      </c>
      <c r="G182" t="s">
        <v>233</v>
      </c>
      <c r="I182">
        <v>142</v>
      </c>
      <c r="J182">
        <v>145</v>
      </c>
    </row>
    <row r="183" spans="1:11" x14ac:dyDescent="0.25">
      <c r="A183" t="s">
        <v>901</v>
      </c>
      <c r="B183" t="s">
        <v>902</v>
      </c>
      <c r="C183" t="s">
        <v>903</v>
      </c>
      <c r="D183">
        <v>638</v>
      </c>
      <c r="E183" t="s">
        <v>904</v>
      </c>
      <c r="F183" t="s">
        <v>191</v>
      </c>
      <c r="G183" t="s">
        <v>207</v>
      </c>
      <c r="H183" t="s">
        <v>323</v>
      </c>
      <c r="I183">
        <v>2</v>
      </c>
      <c r="J183">
        <v>202</v>
      </c>
      <c r="K183">
        <v>14</v>
      </c>
    </row>
    <row r="184" spans="1:11" x14ac:dyDescent="0.25">
      <c r="A184" t="s">
        <v>905</v>
      </c>
      <c r="B184" t="s">
        <v>23</v>
      </c>
      <c r="C184" t="s">
        <v>906</v>
      </c>
      <c r="D184">
        <v>642</v>
      </c>
      <c r="E184" t="s">
        <v>907</v>
      </c>
      <c r="F184" t="s">
        <v>180</v>
      </c>
      <c r="G184" t="s">
        <v>271</v>
      </c>
      <c r="I184">
        <v>150</v>
      </c>
      <c r="J184">
        <v>151</v>
      </c>
    </row>
    <row r="185" spans="1:11" x14ac:dyDescent="0.25">
      <c r="A185" t="s">
        <v>908</v>
      </c>
      <c r="B185" t="s">
        <v>909</v>
      </c>
      <c r="C185" t="s">
        <v>910</v>
      </c>
      <c r="D185">
        <v>643</v>
      </c>
      <c r="E185" t="s">
        <v>911</v>
      </c>
      <c r="F185" t="s">
        <v>180</v>
      </c>
      <c r="G185" t="s">
        <v>271</v>
      </c>
      <c r="I185">
        <v>150</v>
      </c>
      <c r="J185">
        <v>151</v>
      </c>
    </row>
    <row r="186" spans="1:11" x14ac:dyDescent="0.25">
      <c r="A186" t="s">
        <v>912</v>
      </c>
      <c r="B186" t="s">
        <v>913</v>
      </c>
      <c r="C186" t="s">
        <v>914</v>
      </c>
      <c r="D186">
        <v>646</v>
      </c>
      <c r="E186" t="s">
        <v>915</v>
      </c>
      <c r="F186" t="s">
        <v>191</v>
      </c>
      <c r="G186" t="s">
        <v>207</v>
      </c>
      <c r="H186" t="s">
        <v>323</v>
      </c>
      <c r="I186">
        <v>2</v>
      </c>
      <c r="J186">
        <v>202</v>
      </c>
      <c r="K186">
        <v>14</v>
      </c>
    </row>
    <row r="187" spans="1:11" x14ac:dyDescent="0.25">
      <c r="A187" t="s">
        <v>916</v>
      </c>
      <c r="B187" t="s">
        <v>917</v>
      </c>
      <c r="C187" t="s">
        <v>918</v>
      </c>
      <c r="D187">
        <v>652</v>
      </c>
      <c r="E187" t="s">
        <v>919</v>
      </c>
      <c r="F187" t="s">
        <v>213</v>
      </c>
      <c r="G187" t="s">
        <v>214</v>
      </c>
      <c r="H187" t="s">
        <v>215</v>
      </c>
      <c r="I187">
        <v>19</v>
      </c>
      <c r="J187">
        <v>419</v>
      </c>
      <c r="K187">
        <v>29</v>
      </c>
    </row>
    <row r="188" spans="1:11" x14ac:dyDescent="0.25">
      <c r="A188" t="s">
        <v>920</v>
      </c>
      <c r="B188" t="s">
        <v>921</v>
      </c>
      <c r="C188" t="s">
        <v>922</v>
      </c>
      <c r="D188">
        <v>654</v>
      </c>
      <c r="E188" t="s">
        <v>923</v>
      </c>
      <c r="F188" t="s">
        <v>191</v>
      </c>
      <c r="G188" t="s">
        <v>207</v>
      </c>
      <c r="H188" t="s">
        <v>284</v>
      </c>
      <c r="I188">
        <v>2</v>
      </c>
      <c r="J188">
        <v>202</v>
      </c>
      <c r="K188">
        <v>11</v>
      </c>
    </row>
    <row r="189" spans="1:11" x14ac:dyDescent="0.25">
      <c r="A189" t="s">
        <v>924</v>
      </c>
      <c r="B189" t="s">
        <v>925</v>
      </c>
      <c r="C189" t="s">
        <v>926</v>
      </c>
      <c r="D189">
        <v>659</v>
      </c>
      <c r="E189" t="s">
        <v>927</v>
      </c>
      <c r="F189" t="s">
        <v>213</v>
      </c>
      <c r="G189" t="s">
        <v>214</v>
      </c>
      <c r="H189" t="s">
        <v>215</v>
      </c>
      <c r="I189">
        <v>19</v>
      </c>
      <c r="J189">
        <v>419</v>
      </c>
      <c r="K189">
        <v>29</v>
      </c>
    </row>
    <row r="190" spans="1:11" x14ac:dyDescent="0.25">
      <c r="A190" t="s">
        <v>928</v>
      </c>
      <c r="B190" t="s">
        <v>929</v>
      </c>
      <c r="C190" t="s">
        <v>930</v>
      </c>
      <c r="D190">
        <v>662</v>
      </c>
      <c r="E190" t="s">
        <v>931</v>
      </c>
      <c r="F190" t="s">
        <v>213</v>
      </c>
      <c r="G190" t="s">
        <v>214</v>
      </c>
      <c r="H190" t="s">
        <v>215</v>
      </c>
      <c r="I190">
        <v>19</v>
      </c>
      <c r="J190">
        <v>419</v>
      </c>
      <c r="K190">
        <v>29</v>
      </c>
    </row>
    <row r="191" spans="1:11" x14ac:dyDescent="0.25">
      <c r="A191" t="s">
        <v>932</v>
      </c>
      <c r="B191" t="s">
        <v>933</v>
      </c>
      <c r="C191" t="s">
        <v>934</v>
      </c>
      <c r="D191">
        <v>663</v>
      </c>
      <c r="E191" t="s">
        <v>935</v>
      </c>
      <c r="F191" t="s">
        <v>213</v>
      </c>
      <c r="G191" t="s">
        <v>214</v>
      </c>
      <c r="H191" t="s">
        <v>215</v>
      </c>
      <c r="I191">
        <v>19</v>
      </c>
      <c r="J191">
        <v>419</v>
      </c>
      <c r="K191">
        <v>29</v>
      </c>
    </row>
    <row r="192" spans="1:11" x14ac:dyDescent="0.25">
      <c r="A192" t="s">
        <v>936</v>
      </c>
      <c r="B192" t="s">
        <v>937</v>
      </c>
      <c r="C192" t="s">
        <v>938</v>
      </c>
      <c r="D192">
        <v>666</v>
      </c>
      <c r="E192" t="s">
        <v>939</v>
      </c>
      <c r="F192" t="s">
        <v>213</v>
      </c>
      <c r="G192" t="s">
        <v>289</v>
      </c>
      <c r="I192">
        <v>19</v>
      </c>
      <c r="J192">
        <v>21</v>
      </c>
    </row>
    <row r="193" spans="1:11" x14ac:dyDescent="0.25">
      <c r="A193" t="s">
        <v>940</v>
      </c>
      <c r="B193" t="s">
        <v>941</v>
      </c>
      <c r="C193" t="s">
        <v>942</v>
      </c>
      <c r="D193">
        <v>670</v>
      </c>
      <c r="E193" t="s">
        <v>943</v>
      </c>
      <c r="F193" t="s">
        <v>213</v>
      </c>
      <c r="G193" t="s">
        <v>214</v>
      </c>
      <c r="H193" t="s">
        <v>215</v>
      </c>
      <c r="I193">
        <v>19</v>
      </c>
      <c r="J193">
        <v>419</v>
      </c>
      <c r="K193">
        <v>29</v>
      </c>
    </row>
    <row r="194" spans="1:11" x14ac:dyDescent="0.25">
      <c r="A194" t="s">
        <v>944</v>
      </c>
      <c r="B194" t="s">
        <v>945</v>
      </c>
      <c r="C194" t="s">
        <v>946</v>
      </c>
      <c r="D194">
        <v>882</v>
      </c>
      <c r="E194" t="s">
        <v>947</v>
      </c>
      <c r="F194" t="s">
        <v>197</v>
      </c>
      <c r="G194" t="s">
        <v>198</v>
      </c>
      <c r="I194">
        <v>9</v>
      </c>
      <c r="J194">
        <v>61</v>
      </c>
    </row>
    <row r="195" spans="1:11" x14ac:dyDescent="0.25">
      <c r="A195" t="s">
        <v>948</v>
      </c>
      <c r="B195" t="s">
        <v>949</v>
      </c>
      <c r="C195" t="s">
        <v>950</v>
      </c>
      <c r="D195">
        <v>674</v>
      </c>
      <c r="E195" t="s">
        <v>951</v>
      </c>
      <c r="F195" t="s">
        <v>180</v>
      </c>
      <c r="G195" t="s">
        <v>186</v>
      </c>
      <c r="I195">
        <v>150</v>
      </c>
      <c r="J195">
        <v>39</v>
      </c>
    </row>
    <row r="196" spans="1:11" x14ac:dyDescent="0.25">
      <c r="A196" t="s">
        <v>952</v>
      </c>
      <c r="B196" t="s">
        <v>953</v>
      </c>
      <c r="C196" t="s">
        <v>954</v>
      </c>
      <c r="D196">
        <v>678</v>
      </c>
      <c r="E196" t="s">
        <v>955</v>
      </c>
      <c r="F196" t="s">
        <v>191</v>
      </c>
      <c r="G196" t="s">
        <v>207</v>
      </c>
      <c r="H196" t="s">
        <v>208</v>
      </c>
      <c r="I196">
        <v>2</v>
      </c>
      <c r="J196">
        <v>202</v>
      </c>
      <c r="K196">
        <v>17</v>
      </c>
    </row>
    <row r="197" spans="1:11" x14ac:dyDescent="0.25">
      <c r="A197" t="s">
        <v>956</v>
      </c>
      <c r="B197" t="s">
        <v>957</v>
      </c>
      <c r="C197" t="s">
        <v>958</v>
      </c>
      <c r="D197">
        <v>682</v>
      </c>
      <c r="E197" t="s">
        <v>959</v>
      </c>
      <c r="F197" t="s">
        <v>174</v>
      </c>
      <c r="G197" t="s">
        <v>233</v>
      </c>
      <c r="I197">
        <v>142</v>
      </c>
      <c r="J197">
        <v>145</v>
      </c>
    </row>
    <row r="198" spans="1:11" x14ac:dyDescent="0.25">
      <c r="A198" t="s">
        <v>960</v>
      </c>
      <c r="B198" t="s">
        <v>961</v>
      </c>
      <c r="C198" t="s">
        <v>962</v>
      </c>
      <c r="D198">
        <v>686</v>
      </c>
      <c r="E198" t="s">
        <v>963</v>
      </c>
      <c r="F198" t="s">
        <v>191</v>
      </c>
      <c r="G198" t="s">
        <v>207</v>
      </c>
      <c r="H198" t="s">
        <v>284</v>
      </c>
      <c r="I198">
        <v>2</v>
      </c>
      <c r="J198">
        <v>202</v>
      </c>
      <c r="K198">
        <v>11</v>
      </c>
    </row>
    <row r="199" spans="1:11" x14ac:dyDescent="0.25">
      <c r="A199" t="s">
        <v>964</v>
      </c>
      <c r="B199" t="s">
        <v>965</v>
      </c>
      <c r="C199" t="s">
        <v>966</v>
      </c>
      <c r="D199">
        <v>688</v>
      </c>
      <c r="E199" t="s">
        <v>967</v>
      </c>
      <c r="F199" t="s">
        <v>180</v>
      </c>
      <c r="G199" t="s">
        <v>186</v>
      </c>
      <c r="I199">
        <v>150</v>
      </c>
      <c r="J199">
        <v>39</v>
      </c>
    </row>
    <row r="200" spans="1:11" x14ac:dyDescent="0.25">
      <c r="A200" t="s">
        <v>968</v>
      </c>
      <c r="B200" t="s">
        <v>969</v>
      </c>
      <c r="C200" t="s">
        <v>970</v>
      </c>
      <c r="D200">
        <v>690</v>
      </c>
      <c r="E200" t="s">
        <v>971</v>
      </c>
      <c r="F200" t="s">
        <v>191</v>
      </c>
      <c r="G200" t="s">
        <v>207</v>
      </c>
      <c r="H200" t="s">
        <v>323</v>
      </c>
      <c r="I200">
        <v>2</v>
      </c>
      <c r="J200">
        <v>202</v>
      </c>
      <c r="K200">
        <v>14</v>
      </c>
    </row>
    <row r="201" spans="1:11" x14ac:dyDescent="0.25">
      <c r="A201" t="s">
        <v>972</v>
      </c>
      <c r="B201" t="s">
        <v>973</v>
      </c>
      <c r="C201" t="s">
        <v>974</v>
      </c>
      <c r="D201">
        <v>694</v>
      </c>
      <c r="E201" t="s">
        <v>975</v>
      </c>
      <c r="F201" t="s">
        <v>191</v>
      </c>
      <c r="G201" t="s">
        <v>207</v>
      </c>
      <c r="H201" t="s">
        <v>284</v>
      </c>
      <c r="I201">
        <v>2</v>
      </c>
      <c r="J201">
        <v>202</v>
      </c>
      <c r="K201">
        <v>11</v>
      </c>
    </row>
    <row r="202" spans="1:11" x14ac:dyDescent="0.25">
      <c r="A202" t="s">
        <v>976</v>
      </c>
      <c r="B202" t="s">
        <v>977</v>
      </c>
      <c r="C202" t="s">
        <v>978</v>
      </c>
      <c r="D202">
        <v>702</v>
      </c>
      <c r="E202" t="s">
        <v>979</v>
      </c>
      <c r="F202" t="s">
        <v>174</v>
      </c>
      <c r="G202" t="s">
        <v>328</v>
      </c>
      <c r="I202">
        <v>142</v>
      </c>
      <c r="J202">
        <v>35</v>
      </c>
    </row>
    <row r="203" spans="1:11" x14ac:dyDescent="0.25">
      <c r="A203" t="s">
        <v>980</v>
      </c>
      <c r="B203" t="s">
        <v>981</v>
      </c>
      <c r="C203" t="s">
        <v>982</v>
      </c>
      <c r="D203">
        <v>534</v>
      </c>
      <c r="E203" t="s">
        <v>983</v>
      </c>
      <c r="F203" t="s">
        <v>213</v>
      </c>
      <c r="G203" t="s">
        <v>214</v>
      </c>
      <c r="H203" t="s">
        <v>215</v>
      </c>
      <c r="I203">
        <v>19</v>
      </c>
      <c r="J203">
        <v>419</v>
      </c>
      <c r="K203">
        <v>29</v>
      </c>
    </row>
    <row r="204" spans="1:11" x14ac:dyDescent="0.25">
      <c r="A204" t="s">
        <v>984</v>
      </c>
      <c r="B204" t="s">
        <v>26</v>
      </c>
      <c r="C204" t="s">
        <v>985</v>
      </c>
      <c r="D204">
        <v>703</v>
      </c>
      <c r="E204" t="s">
        <v>986</v>
      </c>
      <c r="F204" t="s">
        <v>180</v>
      </c>
      <c r="G204" t="s">
        <v>271</v>
      </c>
      <c r="I204">
        <v>150</v>
      </c>
      <c r="J204">
        <v>151</v>
      </c>
    </row>
    <row r="205" spans="1:11" x14ac:dyDescent="0.25">
      <c r="A205" t="s">
        <v>987</v>
      </c>
      <c r="B205" t="s">
        <v>25</v>
      </c>
      <c r="C205" t="s">
        <v>988</v>
      </c>
      <c r="D205">
        <v>705</v>
      </c>
      <c r="E205" t="s">
        <v>989</v>
      </c>
      <c r="F205" t="s">
        <v>180</v>
      </c>
      <c r="G205" t="s">
        <v>186</v>
      </c>
      <c r="I205">
        <v>150</v>
      </c>
      <c r="J205">
        <v>39</v>
      </c>
    </row>
    <row r="206" spans="1:11" x14ac:dyDescent="0.25">
      <c r="A206" t="s">
        <v>990</v>
      </c>
      <c r="B206" t="s">
        <v>991</v>
      </c>
      <c r="C206" t="s">
        <v>992</v>
      </c>
      <c r="D206">
        <v>90</v>
      </c>
      <c r="E206" t="s">
        <v>993</v>
      </c>
      <c r="F206" t="s">
        <v>197</v>
      </c>
      <c r="G206" t="s">
        <v>488</v>
      </c>
      <c r="I206">
        <v>9</v>
      </c>
      <c r="J206">
        <v>54</v>
      </c>
    </row>
    <row r="207" spans="1:11" x14ac:dyDescent="0.25">
      <c r="A207" t="s">
        <v>994</v>
      </c>
      <c r="B207" t="s">
        <v>995</v>
      </c>
      <c r="C207" t="s">
        <v>996</v>
      </c>
      <c r="D207">
        <v>706</v>
      </c>
      <c r="E207" t="s">
        <v>997</v>
      </c>
      <c r="F207" t="s">
        <v>191</v>
      </c>
      <c r="G207" t="s">
        <v>207</v>
      </c>
      <c r="H207" t="s">
        <v>323</v>
      </c>
      <c r="I207">
        <v>2</v>
      </c>
      <c r="J207">
        <v>202</v>
      </c>
      <c r="K207">
        <v>14</v>
      </c>
    </row>
    <row r="208" spans="1:11" x14ac:dyDescent="0.25">
      <c r="A208" t="s">
        <v>998</v>
      </c>
      <c r="B208" t="s">
        <v>999</v>
      </c>
      <c r="C208" t="s">
        <v>1000</v>
      </c>
      <c r="D208">
        <v>710</v>
      </c>
      <c r="E208" t="s">
        <v>1001</v>
      </c>
      <c r="F208" t="s">
        <v>191</v>
      </c>
      <c r="G208" t="s">
        <v>207</v>
      </c>
      <c r="H208" t="s">
        <v>310</v>
      </c>
      <c r="I208">
        <v>2</v>
      </c>
      <c r="J208">
        <v>202</v>
      </c>
      <c r="K208">
        <v>18</v>
      </c>
    </row>
    <row r="209" spans="1:11" x14ac:dyDescent="0.25">
      <c r="A209" t="s">
        <v>1002</v>
      </c>
      <c r="B209" t="s">
        <v>1003</v>
      </c>
      <c r="C209" t="s">
        <v>1004</v>
      </c>
      <c r="D209">
        <v>239</v>
      </c>
      <c r="E209" t="s">
        <v>1005</v>
      </c>
      <c r="F209" t="s">
        <v>213</v>
      </c>
      <c r="G209" t="s">
        <v>214</v>
      </c>
      <c r="H209" t="s">
        <v>228</v>
      </c>
      <c r="I209">
        <v>19</v>
      </c>
      <c r="J209">
        <v>419</v>
      </c>
      <c r="K209">
        <v>5</v>
      </c>
    </row>
    <row r="210" spans="1:11" x14ac:dyDescent="0.25">
      <c r="A210" t="s">
        <v>1006</v>
      </c>
      <c r="B210" t="s">
        <v>1007</v>
      </c>
      <c r="C210" t="s">
        <v>1008</v>
      </c>
      <c r="D210">
        <v>728</v>
      </c>
      <c r="E210" t="s">
        <v>1009</v>
      </c>
      <c r="F210" t="s">
        <v>191</v>
      </c>
      <c r="G210" t="s">
        <v>207</v>
      </c>
      <c r="H210" t="s">
        <v>323</v>
      </c>
      <c r="I210">
        <v>2</v>
      </c>
      <c r="J210">
        <v>202</v>
      </c>
      <c r="K210">
        <v>14</v>
      </c>
    </row>
    <row r="211" spans="1:11" x14ac:dyDescent="0.25">
      <c r="A211" t="s">
        <v>1010</v>
      </c>
      <c r="B211" t="s">
        <v>8</v>
      </c>
      <c r="C211" t="s">
        <v>1011</v>
      </c>
      <c r="D211">
        <v>724</v>
      </c>
      <c r="E211" t="s">
        <v>1012</v>
      </c>
      <c r="F211" t="s">
        <v>180</v>
      </c>
      <c r="G211" t="s">
        <v>186</v>
      </c>
      <c r="I211">
        <v>150</v>
      </c>
      <c r="J211">
        <v>39</v>
      </c>
    </row>
    <row r="212" spans="1:11" x14ac:dyDescent="0.25">
      <c r="A212" t="s">
        <v>1013</v>
      </c>
      <c r="B212" t="s">
        <v>1014</v>
      </c>
      <c r="C212" t="s">
        <v>1015</v>
      </c>
      <c r="D212">
        <v>144</v>
      </c>
      <c r="E212" t="s">
        <v>1016</v>
      </c>
      <c r="F212" t="s">
        <v>174</v>
      </c>
      <c r="G212" t="s">
        <v>175</v>
      </c>
      <c r="I212">
        <v>142</v>
      </c>
      <c r="J212">
        <v>34</v>
      </c>
    </row>
    <row r="213" spans="1:11" x14ac:dyDescent="0.25">
      <c r="A213" t="s">
        <v>1017</v>
      </c>
      <c r="B213" t="s">
        <v>1018</v>
      </c>
      <c r="C213" t="s">
        <v>1019</v>
      </c>
      <c r="D213">
        <v>729</v>
      </c>
      <c r="E213" t="s">
        <v>1020</v>
      </c>
      <c r="F213" t="s">
        <v>191</v>
      </c>
      <c r="G213" t="s">
        <v>192</v>
      </c>
      <c r="I213">
        <v>2</v>
      </c>
      <c r="J213">
        <v>15</v>
      </c>
    </row>
    <row r="214" spans="1:11" x14ac:dyDescent="0.25">
      <c r="A214" t="s">
        <v>1021</v>
      </c>
      <c r="B214" t="s">
        <v>1022</v>
      </c>
      <c r="C214" t="s">
        <v>1023</v>
      </c>
      <c r="D214">
        <v>740</v>
      </c>
      <c r="E214" t="s">
        <v>1024</v>
      </c>
      <c r="F214" t="s">
        <v>213</v>
      </c>
      <c r="G214" t="s">
        <v>214</v>
      </c>
      <c r="H214" t="s">
        <v>228</v>
      </c>
      <c r="I214">
        <v>19</v>
      </c>
      <c r="J214">
        <v>419</v>
      </c>
      <c r="K214">
        <v>5</v>
      </c>
    </row>
    <row r="215" spans="1:11" x14ac:dyDescent="0.25">
      <c r="A215" t="s">
        <v>1025</v>
      </c>
      <c r="B215" t="s">
        <v>1026</v>
      </c>
      <c r="C215" t="s">
        <v>1027</v>
      </c>
      <c r="D215">
        <v>744</v>
      </c>
      <c r="E215" t="s">
        <v>1028</v>
      </c>
      <c r="F215" t="s">
        <v>180</v>
      </c>
      <c r="G215" t="s">
        <v>181</v>
      </c>
      <c r="I215">
        <v>150</v>
      </c>
      <c r="J215">
        <v>154</v>
      </c>
    </row>
    <row r="216" spans="1:11" x14ac:dyDescent="0.25">
      <c r="A216" t="s">
        <v>1029</v>
      </c>
      <c r="B216" t="s">
        <v>24</v>
      </c>
      <c r="C216" t="s">
        <v>1030</v>
      </c>
      <c r="D216">
        <v>752</v>
      </c>
      <c r="E216" t="s">
        <v>1031</v>
      </c>
      <c r="F216" t="s">
        <v>180</v>
      </c>
      <c r="G216" t="s">
        <v>181</v>
      </c>
      <c r="I216">
        <v>150</v>
      </c>
      <c r="J216">
        <v>154</v>
      </c>
    </row>
    <row r="217" spans="1:11" x14ac:dyDescent="0.25">
      <c r="A217" t="s">
        <v>1032</v>
      </c>
      <c r="B217" t="s">
        <v>1033</v>
      </c>
      <c r="C217" t="s">
        <v>1034</v>
      </c>
      <c r="D217">
        <v>756</v>
      </c>
      <c r="E217" t="s">
        <v>1035</v>
      </c>
      <c r="F217" t="s">
        <v>180</v>
      </c>
      <c r="G217" t="s">
        <v>246</v>
      </c>
      <c r="I217">
        <v>150</v>
      </c>
      <c r="J217">
        <v>155</v>
      </c>
    </row>
    <row r="218" spans="1:11" x14ac:dyDescent="0.25">
      <c r="A218" t="s">
        <v>1036</v>
      </c>
      <c r="B218" t="s">
        <v>1037</v>
      </c>
      <c r="C218" t="s">
        <v>1038</v>
      </c>
      <c r="D218">
        <v>760</v>
      </c>
      <c r="E218" t="s">
        <v>1039</v>
      </c>
      <c r="F218" t="s">
        <v>174</v>
      </c>
      <c r="G218" t="s">
        <v>233</v>
      </c>
      <c r="I218">
        <v>142</v>
      </c>
      <c r="J218">
        <v>145</v>
      </c>
    </row>
    <row r="219" spans="1:11" x14ac:dyDescent="0.25">
      <c r="A219" t="s">
        <v>1040</v>
      </c>
      <c r="B219" t="s">
        <v>1041</v>
      </c>
      <c r="C219" t="s">
        <v>1042</v>
      </c>
      <c r="D219">
        <v>158</v>
      </c>
      <c r="E219" t="s">
        <v>1043</v>
      </c>
      <c r="F219" t="s">
        <v>174</v>
      </c>
      <c r="G219" t="s">
        <v>376</v>
      </c>
      <c r="I219">
        <v>142</v>
      </c>
      <c r="J219">
        <v>30</v>
      </c>
    </row>
    <row r="220" spans="1:11" x14ac:dyDescent="0.25">
      <c r="A220" t="s">
        <v>1044</v>
      </c>
      <c r="B220" t="s">
        <v>1045</v>
      </c>
      <c r="C220" t="s">
        <v>1046</v>
      </c>
      <c r="D220">
        <v>762</v>
      </c>
      <c r="E220" t="s">
        <v>1047</v>
      </c>
      <c r="F220" t="s">
        <v>174</v>
      </c>
      <c r="G220" t="s">
        <v>648</v>
      </c>
      <c r="I220">
        <v>142</v>
      </c>
      <c r="J220">
        <v>143</v>
      </c>
    </row>
    <row r="221" spans="1:11" x14ac:dyDescent="0.25">
      <c r="A221" t="s">
        <v>1048</v>
      </c>
      <c r="B221" t="s">
        <v>1049</v>
      </c>
      <c r="C221" t="s">
        <v>1050</v>
      </c>
      <c r="D221">
        <v>834</v>
      </c>
      <c r="E221" t="s">
        <v>1051</v>
      </c>
      <c r="F221" t="s">
        <v>191</v>
      </c>
      <c r="G221" t="s">
        <v>207</v>
      </c>
      <c r="H221" t="s">
        <v>323</v>
      </c>
      <c r="I221">
        <v>2</v>
      </c>
      <c r="J221">
        <v>202</v>
      </c>
      <c r="K221">
        <v>14</v>
      </c>
    </row>
    <row r="222" spans="1:11" x14ac:dyDescent="0.25">
      <c r="A222" t="s">
        <v>1052</v>
      </c>
      <c r="B222" t="s">
        <v>1053</v>
      </c>
      <c r="C222" t="s">
        <v>1054</v>
      </c>
      <c r="D222">
        <v>764</v>
      </c>
      <c r="E222" t="s">
        <v>1055</v>
      </c>
      <c r="F222" t="s">
        <v>174</v>
      </c>
      <c r="G222" t="s">
        <v>328</v>
      </c>
      <c r="I222">
        <v>142</v>
      </c>
      <c r="J222">
        <v>35</v>
      </c>
    </row>
    <row r="223" spans="1:11" x14ac:dyDescent="0.25">
      <c r="A223" t="s">
        <v>1056</v>
      </c>
      <c r="B223" t="s">
        <v>1057</v>
      </c>
      <c r="C223" t="s">
        <v>1058</v>
      </c>
      <c r="D223">
        <v>626</v>
      </c>
      <c r="E223" t="s">
        <v>1059</v>
      </c>
      <c r="F223" t="s">
        <v>174</v>
      </c>
      <c r="G223" t="s">
        <v>328</v>
      </c>
      <c r="I223">
        <v>142</v>
      </c>
      <c r="J223">
        <v>35</v>
      </c>
    </row>
    <row r="224" spans="1:11" x14ac:dyDescent="0.25">
      <c r="A224" t="s">
        <v>1060</v>
      </c>
      <c r="B224" t="s">
        <v>1061</v>
      </c>
      <c r="C224" t="s">
        <v>1062</v>
      </c>
      <c r="D224">
        <v>768</v>
      </c>
      <c r="E224" t="s">
        <v>1063</v>
      </c>
      <c r="F224" t="s">
        <v>191</v>
      </c>
      <c r="G224" t="s">
        <v>207</v>
      </c>
      <c r="H224" t="s">
        <v>284</v>
      </c>
      <c r="I224">
        <v>2</v>
      </c>
      <c r="J224">
        <v>202</v>
      </c>
      <c r="K224">
        <v>11</v>
      </c>
    </row>
    <row r="225" spans="1:11" x14ac:dyDescent="0.25">
      <c r="A225" t="s">
        <v>1064</v>
      </c>
      <c r="B225" t="s">
        <v>1065</v>
      </c>
      <c r="C225" t="s">
        <v>1066</v>
      </c>
      <c r="D225">
        <v>772</v>
      </c>
      <c r="E225" t="s">
        <v>1067</v>
      </c>
      <c r="F225" t="s">
        <v>197</v>
      </c>
      <c r="G225" t="s">
        <v>198</v>
      </c>
      <c r="I225">
        <v>9</v>
      </c>
      <c r="J225">
        <v>61</v>
      </c>
    </row>
    <row r="226" spans="1:11" x14ac:dyDescent="0.25">
      <c r="A226" t="s">
        <v>1068</v>
      </c>
      <c r="B226" t="s">
        <v>1069</v>
      </c>
      <c r="C226" t="s">
        <v>1070</v>
      </c>
      <c r="D226">
        <v>776</v>
      </c>
      <c r="E226" t="s">
        <v>1071</v>
      </c>
      <c r="F226" t="s">
        <v>197</v>
      </c>
      <c r="G226" t="s">
        <v>198</v>
      </c>
      <c r="I226">
        <v>9</v>
      </c>
      <c r="J226">
        <v>61</v>
      </c>
    </row>
    <row r="227" spans="1:11" x14ac:dyDescent="0.25">
      <c r="A227" t="s">
        <v>1072</v>
      </c>
      <c r="B227" t="s">
        <v>1073</v>
      </c>
      <c r="C227" t="s">
        <v>1074</v>
      </c>
      <c r="D227">
        <v>780</v>
      </c>
      <c r="E227" t="s">
        <v>1075</v>
      </c>
      <c r="F227" t="s">
        <v>213</v>
      </c>
      <c r="G227" t="s">
        <v>214</v>
      </c>
      <c r="H227" t="s">
        <v>215</v>
      </c>
      <c r="I227">
        <v>19</v>
      </c>
      <c r="J227">
        <v>419</v>
      </c>
      <c r="K227">
        <v>29</v>
      </c>
    </row>
    <row r="228" spans="1:11" x14ac:dyDescent="0.25">
      <c r="A228" t="s">
        <v>1076</v>
      </c>
      <c r="B228" t="s">
        <v>1077</v>
      </c>
      <c r="C228" t="s">
        <v>1078</v>
      </c>
      <c r="D228">
        <v>788</v>
      </c>
      <c r="E228" t="s">
        <v>1079</v>
      </c>
      <c r="F228" t="s">
        <v>191</v>
      </c>
      <c r="G228" t="s">
        <v>192</v>
      </c>
      <c r="I228">
        <v>2</v>
      </c>
      <c r="J228">
        <v>15</v>
      </c>
    </row>
    <row r="229" spans="1:11" x14ac:dyDescent="0.25">
      <c r="A229" t="s">
        <v>1080</v>
      </c>
      <c r="B229" t="s">
        <v>1081</v>
      </c>
      <c r="C229" t="s">
        <v>1082</v>
      </c>
      <c r="D229">
        <v>792</v>
      </c>
      <c r="E229" t="s">
        <v>1083</v>
      </c>
      <c r="F229" t="s">
        <v>174</v>
      </c>
      <c r="G229" t="s">
        <v>233</v>
      </c>
      <c r="I229">
        <v>142</v>
      </c>
      <c r="J229">
        <v>145</v>
      </c>
    </row>
    <row r="230" spans="1:11" x14ac:dyDescent="0.25">
      <c r="A230" t="s">
        <v>1084</v>
      </c>
      <c r="B230" t="s">
        <v>1085</v>
      </c>
      <c r="C230" t="s">
        <v>1086</v>
      </c>
      <c r="D230">
        <v>795</v>
      </c>
      <c r="E230" t="s">
        <v>1087</v>
      </c>
      <c r="F230" t="s">
        <v>174</v>
      </c>
      <c r="G230" t="s">
        <v>648</v>
      </c>
      <c r="I230">
        <v>142</v>
      </c>
      <c r="J230">
        <v>143</v>
      </c>
    </row>
    <row r="231" spans="1:11" x14ac:dyDescent="0.25">
      <c r="A231" t="s">
        <v>1088</v>
      </c>
      <c r="B231" t="s">
        <v>1089</v>
      </c>
      <c r="C231" t="s">
        <v>1090</v>
      </c>
      <c r="D231">
        <v>796</v>
      </c>
      <c r="E231" t="s">
        <v>1091</v>
      </c>
      <c r="F231" t="s">
        <v>213</v>
      </c>
      <c r="G231" t="s">
        <v>214</v>
      </c>
      <c r="H231" t="s">
        <v>215</v>
      </c>
      <c r="I231">
        <v>19</v>
      </c>
      <c r="J231">
        <v>419</v>
      </c>
      <c r="K231">
        <v>29</v>
      </c>
    </row>
    <row r="232" spans="1:11" x14ac:dyDescent="0.25">
      <c r="A232" t="s">
        <v>1092</v>
      </c>
      <c r="B232" t="s">
        <v>1093</v>
      </c>
      <c r="C232" t="s">
        <v>1094</v>
      </c>
      <c r="D232">
        <v>798</v>
      </c>
      <c r="E232" t="s">
        <v>1095</v>
      </c>
      <c r="F232" t="s">
        <v>197</v>
      </c>
      <c r="G232" t="s">
        <v>198</v>
      </c>
      <c r="I232">
        <v>9</v>
      </c>
      <c r="J232">
        <v>61</v>
      </c>
    </row>
    <row r="233" spans="1:11" x14ac:dyDescent="0.25">
      <c r="A233" t="s">
        <v>1096</v>
      </c>
      <c r="B233" t="s">
        <v>1097</v>
      </c>
      <c r="C233" t="s">
        <v>1098</v>
      </c>
      <c r="D233">
        <v>800</v>
      </c>
      <c r="E233" t="s">
        <v>1099</v>
      </c>
      <c r="F233" t="s">
        <v>191</v>
      </c>
      <c r="G233" t="s">
        <v>207</v>
      </c>
      <c r="H233" t="s">
        <v>323</v>
      </c>
      <c r="I233">
        <v>2</v>
      </c>
      <c r="J233">
        <v>202</v>
      </c>
      <c r="K233">
        <v>14</v>
      </c>
    </row>
    <row r="234" spans="1:11" x14ac:dyDescent="0.25">
      <c r="A234" t="s">
        <v>1100</v>
      </c>
      <c r="B234" t="s">
        <v>1101</v>
      </c>
      <c r="C234" t="s">
        <v>1102</v>
      </c>
      <c r="D234">
        <v>804</v>
      </c>
      <c r="E234" t="s">
        <v>1103</v>
      </c>
      <c r="F234" t="s">
        <v>180</v>
      </c>
      <c r="G234" t="s">
        <v>271</v>
      </c>
      <c r="I234">
        <v>150</v>
      </c>
      <c r="J234">
        <v>151</v>
      </c>
    </row>
    <row r="235" spans="1:11" x14ac:dyDescent="0.25">
      <c r="A235" t="s">
        <v>1104</v>
      </c>
      <c r="B235" t="s">
        <v>1105</v>
      </c>
      <c r="C235" t="s">
        <v>1106</v>
      </c>
      <c r="D235">
        <v>784</v>
      </c>
      <c r="E235" t="s">
        <v>1107</v>
      </c>
      <c r="F235" t="s">
        <v>174</v>
      </c>
      <c r="G235" t="s">
        <v>233</v>
      </c>
      <c r="I235">
        <v>142</v>
      </c>
      <c r="J235">
        <v>145</v>
      </c>
    </row>
    <row r="236" spans="1:11" x14ac:dyDescent="0.25">
      <c r="A236" t="s">
        <v>1108</v>
      </c>
      <c r="B236" t="s">
        <v>29</v>
      </c>
      <c r="C236" t="s">
        <v>1109</v>
      </c>
      <c r="D236">
        <v>826</v>
      </c>
      <c r="E236" t="s">
        <v>1110</v>
      </c>
      <c r="F236" t="s">
        <v>180</v>
      </c>
      <c r="G236" t="s">
        <v>181</v>
      </c>
      <c r="I236">
        <v>150</v>
      </c>
      <c r="J236">
        <v>154</v>
      </c>
    </row>
    <row r="237" spans="1:11" x14ac:dyDescent="0.25">
      <c r="A237" t="s">
        <v>1111</v>
      </c>
      <c r="B237" t="s">
        <v>1112</v>
      </c>
      <c r="C237" t="s">
        <v>1113</v>
      </c>
      <c r="D237">
        <v>840</v>
      </c>
      <c r="E237" t="s">
        <v>1114</v>
      </c>
      <c r="F237" t="s">
        <v>213</v>
      </c>
      <c r="G237" t="s">
        <v>289</v>
      </c>
      <c r="I237">
        <v>19</v>
      </c>
      <c r="J237">
        <v>21</v>
      </c>
    </row>
    <row r="238" spans="1:11" x14ac:dyDescent="0.25">
      <c r="A238" t="s">
        <v>1115</v>
      </c>
      <c r="B238" t="s">
        <v>1116</v>
      </c>
      <c r="C238" t="s">
        <v>1117</v>
      </c>
      <c r="D238">
        <v>581</v>
      </c>
      <c r="E238" t="s">
        <v>1118</v>
      </c>
      <c r="F238" t="s">
        <v>197</v>
      </c>
      <c r="G238" t="s">
        <v>549</v>
      </c>
      <c r="I238">
        <v>9</v>
      </c>
      <c r="J238">
        <v>57</v>
      </c>
    </row>
    <row r="239" spans="1:11" x14ac:dyDescent="0.25">
      <c r="A239" t="s">
        <v>1119</v>
      </c>
      <c r="B239" t="s">
        <v>1120</v>
      </c>
      <c r="C239" t="s">
        <v>1121</v>
      </c>
      <c r="D239">
        <v>858</v>
      </c>
      <c r="E239" t="s">
        <v>1122</v>
      </c>
      <c r="F239" t="s">
        <v>213</v>
      </c>
      <c r="G239" t="s">
        <v>214</v>
      </c>
      <c r="H239" t="s">
        <v>228</v>
      </c>
      <c r="I239">
        <v>19</v>
      </c>
      <c r="J239">
        <v>419</v>
      </c>
      <c r="K239">
        <v>5</v>
      </c>
    </row>
    <row r="240" spans="1:11" x14ac:dyDescent="0.25">
      <c r="A240" t="s">
        <v>1123</v>
      </c>
      <c r="B240" t="s">
        <v>1124</v>
      </c>
      <c r="C240" t="s">
        <v>1125</v>
      </c>
      <c r="D240">
        <v>860</v>
      </c>
      <c r="E240" t="s">
        <v>1126</v>
      </c>
      <c r="F240" t="s">
        <v>174</v>
      </c>
      <c r="G240" t="s">
        <v>648</v>
      </c>
      <c r="I240">
        <v>142</v>
      </c>
      <c r="J240">
        <v>143</v>
      </c>
    </row>
    <row r="241" spans="1:11" x14ac:dyDescent="0.25">
      <c r="A241" t="s">
        <v>1127</v>
      </c>
      <c r="B241" t="s">
        <v>1128</v>
      </c>
      <c r="C241" t="s">
        <v>1129</v>
      </c>
      <c r="D241">
        <v>548</v>
      </c>
      <c r="E241" t="s">
        <v>1130</v>
      </c>
      <c r="F241" t="s">
        <v>197</v>
      </c>
      <c r="G241" t="s">
        <v>488</v>
      </c>
      <c r="I241">
        <v>9</v>
      </c>
      <c r="J241">
        <v>54</v>
      </c>
    </row>
    <row r="242" spans="1:11" x14ac:dyDescent="0.25">
      <c r="A242" t="s">
        <v>1131</v>
      </c>
      <c r="B242" t="s">
        <v>1132</v>
      </c>
      <c r="C242" t="s">
        <v>1133</v>
      </c>
      <c r="D242">
        <v>862</v>
      </c>
      <c r="E242" t="s">
        <v>1134</v>
      </c>
      <c r="F242" t="s">
        <v>213</v>
      </c>
      <c r="G242" t="s">
        <v>214</v>
      </c>
      <c r="H242" t="s">
        <v>228</v>
      </c>
      <c r="I242">
        <v>19</v>
      </c>
      <c r="J242">
        <v>419</v>
      </c>
      <c r="K242">
        <v>5</v>
      </c>
    </row>
    <row r="243" spans="1:11" x14ac:dyDescent="0.25">
      <c r="A243" t="s">
        <v>1135</v>
      </c>
      <c r="B243" t="s">
        <v>1136</v>
      </c>
      <c r="C243" t="s">
        <v>1137</v>
      </c>
      <c r="D243">
        <v>704</v>
      </c>
      <c r="E243" t="s">
        <v>1138</v>
      </c>
      <c r="F243" t="s">
        <v>174</v>
      </c>
      <c r="G243" t="s">
        <v>328</v>
      </c>
      <c r="I243">
        <v>142</v>
      </c>
      <c r="J243">
        <v>35</v>
      </c>
    </row>
    <row r="244" spans="1:11" x14ac:dyDescent="0.25">
      <c r="A244" t="s">
        <v>1139</v>
      </c>
      <c r="B244" t="s">
        <v>1140</v>
      </c>
      <c r="C244" t="s">
        <v>1141</v>
      </c>
      <c r="D244">
        <v>92</v>
      </c>
      <c r="E244" t="s">
        <v>1142</v>
      </c>
      <c r="F244" t="s">
        <v>213</v>
      </c>
      <c r="G244" t="s">
        <v>214</v>
      </c>
      <c r="H244" t="s">
        <v>215</v>
      </c>
      <c r="I244">
        <v>19</v>
      </c>
      <c r="J244">
        <v>419</v>
      </c>
      <c r="K244">
        <v>29</v>
      </c>
    </row>
    <row r="245" spans="1:11" x14ac:dyDescent="0.25">
      <c r="A245" t="s">
        <v>1143</v>
      </c>
      <c r="B245" t="s">
        <v>1144</v>
      </c>
      <c r="C245" t="s">
        <v>1145</v>
      </c>
      <c r="D245">
        <v>850</v>
      </c>
      <c r="E245" t="s">
        <v>1146</v>
      </c>
      <c r="F245" t="s">
        <v>213</v>
      </c>
      <c r="G245" t="s">
        <v>214</v>
      </c>
      <c r="H245" t="s">
        <v>215</v>
      </c>
      <c r="I245">
        <v>19</v>
      </c>
      <c r="J245">
        <v>419</v>
      </c>
      <c r="K245">
        <v>29</v>
      </c>
    </row>
    <row r="246" spans="1:11" x14ac:dyDescent="0.25">
      <c r="A246" t="s">
        <v>1147</v>
      </c>
      <c r="B246" t="s">
        <v>1148</v>
      </c>
      <c r="C246" t="s">
        <v>1149</v>
      </c>
      <c r="D246">
        <v>876</v>
      </c>
      <c r="E246" t="s">
        <v>1150</v>
      </c>
      <c r="F246" t="s">
        <v>197</v>
      </c>
      <c r="G246" t="s">
        <v>198</v>
      </c>
      <c r="I246">
        <v>9</v>
      </c>
      <c r="J246">
        <v>61</v>
      </c>
    </row>
    <row r="247" spans="1:11" x14ac:dyDescent="0.25">
      <c r="A247" t="s">
        <v>1151</v>
      </c>
      <c r="B247" t="s">
        <v>1152</v>
      </c>
      <c r="C247" t="s">
        <v>1153</v>
      </c>
      <c r="D247">
        <v>732</v>
      </c>
      <c r="E247" t="s">
        <v>1154</v>
      </c>
      <c r="F247" t="s">
        <v>191</v>
      </c>
      <c r="G247" t="s">
        <v>192</v>
      </c>
      <c r="I247">
        <v>2</v>
      </c>
      <c r="J247">
        <v>15</v>
      </c>
    </row>
    <row r="248" spans="1:11" x14ac:dyDescent="0.25">
      <c r="A248" t="s">
        <v>1155</v>
      </c>
      <c r="B248" t="s">
        <v>1156</v>
      </c>
      <c r="C248" t="s">
        <v>1157</v>
      </c>
      <c r="D248">
        <v>887</v>
      </c>
      <c r="E248" t="s">
        <v>1158</v>
      </c>
      <c r="F248" t="s">
        <v>174</v>
      </c>
      <c r="G248" t="s">
        <v>233</v>
      </c>
      <c r="I248">
        <v>142</v>
      </c>
      <c r="J248">
        <v>145</v>
      </c>
    </row>
    <row r="249" spans="1:11" x14ac:dyDescent="0.25">
      <c r="A249" t="s">
        <v>1159</v>
      </c>
      <c r="B249" t="s">
        <v>1160</v>
      </c>
      <c r="C249" t="s">
        <v>1161</v>
      </c>
      <c r="D249">
        <v>894</v>
      </c>
      <c r="E249" t="s">
        <v>1162</v>
      </c>
      <c r="F249" t="s">
        <v>191</v>
      </c>
      <c r="G249" t="s">
        <v>207</v>
      </c>
      <c r="H249" t="s">
        <v>323</v>
      </c>
      <c r="I249">
        <v>2</v>
      </c>
      <c r="J249">
        <v>202</v>
      </c>
      <c r="K249">
        <v>14</v>
      </c>
    </row>
    <row r="250" spans="1:11" x14ac:dyDescent="0.25">
      <c r="A250" t="s">
        <v>1163</v>
      </c>
      <c r="B250" t="s">
        <v>1164</v>
      </c>
      <c r="C250" t="s">
        <v>1165</v>
      </c>
      <c r="D250">
        <v>716</v>
      </c>
      <c r="E250" t="s">
        <v>1166</v>
      </c>
      <c r="F250" t="s">
        <v>191</v>
      </c>
      <c r="G250" t="s">
        <v>207</v>
      </c>
      <c r="H250" t="s">
        <v>323</v>
      </c>
      <c r="I250">
        <v>2</v>
      </c>
      <c r="J250">
        <v>202</v>
      </c>
      <c r="K250">
        <v>14</v>
      </c>
    </row>
  </sheetData>
  <autoFilter ref="A1:K250" xr:uid="{DEEB7464-400F-49E6-8549-73BC6E9CB1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2024</vt:lpstr>
      <vt:lpstr>PwC 2024 Global VAT Rate</vt:lpstr>
      <vt:lpstr>Global Country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Leung</dc:creator>
  <cp:lastModifiedBy>Mickey Yeh</cp:lastModifiedBy>
  <dcterms:created xsi:type="dcterms:W3CDTF">2021-12-03T17:56:09Z</dcterms:created>
  <dcterms:modified xsi:type="dcterms:W3CDTF">2024-02-28T20:57:36Z</dcterms:modified>
</cp:coreProperties>
</file>