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as-prj\FijiGov\NFMSIntegrationFramework\code\calcs\FijiNFMSIntegration\Data\MonitoringReport2021\"/>
    </mc:Choice>
  </mc:AlternateContent>
  <xr:revisionPtr revIDLastSave="0" documentId="13_ncr:1_{7526FEFF-CBE4-4755-89B0-BCA8C460F231}" xr6:coauthVersionLast="47" xr6:coauthVersionMax="47" xr10:uidLastSave="{00000000-0000-0000-0000-000000000000}"/>
  <bookViews>
    <workbookView xWindow="-93" yWindow="-93" windowWidth="25786" windowHeight="13986" xr2:uid="{9D1F6066-0D86-4C64-9A07-9C6768BF3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E7" i="1"/>
  <c r="E6" i="1"/>
  <c r="E4" i="1"/>
  <c r="D4" i="1"/>
  <c r="C4" i="1"/>
  <c r="B4" i="1"/>
  <c r="D3" i="1"/>
  <c r="E3" i="1"/>
  <c r="E2" i="1"/>
  <c r="C3" i="1"/>
  <c r="B3" i="1"/>
</calcChain>
</file>

<file path=xl/sharedStrings.xml><?xml version="1.0" encoding="utf-8"?>
<sst xmlns="http://schemas.openxmlformats.org/spreadsheetml/2006/main" count="9" uniqueCount="9">
  <si>
    <t>Deforestation</t>
  </si>
  <si>
    <t>Forest Degradation</t>
  </si>
  <si>
    <t>Enhancement of Carbon Stocks</t>
  </si>
  <si>
    <t>Monitoring Period</t>
  </si>
  <si>
    <t>Scenario 1 - Current FRL</t>
  </si>
  <si>
    <t>Scenario 2 - Average Annual ERs (worst case)</t>
  </si>
  <si>
    <t>within the realm of uncertainty</t>
  </si>
  <si>
    <t>Scenario 2 - Worst case scenario (half of the deforestation emissions / half of the reforestation removals)</t>
  </si>
  <si>
    <t>Scenario 1 - Average Annual ERs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</si>
</sst>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1" xfId="0" applyBorder="1"/>
    <xf numFmtId="3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 wrapText="1"/>
    </xf>
    <xf numFmtId="3" fontId="0" fillId="0" borderId="1" xfId="0" applyNumberFormat="1" applyBorder="1"/>
    <xf numFmtId="9" fontId="0" fillId="0" borderId="0" xfId="2" applyFont="1"/>
    <xf numFmtId="170" fontId="2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6102-F959-491E-8143-CE2FE0AC8188}">
  <dimension ref="A1:H7"/>
  <sheetViews>
    <sheetView tabSelected="1" workbookViewId="0">
      <selection activeCell="B4" sqref="B4:E4"/>
    </sheetView>
  </sheetViews>
  <sheetFormatPr defaultRowHeight="15" x14ac:dyDescent="0.25"/>
  <cols>
    <col min="1" max="1" width="83.28515625" customWidth="1"/>
    <col min="2" max="2" width="17.5703125" customWidth="1"/>
    <col min="3" max="3" width="17.28515625" customWidth="1"/>
    <col min="4" max="4" width="19.7109375" customWidth="1"/>
    <col min="5" max="5" width="16.5703125" customWidth="1"/>
    <col min="8" max="8" width="29.140625" bestFit="1" customWidth="1"/>
  </cols>
  <sheetData>
    <row r="1" spans="1:8" x14ac:dyDescent="0.25">
      <c r="B1" t="s">
        <v>0</v>
      </c>
      <c r="C1" t="s">
        <v>1</v>
      </c>
      <c r="D1" t="s">
        <v>2</v>
      </c>
    </row>
    <row r="2" spans="1:8" x14ac:dyDescent="0.25">
      <c r="A2" s="4" t="s">
        <v>4</v>
      </c>
      <c r="B2" s="5">
        <v>2696831</v>
      </c>
      <c r="C2" s="6">
        <v>310442</v>
      </c>
      <c r="D2" s="5">
        <v>-1132900</v>
      </c>
      <c r="E2" s="7">
        <f>SUM(B2:D2)</f>
        <v>1874373</v>
      </c>
    </row>
    <row r="3" spans="1:8" x14ac:dyDescent="0.25">
      <c r="A3" s="4" t="s">
        <v>7</v>
      </c>
      <c r="B3" s="5">
        <f>B2/2</f>
        <v>1348415.5</v>
      </c>
      <c r="C3" s="5">
        <f>C2</f>
        <v>310442</v>
      </c>
      <c r="D3" s="5">
        <f>D2/3</f>
        <v>-377633.33333333331</v>
      </c>
      <c r="E3" s="7">
        <f>SUM(B3:D3)</f>
        <v>1281224.1666666667</v>
      </c>
    </row>
    <row r="4" spans="1:8" x14ac:dyDescent="0.25">
      <c r="A4" s="3" t="s">
        <v>3</v>
      </c>
      <c r="B4" s="9">
        <f>180523/2</f>
        <v>90261.5</v>
      </c>
      <c r="C4" s="9">
        <f>182404/2</f>
        <v>91202</v>
      </c>
      <c r="D4" s="9">
        <f>-105893/2</f>
        <v>-52946.5</v>
      </c>
      <c r="E4" s="9">
        <f>SUM(B4:D4)</f>
        <v>128517</v>
      </c>
    </row>
    <row r="6" spans="1:8" x14ac:dyDescent="0.25">
      <c r="A6" t="s">
        <v>8</v>
      </c>
      <c r="E6" s="1">
        <f>E2-E4</f>
        <v>1745856</v>
      </c>
    </row>
    <row r="7" spans="1:8" x14ac:dyDescent="0.25">
      <c r="A7" t="s">
        <v>5</v>
      </c>
      <c r="E7" s="1">
        <f>E3-E4</f>
        <v>1152707.1666666667</v>
      </c>
      <c r="G7" s="8">
        <f>(E6-E7)/E6</f>
        <v>0.3397467106870975</v>
      </c>
      <c r="H7" s="2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</dc:creator>
  <cp:lastModifiedBy>Carly</cp:lastModifiedBy>
  <dcterms:created xsi:type="dcterms:W3CDTF">2021-09-29T20:46:53Z</dcterms:created>
  <dcterms:modified xsi:type="dcterms:W3CDTF">2021-09-29T22:28:26Z</dcterms:modified>
</cp:coreProperties>
</file>