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drawings/drawing3.xml" ContentType="application/vnd.openxmlformats-officedocument.drawing+xml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C77" lockStructure="1"/>
  <bookViews>
    <workbookView xWindow="360" yWindow="120" windowWidth="11475" windowHeight="7170"/>
  </bookViews>
  <sheets>
    <sheet name="การคำนวณ" sheetId="1" r:id="rId1"/>
    <sheet name="ด้านเนื้อหา" sheetId="2" r:id="rId2"/>
    <sheet name="ด้านนำเสนอ" sheetId="4" r:id="rId3"/>
  </sheets>
  <calcPr calcId="144525"/>
</workbook>
</file>

<file path=xl/calcChain.xml><?xml version="1.0" encoding="utf-8"?>
<calcChain xmlns="http://schemas.openxmlformats.org/spreadsheetml/2006/main">
  <c r="B5" i="2" l="1"/>
  <c r="N29" i="1" l="1"/>
  <c r="C10" i="4" l="1"/>
  <c r="C8" i="4"/>
  <c r="C7" i="4"/>
  <c r="C6" i="4"/>
  <c r="C5" i="4"/>
  <c r="C4" i="4"/>
  <c r="C9" i="2"/>
  <c r="C7" i="2"/>
  <c r="C6" i="2"/>
  <c r="C5" i="2"/>
  <c r="B6" i="2"/>
  <c r="C29" i="1"/>
  <c r="D29" i="1"/>
  <c r="E29" i="1"/>
  <c r="F29" i="1"/>
  <c r="I29" i="1"/>
  <c r="J29" i="1"/>
  <c r="K29" i="1"/>
  <c r="L29" i="1"/>
  <c r="M29" i="1"/>
  <c r="B29" i="1"/>
  <c r="C4" i="2" s="1"/>
  <c r="G11" i="1" l="1"/>
  <c r="G20" i="1"/>
  <c r="N14" i="1"/>
  <c r="N3" i="1"/>
  <c r="N11" i="1"/>
  <c r="G6" i="1"/>
  <c r="N12" i="1"/>
  <c r="N16" i="1"/>
  <c r="G12" i="1"/>
  <c r="G3" i="1"/>
  <c r="N4" i="1"/>
  <c r="N5" i="1"/>
  <c r="N6" i="1"/>
  <c r="N7" i="1"/>
  <c r="N8" i="1"/>
  <c r="N9" i="1"/>
  <c r="N10" i="1"/>
  <c r="N13" i="1"/>
  <c r="N15" i="1"/>
  <c r="N17" i="1"/>
  <c r="N18" i="1"/>
  <c r="N19" i="1"/>
  <c r="N20" i="1"/>
  <c r="N21" i="1"/>
  <c r="N22" i="1"/>
  <c r="N23" i="1"/>
  <c r="N24" i="1"/>
  <c r="N25" i="1"/>
  <c r="N26" i="1"/>
  <c r="N27" i="1"/>
  <c r="G4" i="1"/>
  <c r="G5" i="1"/>
  <c r="G7" i="1"/>
  <c r="G8" i="1"/>
  <c r="G9" i="1"/>
  <c r="G10" i="1"/>
  <c r="G13" i="1"/>
  <c r="G14" i="1"/>
  <c r="G15" i="1"/>
  <c r="G16" i="1"/>
  <c r="G17" i="1"/>
  <c r="G18" i="1"/>
  <c r="G19" i="1"/>
  <c r="G21" i="1"/>
  <c r="G22" i="1"/>
  <c r="G29" i="1" s="1"/>
  <c r="C11" i="2" s="1"/>
  <c r="G23" i="1"/>
  <c r="G24" i="1"/>
  <c r="G25" i="1"/>
  <c r="G26" i="1"/>
  <c r="G27" i="1"/>
  <c r="B6" i="4" l="1"/>
  <c r="B28" i="1"/>
  <c r="B4" i="2" s="1"/>
  <c r="I28" i="1"/>
  <c r="B4" i="4" s="1"/>
  <c r="J28" i="1"/>
  <c r="B5" i="4" s="1"/>
  <c r="K28" i="1"/>
  <c r="L28" i="1"/>
  <c r="B7" i="4" s="1"/>
  <c r="M28" i="1"/>
  <c r="B8" i="4" s="1"/>
  <c r="N28" i="1"/>
  <c r="B10" i="4" s="1"/>
  <c r="C28" i="1"/>
  <c r="D28" i="1"/>
  <c r="E28" i="1"/>
  <c r="B7" i="2" s="1"/>
  <c r="F28" i="1"/>
  <c r="B9" i="2" s="1"/>
  <c r="G28" i="1"/>
  <c r="B11" i="2" s="1"/>
</calcChain>
</file>

<file path=xl/sharedStrings.xml><?xml version="1.0" encoding="utf-8"?>
<sst xmlns="http://schemas.openxmlformats.org/spreadsheetml/2006/main" count="106" uniqueCount="64">
  <si>
    <t>คนที่ 1</t>
  </si>
  <si>
    <t>คนที่ 2</t>
  </si>
  <si>
    <t>คนที่ 3</t>
  </si>
  <si>
    <t>คนที่ 4</t>
  </si>
  <si>
    <t>คนที่ 5</t>
  </si>
  <si>
    <t>คนที่ 6</t>
  </si>
  <si>
    <t>คนที่ 7</t>
  </si>
  <si>
    <t>คนที่ 8</t>
  </si>
  <si>
    <t>คนที่ 9</t>
  </si>
  <si>
    <t>คนที่ 10</t>
  </si>
  <si>
    <t>คนที่ 11</t>
  </si>
  <si>
    <t>คนที่ 12</t>
  </si>
  <si>
    <t>คนที่ 13</t>
  </si>
  <si>
    <t>คนที่ 14</t>
  </si>
  <si>
    <t>คนที่ 15</t>
  </si>
  <si>
    <t>คนที่ 16</t>
  </si>
  <si>
    <t>คนที่ 17</t>
  </si>
  <si>
    <t>คนที่ 18</t>
  </si>
  <si>
    <t>คนที่ 19</t>
  </si>
  <si>
    <t>คนที่ 20</t>
  </si>
  <si>
    <t>คนที่ 21</t>
  </si>
  <si>
    <t>คนที่ 22</t>
  </si>
  <si>
    <t>คนที่ 23</t>
  </si>
  <si>
    <t>คนที่ 24</t>
  </si>
  <si>
    <t>คนที่ 25</t>
  </si>
  <si>
    <t>ด้านเนื้อหา</t>
  </si>
  <si>
    <t>ด้านการนำเสนอ</t>
  </si>
  <si>
    <t>ข้อ 1</t>
  </si>
  <si>
    <t>ข้อ 2</t>
  </si>
  <si>
    <t>ข้อ 3</t>
  </si>
  <si>
    <t>ข้อ 4</t>
  </si>
  <si>
    <t>ข้อ 5</t>
  </si>
  <si>
    <t>total</t>
  </si>
  <si>
    <t>ค่าเฉลี่ย</t>
  </si>
  <si>
    <t>หัวข้อประเมิน</t>
  </si>
  <si>
    <t>ระดับความพึงพอใจ ( ร้อยละ )</t>
  </si>
  <si>
    <t xml:space="preserve">ค่าเฉลี่ย  </t>
  </si>
  <si>
    <t>ระดับความพึงพอใจ</t>
  </si>
  <si>
    <t>1. ความถูกต้องครบถ้วนสมบูรณ์ของเนื้อหา</t>
  </si>
  <si>
    <t>2. ความชัดเจนในการอธิบายเนื้อหา</t>
  </si>
  <si>
    <t>3. การเรียบเรียงเนื้อหาที่เข้าใจง่าย</t>
  </si>
  <si>
    <t xml:space="preserve">1.00 - 1.49   หมายถึง </t>
  </si>
  <si>
    <t>น้อยที่สุด</t>
  </si>
  <si>
    <t>1.50 - 2.49   หมายถึง</t>
  </si>
  <si>
    <t>มีความพึงพอใจ อยู่ในระดับ</t>
  </si>
  <si>
    <t>น้อย</t>
  </si>
  <si>
    <t xml:space="preserve">2.50 - 3.49   หมายถึง </t>
  </si>
  <si>
    <t xml:space="preserve">มีความพึงพอใจ อยู่ในระดับ </t>
  </si>
  <si>
    <t>ปานกลาง</t>
  </si>
  <si>
    <t xml:space="preserve">3.50 - 4.49   หมายถึง </t>
  </si>
  <si>
    <t>มาก</t>
  </si>
  <si>
    <t xml:space="preserve">4.50 - 5.00   หมายถึง </t>
  </si>
  <si>
    <t>มากที่สุด</t>
  </si>
  <si>
    <t>รวม</t>
  </si>
  <si>
    <t>ค่า S.D.</t>
  </si>
  <si>
    <t>S.D.</t>
  </si>
  <si>
    <t>4. เนื้อหาสอดคล้องกับวัตถุประสงค์ของโครงงาน</t>
  </si>
  <si>
    <t>5. เนื้อหามีสาระและประโยชน์ สามารถนำไป</t>
  </si>
  <si>
    <t>ประยุกต์ใช้งานได้ในชีวิตประจำวัน</t>
  </si>
  <si>
    <t>1. มีความชัดเจนของภาพ เสียง หรือตัวอักษร</t>
  </si>
  <si>
    <t>2. การใช้ภาษาถูกต้องเหมาะสม</t>
  </si>
  <si>
    <t>3. ความน่าสนใจและเทคนิคที่ใช้ในชิ้นงาน</t>
  </si>
  <si>
    <t>4. การดำเนินเรื่องอย่างต่อเนื่องเหมาะสมกับเวลา</t>
  </si>
  <si>
    <t>5. การจัดวางองค์ประกอบเหมาะสม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</si>
</sst>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charset val="222"/>
      <scheme val="minor"/>
    </font>
    <font>
      <sz val="14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sz val="14"/>
      <color rgb="FFFF0000"/>
      <name val="Calibri"/>
      <family val="2"/>
      <charset val="222"/>
      <scheme val="minor"/>
    </font>
    <font>
      <b/>
      <sz val="18"/>
      <color theme="1"/>
      <name val="Angsana New"/>
      <family val="1"/>
    </font>
    <font>
      <sz val="18"/>
      <color theme="1"/>
      <name val="Calibri"/>
      <family val="2"/>
      <charset val="222"/>
      <scheme val="minor"/>
    </font>
    <font>
      <sz val="18"/>
      <color theme="1"/>
      <name val="Angsana New"/>
      <family val="1"/>
    </font>
    <font>
      <sz val="18"/>
      <color rgb="FFFF0000"/>
      <name val="Angsana New"/>
      <family val="1"/>
    </font>
    <font>
      <sz val="14"/>
      <color rgb="FF000099"/>
      <name val="Calibri"/>
      <family val="2"/>
      <charset val="222"/>
      <scheme val="minor"/>
    </font>
    <font>
      <u/>
      <sz val="14"/>
      <color rgb="FF006600"/>
      <name val="Calibri"/>
      <family val="2"/>
      <charset val="222"/>
      <scheme val="minor"/>
    </font>
    <font>
      <b/>
      <u/>
      <sz val="14"/>
      <color rgb="FF006600"/>
      <name val="Calibri"/>
      <family val="2"/>
      <scheme val="minor"/>
    </font>
    <font>
      <sz val="14"/>
      <color rgb="FF000099"/>
      <name val="Calibri"/>
      <family val="2"/>
      <scheme val="minor"/>
    </font>
    <font>
      <b/>
      <sz val="18"/>
      <color rgb="FF000099"/>
      <name val="Angsana New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900C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5" fillId="0" borderId="0" xfId="0" applyFont="1"/>
    <xf numFmtId="0" fontId="6" fillId="0" borderId="6" xfId="0" applyFont="1" applyBorder="1" applyAlignment="1">
      <alignment vertical="center" wrapText="1"/>
    </xf>
    <xf numFmtId="2" fontId="7" fillId="0" borderId="8" xfId="0" applyNumberFormat="1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2" fontId="7" fillId="0" borderId="10" xfId="0" applyNumberFormat="1" applyFont="1" applyBorder="1" applyAlignment="1">
      <alignment horizontal="center" vertical="center" wrapText="1"/>
    </xf>
    <xf numFmtId="0" fontId="6" fillId="0" borderId="11" xfId="0" applyFont="1" applyBorder="1" applyAlignment="1">
      <alignment vertical="center" wrapText="1"/>
    </xf>
    <xf numFmtId="0" fontId="1" fillId="0" borderId="0" xfId="0" applyFont="1" applyProtection="1">
      <protection locked="0"/>
    </xf>
    <xf numFmtId="0" fontId="1" fillId="4" borderId="0" xfId="0" applyFont="1" applyFill="1" applyProtection="1"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4" borderId="2" xfId="0" applyFon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0" fontId="1" fillId="4" borderId="2" xfId="0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0" fontId="1" fillId="5" borderId="1" xfId="0" applyFont="1" applyFill="1" applyBorder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9" fillId="4" borderId="0" xfId="0" applyFont="1" applyFill="1" applyProtection="1">
      <protection locked="0"/>
    </xf>
    <xf numFmtId="0" fontId="9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3" fillId="4" borderId="0" xfId="0" applyFont="1" applyFill="1" applyProtection="1">
      <protection locked="0"/>
    </xf>
    <xf numFmtId="0" fontId="8" fillId="0" borderId="0" xfId="0" applyFont="1" applyProtection="1">
      <protection locked="0"/>
    </xf>
    <xf numFmtId="0" fontId="8" fillId="4" borderId="0" xfId="0" applyFont="1" applyFill="1" applyProtection="1">
      <protection locked="0"/>
    </xf>
    <xf numFmtId="0" fontId="11" fillId="0" borderId="0" xfId="0" applyFont="1" applyProtection="1"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</xf>
    <xf numFmtId="0" fontId="1" fillId="6" borderId="1" xfId="0" applyFont="1" applyFill="1" applyBorder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6" fillId="0" borderId="6" xfId="0" applyFont="1" applyBorder="1" applyAlignment="1" applyProtection="1">
      <alignment vertical="center" wrapText="1"/>
      <protection locked="0"/>
    </xf>
    <xf numFmtId="0" fontId="7" fillId="0" borderId="8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vertical="center" wrapText="1"/>
      <protection locked="0"/>
    </xf>
    <xf numFmtId="0" fontId="2" fillId="0" borderId="0" xfId="0" applyFont="1" applyAlignment="1" applyProtection="1">
      <alignment horizontal="right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7" fillId="0" borderId="8" xfId="0" applyFont="1" applyBorder="1" applyAlignment="1" applyProtection="1">
      <alignment horizontal="center" vertical="center" wrapText="1"/>
    </xf>
    <xf numFmtId="2" fontId="7" fillId="0" borderId="8" xfId="0" applyNumberFormat="1" applyFont="1" applyBorder="1" applyAlignment="1" applyProtection="1">
      <alignment horizontal="center" vertical="center" wrapText="1"/>
    </xf>
    <xf numFmtId="0" fontId="4" fillId="0" borderId="12" xfId="0" applyFont="1" applyBorder="1" applyAlignment="1">
      <alignment horizontal="center"/>
    </xf>
    <xf numFmtId="0" fontId="6" fillId="0" borderId="0" xfId="0" applyFont="1"/>
    <xf numFmtId="0" fontId="4" fillId="0" borderId="12" xfId="0" applyFont="1" applyBorder="1" applyAlignment="1" applyProtection="1">
      <alignment horizontal="center"/>
      <protection locked="0"/>
    </xf>
    <xf numFmtId="0" fontId="1" fillId="7" borderId="1" xfId="0" applyFont="1" applyFill="1" applyBorder="1" applyProtection="1">
      <protection locked="0"/>
    </xf>
    <xf numFmtId="2" fontId="1" fillId="7" borderId="1" xfId="0" applyNumberFormat="1" applyFont="1" applyFill="1" applyBorder="1" applyAlignment="1" applyProtection="1">
      <alignment horizontal="center"/>
      <protection locked="0"/>
    </xf>
    <xf numFmtId="2" fontId="1" fillId="4" borderId="1" xfId="0" applyNumberFormat="1" applyFont="1" applyFill="1" applyBorder="1" applyAlignment="1" applyProtection="1">
      <alignment horizontal="center"/>
      <protection locked="0"/>
    </xf>
    <xf numFmtId="0" fontId="12" fillId="0" borderId="12" xfId="0" applyFont="1" applyBorder="1" applyAlignment="1" applyProtection="1">
      <alignment horizontal="center"/>
    </xf>
    <xf numFmtId="2" fontId="12" fillId="0" borderId="12" xfId="0" applyNumberFormat="1" applyFont="1" applyBorder="1" applyAlignment="1" applyProtection="1">
      <alignment horizontal="center"/>
    </xf>
    <xf numFmtId="0" fontId="12" fillId="0" borderId="12" xfId="0" applyFont="1" applyBorder="1" applyAlignment="1" applyProtection="1">
      <alignment horizontal="center"/>
      <protection locked="0"/>
    </xf>
    <xf numFmtId="0" fontId="12" fillId="0" borderId="12" xfId="0" applyFont="1" applyBorder="1" applyAlignment="1">
      <alignment horizontal="center"/>
    </xf>
    <xf numFmtId="2" fontId="12" fillId="0" borderId="12" xfId="0" applyNumberFormat="1" applyFont="1" applyBorder="1" applyAlignment="1">
      <alignment horizontal="center"/>
    </xf>
    <xf numFmtId="0" fontId="1" fillId="0" borderId="3" xfId="0" applyFont="1" applyBorder="1" applyAlignment="1" applyProtection="1">
      <alignment horizontal="center"/>
      <protection locked="0"/>
    </xf>
    <xf numFmtId="2" fontId="7" fillId="0" borderId="4" xfId="0" applyNumberFormat="1" applyFont="1" applyBorder="1" applyAlignment="1" applyProtection="1">
      <alignment horizontal="center" vertical="center" wrapText="1"/>
    </xf>
    <xf numFmtId="2" fontId="7" fillId="0" borderId="6" xfId="0" applyNumberFormat="1" applyFont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7" fillId="0" borderId="6" xfId="0" applyFont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4" fillId="0" borderId="5" xfId="0" applyFont="1" applyBorder="1" applyAlignment="1" applyProtection="1">
      <alignment horizontal="center" vertical="center" wrapText="1"/>
      <protection locked="0"/>
    </xf>
    <xf numFmtId="0" fontId="4" fillId="0" borderId="6" xfId="0" applyFont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4" fillId="0" borderId="13" xfId="0" applyFont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wrapText="1"/>
      <protection locked="0"/>
    </xf>
    <xf numFmtId="2" fontId="7" fillId="0" borderId="4" xfId="0" applyNumberFormat="1" applyFont="1" applyBorder="1" applyAlignment="1">
      <alignment horizontal="center" vertical="center" wrapText="1"/>
    </xf>
    <xf numFmtId="2" fontId="7" fillId="0" borderId="6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99"/>
      <color rgb="FFCC0066"/>
      <color rgb="FF006600"/>
      <color rgb="FF9900CC"/>
      <color rgb="FFFF3399"/>
      <color rgb="FFFF66CC"/>
      <color rgb="FFFFFF66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628650</xdr:colOff>
          <xdr:row>27</xdr:row>
          <xdr:rowOff>142875</xdr:rowOff>
        </xdr:from>
        <xdr:to>
          <xdr:col>1</xdr:col>
          <xdr:colOff>19050</xdr:colOff>
          <xdr:row>27</xdr:row>
          <xdr:rowOff>342900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14</xdr:col>
      <xdr:colOff>467293</xdr:colOff>
      <xdr:row>27</xdr:row>
      <xdr:rowOff>368138</xdr:rowOff>
    </xdr:from>
    <xdr:to>
      <xdr:col>14</xdr:col>
      <xdr:colOff>486475</xdr:colOff>
      <xdr:row>32</xdr:row>
      <xdr:rowOff>190500</xdr:rowOff>
    </xdr:to>
    <xdr:cxnSp macro="">
      <xdr:nvCxnSpPr>
        <xdr:cNvPr id="4" name="ลูกศรเชื่อมต่อแบบตรง 3"/>
        <xdr:cNvCxnSpPr/>
      </xdr:nvCxnSpPr>
      <xdr:spPr>
        <a:xfrm>
          <a:off x="10076960" y="6686388"/>
          <a:ext cx="19182" cy="1293445"/>
        </a:xfrm>
        <a:prstGeom prst="straightConnector1">
          <a:avLst/>
        </a:prstGeom>
        <a:ln w="762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84658</xdr:colOff>
      <xdr:row>28</xdr:row>
      <xdr:rowOff>45966</xdr:rowOff>
    </xdr:from>
    <xdr:to>
      <xdr:col>14</xdr:col>
      <xdr:colOff>444193</xdr:colOff>
      <xdr:row>28</xdr:row>
      <xdr:rowOff>46404</xdr:rowOff>
    </xdr:to>
    <xdr:cxnSp macro="">
      <xdr:nvCxnSpPr>
        <xdr:cNvPr id="7" name="ตัวเชื่อมต่อตรง 6"/>
        <xdr:cNvCxnSpPr/>
      </xdr:nvCxnSpPr>
      <xdr:spPr>
        <a:xfrm>
          <a:off x="9694325" y="6734633"/>
          <a:ext cx="359535" cy="438"/>
        </a:xfrm>
        <a:prstGeom prst="line">
          <a:avLst/>
        </a:prstGeom>
        <a:ln w="762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463343</xdr:colOff>
      <xdr:row>26</xdr:row>
      <xdr:rowOff>219075</xdr:rowOff>
    </xdr:from>
    <xdr:to>
      <xdr:col>14</xdr:col>
      <xdr:colOff>463542</xdr:colOff>
      <xdr:row>28</xdr:row>
      <xdr:rowOff>60858</xdr:rowOff>
    </xdr:to>
    <xdr:cxnSp macro="">
      <xdr:nvCxnSpPr>
        <xdr:cNvPr id="10" name="ตัวเชื่อมต่อตรง 9"/>
        <xdr:cNvCxnSpPr/>
      </xdr:nvCxnSpPr>
      <xdr:spPr>
        <a:xfrm flipV="1">
          <a:off x="10073010" y="6304492"/>
          <a:ext cx="199" cy="445033"/>
        </a:xfrm>
        <a:prstGeom prst="line">
          <a:avLst/>
        </a:prstGeom>
        <a:ln w="762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51850</xdr:colOff>
      <xdr:row>26</xdr:row>
      <xdr:rowOff>204252</xdr:rowOff>
    </xdr:from>
    <xdr:to>
      <xdr:col>14</xdr:col>
      <xdr:colOff>501642</xdr:colOff>
      <xdr:row>26</xdr:row>
      <xdr:rowOff>209550</xdr:rowOff>
    </xdr:to>
    <xdr:cxnSp macro="">
      <xdr:nvCxnSpPr>
        <xdr:cNvPr id="13" name="ตัวเชื่อมต่อตรง 12"/>
        <xdr:cNvCxnSpPr/>
      </xdr:nvCxnSpPr>
      <xdr:spPr>
        <a:xfrm flipV="1">
          <a:off x="9661517" y="6289669"/>
          <a:ext cx="449792" cy="5298"/>
        </a:xfrm>
        <a:prstGeom prst="line">
          <a:avLst/>
        </a:prstGeom>
        <a:ln w="762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624418</xdr:colOff>
      <xdr:row>32</xdr:row>
      <xdr:rowOff>158753</xdr:rowOff>
    </xdr:from>
    <xdr:to>
      <xdr:col>21</xdr:col>
      <xdr:colOff>624418</xdr:colOff>
      <xdr:row>56</xdr:row>
      <xdr:rowOff>161899</xdr:rowOff>
    </xdr:to>
    <xdr:grpSp>
      <xdr:nvGrpSpPr>
        <xdr:cNvPr id="12" name="กลุ่ม 11"/>
        <xdr:cNvGrpSpPr/>
      </xdr:nvGrpSpPr>
      <xdr:grpSpPr>
        <a:xfrm>
          <a:off x="3199343" y="8233836"/>
          <a:ext cx="9863667" cy="5845146"/>
          <a:chOff x="3608918" y="7948086"/>
          <a:chExt cx="11271250" cy="5591146"/>
        </a:xfrm>
      </xdr:grpSpPr>
      <xdr:sp macro="" textlink="">
        <xdr:nvSpPr>
          <xdr:cNvPr id="11" name="TextBox 10"/>
          <xdr:cNvSpPr txBox="1"/>
        </xdr:nvSpPr>
        <xdr:spPr>
          <a:xfrm>
            <a:off x="3608918" y="7948086"/>
            <a:ext cx="11271250" cy="5591146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600"/>
              <a:t>1. </a:t>
            </a:r>
            <a:r>
              <a:rPr lang="th-TH" sz="1600"/>
              <a:t>นักเรียนใส่ค่าในช่อง</a:t>
            </a:r>
            <a:r>
              <a:rPr lang="en-US" sz="1600"/>
              <a:t> </a:t>
            </a:r>
            <a:r>
              <a:rPr lang="th-TH" sz="1600">
                <a:solidFill>
                  <a:srgbClr val="000099"/>
                </a:solidFill>
              </a:rPr>
              <a:t>สีฟ้า </a:t>
            </a:r>
            <a:r>
              <a:rPr lang="th-TH" sz="1600"/>
              <a:t>ตามที่ผู้ตอบแบบสอบถามแต่ละคนได้ให้ไว้ในแต่ละข้อ น้อยที่สุด(1) ถึง มากที่สุด(5)</a:t>
            </a:r>
            <a:r>
              <a:rPr lang="en-US" sz="1600"/>
              <a:t/>
            </a:r>
            <a:br>
              <a:rPr lang="en-US" sz="1600"/>
            </a:br>
            <a:r>
              <a:rPr lang="en-US" sz="1600"/>
              <a:t>    </a:t>
            </a:r>
            <a:r>
              <a:rPr lang="th-TH" sz="1600">
                <a:solidFill>
                  <a:srgbClr val="FF0000"/>
                </a:solidFill>
              </a:rPr>
              <a:t>ในช่อง </a:t>
            </a:r>
            <a:r>
              <a:rPr lang="en-US" sz="1600">
                <a:solidFill>
                  <a:srgbClr val="FF0000"/>
                </a:solidFill>
              </a:rPr>
              <a:t>Total </a:t>
            </a:r>
            <a:r>
              <a:rPr lang="th-TH" sz="1600">
                <a:solidFill>
                  <a:srgbClr val="FF0000"/>
                </a:solidFill>
              </a:rPr>
              <a:t>จะหาค่าเฉลี่ยของแต่ละคนให้อัติโนมัติ</a:t>
            </a:r>
          </a:p>
          <a:p>
            <a:r>
              <a:rPr lang="en-US" sz="1600"/>
              <a:t>2. </a:t>
            </a:r>
            <a:r>
              <a:rPr lang="th-TH" sz="1600"/>
              <a:t>การหาค่าเฉลี่ย</a:t>
            </a:r>
            <a:r>
              <a:rPr lang="th-TH" sz="1600" baseline="0"/>
              <a:t>    ของแต่ละข้อ โดย</a:t>
            </a:r>
            <a:r>
              <a:rPr lang="th-TH" sz="1600"/>
              <a:t>คลิกที่ช่องแต่ละช่อง </a:t>
            </a:r>
            <a:r>
              <a:rPr lang="th-TH" sz="1600">
                <a:solidFill>
                  <a:srgbClr val="CC0066"/>
                </a:solidFill>
              </a:rPr>
              <a:t>( พื้นที่สีชมพู ) </a:t>
            </a:r>
            <a:r>
              <a:rPr lang="th-TH" sz="1600"/>
              <a:t>เพื่อแก้ไขสูตรให้ถูกต้อง ดังต่อไปนี้</a:t>
            </a:r>
          </a:p>
          <a:p>
            <a:endParaRPr lang="th-TH" sz="1600"/>
          </a:p>
          <a:p>
            <a:endParaRPr lang="th-TH" sz="1600"/>
          </a:p>
          <a:p>
            <a:endParaRPr lang="th-TH" sz="1600"/>
          </a:p>
          <a:p>
            <a:endParaRPr lang="th-TH" sz="1600"/>
          </a:p>
          <a:p>
            <a:endParaRPr lang="th-TH" sz="1600"/>
          </a:p>
          <a:p>
            <a:endParaRPr lang="th-TH" sz="1600"/>
          </a:p>
          <a:p>
            <a:endParaRPr lang="th-TH" sz="1600"/>
          </a:p>
          <a:p>
            <a:endParaRPr lang="th-TH" sz="1600"/>
          </a:p>
          <a:p>
            <a:r>
              <a:rPr lang="th-TH" sz="1600"/>
              <a:t>           </a:t>
            </a:r>
            <a:r>
              <a:rPr lang="en-US" sz="1600"/>
              <a:t>2.1</a:t>
            </a:r>
            <a:r>
              <a:rPr lang="en-US" sz="1600" baseline="0"/>
              <a:t>   </a:t>
            </a:r>
            <a:r>
              <a:rPr lang="en-US" sz="1600" baseline="0">
                <a:solidFill>
                  <a:srgbClr val="FF0000"/>
                </a:solidFill>
              </a:rPr>
              <a:t>=SUM </a:t>
            </a:r>
            <a:r>
              <a:rPr lang="th-TH" sz="1600" baseline="0"/>
              <a:t>คือ คำสั่งหาผลรวม</a:t>
            </a:r>
          </a:p>
          <a:p>
            <a:r>
              <a:rPr lang="th-TH" sz="1600" baseline="0"/>
              <a:t>           </a:t>
            </a:r>
            <a:r>
              <a:rPr lang="en-US" sz="1600" baseline="0"/>
              <a:t>2.2</a:t>
            </a:r>
            <a:r>
              <a:rPr lang="th-TH" sz="1600" baseline="0"/>
              <a:t> </a:t>
            </a:r>
            <a:r>
              <a:rPr lang="en-US" sz="1600" baseline="0"/>
              <a:t>  </a:t>
            </a:r>
            <a:r>
              <a:rPr lang="th-TH" sz="1600">
                <a:solidFill>
                  <a:srgbClr val="FF0000"/>
                </a:solidFill>
              </a:rPr>
              <a:t>(</a:t>
            </a:r>
            <a:r>
              <a:rPr lang="en-US" sz="1600">
                <a:solidFill>
                  <a:srgbClr val="FF0000"/>
                </a:solidFill>
              </a:rPr>
              <a:t>B3:B22) </a:t>
            </a:r>
            <a:r>
              <a:rPr lang="th-TH" sz="1600"/>
              <a:t>คือ การรวมค่าตัวเลขตั้งแต่ ช่อง </a:t>
            </a:r>
            <a:r>
              <a:rPr lang="en-US" sz="1600"/>
              <a:t>B3 </a:t>
            </a:r>
            <a:r>
              <a:rPr lang="th-TH" sz="1600"/>
              <a:t>ถึง </a:t>
            </a:r>
            <a:r>
              <a:rPr lang="en-US" sz="1600"/>
              <a:t>B22 </a:t>
            </a:r>
            <a:r>
              <a:rPr lang="en-US" sz="1600">
                <a:solidFill>
                  <a:srgbClr val="000099"/>
                </a:solidFill>
              </a:rPr>
              <a:t>( </a:t>
            </a:r>
            <a:r>
              <a:rPr lang="th-TH" sz="1600">
                <a:solidFill>
                  <a:srgbClr val="000099"/>
                </a:solidFill>
              </a:rPr>
              <a:t>คนที่ 1 ถึง คนที่ 20 )</a:t>
            </a:r>
            <a:endParaRPr lang="en-US" sz="1600">
              <a:solidFill>
                <a:srgbClr val="000099"/>
              </a:solidFill>
            </a:endParaRPr>
          </a:p>
          <a:p>
            <a:r>
              <a:rPr lang="en-US" sz="1600">
                <a:solidFill>
                  <a:srgbClr val="000099"/>
                </a:solidFill>
              </a:rPr>
              <a:t>                         </a:t>
            </a:r>
            <a:r>
              <a:rPr lang="th-TH" sz="1600">
                <a:solidFill>
                  <a:srgbClr val="006600"/>
                </a:solidFill>
              </a:rPr>
              <a:t>ตัวอักษร</a:t>
            </a:r>
            <a:r>
              <a:rPr lang="th-TH" sz="1600" baseline="0">
                <a:solidFill>
                  <a:srgbClr val="006600"/>
                </a:solidFill>
              </a:rPr>
              <a:t> คือ คอลัมภ์  </a:t>
            </a:r>
            <a:r>
              <a:rPr lang="th-TH" sz="1600" baseline="0">
                <a:solidFill>
                  <a:srgbClr val="CC0066"/>
                </a:solidFill>
              </a:rPr>
              <a:t>ตัวเลข คือ ช่องแถว</a:t>
            </a:r>
            <a:r>
              <a:rPr lang="th-TH" sz="1600" baseline="0">
                <a:solidFill>
                  <a:srgbClr val="000099"/>
                </a:solidFill>
              </a:rPr>
              <a:t> เช่น</a:t>
            </a:r>
            <a:r>
              <a:rPr lang="th-TH" sz="1600" u="sng" baseline="0">
                <a:solidFill>
                  <a:srgbClr val="000099"/>
                </a:solidFill>
              </a:rPr>
              <a:t> </a:t>
            </a:r>
            <a:r>
              <a:rPr lang="en-US" sz="1600" u="sng" baseline="0">
                <a:solidFill>
                  <a:srgbClr val="000099"/>
                </a:solidFill>
              </a:rPr>
              <a:t>B19  </a:t>
            </a:r>
            <a:r>
              <a:rPr lang="th-TH" sz="1600" u="sng" baseline="0">
                <a:solidFill>
                  <a:srgbClr val="000099"/>
                </a:solidFill>
              </a:rPr>
              <a:t>คือ คอลัมภ์ </a:t>
            </a:r>
            <a:r>
              <a:rPr lang="en-US" sz="1600" u="sng" baseline="0">
                <a:solidFill>
                  <a:srgbClr val="000099"/>
                </a:solidFill>
              </a:rPr>
              <a:t>B</a:t>
            </a:r>
            <a:r>
              <a:rPr lang="th-TH" sz="1600" u="sng" baseline="0">
                <a:solidFill>
                  <a:srgbClr val="000099"/>
                </a:solidFill>
              </a:rPr>
              <a:t> แถวที่ </a:t>
            </a:r>
            <a:r>
              <a:rPr lang="en-US" sz="1600" u="sng" baseline="0">
                <a:solidFill>
                  <a:srgbClr val="000099"/>
                </a:solidFill>
              </a:rPr>
              <a:t>22</a:t>
            </a:r>
            <a:r>
              <a:rPr lang="th-TH" sz="1600" u="sng" baseline="0">
                <a:solidFill>
                  <a:srgbClr val="000099"/>
                </a:solidFill>
              </a:rPr>
              <a:t> </a:t>
            </a:r>
            <a:r>
              <a:rPr lang="th-TH" sz="1600" baseline="0">
                <a:solidFill>
                  <a:srgbClr val="000099"/>
                </a:solidFill>
              </a:rPr>
              <a:t>ผลลัพธ์ก็คือ ค่าตัวเลข </a:t>
            </a:r>
            <a:r>
              <a:rPr lang="en-US" sz="1600" baseline="0">
                <a:solidFill>
                  <a:srgbClr val="000099"/>
                </a:solidFill>
              </a:rPr>
              <a:t>4 </a:t>
            </a:r>
            <a:endParaRPr lang="th-TH" sz="1600">
              <a:solidFill>
                <a:srgbClr val="000099"/>
              </a:solidFill>
            </a:endParaRPr>
          </a:p>
          <a:p>
            <a:r>
              <a:rPr lang="en-US" sz="1600"/>
              <a:t>                        </a:t>
            </a:r>
            <a:r>
              <a:rPr lang="en-US" sz="1600">
                <a:solidFill>
                  <a:srgbClr val="FF0000"/>
                </a:solidFill>
              </a:rPr>
              <a:t>** </a:t>
            </a:r>
            <a:r>
              <a:rPr lang="th-TH" sz="1600">
                <a:solidFill>
                  <a:srgbClr val="FF0000"/>
                </a:solidFill>
              </a:rPr>
              <a:t>ถ้านักเรียนมีผู้ตอบแบบสอบถามมากกว่า 20 คน นักเรียนต้องแก้ไขตัวเลขที่สูตรด้วยคะ</a:t>
            </a:r>
          </a:p>
          <a:p>
            <a:r>
              <a:rPr lang="en-US" sz="1600"/>
              <a:t>                        </a:t>
            </a:r>
            <a:r>
              <a:rPr lang="th-TH" sz="1600"/>
              <a:t>เช่น มี 24 คน แก้ไขเป็น (</a:t>
            </a:r>
            <a:r>
              <a:rPr lang="en-US" sz="1600"/>
              <a:t>B3:B26)</a:t>
            </a:r>
          </a:p>
          <a:p>
            <a:r>
              <a:rPr lang="th-TH" sz="1600"/>
              <a:t>           </a:t>
            </a:r>
            <a:r>
              <a:rPr lang="en-US" sz="1600"/>
              <a:t>2.3  </a:t>
            </a:r>
            <a:r>
              <a:rPr lang="th-TH" sz="1600"/>
              <a:t> </a:t>
            </a:r>
            <a:r>
              <a:rPr lang="en-US" sz="1600">
                <a:solidFill>
                  <a:srgbClr val="FF0000"/>
                </a:solidFill>
              </a:rPr>
              <a:t>/20   </a:t>
            </a:r>
            <a:r>
              <a:rPr lang="th-TH" sz="1600"/>
              <a:t>คือ  หารจำนวนผู้ตอบแบบสอบถามทั้งหมด</a:t>
            </a:r>
          </a:p>
          <a:p>
            <a:r>
              <a:rPr lang="en-US" sz="1600"/>
              <a:t>                        </a:t>
            </a:r>
            <a:r>
              <a:rPr lang="en-US" sz="1600">
                <a:solidFill>
                  <a:srgbClr val="FF0000"/>
                </a:solidFill>
              </a:rPr>
              <a:t>** </a:t>
            </a:r>
            <a:r>
              <a:rPr lang="th-TH" sz="1600">
                <a:solidFill>
                  <a:srgbClr val="FF0000"/>
                </a:solidFill>
              </a:rPr>
              <a:t>ถ้านักเรียนมีผู้ตอบแบบสอบถาม 24 คน ต้องแก้ไขสูตรเป็น /24</a:t>
            </a:r>
          </a:p>
          <a:p>
            <a:endParaRPr lang="th-TH" sz="1600"/>
          </a:p>
          <a:p>
            <a:r>
              <a:rPr lang="th-TH" sz="1600"/>
              <a:t>นำค่าเฉลี่ย ( ในช่องพื้นสีชมพู ) ไปใส่ในตาราง และ ระบุระดับความพึงพอใจ</a:t>
            </a:r>
          </a:p>
          <a:p>
            <a:r>
              <a:rPr lang="th-TH" sz="1600" u="sng"/>
              <a:t>ตัวอย่าง</a:t>
            </a:r>
            <a:r>
              <a:rPr lang="th-TH" sz="1600"/>
              <a:t> </a:t>
            </a:r>
            <a:r>
              <a:rPr lang="en-US" sz="1600">
                <a:solidFill>
                  <a:srgbClr val="000099"/>
                </a:solidFill>
              </a:rPr>
              <a:t>Sheet </a:t>
            </a:r>
            <a:r>
              <a:rPr lang="th-TH" sz="1600">
                <a:solidFill>
                  <a:srgbClr val="000099"/>
                </a:solidFill>
              </a:rPr>
              <a:t>ชื่อ ด้านเนื้อหา ( แถบสีแดง ) </a:t>
            </a:r>
            <a:r>
              <a:rPr lang="th-TH" sz="1600"/>
              <a:t>และ </a:t>
            </a:r>
            <a:r>
              <a:rPr lang="th-TH" sz="1600">
                <a:solidFill>
                  <a:srgbClr val="000099"/>
                </a:solidFill>
              </a:rPr>
              <a:t>ด้านการนำเสนอ ( แถบสีน้ำเงิน ) ด้านล่าง</a:t>
            </a:r>
          </a:p>
          <a:p>
            <a:endParaRPr lang="th-TH" sz="1100"/>
          </a:p>
        </xdr:txBody>
      </xdr:sp>
      <xdr:pic>
        <xdr:nvPicPr>
          <xdr:cNvPr id="2" name="รูปภาพ 1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84358" y="8978212"/>
            <a:ext cx="3440503" cy="1489314"/>
          </a:xfrm>
          <a:prstGeom prst="rect">
            <a:avLst/>
          </a:prstGeom>
          <a:ln w="38100" cap="sq">
            <a:solidFill>
              <a:srgbClr val="000000"/>
            </a:solidFill>
            <a:prstDash val="solid"/>
            <a:miter lim="800000"/>
          </a:ln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xdr:spPr>
      </xdr:pic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6" name="Object 2" hidden="1">
                <a:extLst>
                  <a:ext uri="{63B3BB69-23CF-44E3-9099-C40C66FF867C}">
                    <a14:compatExt spid="_x0000_s1026"/>
                  </a:ext>
                </a:extLst>
              </xdr:cNvPr>
              <xdr:cNvSpPr/>
            </xdr:nvSpPr>
            <xdr:spPr>
              <a:xfrm>
                <a:off x="5115984" y="8546044"/>
                <a:ext cx="281517" cy="204258"/>
              </a:xfrm>
              <a:prstGeom prst="rect">
                <a:avLst/>
              </a:prstGeom>
            </xdr:spPr>
          </xdr:sp>
        </mc:Choice>
        <mc:Fallback/>
      </mc:AlternateContent>
    </xdr:grpSp>
    <xdr:clientData/>
  </xdr:twoCellAnchor>
  <xdr:twoCellAnchor>
    <xdr:from>
      <xdr:col>0</xdr:col>
      <xdr:colOff>608181</xdr:colOff>
      <xdr:row>29</xdr:row>
      <xdr:rowOff>86270</xdr:rowOff>
    </xdr:from>
    <xdr:to>
      <xdr:col>13</xdr:col>
      <xdr:colOff>666451</xdr:colOff>
      <xdr:row>29</xdr:row>
      <xdr:rowOff>97204</xdr:rowOff>
    </xdr:to>
    <xdr:cxnSp macro="">
      <xdr:nvCxnSpPr>
        <xdr:cNvPr id="18" name="ตัวเชื่อมต่อตรง 17"/>
        <xdr:cNvCxnSpPr/>
      </xdr:nvCxnSpPr>
      <xdr:spPr>
        <a:xfrm>
          <a:off x="608181" y="7177103"/>
          <a:ext cx="8980020" cy="10934"/>
        </a:xfrm>
        <a:prstGeom prst="line">
          <a:avLst/>
        </a:prstGeom>
        <a:ln w="76200">
          <a:solidFill>
            <a:schemeClr val="accent6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254000</xdr:colOff>
      <xdr:row>59</xdr:row>
      <xdr:rowOff>21166</xdr:rowOff>
    </xdr:from>
    <xdr:to>
      <xdr:col>17</xdr:col>
      <xdr:colOff>21167</xdr:colOff>
      <xdr:row>87</xdr:row>
      <xdr:rowOff>201083</xdr:rowOff>
    </xdr:to>
    <xdr:sp macro="" textlink="">
      <xdr:nvSpPr>
        <xdr:cNvPr id="22" name="TextBox 21"/>
        <xdr:cNvSpPr txBox="1"/>
      </xdr:nvSpPr>
      <xdr:spPr>
        <a:xfrm>
          <a:off x="254000" y="14096999"/>
          <a:ext cx="11271250" cy="6699251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endParaRPr lang="th-TH" sz="1600"/>
        </a:p>
        <a:p>
          <a:endParaRPr lang="th-TH" sz="1600"/>
        </a:p>
        <a:p>
          <a:r>
            <a:rPr lang="en-US" sz="1600"/>
            <a:t>1. </a:t>
          </a:r>
          <a:r>
            <a:rPr lang="th-TH" sz="1600"/>
            <a:t>การหาค่า</a:t>
          </a:r>
          <a:r>
            <a:rPr lang="th-TH" sz="1600" baseline="0"/>
            <a:t> </a:t>
          </a:r>
          <a:r>
            <a:rPr lang="en-US" sz="1600" baseline="0"/>
            <a:t>S.D.</a:t>
          </a:r>
          <a:r>
            <a:rPr lang="th-TH" sz="1600" baseline="0"/>
            <a:t>  ของแต่ละข้อ โดย</a:t>
          </a:r>
          <a:r>
            <a:rPr lang="th-TH" sz="1600"/>
            <a:t>คลิกที่ช่องแต่ละช่อง </a:t>
          </a:r>
          <a:r>
            <a:rPr lang="th-TH" sz="1600">
              <a:solidFill>
                <a:srgbClr val="CC0066"/>
              </a:solidFill>
            </a:rPr>
            <a:t>( พื้นที่สีม่วง ) </a:t>
          </a:r>
          <a:r>
            <a:rPr lang="th-TH" sz="1600"/>
            <a:t>เพื่อแก้ไขสูตรให้ถูกต้อง ดังต่อไปนี้</a:t>
          </a:r>
        </a:p>
        <a:p>
          <a:endParaRPr lang="th-TH" sz="1600"/>
        </a:p>
        <a:p>
          <a:endParaRPr lang="th-TH" sz="1600"/>
        </a:p>
        <a:p>
          <a:endParaRPr lang="th-TH" sz="1600"/>
        </a:p>
        <a:p>
          <a:endParaRPr lang="th-TH" sz="1600"/>
        </a:p>
        <a:p>
          <a:endParaRPr lang="th-TH" sz="1600"/>
        </a:p>
        <a:p>
          <a:endParaRPr lang="th-TH" sz="1600"/>
        </a:p>
        <a:p>
          <a:endParaRPr lang="th-TH" sz="1600"/>
        </a:p>
        <a:p>
          <a:endParaRPr lang="th-TH" sz="1600"/>
        </a:p>
        <a:p>
          <a:r>
            <a:rPr lang="th-TH" sz="1600"/>
            <a:t>           </a:t>
          </a:r>
          <a:r>
            <a:rPr lang="en-US" sz="1600"/>
            <a:t>1.1</a:t>
          </a:r>
          <a:r>
            <a:rPr lang="en-US" sz="1600" baseline="0"/>
            <a:t>   </a:t>
          </a:r>
          <a:r>
            <a:rPr lang="en-US" sz="1600" baseline="0">
              <a:solidFill>
                <a:srgbClr val="FF0000"/>
              </a:solidFill>
            </a:rPr>
            <a:t>=STDEV  </a:t>
          </a:r>
          <a:r>
            <a:rPr lang="th-TH" sz="1600" baseline="0"/>
            <a:t>คือ คำสั่งหา</a:t>
          </a:r>
          <a:r>
            <a:rPr lang="en-US" sz="1600" baseline="0"/>
            <a:t> S.D. </a:t>
          </a:r>
          <a:endParaRPr lang="th-TH" sz="1600" baseline="0"/>
        </a:p>
        <a:p>
          <a:r>
            <a:rPr lang="th-TH" sz="1600" baseline="0"/>
            <a:t>                 </a:t>
          </a:r>
          <a:r>
            <a:rPr lang="en-US" sz="1600" baseline="0"/>
            <a:t>S.D. </a:t>
          </a:r>
          <a:r>
            <a:rPr lang="th-TH" sz="1600" baseline="0"/>
            <a:t>คือ ส่วนเบี่ยงเบนมาตรฐาน บอกว่าข้อมูลนี้เกาะกลุ่มกันมากน้อยแค่ไหน</a:t>
          </a:r>
          <a:br>
            <a:rPr lang="th-TH" sz="1600" baseline="0"/>
          </a:br>
          <a:r>
            <a:rPr lang="th-TH" sz="1600" baseline="0"/>
            <a:t>                 ค่าคะแนนสูงข้อมูลกระจายตัวกันมาก ถ้าคะแนนใกล้ศูนย์แสดงว่าข้อมูลเกาะกลุ่มกัน</a:t>
          </a:r>
        </a:p>
        <a:p>
          <a:r>
            <a:rPr lang="th-TH" sz="1600" baseline="0"/>
            <a:t>                 </a:t>
          </a:r>
          <a:r>
            <a:rPr lang="th-TH" sz="1600" baseline="0">
              <a:solidFill>
                <a:srgbClr val="000099"/>
              </a:solidFill>
            </a:rPr>
            <a:t>อธิบายให้เข้าใจง่ายๆ </a:t>
          </a:r>
          <a:r>
            <a:rPr lang="th-TH" sz="1600" u="sng" baseline="0">
              <a:solidFill>
                <a:srgbClr val="000099"/>
              </a:solidFill>
            </a:rPr>
            <a:t>สมมติ</a:t>
          </a:r>
          <a:r>
            <a:rPr lang="th-TH" sz="1600" baseline="0">
              <a:solidFill>
                <a:srgbClr val="000099"/>
              </a:solidFill>
            </a:rPr>
            <a:t> ร.ร.ไร่ดอกบัว ได้คะแนนเฉลี่ยโอเนท </a:t>
          </a:r>
          <a:r>
            <a:rPr lang="en-US" sz="1600" baseline="0">
              <a:solidFill>
                <a:srgbClr val="000099"/>
              </a:solidFill>
            </a:rPr>
            <a:t>30</a:t>
          </a:r>
          <a:r>
            <a:rPr lang="th-TH" sz="1600" baseline="0">
              <a:solidFill>
                <a:srgbClr val="000099"/>
              </a:solidFill>
            </a:rPr>
            <a:t> จาก </a:t>
          </a:r>
          <a:r>
            <a:rPr lang="en-US" sz="1600" baseline="0">
              <a:solidFill>
                <a:srgbClr val="000099"/>
              </a:solidFill>
            </a:rPr>
            <a:t>100</a:t>
          </a:r>
          <a:r>
            <a:rPr lang="th-TH" sz="1600" baseline="0">
              <a:solidFill>
                <a:srgbClr val="000099"/>
              </a:solidFill>
            </a:rPr>
            <a:t> แต่ได้ค่า </a:t>
          </a:r>
          <a:r>
            <a:rPr lang="en-US" sz="1600" baseline="0">
              <a:solidFill>
                <a:srgbClr val="000099"/>
              </a:solidFill>
            </a:rPr>
            <a:t>S.D. =0.2</a:t>
          </a:r>
          <a:r>
            <a:rPr lang="th-TH" sz="1600" baseline="0">
              <a:solidFill>
                <a:srgbClr val="000099"/>
              </a:solidFill>
            </a:rPr>
            <a:t/>
          </a:r>
          <a:br>
            <a:rPr lang="th-TH" sz="1600" baseline="0">
              <a:solidFill>
                <a:srgbClr val="000099"/>
              </a:solidFill>
            </a:rPr>
          </a:br>
          <a:r>
            <a:rPr lang="th-TH" sz="1600" baseline="0">
              <a:solidFill>
                <a:srgbClr val="000099"/>
              </a:solidFill>
            </a:rPr>
            <a:t>                 แสดงว่าเด็กที่นี่เรียนอ่อนกันทั้งโรงเรียน  แต่ ร.ร.เทพจัง ได้คะแนนเฉลี่ย </a:t>
          </a:r>
          <a:r>
            <a:rPr lang="en-US" sz="1600" baseline="0">
              <a:solidFill>
                <a:srgbClr val="000099"/>
              </a:solidFill>
            </a:rPr>
            <a:t>84</a:t>
          </a:r>
          <a:r>
            <a:rPr lang="th-TH" sz="1600" baseline="0">
              <a:solidFill>
                <a:srgbClr val="000099"/>
              </a:solidFill>
            </a:rPr>
            <a:t> จาก </a:t>
          </a:r>
          <a:r>
            <a:rPr lang="en-US" sz="1600" baseline="0">
              <a:solidFill>
                <a:srgbClr val="000099"/>
              </a:solidFill>
            </a:rPr>
            <a:t>100</a:t>
          </a:r>
          <a:r>
            <a:rPr lang="th-TH" sz="1600" baseline="0">
              <a:solidFill>
                <a:srgbClr val="000099"/>
              </a:solidFill>
            </a:rPr>
            <a:t> แต่ได้ค่า </a:t>
          </a:r>
          <a:r>
            <a:rPr lang="en-US" sz="1600" baseline="0">
              <a:solidFill>
                <a:srgbClr val="000099"/>
              </a:solidFill>
            </a:rPr>
            <a:t>S.D.= 12</a:t>
          </a:r>
        </a:p>
        <a:p>
          <a:r>
            <a:rPr lang="en-US" sz="1600" baseline="0">
              <a:solidFill>
                <a:srgbClr val="000099"/>
              </a:solidFill>
            </a:rPr>
            <a:t>                      </a:t>
          </a:r>
          <a:r>
            <a:rPr lang="th-TH" sz="1600" baseline="0">
              <a:solidFill>
                <a:srgbClr val="000099"/>
              </a:solidFill>
            </a:rPr>
            <a:t> แสดงว่าเด็ก ร.ร.เทพจังส่วนใหญ่มีเด็กเก่งๆแต่ก็ยังมีเด็กอ่อนๆพอสมควรเช่นเดียวกันเพราะคะแนนไม่เกาะกลุ่มเท่าที่ควร</a:t>
          </a:r>
        </a:p>
        <a:p>
          <a:endParaRPr lang="th-TH" sz="1600" baseline="0"/>
        </a:p>
        <a:p>
          <a:r>
            <a:rPr lang="th-TH" sz="1600" baseline="0"/>
            <a:t>           </a:t>
          </a:r>
          <a:r>
            <a:rPr lang="en-US" sz="1600" baseline="0"/>
            <a:t>1.2</a:t>
          </a:r>
          <a:r>
            <a:rPr lang="th-TH" sz="1600" baseline="0"/>
            <a:t> </a:t>
          </a:r>
          <a:r>
            <a:rPr lang="en-US" sz="1600" baseline="0"/>
            <a:t>  </a:t>
          </a:r>
          <a:r>
            <a:rPr lang="th-TH" sz="1600">
              <a:solidFill>
                <a:srgbClr val="FF0000"/>
              </a:solidFill>
            </a:rPr>
            <a:t>(</a:t>
          </a:r>
          <a:r>
            <a:rPr lang="en-US" sz="1600">
              <a:solidFill>
                <a:srgbClr val="FF0000"/>
              </a:solidFill>
            </a:rPr>
            <a:t>B3:B22) </a:t>
          </a:r>
          <a:r>
            <a:rPr lang="th-TH" sz="1600"/>
            <a:t>คือ การรวมค่าตัวเลขตั้งแต่ ช่อง </a:t>
          </a:r>
          <a:r>
            <a:rPr lang="en-US" sz="1600"/>
            <a:t>B3 </a:t>
          </a:r>
          <a:r>
            <a:rPr lang="th-TH" sz="1600"/>
            <a:t>ถึง </a:t>
          </a:r>
          <a:r>
            <a:rPr lang="en-US" sz="1600"/>
            <a:t>B22 </a:t>
          </a:r>
          <a:r>
            <a:rPr lang="en-US" sz="1600">
              <a:solidFill>
                <a:srgbClr val="000099"/>
              </a:solidFill>
            </a:rPr>
            <a:t>( </a:t>
          </a:r>
          <a:r>
            <a:rPr lang="th-TH" sz="1600">
              <a:solidFill>
                <a:srgbClr val="000099"/>
              </a:solidFill>
            </a:rPr>
            <a:t>คนที่ 1 ถึง คนที่ 20 )</a:t>
          </a:r>
          <a:endParaRPr lang="en-US" sz="1600">
            <a:solidFill>
              <a:srgbClr val="000099"/>
            </a:solidFill>
          </a:endParaRPr>
        </a:p>
        <a:p>
          <a:r>
            <a:rPr lang="en-US" sz="1600">
              <a:solidFill>
                <a:srgbClr val="000099"/>
              </a:solidFill>
            </a:rPr>
            <a:t>                         </a:t>
          </a:r>
          <a:r>
            <a:rPr lang="th-TH" sz="1600">
              <a:solidFill>
                <a:srgbClr val="006600"/>
              </a:solidFill>
            </a:rPr>
            <a:t>ตัวอักษร</a:t>
          </a:r>
          <a:r>
            <a:rPr lang="th-TH" sz="1600" baseline="0">
              <a:solidFill>
                <a:srgbClr val="006600"/>
              </a:solidFill>
            </a:rPr>
            <a:t> คือ คอลัมภ์  </a:t>
          </a:r>
          <a:r>
            <a:rPr lang="th-TH" sz="1600" baseline="0">
              <a:solidFill>
                <a:srgbClr val="CC0066"/>
              </a:solidFill>
            </a:rPr>
            <a:t>ตัวเลข คือ ช่องแถว</a:t>
          </a:r>
          <a:r>
            <a:rPr lang="th-TH" sz="1600" baseline="0">
              <a:solidFill>
                <a:srgbClr val="000099"/>
              </a:solidFill>
            </a:rPr>
            <a:t> เช่น</a:t>
          </a:r>
          <a:r>
            <a:rPr lang="th-TH" sz="1600" u="sng" baseline="0">
              <a:solidFill>
                <a:srgbClr val="000099"/>
              </a:solidFill>
            </a:rPr>
            <a:t> </a:t>
          </a:r>
          <a:r>
            <a:rPr lang="en-US" sz="1600" u="sng" baseline="0">
              <a:solidFill>
                <a:srgbClr val="000099"/>
              </a:solidFill>
            </a:rPr>
            <a:t>B19  </a:t>
          </a:r>
          <a:r>
            <a:rPr lang="th-TH" sz="1600" u="sng" baseline="0">
              <a:solidFill>
                <a:srgbClr val="000099"/>
              </a:solidFill>
            </a:rPr>
            <a:t>คือ คอลัมภ์ </a:t>
          </a:r>
          <a:r>
            <a:rPr lang="en-US" sz="1600" u="sng" baseline="0">
              <a:solidFill>
                <a:srgbClr val="000099"/>
              </a:solidFill>
            </a:rPr>
            <a:t>B</a:t>
          </a:r>
          <a:r>
            <a:rPr lang="th-TH" sz="1600" u="sng" baseline="0">
              <a:solidFill>
                <a:srgbClr val="000099"/>
              </a:solidFill>
            </a:rPr>
            <a:t> แถวที่ </a:t>
          </a:r>
          <a:r>
            <a:rPr lang="en-US" sz="1600" u="sng" baseline="0">
              <a:solidFill>
                <a:srgbClr val="000099"/>
              </a:solidFill>
            </a:rPr>
            <a:t>22</a:t>
          </a:r>
          <a:r>
            <a:rPr lang="th-TH" sz="1600" u="sng" baseline="0">
              <a:solidFill>
                <a:srgbClr val="000099"/>
              </a:solidFill>
            </a:rPr>
            <a:t> </a:t>
          </a:r>
          <a:r>
            <a:rPr lang="th-TH" sz="1600" baseline="0">
              <a:solidFill>
                <a:srgbClr val="000099"/>
              </a:solidFill>
            </a:rPr>
            <a:t>ผลลัพธ์ก็คือ ค่าตัวเลข </a:t>
          </a:r>
          <a:r>
            <a:rPr lang="en-US" sz="1600" baseline="0">
              <a:solidFill>
                <a:srgbClr val="000099"/>
              </a:solidFill>
            </a:rPr>
            <a:t>4 </a:t>
          </a:r>
          <a:endParaRPr lang="th-TH" sz="1600">
            <a:solidFill>
              <a:srgbClr val="000099"/>
            </a:solidFill>
          </a:endParaRPr>
        </a:p>
        <a:p>
          <a:r>
            <a:rPr lang="en-US" sz="1600"/>
            <a:t>                        </a:t>
          </a:r>
          <a:r>
            <a:rPr lang="en-US" sz="1600">
              <a:solidFill>
                <a:srgbClr val="FF0000"/>
              </a:solidFill>
            </a:rPr>
            <a:t>** </a:t>
          </a:r>
          <a:r>
            <a:rPr lang="th-TH" sz="1600">
              <a:solidFill>
                <a:srgbClr val="FF0000"/>
              </a:solidFill>
            </a:rPr>
            <a:t>ถ้านักเรียนมีผู้ตอบแบบสอบถามมากกว่า 20 คน นักเรียนต้องแก้ไขตัวเลขที่สูตรด้วยคะ</a:t>
          </a:r>
        </a:p>
        <a:p>
          <a:r>
            <a:rPr lang="en-US" sz="1600"/>
            <a:t>                        </a:t>
          </a:r>
          <a:r>
            <a:rPr lang="th-TH" sz="1600"/>
            <a:t>เช่น มี 24 คน แก้ไขเป็น (</a:t>
          </a:r>
          <a:r>
            <a:rPr lang="en-US" sz="1600"/>
            <a:t>B3:B26)</a:t>
          </a:r>
        </a:p>
        <a:p>
          <a:endParaRPr lang="en-US" sz="1600"/>
        </a:p>
        <a:p>
          <a:r>
            <a:rPr lang="th-TH" sz="1600"/>
            <a:t>นำค่า</a:t>
          </a:r>
          <a:r>
            <a:rPr lang="en-US" sz="1600" baseline="0"/>
            <a:t> S.D.</a:t>
          </a:r>
          <a:r>
            <a:rPr lang="th-TH" sz="1600"/>
            <a:t> ( ในช่องพื้นสีม่วง ) ไปใส่ในตาราง </a:t>
          </a:r>
          <a:br>
            <a:rPr lang="th-TH" sz="1600"/>
          </a:br>
          <a:r>
            <a:rPr lang="th-TH" sz="1600" u="sng"/>
            <a:t>ตัวอย่าง</a:t>
          </a:r>
          <a:r>
            <a:rPr lang="th-TH" sz="1600"/>
            <a:t> </a:t>
          </a:r>
          <a:r>
            <a:rPr lang="en-US" sz="1600">
              <a:solidFill>
                <a:srgbClr val="000099"/>
              </a:solidFill>
            </a:rPr>
            <a:t>Sheet </a:t>
          </a:r>
          <a:r>
            <a:rPr lang="th-TH" sz="1600">
              <a:solidFill>
                <a:srgbClr val="000099"/>
              </a:solidFill>
            </a:rPr>
            <a:t>ชื่อ ด้านเนื้อหา ( แถบสีแดง ) </a:t>
          </a:r>
          <a:r>
            <a:rPr lang="th-TH" sz="1600"/>
            <a:t>และ </a:t>
          </a:r>
          <a:r>
            <a:rPr lang="th-TH" sz="1600">
              <a:solidFill>
                <a:srgbClr val="000099"/>
              </a:solidFill>
            </a:rPr>
            <a:t>ด้านการนำเสนอ ( แถบสีน้ำเงิน ) ด้านล่าง</a:t>
          </a:r>
        </a:p>
        <a:p>
          <a:endParaRPr lang="th-TH" sz="1100"/>
        </a:p>
      </xdr:txBody>
    </xdr:sp>
    <xdr:clientData/>
  </xdr:twoCellAnchor>
  <xdr:twoCellAnchor>
    <xdr:from>
      <xdr:col>0</xdr:col>
      <xdr:colOff>592666</xdr:colOff>
      <xdr:row>29</xdr:row>
      <xdr:rowOff>36881</xdr:rowOff>
    </xdr:from>
    <xdr:to>
      <xdr:col>0</xdr:col>
      <xdr:colOff>640868</xdr:colOff>
      <xdr:row>60</xdr:row>
      <xdr:rowOff>127000</xdr:rowOff>
    </xdr:to>
    <xdr:cxnSp macro="">
      <xdr:nvCxnSpPr>
        <xdr:cNvPr id="19" name="ลูกศรเชื่อมต่อแบบตรง 18"/>
        <xdr:cNvCxnSpPr/>
      </xdr:nvCxnSpPr>
      <xdr:spPr>
        <a:xfrm flipH="1">
          <a:off x="592666" y="7127714"/>
          <a:ext cx="48202" cy="7307953"/>
        </a:xfrm>
        <a:prstGeom prst="straightConnector1">
          <a:avLst/>
        </a:prstGeom>
        <a:ln w="7620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285750</xdr:colOff>
      <xdr:row>63</xdr:row>
      <xdr:rowOff>31749</xdr:rowOff>
    </xdr:from>
    <xdr:to>
      <xdr:col>7</xdr:col>
      <xdr:colOff>1</xdr:colOff>
      <xdr:row>70</xdr:row>
      <xdr:rowOff>21452</xdr:rowOff>
    </xdr:to>
    <xdr:pic>
      <xdr:nvPicPr>
        <xdr:cNvPr id="25" name="รูปภาพ 2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4417" y="15038916"/>
          <a:ext cx="3153834" cy="1619536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1390650</xdr:colOff>
          <xdr:row>1</xdr:row>
          <xdr:rowOff>123825</xdr:rowOff>
        </xdr:from>
        <xdr:to>
          <xdr:col>1</xdr:col>
          <xdr:colOff>1590675</xdr:colOff>
          <xdr:row>2</xdr:row>
          <xdr:rowOff>47625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1390650</xdr:colOff>
          <xdr:row>1</xdr:row>
          <xdr:rowOff>123825</xdr:rowOff>
        </xdr:from>
        <xdr:to>
          <xdr:col>1</xdr:col>
          <xdr:colOff>1590675</xdr:colOff>
          <xdr:row>2</xdr:row>
          <xdr:rowOff>47625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1.w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5"/>
  <sheetViews>
    <sheetView tabSelected="1" topLeftCell="A10" zoomScale="90" zoomScaleNormal="90" workbookViewId="0">
      <selection activeCell="W29" sqref="W29"/>
    </sheetView>
  </sheetViews>
  <sheetFormatPr defaultColWidth="9" defaultRowHeight="18.75"/>
  <cols>
    <col min="1" max="1" width="11.42578125" style="12" customWidth="1"/>
    <col min="2" max="2" width="9.5703125" style="12" bestFit="1" customWidth="1"/>
    <col min="3" max="7" width="9" style="12"/>
    <col min="8" max="8" width="5.5703125" style="13" customWidth="1"/>
    <col min="9" max="14" width="9" style="12"/>
    <col min="15" max="15" width="6.7109375" style="12" customWidth="1"/>
    <col min="16" max="16384" width="9" style="12"/>
  </cols>
  <sheetData>
    <row r="1" spans="1:14">
      <c r="B1" s="54" t="s">
        <v>25</v>
      </c>
      <c r="C1" s="54"/>
      <c r="D1" s="54"/>
      <c r="E1" s="54"/>
      <c r="F1" s="54"/>
      <c r="G1" s="54"/>
      <c r="I1" s="54" t="s">
        <v>26</v>
      </c>
      <c r="J1" s="54"/>
      <c r="K1" s="54"/>
      <c r="L1" s="54"/>
      <c r="M1" s="54"/>
      <c r="N1" s="54"/>
    </row>
    <row r="2" spans="1:14">
      <c r="B2" s="14" t="s">
        <v>27</v>
      </c>
      <c r="C2" s="14" t="s">
        <v>28</v>
      </c>
      <c r="D2" s="14" t="s">
        <v>29</v>
      </c>
      <c r="E2" s="14" t="s">
        <v>30</v>
      </c>
      <c r="F2" s="14" t="s">
        <v>31</v>
      </c>
      <c r="G2" s="15" t="s">
        <v>32</v>
      </c>
      <c r="H2" s="16"/>
      <c r="I2" s="17" t="s">
        <v>27</v>
      </c>
      <c r="J2" s="17" t="s">
        <v>28</v>
      </c>
      <c r="K2" s="17" t="s">
        <v>29</v>
      </c>
      <c r="L2" s="17" t="s">
        <v>30</v>
      </c>
      <c r="M2" s="17" t="s">
        <v>31</v>
      </c>
      <c r="N2" s="15" t="s">
        <v>32</v>
      </c>
    </row>
    <row r="3" spans="1:14">
      <c r="A3" s="18" t="s">
        <v>0</v>
      </c>
      <c r="B3" s="32">
        <v>5</v>
      </c>
      <c r="C3" s="32">
        <v>3</v>
      </c>
      <c r="D3" s="32">
        <v>4</v>
      </c>
      <c r="E3" s="32">
        <v>4</v>
      </c>
      <c r="F3" s="32">
        <v>4</v>
      </c>
      <c r="G3" s="30">
        <f>SUM(B3:F3)/5</f>
        <v>4</v>
      </c>
      <c r="H3" s="16"/>
      <c r="I3" s="32">
        <v>4</v>
      </c>
      <c r="J3" s="32">
        <v>4</v>
      </c>
      <c r="K3" s="32">
        <v>4</v>
      </c>
      <c r="L3" s="32">
        <v>4</v>
      </c>
      <c r="M3" s="32">
        <v>4</v>
      </c>
      <c r="N3" s="31">
        <f>SUM(I3:M3)/5</f>
        <v>4</v>
      </c>
    </row>
    <row r="4" spans="1:14" ht="19.5" customHeight="1">
      <c r="A4" s="18" t="s">
        <v>1</v>
      </c>
      <c r="B4" s="32">
        <v>5</v>
      </c>
      <c r="C4" s="32">
        <v>3</v>
      </c>
      <c r="D4" s="32">
        <v>3</v>
      </c>
      <c r="E4" s="32">
        <v>4</v>
      </c>
      <c r="F4" s="32">
        <v>5</v>
      </c>
      <c r="G4" s="30">
        <f t="shared" ref="G4:G27" si="0">SUM(B4:F4)/5</f>
        <v>4</v>
      </c>
      <c r="H4" s="16"/>
      <c r="I4" s="32">
        <v>5</v>
      </c>
      <c r="J4" s="32">
        <v>5</v>
      </c>
      <c r="K4" s="32">
        <v>5</v>
      </c>
      <c r="L4" s="32">
        <v>5</v>
      </c>
      <c r="M4" s="32">
        <v>3</v>
      </c>
      <c r="N4" s="31">
        <f t="shared" ref="N4:N27" si="1">SUM(I4:M4)/5</f>
        <v>4.5999999999999996</v>
      </c>
    </row>
    <row r="5" spans="1:14" ht="18" customHeight="1">
      <c r="A5" s="18" t="s">
        <v>2</v>
      </c>
      <c r="B5" s="32">
        <v>5</v>
      </c>
      <c r="C5" s="32">
        <v>4</v>
      </c>
      <c r="D5" s="32">
        <v>5</v>
      </c>
      <c r="E5" s="32">
        <v>5</v>
      </c>
      <c r="F5" s="32">
        <v>5</v>
      </c>
      <c r="G5" s="30">
        <f t="shared" si="0"/>
        <v>4.8</v>
      </c>
      <c r="H5" s="16"/>
      <c r="I5" s="32">
        <v>5</v>
      </c>
      <c r="J5" s="32">
        <v>5</v>
      </c>
      <c r="K5" s="32">
        <v>5</v>
      </c>
      <c r="L5" s="32">
        <v>5</v>
      </c>
      <c r="M5" s="32">
        <v>5</v>
      </c>
      <c r="N5" s="31">
        <f t="shared" si="1"/>
        <v>5</v>
      </c>
    </row>
    <row r="6" spans="1:14">
      <c r="A6" s="18" t="s">
        <v>3</v>
      </c>
      <c r="B6" s="32">
        <v>5</v>
      </c>
      <c r="C6" s="32">
        <v>4</v>
      </c>
      <c r="D6" s="32">
        <v>4</v>
      </c>
      <c r="E6" s="32">
        <v>4</v>
      </c>
      <c r="F6" s="32">
        <v>4</v>
      </c>
      <c r="G6" s="30">
        <f>SUM(B6:F6)/5</f>
        <v>4.2</v>
      </c>
      <c r="H6" s="16"/>
      <c r="I6" s="32">
        <v>4</v>
      </c>
      <c r="J6" s="32">
        <v>4</v>
      </c>
      <c r="K6" s="32">
        <v>4</v>
      </c>
      <c r="L6" s="32">
        <v>4</v>
      </c>
      <c r="M6" s="32">
        <v>4</v>
      </c>
      <c r="N6" s="31">
        <f t="shared" si="1"/>
        <v>4</v>
      </c>
    </row>
    <row r="7" spans="1:14">
      <c r="A7" s="18" t="s">
        <v>4</v>
      </c>
      <c r="B7" s="32">
        <v>5</v>
      </c>
      <c r="C7" s="32">
        <v>4</v>
      </c>
      <c r="D7" s="32">
        <v>4</v>
      </c>
      <c r="E7" s="32">
        <v>4</v>
      </c>
      <c r="F7" s="32">
        <v>3</v>
      </c>
      <c r="G7" s="30">
        <f t="shared" si="0"/>
        <v>4</v>
      </c>
      <c r="H7" s="16"/>
      <c r="I7" s="32">
        <v>3</v>
      </c>
      <c r="J7" s="32">
        <v>4</v>
      </c>
      <c r="K7" s="32">
        <v>4</v>
      </c>
      <c r="L7" s="32">
        <v>5</v>
      </c>
      <c r="M7" s="32">
        <v>5</v>
      </c>
      <c r="N7" s="31">
        <f t="shared" si="1"/>
        <v>4.2</v>
      </c>
    </row>
    <row r="8" spans="1:14">
      <c r="A8" s="18" t="s">
        <v>5</v>
      </c>
      <c r="B8" s="32">
        <v>5</v>
      </c>
      <c r="C8" s="32">
        <v>4</v>
      </c>
      <c r="D8" s="32">
        <v>2</v>
      </c>
      <c r="E8" s="32">
        <v>3</v>
      </c>
      <c r="F8" s="32">
        <v>3</v>
      </c>
      <c r="G8" s="30">
        <f t="shared" si="0"/>
        <v>3.4</v>
      </c>
      <c r="H8" s="16"/>
      <c r="I8" s="32">
        <v>3</v>
      </c>
      <c r="J8" s="32">
        <v>3</v>
      </c>
      <c r="K8" s="32">
        <v>3</v>
      </c>
      <c r="L8" s="32">
        <v>5</v>
      </c>
      <c r="M8" s="32">
        <v>5</v>
      </c>
      <c r="N8" s="31">
        <f t="shared" si="1"/>
        <v>3.8</v>
      </c>
    </row>
    <row r="9" spans="1:14">
      <c r="A9" s="18" t="s">
        <v>6</v>
      </c>
      <c r="B9" s="32">
        <v>5</v>
      </c>
      <c r="C9" s="32">
        <v>5</v>
      </c>
      <c r="D9" s="32">
        <v>5</v>
      </c>
      <c r="E9" s="32">
        <v>5</v>
      </c>
      <c r="F9" s="32">
        <v>5</v>
      </c>
      <c r="G9" s="30">
        <f t="shared" si="0"/>
        <v>5</v>
      </c>
      <c r="H9" s="16"/>
      <c r="I9" s="32">
        <v>5</v>
      </c>
      <c r="J9" s="32">
        <v>5</v>
      </c>
      <c r="K9" s="32">
        <v>5</v>
      </c>
      <c r="L9" s="32">
        <v>5</v>
      </c>
      <c r="M9" s="32">
        <v>5</v>
      </c>
      <c r="N9" s="31">
        <f t="shared" si="1"/>
        <v>5</v>
      </c>
    </row>
    <row r="10" spans="1:14">
      <c r="A10" s="18" t="s">
        <v>7</v>
      </c>
      <c r="B10" s="32">
        <v>5</v>
      </c>
      <c r="C10" s="32">
        <v>5</v>
      </c>
      <c r="D10" s="32">
        <v>5</v>
      </c>
      <c r="E10" s="32">
        <v>5</v>
      </c>
      <c r="F10" s="32">
        <v>5</v>
      </c>
      <c r="G10" s="30">
        <f t="shared" si="0"/>
        <v>5</v>
      </c>
      <c r="H10" s="16"/>
      <c r="I10" s="32">
        <v>5</v>
      </c>
      <c r="J10" s="32">
        <v>5</v>
      </c>
      <c r="K10" s="32">
        <v>5</v>
      </c>
      <c r="L10" s="32">
        <v>5</v>
      </c>
      <c r="M10" s="32">
        <v>5</v>
      </c>
      <c r="N10" s="31">
        <f t="shared" si="1"/>
        <v>5</v>
      </c>
    </row>
    <row r="11" spans="1:14">
      <c r="A11" s="18" t="s">
        <v>8</v>
      </c>
      <c r="B11" s="32">
        <v>5</v>
      </c>
      <c r="C11" s="32">
        <v>5</v>
      </c>
      <c r="D11" s="32">
        <v>4</v>
      </c>
      <c r="E11" s="32">
        <v>4</v>
      </c>
      <c r="F11" s="32">
        <v>4</v>
      </c>
      <c r="G11" s="30">
        <f>SUM(B11:F11)/5</f>
        <v>4.4000000000000004</v>
      </c>
      <c r="H11" s="16"/>
      <c r="I11" s="32">
        <v>4</v>
      </c>
      <c r="J11" s="32">
        <v>4</v>
      </c>
      <c r="K11" s="32">
        <v>5</v>
      </c>
      <c r="L11" s="32">
        <v>5</v>
      </c>
      <c r="M11" s="32">
        <v>5</v>
      </c>
      <c r="N11" s="31">
        <f>SUM(I11:M11)/5</f>
        <v>4.5999999999999996</v>
      </c>
    </row>
    <row r="12" spans="1:14">
      <c r="A12" s="18" t="s">
        <v>9</v>
      </c>
      <c r="B12" s="32">
        <v>5</v>
      </c>
      <c r="C12" s="32">
        <v>5</v>
      </c>
      <c r="D12" s="32">
        <v>3</v>
      </c>
      <c r="E12" s="32">
        <v>3</v>
      </c>
      <c r="F12" s="32">
        <v>3</v>
      </c>
      <c r="G12" s="30">
        <f>SUM(B12:F12)/5</f>
        <v>3.8</v>
      </c>
      <c r="H12" s="16"/>
      <c r="I12" s="32">
        <v>3</v>
      </c>
      <c r="J12" s="32">
        <v>3</v>
      </c>
      <c r="K12" s="32">
        <v>4</v>
      </c>
      <c r="L12" s="32">
        <v>4</v>
      </c>
      <c r="M12" s="32">
        <v>4</v>
      </c>
      <c r="N12" s="31">
        <f>SUM(I12:M12)/5</f>
        <v>3.6</v>
      </c>
    </row>
    <row r="13" spans="1:14">
      <c r="A13" s="18" t="s">
        <v>10</v>
      </c>
      <c r="B13" s="32">
        <v>5</v>
      </c>
      <c r="C13" s="32">
        <v>5</v>
      </c>
      <c r="D13" s="32">
        <v>5</v>
      </c>
      <c r="E13" s="32">
        <v>5</v>
      </c>
      <c r="F13" s="32">
        <v>5</v>
      </c>
      <c r="G13" s="30">
        <f t="shared" si="0"/>
        <v>5</v>
      </c>
      <c r="H13" s="16"/>
      <c r="I13" s="32">
        <v>5</v>
      </c>
      <c r="J13" s="32">
        <v>5</v>
      </c>
      <c r="K13" s="32">
        <v>5</v>
      </c>
      <c r="L13" s="32">
        <v>5</v>
      </c>
      <c r="M13" s="32">
        <v>5</v>
      </c>
      <c r="N13" s="31">
        <f t="shared" si="1"/>
        <v>5</v>
      </c>
    </row>
    <row r="14" spans="1:14" ht="20.25" customHeight="1">
      <c r="A14" s="18" t="s">
        <v>11</v>
      </c>
      <c r="B14" s="32">
        <v>5</v>
      </c>
      <c r="C14" s="32">
        <v>5</v>
      </c>
      <c r="D14" s="32">
        <v>5</v>
      </c>
      <c r="E14" s="32">
        <v>5</v>
      </c>
      <c r="F14" s="32">
        <v>5</v>
      </c>
      <c r="G14" s="30">
        <f t="shared" si="0"/>
        <v>5</v>
      </c>
      <c r="H14" s="16"/>
      <c r="I14" s="32">
        <v>5</v>
      </c>
      <c r="J14" s="32">
        <v>5</v>
      </c>
      <c r="K14" s="32">
        <v>5</v>
      </c>
      <c r="L14" s="32">
        <v>5</v>
      </c>
      <c r="M14" s="32">
        <v>5</v>
      </c>
      <c r="N14" s="31">
        <f>SUM(I14:M14)/5</f>
        <v>5</v>
      </c>
    </row>
    <row r="15" spans="1:14">
      <c r="A15" s="18" t="s">
        <v>12</v>
      </c>
      <c r="B15" s="32">
        <v>5</v>
      </c>
      <c r="C15" s="32">
        <v>5</v>
      </c>
      <c r="D15" s="32">
        <v>5</v>
      </c>
      <c r="E15" s="32">
        <v>5</v>
      </c>
      <c r="F15" s="32">
        <v>4</v>
      </c>
      <c r="G15" s="30">
        <f t="shared" si="0"/>
        <v>4.8</v>
      </c>
      <c r="H15" s="16"/>
      <c r="I15" s="32">
        <v>4</v>
      </c>
      <c r="J15" s="32">
        <v>4</v>
      </c>
      <c r="K15" s="32">
        <v>4</v>
      </c>
      <c r="L15" s="32">
        <v>4</v>
      </c>
      <c r="M15" s="32">
        <v>4</v>
      </c>
      <c r="N15" s="31">
        <f t="shared" si="1"/>
        <v>4</v>
      </c>
    </row>
    <row r="16" spans="1:14">
      <c r="A16" s="18" t="s">
        <v>13</v>
      </c>
      <c r="B16" s="32">
        <v>5</v>
      </c>
      <c r="C16" s="32">
        <v>5</v>
      </c>
      <c r="D16" s="32">
        <v>5</v>
      </c>
      <c r="E16" s="32">
        <v>3</v>
      </c>
      <c r="F16" s="32">
        <v>3</v>
      </c>
      <c r="G16" s="30">
        <f t="shared" si="0"/>
        <v>4.2</v>
      </c>
      <c r="H16" s="16"/>
      <c r="I16" s="32">
        <v>4</v>
      </c>
      <c r="J16" s="32">
        <v>5</v>
      </c>
      <c r="K16" s="32">
        <v>5</v>
      </c>
      <c r="L16" s="32">
        <v>4</v>
      </c>
      <c r="M16" s="32">
        <v>3</v>
      </c>
      <c r="N16" s="31">
        <f>SUM(I16:M16)/5</f>
        <v>4.2</v>
      </c>
    </row>
    <row r="17" spans="1:14">
      <c r="A17" s="18" t="s">
        <v>14</v>
      </c>
      <c r="B17" s="32">
        <v>5</v>
      </c>
      <c r="C17" s="32">
        <v>5</v>
      </c>
      <c r="D17" s="32">
        <v>5</v>
      </c>
      <c r="E17" s="32">
        <v>5</v>
      </c>
      <c r="F17" s="32">
        <v>5</v>
      </c>
      <c r="G17" s="30">
        <f t="shared" si="0"/>
        <v>5</v>
      </c>
      <c r="H17" s="16"/>
      <c r="I17" s="32">
        <v>5</v>
      </c>
      <c r="J17" s="32">
        <v>5</v>
      </c>
      <c r="K17" s="32">
        <v>5</v>
      </c>
      <c r="L17" s="32">
        <v>5</v>
      </c>
      <c r="M17" s="32">
        <v>5</v>
      </c>
      <c r="N17" s="31">
        <f t="shared" si="1"/>
        <v>5</v>
      </c>
    </row>
    <row r="18" spans="1:14">
      <c r="A18" s="18" t="s">
        <v>15</v>
      </c>
      <c r="B18" s="32">
        <v>4</v>
      </c>
      <c r="C18" s="32">
        <v>5</v>
      </c>
      <c r="D18" s="32">
        <v>4</v>
      </c>
      <c r="E18" s="32">
        <v>5</v>
      </c>
      <c r="F18" s="32">
        <v>4</v>
      </c>
      <c r="G18" s="30">
        <f t="shared" si="0"/>
        <v>4.4000000000000004</v>
      </c>
      <c r="H18" s="16"/>
      <c r="I18" s="32">
        <v>4</v>
      </c>
      <c r="J18" s="32">
        <v>4</v>
      </c>
      <c r="K18" s="32">
        <v>4</v>
      </c>
      <c r="L18" s="32">
        <v>4</v>
      </c>
      <c r="M18" s="32">
        <v>3</v>
      </c>
      <c r="N18" s="31">
        <f t="shared" si="1"/>
        <v>3.8</v>
      </c>
    </row>
    <row r="19" spans="1:14">
      <c r="A19" s="18" t="s">
        <v>16</v>
      </c>
      <c r="B19" s="32">
        <v>4</v>
      </c>
      <c r="C19" s="32">
        <v>5</v>
      </c>
      <c r="D19" s="32">
        <v>3</v>
      </c>
      <c r="E19" s="32">
        <v>4</v>
      </c>
      <c r="F19" s="32">
        <v>4</v>
      </c>
      <c r="G19" s="30">
        <f t="shared" si="0"/>
        <v>4</v>
      </c>
      <c r="H19" s="16"/>
      <c r="I19" s="32">
        <v>5</v>
      </c>
      <c r="J19" s="32">
        <v>5</v>
      </c>
      <c r="K19" s="32">
        <v>5</v>
      </c>
      <c r="L19" s="32">
        <v>5</v>
      </c>
      <c r="M19" s="32">
        <v>5</v>
      </c>
      <c r="N19" s="31">
        <f t="shared" si="1"/>
        <v>5</v>
      </c>
    </row>
    <row r="20" spans="1:14">
      <c r="A20" s="18" t="s">
        <v>17</v>
      </c>
      <c r="B20" s="32">
        <v>4</v>
      </c>
      <c r="C20" s="32">
        <v>5</v>
      </c>
      <c r="D20" s="32">
        <v>5</v>
      </c>
      <c r="E20" s="32">
        <v>5</v>
      </c>
      <c r="F20" s="32">
        <v>5</v>
      </c>
      <c r="G20" s="30">
        <f>SUM(B20:F20)/5</f>
        <v>4.8</v>
      </c>
      <c r="H20" s="16"/>
      <c r="I20" s="32">
        <v>5</v>
      </c>
      <c r="J20" s="32">
        <v>5</v>
      </c>
      <c r="K20" s="32">
        <v>5</v>
      </c>
      <c r="L20" s="32">
        <v>5</v>
      </c>
      <c r="M20" s="32">
        <v>4</v>
      </c>
      <c r="N20" s="31">
        <f t="shared" si="1"/>
        <v>4.8</v>
      </c>
    </row>
    <row r="21" spans="1:14">
      <c r="A21" s="18" t="s">
        <v>18</v>
      </c>
      <c r="B21" s="32">
        <v>4</v>
      </c>
      <c r="C21" s="32">
        <v>5</v>
      </c>
      <c r="D21" s="32">
        <v>5</v>
      </c>
      <c r="E21" s="32">
        <v>5</v>
      </c>
      <c r="F21" s="32">
        <v>3</v>
      </c>
      <c r="G21" s="30">
        <f t="shared" si="0"/>
        <v>4.4000000000000004</v>
      </c>
      <c r="H21" s="16"/>
      <c r="I21" s="32">
        <v>3</v>
      </c>
      <c r="J21" s="32">
        <v>3</v>
      </c>
      <c r="K21" s="32">
        <v>4</v>
      </c>
      <c r="L21" s="32">
        <v>5</v>
      </c>
      <c r="M21" s="32">
        <v>5</v>
      </c>
      <c r="N21" s="31">
        <f t="shared" si="1"/>
        <v>4</v>
      </c>
    </row>
    <row r="22" spans="1:14">
      <c r="A22" s="18" t="s">
        <v>19</v>
      </c>
      <c r="B22" s="32">
        <v>4</v>
      </c>
      <c r="C22" s="32">
        <v>5</v>
      </c>
      <c r="D22" s="32">
        <v>5</v>
      </c>
      <c r="E22" s="32">
        <v>5</v>
      </c>
      <c r="F22" s="32">
        <v>5</v>
      </c>
      <c r="G22" s="30">
        <f t="shared" si="0"/>
        <v>4.8</v>
      </c>
      <c r="H22" s="16"/>
      <c r="I22" s="32">
        <v>5</v>
      </c>
      <c r="J22" s="32">
        <v>3</v>
      </c>
      <c r="K22" s="32">
        <v>3</v>
      </c>
      <c r="L22" s="32">
        <v>3</v>
      </c>
      <c r="M22" s="32">
        <v>5</v>
      </c>
      <c r="N22" s="31">
        <f t="shared" si="1"/>
        <v>3.8</v>
      </c>
    </row>
    <row r="23" spans="1:14">
      <c r="A23" s="18" t="s">
        <v>20</v>
      </c>
      <c r="B23" s="32"/>
      <c r="C23" s="32"/>
      <c r="D23" s="32"/>
      <c r="E23" s="32"/>
      <c r="F23" s="32"/>
      <c r="G23" s="30">
        <f t="shared" si="0"/>
        <v>0</v>
      </c>
      <c r="H23" s="19"/>
      <c r="I23" s="32"/>
      <c r="J23" s="32"/>
      <c r="K23" s="32"/>
      <c r="L23" s="32"/>
      <c r="M23" s="32"/>
      <c r="N23" s="31">
        <f t="shared" si="1"/>
        <v>0</v>
      </c>
    </row>
    <row r="24" spans="1:14">
      <c r="A24" s="18" t="s">
        <v>21</v>
      </c>
      <c r="B24" s="32"/>
      <c r="C24" s="32"/>
      <c r="D24" s="32"/>
      <c r="E24" s="32"/>
      <c r="F24" s="32"/>
      <c r="G24" s="30">
        <f t="shared" si="0"/>
        <v>0</v>
      </c>
      <c r="H24" s="19"/>
      <c r="I24" s="32"/>
      <c r="J24" s="32"/>
      <c r="K24" s="32"/>
      <c r="L24" s="32"/>
      <c r="M24" s="32"/>
      <c r="N24" s="31">
        <f t="shared" si="1"/>
        <v>0</v>
      </c>
    </row>
    <row r="25" spans="1:14">
      <c r="A25" s="18" t="s">
        <v>22</v>
      </c>
      <c r="B25" s="32"/>
      <c r="C25" s="32"/>
      <c r="D25" s="32"/>
      <c r="E25" s="32"/>
      <c r="F25" s="32"/>
      <c r="G25" s="30">
        <f t="shared" si="0"/>
        <v>0</v>
      </c>
      <c r="H25" s="19"/>
      <c r="I25" s="32"/>
      <c r="J25" s="32"/>
      <c r="K25" s="32"/>
      <c r="L25" s="32"/>
      <c r="M25" s="32"/>
      <c r="N25" s="31">
        <f t="shared" si="1"/>
        <v>0</v>
      </c>
    </row>
    <row r="26" spans="1:14">
      <c r="A26" s="18" t="s">
        <v>23</v>
      </c>
      <c r="B26" s="32"/>
      <c r="C26" s="32"/>
      <c r="D26" s="32"/>
      <c r="E26" s="32"/>
      <c r="F26" s="32"/>
      <c r="G26" s="30">
        <f t="shared" si="0"/>
        <v>0</v>
      </c>
      <c r="H26" s="19"/>
      <c r="I26" s="32"/>
      <c r="J26" s="32"/>
      <c r="K26" s="32"/>
      <c r="L26" s="32"/>
      <c r="M26" s="32"/>
      <c r="N26" s="31">
        <f t="shared" si="1"/>
        <v>0</v>
      </c>
    </row>
    <row r="27" spans="1:14">
      <c r="A27" s="18" t="s">
        <v>24</v>
      </c>
      <c r="B27" s="32"/>
      <c r="C27" s="32"/>
      <c r="D27" s="32"/>
      <c r="E27" s="32"/>
      <c r="F27" s="32"/>
      <c r="G27" s="30">
        <f t="shared" si="0"/>
        <v>0</v>
      </c>
      <c r="H27" s="19"/>
      <c r="I27" s="32"/>
      <c r="J27" s="32"/>
      <c r="K27" s="32"/>
      <c r="L27" s="32"/>
      <c r="M27" s="32"/>
      <c r="N27" s="31">
        <f t="shared" si="1"/>
        <v>0</v>
      </c>
    </row>
    <row r="28" spans="1:14" ht="29.25" customHeight="1">
      <c r="A28" s="20" t="s">
        <v>33</v>
      </c>
      <c r="B28" s="21">
        <f t="shared" ref="B28:G28" si="2">SUM(B3:B22)/20</f>
        <v>4.75</v>
      </c>
      <c r="C28" s="21">
        <f t="shared" si="2"/>
        <v>4.5999999999999996</v>
      </c>
      <c r="D28" s="21">
        <f t="shared" si="2"/>
        <v>4.3</v>
      </c>
      <c r="E28" s="21">
        <f t="shared" si="2"/>
        <v>4.4000000000000004</v>
      </c>
      <c r="F28" s="21">
        <f t="shared" si="2"/>
        <v>4.2</v>
      </c>
      <c r="G28" s="21">
        <f t="shared" si="2"/>
        <v>4.45</v>
      </c>
      <c r="H28" s="16"/>
      <c r="I28" s="21">
        <f t="shared" ref="I28:N28" si="3">SUM(I3:I22)/20</f>
        <v>4.3</v>
      </c>
      <c r="J28" s="21">
        <f t="shared" si="3"/>
        <v>4.3</v>
      </c>
      <c r="K28" s="21">
        <f t="shared" si="3"/>
        <v>4.45</v>
      </c>
      <c r="L28" s="21">
        <f t="shared" si="3"/>
        <v>4.5999999999999996</v>
      </c>
      <c r="M28" s="21">
        <f t="shared" si="3"/>
        <v>4.45</v>
      </c>
      <c r="N28" s="21">
        <f t="shared" si="3"/>
        <v>4.42</v>
      </c>
    </row>
    <row r="29" spans="1:14" ht="31.5" customHeight="1">
      <c r="A29" s="46" t="s">
        <v>54</v>
      </c>
      <c r="B29" s="47">
        <f>STDEV(B3:B22)</f>
        <v>0.4442616583193193</v>
      </c>
      <c r="C29" s="47">
        <f t="shared" ref="C29:M29" si="4">STDEV(C3:C22)</f>
        <v>0.68055704737872103</v>
      </c>
      <c r="D29" s="47">
        <f t="shared" si="4"/>
        <v>0.92338051687663836</v>
      </c>
      <c r="E29" s="47">
        <f t="shared" si="4"/>
        <v>0.75393703492505226</v>
      </c>
      <c r="F29" s="47">
        <f t="shared" si="4"/>
        <v>0.83350875346649034</v>
      </c>
      <c r="G29" s="47">
        <f t="shared" si="4"/>
        <v>0.48503933644060382</v>
      </c>
      <c r="H29" s="48"/>
      <c r="I29" s="47">
        <f t="shared" si="4"/>
        <v>0.80131470918603143</v>
      </c>
      <c r="J29" s="47">
        <f t="shared" si="4"/>
        <v>0.80131470918603143</v>
      </c>
      <c r="K29" s="47">
        <f t="shared" si="4"/>
        <v>0.68633274115325926</v>
      </c>
      <c r="L29" s="47">
        <f t="shared" si="4"/>
        <v>0.5982430416161193</v>
      </c>
      <c r="M29" s="47">
        <f t="shared" si="4"/>
        <v>0.75915465451624775</v>
      </c>
      <c r="N29" s="47">
        <f>STDEV(N3:N22)</f>
        <v>0.52274578706551067</v>
      </c>
    </row>
    <row r="35" spans="7:16">
      <c r="G35" s="22"/>
      <c r="H35" s="23"/>
      <c r="I35" s="24"/>
      <c r="J35" s="24"/>
      <c r="K35" s="24"/>
      <c r="L35" s="24"/>
      <c r="M35" s="24"/>
      <c r="N35" s="24"/>
    </row>
    <row r="38" spans="7:16">
      <c r="I38" s="25"/>
      <c r="J38" s="25"/>
      <c r="K38" s="25"/>
      <c r="L38" s="25"/>
      <c r="M38" s="25"/>
      <c r="N38" s="25"/>
      <c r="O38" s="25"/>
    </row>
    <row r="39" spans="7:16">
      <c r="I39" s="25"/>
      <c r="J39" s="25"/>
      <c r="K39" s="25"/>
      <c r="L39" s="25"/>
    </row>
    <row r="42" spans="7:16">
      <c r="H42" s="26"/>
      <c r="I42" s="25"/>
      <c r="J42" s="25"/>
      <c r="K42" s="25"/>
      <c r="L42" s="25"/>
      <c r="M42" s="25"/>
      <c r="N42" s="25"/>
    </row>
    <row r="44" spans="7:16">
      <c r="G44" s="27"/>
      <c r="H44" s="28"/>
      <c r="I44" s="27"/>
      <c r="J44" s="27"/>
      <c r="K44" s="27"/>
      <c r="L44" s="27"/>
    </row>
    <row r="45" spans="7:16">
      <c r="G45" s="29"/>
      <c r="H45" s="28"/>
      <c r="I45" s="27"/>
      <c r="J45" s="27"/>
      <c r="K45" s="27"/>
      <c r="L45" s="27"/>
      <c r="M45" s="27"/>
      <c r="N45" s="27"/>
      <c r="O45" s="27"/>
      <c r="P45" s="27"/>
    </row>
  </sheetData>
  <sheetProtection password="CC77" sheet="1" objects="1" scenarios="1"/>
  <mergeCells count="2">
    <mergeCell ref="B1:G1"/>
    <mergeCell ref="I1:N1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0</xdr:col>
                <xdr:colOff>628650</xdr:colOff>
                <xdr:row>27</xdr:row>
                <xdr:rowOff>142875</xdr:rowOff>
              </from>
              <to>
                <xdr:col>1</xdr:col>
                <xdr:colOff>19050</xdr:colOff>
                <xdr:row>27</xdr:row>
                <xdr:rowOff>342900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5">
            <anchor moveWithCells="1" sizeWithCells="1">
              <from>
                <xdr:col>7</xdr:col>
                <xdr:colOff>104775</xdr:colOff>
                <xdr:row>35</xdr:row>
                <xdr:rowOff>57150</xdr:rowOff>
              </from>
              <to>
                <xdr:col>7</xdr:col>
                <xdr:colOff>352425</xdr:colOff>
                <xdr:row>36</xdr:row>
                <xdr:rowOff>19050</xdr:rowOff>
              </to>
            </anchor>
          </objectPr>
        </oleObject>
      </mc:Choice>
      <mc:Fallback>
        <oleObject progId="Equation.3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E17"/>
  <sheetViews>
    <sheetView workbookViewId="0">
      <selection sqref="A1:XFD1048576"/>
    </sheetView>
  </sheetViews>
  <sheetFormatPr defaultColWidth="9" defaultRowHeight="23.25"/>
  <cols>
    <col min="1" max="1" width="56.42578125" style="33" customWidth="1"/>
    <col min="2" max="2" width="26.7109375" style="33" customWidth="1"/>
    <col min="3" max="3" width="21.140625" style="33" customWidth="1"/>
    <col min="4" max="4" width="19.42578125" style="33" customWidth="1"/>
    <col min="5" max="16384" width="9" style="33"/>
  </cols>
  <sheetData>
    <row r="1" spans="1:5" ht="21" customHeight="1" thickBot="1">
      <c r="A1" s="59" t="s">
        <v>34</v>
      </c>
      <c r="B1" s="62" t="s">
        <v>35</v>
      </c>
      <c r="C1" s="63"/>
      <c r="D1" s="64"/>
    </row>
    <row r="2" spans="1:5" ht="27" customHeight="1">
      <c r="A2" s="60"/>
      <c r="B2" s="59" t="s">
        <v>36</v>
      </c>
      <c r="C2" s="59" t="s">
        <v>55</v>
      </c>
      <c r="D2" s="59" t="s">
        <v>37</v>
      </c>
    </row>
    <row r="3" spans="1:5" ht="24" thickBot="1">
      <c r="A3" s="61"/>
      <c r="B3" s="61"/>
      <c r="C3" s="61"/>
      <c r="D3" s="61"/>
    </row>
    <row r="4" spans="1:5" ht="30" customHeight="1" thickBot="1">
      <c r="A4" s="34" t="s">
        <v>38</v>
      </c>
      <c r="B4" s="41">
        <f>การคำนวณ!B28</f>
        <v>4.75</v>
      </c>
      <c r="C4" s="42">
        <f>การคำนวณ!B29</f>
        <v>0.4442616583193193</v>
      </c>
      <c r="D4" s="35" t="s">
        <v>52</v>
      </c>
    </row>
    <row r="5" spans="1:5" ht="33" customHeight="1" thickBot="1">
      <c r="A5" s="34" t="s">
        <v>39</v>
      </c>
      <c r="B5" s="42">
        <f>การคำนวณ!C28</f>
        <v>4.5999999999999996</v>
      </c>
      <c r="C5" s="42">
        <f>การคำนวณ!C29</f>
        <v>0.68055704737872103</v>
      </c>
      <c r="D5" s="35" t="s">
        <v>52</v>
      </c>
    </row>
    <row r="6" spans="1:5" ht="26.25" customHeight="1" thickBot="1">
      <c r="A6" s="34" t="s">
        <v>40</v>
      </c>
      <c r="B6" s="42">
        <f>การคำนวณ!D28</f>
        <v>4.3</v>
      </c>
      <c r="C6" s="42">
        <f>การคำนวณ!D29</f>
        <v>0.92338051687663836</v>
      </c>
      <c r="D6" s="35" t="s">
        <v>50</v>
      </c>
    </row>
    <row r="7" spans="1:5" ht="27" customHeight="1">
      <c r="A7" s="36" t="s">
        <v>56</v>
      </c>
      <c r="B7" s="55">
        <f>การคำนวณ!E28</f>
        <v>4.4000000000000004</v>
      </c>
      <c r="C7" s="55">
        <f>การคำนวณ!E29</f>
        <v>0.75393703492505226</v>
      </c>
      <c r="D7" s="57" t="s">
        <v>50</v>
      </c>
    </row>
    <row r="8" spans="1:5" ht="22.5" customHeight="1" thickBot="1">
      <c r="A8" s="34"/>
      <c r="B8" s="56"/>
      <c r="C8" s="56"/>
      <c r="D8" s="58"/>
    </row>
    <row r="9" spans="1:5" ht="30" customHeight="1">
      <c r="A9" s="36" t="s">
        <v>57</v>
      </c>
      <c r="B9" s="55">
        <f>การคำนวณ!F28</f>
        <v>4.2</v>
      </c>
      <c r="C9" s="55">
        <f>การคำนวณ!F29</f>
        <v>0.83350875346649034</v>
      </c>
      <c r="D9" s="57" t="s">
        <v>50</v>
      </c>
    </row>
    <row r="10" spans="1:5" ht="30.75" customHeight="1" thickBot="1">
      <c r="A10" s="34" t="s">
        <v>58</v>
      </c>
      <c r="B10" s="56"/>
      <c r="C10" s="56"/>
      <c r="D10" s="58"/>
    </row>
    <row r="11" spans="1:5" ht="27" thickBot="1">
      <c r="A11" s="45" t="s">
        <v>53</v>
      </c>
      <c r="B11" s="49">
        <f>การคำนวณ!G28</f>
        <v>4.45</v>
      </c>
      <c r="C11" s="50">
        <f>การคำนวณ!G29</f>
        <v>0.48503933644060382</v>
      </c>
      <c r="D11" s="51" t="s">
        <v>50</v>
      </c>
    </row>
    <row r="13" spans="1:5">
      <c r="A13" s="37" t="s">
        <v>41</v>
      </c>
      <c r="B13" s="38" t="s">
        <v>47</v>
      </c>
      <c r="C13" s="39" t="s">
        <v>42</v>
      </c>
    </row>
    <row r="14" spans="1:5">
      <c r="A14" s="37" t="s">
        <v>43</v>
      </c>
      <c r="B14" s="38" t="s">
        <v>44</v>
      </c>
      <c r="C14" s="39" t="s">
        <v>45</v>
      </c>
      <c r="E14" s="40"/>
    </row>
    <row r="15" spans="1:5">
      <c r="A15" s="37" t="s">
        <v>46</v>
      </c>
      <c r="B15" s="38" t="s">
        <v>47</v>
      </c>
      <c r="C15" s="39" t="s">
        <v>48</v>
      </c>
      <c r="E15" s="40"/>
    </row>
    <row r="16" spans="1:5">
      <c r="A16" s="37" t="s">
        <v>49</v>
      </c>
      <c r="B16" s="38" t="s">
        <v>47</v>
      </c>
      <c r="C16" s="39" t="s">
        <v>50</v>
      </c>
      <c r="E16" s="40"/>
    </row>
    <row r="17" spans="1:5">
      <c r="A17" s="37" t="s">
        <v>51</v>
      </c>
      <c r="B17" s="38" t="s">
        <v>47</v>
      </c>
      <c r="C17" s="39" t="s">
        <v>52</v>
      </c>
      <c r="E17" s="40"/>
    </row>
  </sheetData>
  <sheetProtection password="CC77" sheet="1" objects="1" scenarios="1"/>
  <mergeCells count="11">
    <mergeCell ref="B9:B10"/>
    <mergeCell ref="D9:D10"/>
    <mergeCell ref="A1:A3"/>
    <mergeCell ref="B1:D1"/>
    <mergeCell ref="B2:B3"/>
    <mergeCell ref="D2:D3"/>
    <mergeCell ref="B7:B8"/>
    <mergeCell ref="D7:D8"/>
    <mergeCell ref="C2:C3"/>
    <mergeCell ref="C7:C8"/>
    <mergeCell ref="C9:C10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 sizeWithCells="1">
              <from>
                <xdr:col>1</xdr:col>
                <xdr:colOff>1390650</xdr:colOff>
                <xdr:row>1</xdr:row>
                <xdr:rowOff>123825</xdr:rowOff>
              </from>
              <to>
                <xdr:col>1</xdr:col>
                <xdr:colOff>1590675</xdr:colOff>
                <xdr:row>2</xdr:row>
                <xdr:rowOff>47625</xdr:rowOff>
              </to>
            </anchor>
          </objectPr>
        </oleObject>
      </mc:Choice>
      <mc:Fallback>
        <oleObject progId="Equation.3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E16"/>
  <sheetViews>
    <sheetView workbookViewId="0">
      <selection activeCell="A8" sqref="A8:A9"/>
    </sheetView>
  </sheetViews>
  <sheetFormatPr defaultColWidth="9" defaultRowHeight="23.25"/>
  <cols>
    <col min="1" max="1" width="51.85546875" style="1" customWidth="1"/>
    <col min="2" max="3" width="26.7109375" style="1" customWidth="1"/>
    <col min="4" max="4" width="23.7109375" style="1" customWidth="1"/>
    <col min="5" max="16384" width="9" style="1"/>
  </cols>
  <sheetData>
    <row r="1" spans="1:5" ht="21" customHeight="1" thickBot="1">
      <c r="A1" s="69" t="s">
        <v>34</v>
      </c>
      <c r="B1" s="72" t="s">
        <v>35</v>
      </c>
      <c r="C1" s="73"/>
      <c r="D1" s="74"/>
    </row>
    <row r="2" spans="1:5" ht="27" customHeight="1">
      <c r="A2" s="70"/>
      <c r="B2" s="69" t="s">
        <v>36</v>
      </c>
      <c r="C2" s="69" t="s">
        <v>55</v>
      </c>
      <c r="D2" s="69" t="s">
        <v>37</v>
      </c>
    </row>
    <row r="3" spans="1:5" ht="24" thickBot="1">
      <c r="A3" s="71"/>
      <c r="B3" s="71"/>
      <c r="C3" s="71"/>
      <c r="D3" s="71"/>
    </row>
    <row r="4" spans="1:5" ht="30" customHeight="1" thickBot="1">
      <c r="A4" s="2" t="s">
        <v>59</v>
      </c>
      <c r="B4" s="3">
        <f>การคำนวณ!I28</f>
        <v>4.3</v>
      </c>
      <c r="C4" s="3">
        <f>การคำนวณ!I29</f>
        <v>0.80131470918603143</v>
      </c>
      <c r="D4" s="4" t="s">
        <v>50</v>
      </c>
    </row>
    <row r="5" spans="1:5" ht="33" customHeight="1" thickBot="1">
      <c r="A5" s="2" t="s">
        <v>60</v>
      </c>
      <c r="B5" s="3">
        <f>การคำนวณ!J28</f>
        <v>4.3</v>
      </c>
      <c r="C5" s="3">
        <f>การคำนวณ!J29</f>
        <v>0.80131470918603143</v>
      </c>
      <c r="D5" s="4" t="s">
        <v>50</v>
      </c>
    </row>
    <row r="6" spans="1:5" ht="26.25" customHeight="1" thickBot="1">
      <c r="A6" s="5" t="s">
        <v>61</v>
      </c>
      <c r="B6" s="3">
        <f>การคำนวณ!K28</f>
        <v>4.45</v>
      </c>
      <c r="C6" s="3">
        <f>การคำนวณ!K29</f>
        <v>0.68633274115325926</v>
      </c>
      <c r="D6" s="4" t="s">
        <v>50</v>
      </c>
    </row>
    <row r="7" spans="1:5" ht="27" customHeight="1" thickBot="1">
      <c r="A7" s="11" t="s">
        <v>62</v>
      </c>
      <c r="B7" s="10">
        <f>การคำนวณ!L28</f>
        <v>4.5999999999999996</v>
      </c>
      <c r="C7" s="3">
        <f>การคำนวณ!L29</f>
        <v>0.5982430416161193</v>
      </c>
      <c r="D7" s="9" t="s">
        <v>52</v>
      </c>
    </row>
    <row r="8" spans="1:5" ht="30" customHeight="1">
      <c r="A8" s="75" t="s">
        <v>63</v>
      </c>
      <c r="B8" s="65">
        <f>การคำนวณ!M28</f>
        <v>4.45</v>
      </c>
      <c r="C8" s="65">
        <f>การคำนวณ!M29</f>
        <v>0.75915465451624775</v>
      </c>
      <c r="D8" s="67" t="s">
        <v>50</v>
      </c>
    </row>
    <row r="9" spans="1:5" ht="30.75" customHeight="1" thickBot="1">
      <c r="A9" s="76"/>
      <c r="B9" s="66"/>
      <c r="C9" s="66"/>
      <c r="D9" s="68"/>
    </row>
    <row r="10" spans="1:5" s="44" customFormat="1" ht="27" thickBot="1">
      <c r="A10" s="43" t="s">
        <v>53</v>
      </c>
      <c r="B10" s="52">
        <f>การคำนวณ!N28</f>
        <v>4.42</v>
      </c>
      <c r="C10" s="53">
        <f>การคำนวณ!N29</f>
        <v>0.52274578706551067</v>
      </c>
      <c r="D10" s="52" t="s">
        <v>50</v>
      </c>
    </row>
    <row r="12" spans="1:5">
      <c r="A12" s="7" t="s">
        <v>41</v>
      </c>
      <c r="B12" s="8" t="s">
        <v>47</v>
      </c>
      <c r="C12" s="6" t="s">
        <v>42</v>
      </c>
    </row>
    <row r="13" spans="1:5">
      <c r="A13" s="7" t="s">
        <v>43</v>
      </c>
      <c r="B13" s="8" t="s">
        <v>44</v>
      </c>
      <c r="C13" s="6" t="s">
        <v>45</v>
      </c>
      <c r="E13"/>
    </row>
    <row r="14" spans="1:5">
      <c r="A14" s="7" t="s">
        <v>46</v>
      </c>
      <c r="B14" s="8" t="s">
        <v>47</v>
      </c>
      <c r="C14" s="6" t="s">
        <v>48</v>
      </c>
      <c r="E14"/>
    </row>
    <row r="15" spans="1:5">
      <c r="A15" s="7" t="s">
        <v>49</v>
      </c>
      <c r="B15" s="8" t="s">
        <v>47</v>
      </c>
      <c r="C15" s="6" t="s">
        <v>50</v>
      </c>
      <c r="E15"/>
    </row>
    <row r="16" spans="1:5">
      <c r="A16" s="7" t="s">
        <v>51</v>
      </c>
      <c r="B16" s="8" t="s">
        <v>47</v>
      </c>
      <c r="C16" s="6" t="s">
        <v>52</v>
      </c>
      <c r="E16"/>
    </row>
  </sheetData>
  <sheetProtection password="CC77" sheet="1" objects="1" scenarios="1"/>
  <mergeCells count="9">
    <mergeCell ref="B8:B9"/>
    <mergeCell ref="D8:D9"/>
    <mergeCell ref="A1:A3"/>
    <mergeCell ref="B1:D1"/>
    <mergeCell ref="B2:B3"/>
    <mergeCell ref="D2:D3"/>
    <mergeCell ref="C2:C3"/>
    <mergeCell ref="C8:C9"/>
    <mergeCell ref="A8:A9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4097" r:id="rId3">
          <objectPr defaultSize="0" autoPict="0" r:id="rId4">
            <anchor moveWithCells="1" sizeWithCells="1">
              <from>
                <xdr:col>1</xdr:col>
                <xdr:colOff>1390650</xdr:colOff>
                <xdr:row>1</xdr:row>
                <xdr:rowOff>123825</xdr:rowOff>
              </from>
              <to>
                <xdr:col>1</xdr:col>
                <xdr:colOff>1590675</xdr:colOff>
                <xdr:row>2</xdr:row>
                <xdr:rowOff>47625</xdr:rowOff>
              </to>
            </anchor>
          </objectPr>
        </oleObject>
      </mc:Choice>
      <mc:Fallback>
        <oleObject progId="Equation.3" shapeId="4097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การคำนวณ</vt:lpstr>
      <vt:lpstr>ด้านเนื้อหา</vt:lpstr>
      <vt:lpstr>ด้านนำเสนอ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TUP</cp:lastModifiedBy>
  <dcterms:created xsi:type="dcterms:W3CDTF">2013-11-10T09:06:20Z</dcterms:created>
  <dcterms:modified xsi:type="dcterms:W3CDTF">2014-07-29T03:27:57Z</dcterms:modified>
</cp:coreProperties>
</file>