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martinez/Desktop/Walnut_Study/Metabolomics_data/"/>
    </mc:Choice>
  </mc:AlternateContent>
  <xr:revisionPtr revIDLastSave="0" documentId="13_ncr:1_{A472544F-00DB-484E-86F6-D946A8FF4950}" xr6:coauthVersionLast="47" xr6:coauthVersionMax="47" xr10:uidLastSave="{00000000-0000-0000-0000-000000000000}"/>
  <bookViews>
    <workbookView xWindow="28800" yWindow="-800" windowWidth="38400" windowHeight="21100" xr2:uid="{2046859A-FD86-2E42-B5CF-6770E0D390A4}"/>
  </bookViews>
  <sheets>
    <sheet name="Sheet1" sheetId="1" r:id="rId1"/>
    <sheet name="Sheet2" sheetId="2" r:id="rId2"/>
  </sheets>
  <definedNames>
    <definedName name="_xlchart.v1.0" hidden="1">Sheet1!$AA$1</definedName>
    <definedName name="_xlchart.v1.1" hidden="1">Sheet1!$AA$2:$AA$40</definedName>
    <definedName name="_xlchart.v1.10" hidden="1">Sheet1!$M$2:$M$40</definedName>
    <definedName name="_xlchart.v1.100" hidden="1">Sheet1!$U$2:$U$40</definedName>
    <definedName name="_xlchart.v1.101" hidden="1">Sheet1!$V$1</definedName>
    <definedName name="_xlchart.v1.102" hidden="1">Sheet1!$V$2:$V$40</definedName>
    <definedName name="_xlchart.v1.103" hidden="1">Sheet1!$W$1</definedName>
    <definedName name="_xlchart.v1.104" hidden="1">Sheet1!$W$2:$W$40</definedName>
    <definedName name="_xlchart.v1.105" hidden="1">Sheet1!$X$1</definedName>
    <definedName name="_xlchart.v1.106" hidden="1">Sheet1!$X$2:$X$40</definedName>
    <definedName name="_xlchart.v1.107" hidden="1">Sheet1!$Y$1</definedName>
    <definedName name="_xlchart.v1.108" hidden="1">Sheet1!$Y$2:$Y$40</definedName>
    <definedName name="_xlchart.v1.109" hidden="1">Sheet1!$Z$1</definedName>
    <definedName name="_xlchart.v1.11" hidden="1">Sheet1!$N$1</definedName>
    <definedName name="_xlchart.v1.110" hidden="1">Sheet1!$Z$2:$Z$40</definedName>
    <definedName name="_xlchart.v1.111" hidden="1">Sheet1!$AA$1</definedName>
    <definedName name="_xlchart.v1.112" hidden="1">Sheet1!$AA$2:$AA$40</definedName>
    <definedName name="_xlchart.v1.113" hidden="1">Sheet1!$AB$1</definedName>
    <definedName name="_xlchart.v1.114" hidden="1">Sheet1!$AB$2:$AB$40</definedName>
    <definedName name="_xlchart.v1.115" hidden="1">Sheet1!$AC$1</definedName>
    <definedName name="_xlchart.v1.116" hidden="1">Sheet1!$AC$2:$AC$40</definedName>
    <definedName name="_xlchart.v1.117" hidden="1">Sheet1!$AD$1</definedName>
    <definedName name="_xlchart.v1.118" hidden="1">Sheet1!$AD$2:$AD$40</definedName>
    <definedName name="_xlchart.v1.119" hidden="1">Sheet1!$AE$1</definedName>
    <definedName name="_xlchart.v1.12" hidden="1">Sheet1!$N$2:$N$40</definedName>
    <definedName name="_xlchart.v1.120" hidden="1">Sheet1!$AE$2:$AE$40</definedName>
    <definedName name="_xlchart.v1.121" hidden="1">Sheet1!$M$2:$M$40</definedName>
    <definedName name="_xlchart.v1.122" hidden="1">Sheet1!$N$1</definedName>
    <definedName name="_xlchart.v1.123" hidden="1">Sheet1!$N$2:$N$40</definedName>
    <definedName name="_xlchart.v1.124" hidden="1">Sheet1!$O$1</definedName>
    <definedName name="_xlchart.v1.125" hidden="1">Sheet1!$O$2:$O$40</definedName>
    <definedName name="_xlchart.v1.126" hidden="1">Sheet1!$P$1</definedName>
    <definedName name="_xlchart.v1.127" hidden="1">Sheet1!$P$2:$P$40</definedName>
    <definedName name="_xlchart.v1.128" hidden="1">Sheet1!$Q$1</definedName>
    <definedName name="_xlchart.v1.129" hidden="1">Sheet1!$Q$2:$Q$40</definedName>
    <definedName name="_xlchart.v1.13" hidden="1">Sheet1!$O$1</definedName>
    <definedName name="_xlchart.v1.130" hidden="1">Sheet1!$R$1</definedName>
    <definedName name="_xlchart.v1.131" hidden="1">Sheet1!$R$2:$R$40</definedName>
    <definedName name="_xlchart.v1.132" hidden="1">Sheet1!$S$1</definedName>
    <definedName name="_xlchart.v1.133" hidden="1">Sheet1!$S$2:$S$40</definedName>
    <definedName name="_xlchart.v1.134" hidden="1">Sheet1!$T$1</definedName>
    <definedName name="_xlchart.v1.135" hidden="1">Sheet1!$T$2:$T$40</definedName>
    <definedName name="_xlchart.v1.136" hidden="1">Sheet1!$U$1</definedName>
    <definedName name="_xlchart.v1.137" hidden="1">Sheet1!$U$2:$U$40</definedName>
    <definedName name="_xlchart.v1.138" hidden="1">Sheet1!$V$1</definedName>
    <definedName name="_xlchart.v1.139" hidden="1">Sheet1!$V$2:$V$40</definedName>
    <definedName name="_xlchart.v1.14" hidden="1">Sheet1!$O$2:$O$40</definedName>
    <definedName name="_xlchart.v1.140" hidden="1">Sheet1!$W$1</definedName>
    <definedName name="_xlchart.v1.141" hidden="1">Sheet1!$W$2:$W$40</definedName>
    <definedName name="_xlchart.v1.142" hidden="1">Sheet1!$X$1</definedName>
    <definedName name="_xlchart.v1.143" hidden="1">Sheet1!$X$2:$X$40</definedName>
    <definedName name="_xlchart.v1.144" hidden="1">Sheet1!$Y$1</definedName>
    <definedName name="_xlchart.v1.145" hidden="1">Sheet1!$Y$2:$Y$40</definedName>
    <definedName name="_xlchart.v1.146" hidden="1">Sheet1!$Z$1</definedName>
    <definedName name="_xlchart.v1.147" hidden="1">Sheet1!$Z$2:$Z$40</definedName>
    <definedName name="_xlchart.v1.148" hidden="1">Sheet1!$AA$44</definedName>
    <definedName name="_xlchart.v1.149" hidden="1">Sheet1!$AA$45:$AA$83</definedName>
    <definedName name="_xlchart.v1.15" hidden="1">Sheet1!$P$1</definedName>
    <definedName name="_xlchart.v1.150" hidden="1">Sheet1!$AB$44</definedName>
    <definedName name="_xlchart.v1.151" hidden="1">Sheet1!$AB$45:$AB$83</definedName>
    <definedName name="_xlchart.v1.152" hidden="1">Sheet1!$AC$44</definedName>
    <definedName name="_xlchart.v1.153" hidden="1">Sheet1!$AC$45:$AC$83</definedName>
    <definedName name="_xlchart.v1.154" hidden="1">Sheet1!$AD$44</definedName>
    <definedName name="_xlchart.v1.155" hidden="1">Sheet1!$AD$45:$AD$83</definedName>
    <definedName name="_xlchart.v1.156" hidden="1">Sheet1!$AE$44</definedName>
    <definedName name="_xlchart.v1.157" hidden="1">Sheet1!$AE$45:$AE$83</definedName>
    <definedName name="_xlchart.v1.158" hidden="1">Sheet1!$M$45:$M$83</definedName>
    <definedName name="_xlchart.v1.159" hidden="1">Sheet1!$N$44</definedName>
    <definedName name="_xlchart.v1.16" hidden="1">Sheet1!$P$2:$P$40</definedName>
    <definedName name="_xlchart.v1.160" hidden="1">Sheet1!$N$45:$N$83</definedName>
    <definedName name="_xlchart.v1.161" hidden="1">Sheet1!$O$44</definedName>
    <definedName name="_xlchart.v1.162" hidden="1">Sheet1!$O$45:$O$83</definedName>
    <definedName name="_xlchart.v1.163" hidden="1">Sheet1!$P$44</definedName>
    <definedName name="_xlchart.v1.164" hidden="1">Sheet1!$P$45:$P$83</definedName>
    <definedName name="_xlchart.v1.165" hidden="1">Sheet1!$Q$44</definedName>
    <definedName name="_xlchart.v1.166" hidden="1">Sheet1!$Q$45:$Q$83</definedName>
    <definedName name="_xlchart.v1.167" hidden="1">Sheet1!$R$44</definedName>
    <definedName name="_xlchart.v1.168" hidden="1">Sheet1!$R$45:$R$83</definedName>
    <definedName name="_xlchart.v1.169" hidden="1">Sheet1!$S$44</definedName>
    <definedName name="_xlchart.v1.17" hidden="1">Sheet1!$Q$1</definedName>
    <definedName name="_xlchart.v1.170" hidden="1">Sheet1!$S$45:$S$83</definedName>
    <definedName name="_xlchart.v1.171" hidden="1">Sheet1!$T$44</definedName>
    <definedName name="_xlchart.v1.172" hidden="1">Sheet1!$T$45:$T$83</definedName>
    <definedName name="_xlchart.v1.173" hidden="1">Sheet1!$U$44</definedName>
    <definedName name="_xlchart.v1.174" hidden="1">Sheet1!$U$45:$U$83</definedName>
    <definedName name="_xlchart.v1.175" hidden="1">Sheet1!$V$44</definedName>
    <definedName name="_xlchart.v1.176" hidden="1">Sheet1!$V$45:$V$83</definedName>
    <definedName name="_xlchart.v1.177" hidden="1">Sheet1!$W$44</definedName>
    <definedName name="_xlchart.v1.178" hidden="1">Sheet1!$W$45:$W$83</definedName>
    <definedName name="_xlchart.v1.179" hidden="1">Sheet1!$X$44</definedName>
    <definedName name="_xlchart.v1.18" hidden="1">Sheet1!$Q$2:$Q$40</definedName>
    <definedName name="_xlchart.v1.180" hidden="1">Sheet1!$X$45:$X$83</definedName>
    <definedName name="_xlchart.v1.181" hidden="1">Sheet1!$Y$44</definedName>
    <definedName name="_xlchart.v1.182" hidden="1">Sheet1!$Y$45:$Y$83</definedName>
    <definedName name="_xlchart.v1.183" hidden="1">Sheet1!$Z$44</definedName>
    <definedName name="_xlchart.v1.184" hidden="1">Sheet1!$Z$45:$Z$83</definedName>
    <definedName name="_xlchart.v1.185" hidden="1">Sheet1!$AA$1</definedName>
    <definedName name="_xlchart.v1.186" hidden="1">Sheet1!$AA$2:$AA$40</definedName>
    <definedName name="_xlchart.v1.187" hidden="1">Sheet1!$AB$1</definedName>
    <definedName name="_xlchart.v1.188" hidden="1">Sheet1!$AB$2:$AB$40</definedName>
    <definedName name="_xlchart.v1.189" hidden="1">Sheet1!$AC$1</definedName>
    <definedName name="_xlchart.v1.19" hidden="1">Sheet1!$R$1</definedName>
    <definedName name="_xlchart.v1.190" hidden="1">Sheet1!$AC$2:$AC$40</definedName>
    <definedName name="_xlchart.v1.191" hidden="1">Sheet1!$AD$1</definedName>
    <definedName name="_xlchart.v1.192" hidden="1">Sheet1!$AD$2:$AD$40</definedName>
    <definedName name="_xlchart.v1.193" hidden="1">Sheet1!$AE$1</definedName>
    <definedName name="_xlchart.v1.194" hidden="1">Sheet1!$AE$2:$AE$40</definedName>
    <definedName name="_xlchart.v1.195" hidden="1">Sheet1!$M$2:$M$40</definedName>
    <definedName name="_xlchart.v1.196" hidden="1">Sheet1!$N$1</definedName>
    <definedName name="_xlchart.v1.197" hidden="1">Sheet1!$N$2:$N$40</definedName>
    <definedName name="_xlchart.v1.198" hidden="1">Sheet1!$O$1</definedName>
    <definedName name="_xlchart.v1.199" hidden="1">Sheet1!$O$2:$O$40</definedName>
    <definedName name="_xlchart.v1.2" hidden="1">Sheet1!$AB$1</definedName>
    <definedName name="_xlchart.v1.20" hidden="1">Sheet1!$R$2:$R$40</definedName>
    <definedName name="_xlchart.v1.200" hidden="1">Sheet1!$P$1</definedName>
    <definedName name="_xlchart.v1.201" hidden="1">Sheet1!$P$2:$P$40</definedName>
    <definedName name="_xlchart.v1.202" hidden="1">Sheet1!$Q$1</definedName>
    <definedName name="_xlchart.v1.203" hidden="1">Sheet1!$Q$2:$Q$40</definedName>
    <definedName name="_xlchart.v1.204" hidden="1">Sheet1!$R$1</definedName>
    <definedName name="_xlchart.v1.205" hidden="1">Sheet1!$R$2:$R$40</definedName>
    <definedName name="_xlchart.v1.206" hidden="1">Sheet1!$S$1</definedName>
    <definedName name="_xlchart.v1.207" hidden="1">Sheet1!$S$2:$S$40</definedName>
    <definedName name="_xlchart.v1.208" hidden="1">Sheet1!$T$1</definedName>
    <definedName name="_xlchart.v1.209" hidden="1">Sheet1!$T$2:$T$40</definedName>
    <definedName name="_xlchart.v1.21" hidden="1">Sheet1!$S$1</definedName>
    <definedName name="_xlchart.v1.210" hidden="1">Sheet1!$U$1</definedName>
    <definedName name="_xlchart.v1.211" hidden="1">Sheet1!$U$2:$U$40</definedName>
    <definedName name="_xlchart.v1.212" hidden="1">Sheet1!$V$1</definedName>
    <definedName name="_xlchart.v1.213" hidden="1">Sheet1!$V$2:$V$40</definedName>
    <definedName name="_xlchart.v1.214" hidden="1">Sheet1!$W$1</definedName>
    <definedName name="_xlchart.v1.215" hidden="1">Sheet1!$W$2:$W$40</definedName>
    <definedName name="_xlchart.v1.216" hidden="1">Sheet1!$X$1</definedName>
    <definedName name="_xlchart.v1.217" hidden="1">Sheet1!$X$2:$X$40</definedName>
    <definedName name="_xlchart.v1.218" hidden="1">Sheet1!$Y$1</definedName>
    <definedName name="_xlchart.v1.219" hidden="1">Sheet1!$Y$2:$Y$40</definedName>
    <definedName name="_xlchart.v1.22" hidden="1">Sheet1!$S$2:$S$40</definedName>
    <definedName name="_xlchart.v1.220" hidden="1">Sheet1!$Z$1</definedName>
    <definedName name="_xlchart.v1.221" hidden="1">Sheet1!$Z$2:$Z$40</definedName>
    <definedName name="_xlchart.v1.222" hidden="1">Sheet1!$AA$44</definedName>
    <definedName name="_xlchart.v1.223" hidden="1">Sheet1!$AA$45:$AA$83</definedName>
    <definedName name="_xlchart.v1.224" hidden="1">Sheet1!$AB$44</definedName>
    <definedName name="_xlchart.v1.225" hidden="1">Sheet1!$AB$45:$AB$83</definedName>
    <definedName name="_xlchart.v1.226" hidden="1">Sheet1!$AC$44</definedName>
    <definedName name="_xlchart.v1.227" hidden="1">Sheet1!$AC$45:$AC$83</definedName>
    <definedName name="_xlchart.v1.228" hidden="1">Sheet1!$AD$44</definedName>
    <definedName name="_xlchart.v1.229" hidden="1">Sheet1!$AD$45:$AD$83</definedName>
    <definedName name="_xlchart.v1.23" hidden="1">Sheet1!$T$1</definedName>
    <definedName name="_xlchart.v1.230" hidden="1">Sheet1!$AE$44</definedName>
    <definedName name="_xlchart.v1.231" hidden="1">Sheet1!$AE$45:$AE$83</definedName>
    <definedName name="_xlchart.v1.232" hidden="1">Sheet1!$M$45:$M$83</definedName>
    <definedName name="_xlchart.v1.233" hidden="1">Sheet1!$N$44</definedName>
    <definedName name="_xlchart.v1.234" hidden="1">Sheet1!$N$45:$N$83</definedName>
    <definedName name="_xlchart.v1.235" hidden="1">Sheet1!$O$44</definedName>
    <definedName name="_xlchart.v1.236" hidden="1">Sheet1!$O$45:$O$83</definedName>
    <definedName name="_xlchart.v1.237" hidden="1">Sheet1!$P$44</definedName>
    <definedName name="_xlchart.v1.238" hidden="1">Sheet1!$P$45:$P$83</definedName>
    <definedName name="_xlchart.v1.239" hidden="1">Sheet1!$Q$44</definedName>
    <definedName name="_xlchart.v1.24" hidden="1">Sheet1!$T$2:$T$40</definedName>
    <definedName name="_xlchart.v1.240" hidden="1">Sheet1!$Q$45:$Q$83</definedName>
    <definedName name="_xlchart.v1.241" hidden="1">Sheet1!$R$44</definedName>
    <definedName name="_xlchart.v1.242" hidden="1">Sheet1!$R$45:$R$83</definedName>
    <definedName name="_xlchart.v1.243" hidden="1">Sheet1!$S$44</definedName>
    <definedName name="_xlchart.v1.244" hidden="1">Sheet1!$S$45:$S$83</definedName>
    <definedName name="_xlchart.v1.245" hidden="1">Sheet1!$T$44</definedName>
    <definedName name="_xlchart.v1.246" hidden="1">Sheet1!$T$45:$T$83</definedName>
    <definedName name="_xlchart.v1.247" hidden="1">Sheet1!$U$44</definedName>
    <definedName name="_xlchart.v1.248" hidden="1">Sheet1!$U$45:$U$83</definedName>
    <definedName name="_xlchart.v1.249" hidden="1">Sheet1!$V$44</definedName>
    <definedName name="_xlchart.v1.25" hidden="1">Sheet1!$U$1</definedName>
    <definedName name="_xlchart.v1.250" hidden="1">Sheet1!$V$45:$V$83</definedName>
    <definedName name="_xlchart.v1.251" hidden="1">Sheet1!$W$44</definedName>
    <definedName name="_xlchart.v1.252" hidden="1">Sheet1!$W$45:$W$83</definedName>
    <definedName name="_xlchart.v1.253" hidden="1">Sheet1!$X$44</definedName>
    <definedName name="_xlchart.v1.254" hidden="1">Sheet1!$X$45:$X$83</definedName>
    <definedName name="_xlchart.v1.255" hidden="1">Sheet1!$Y$44</definedName>
    <definedName name="_xlchart.v1.256" hidden="1">Sheet1!$Y$45:$Y$83</definedName>
    <definedName name="_xlchart.v1.257" hidden="1">Sheet1!$Z$44</definedName>
    <definedName name="_xlchart.v1.258" hidden="1">Sheet1!$Z$45:$Z$83</definedName>
    <definedName name="_xlchart.v1.259" hidden="1">Sheet2!$B$42:$B$80</definedName>
    <definedName name="_xlchart.v1.26" hidden="1">Sheet1!$U$2:$U$40</definedName>
    <definedName name="_xlchart.v1.260" hidden="1">Sheet2!$C$41</definedName>
    <definedName name="_xlchart.v1.261" hidden="1">Sheet2!$C$42:$C$80</definedName>
    <definedName name="_xlchart.v1.262" hidden="1">Sheet2!$D$41</definedName>
    <definedName name="_xlchart.v1.263" hidden="1">Sheet2!$D$42:$D$80</definedName>
    <definedName name="_xlchart.v1.264" hidden="1">Sheet2!$E$41</definedName>
    <definedName name="_xlchart.v1.265" hidden="1">Sheet2!$E$42:$E$80</definedName>
    <definedName name="_xlchart.v1.266" hidden="1">Sheet2!$F$41</definedName>
    <definedName name="_xlchart.v1.267" hidden="1">Sheet2!$F$42:$F$80</definedName>
    <definedName name="_xlchart.v1.268" hidden="1">Sheet2!$G$41</definedName>
    <definedName name="_xlchart.v1.269" hidden="1">Sheet2!$G$42:$G$80</definedName>
    <definedName name="_xlchart.v1.27" hidden="1">Sheet1!$V$1</definedName>
    <definedName name="_xlchart.v1.270" hidden="1">Sheet2!$H$41</definedName>
    <definedName name="_xlchart.v1.271" hidden="1">Sheet2!$H$42:$H$80</definedName>
    <definedName name="_xlchart.v1.272" hidden="1">Sheet2!$I$41</definedName>
    <definedName name="_xlchart.v1.273" hidden="1">Sheet2!$I$42:$I$80</definedName>
    <definedName name="_xlchart.v1.274" hidden="1">Sheet2!$J$41</definedName>
    <definedName name="_xlchart.v1.275" hidden="1">Sheet2!$J$42:$J$80</definedName>
    <definedName name="_xlchart.v1.276" hidden="1">Sheet2!$K$41</definedName>
    <definedName name="_xlchart.v1.277" hidden="1">Sheet2!$K$42:$K$80</definedName>
    <definedName name="_xlchart.v1.278" hidden="1">Sheet2!$B$2:$B$40</definedName>
    <definedName name="_xlchart.v1.279" hidden="1">Sheet2!$C$1</definedName>
    <definedName name="_xlchart.v1.28" hidden="1">Sheet1!$V$2:$V$40</definedName>
    <definedName name="_xlchart.v1.280" hidden="1">Sheet2!$C$2:$C$40</definedName>
    <definedName name="_xlchart.v1.281" hidden="1">Sheet2!$D$1</definedName>
    <definedName name="_xlchart.v1.282" hidden="1">Sheet2!$D$2:$D$40</definedName>
    <definedName name="_xlchart.v1.283" hidden="1">Sheet2!$E$1</definedName>
    <definedName name="_xlchart.v1.284" hidden="1">Sheet2!$E$2:$E$40</definedName>
    <definedName name="_xlchart.v1.285" hidden="1">Sheet2!$F$1</definedName>
    <definedName name="_xlchart.v1.286" hidden="1">Sheet2!$F$2:$F$40</definedName>
    <definedName name="_xlchart.v1.287" hidden="1">Sheet2!$G$1</definedName>
    <definedName name="_xlchart.v1.288" hidden="1">Sheet2!$G$2:$G$40</definedName>
    <definedName name="_xlchart.v1.289" hidden="1">Sheet2!$H$1</definedName>
    <definedName name="_xlchart.v1.29" hidden="1">Sheet1!$W$1</definedName>
    <definedName name="_xlchart.v1.290" hidden="1">Sheet2!$H$2:$H$40</definedName>
    <definedName name="_xlchart.v1.291" hidden="1">Sheet2!$I$1</definedName>
    <definedName name="_xlchart.v1.292" hidden="1">Sheet2!$I$2:$I$40</definedName>
    <definedName name="_xlchart.v1.293" hidden="1">Sheet2!$J$1</definedName>
    <definedName name="_xlchart.v1.294" hidden="1">Sheet2!$J$2:$J$40</definedName>
    <definedName name="_xlchart.v1.295" hidden="1">Sheet2!$K$1</definedName>
    <definedName name="_xlchart.v1.296" hidden="1">Sheet2!$K$2:$K$40</definedName>
    <definedName name="_xlchart.v1.297" hidden="1">Sheet2!$B$42:$B$80</definedName>
    <definedName name="_xlchart.v1.298" hidden="1">Sheet2!$C$41</definedName>
    <definedName name="_xlchart.v1.299" hidden="1">Sheet2!$C$42:$C$80</definedName>
    <definedName name="_xlchart.v1.3" hidden="1">Sheet1!$AB$2:$AB$40</definedName>
    <definedName name="_xlchart.v1.30" hidden="1">Sheet1!$W$2:$W$40</definedName>
    <definedName name="_xlchart.v1.300" hidden="1">Sheet2!$D$41</definedName>
    <definedName name="_xlchart.v1.301" hidden="1">Sheet2!$D$42:$D$80</definedName>
    <definedName name="_xlchart.v1.302" hidden="1">Sheet2!$E$41</definedName>
    <definedName name="_xlchart.v1.303" hidden="1">Sheet2!$E$42:$E$80</definedName>
    <definedName name="_xlchart.v1.304" hidden="1">Sheet2!$F$41</definedName>
    <definedName name="_xlchart.v1.305" hidden="1">Sheet2!$F$42:$F$80</definedName>
    <definedName name="_xlchart.v1.306" hidden="1">Sheet2!$G$41</definedName>
    <definedName name="_xlchart.v1.307" hidden="1">Sheet2!$G$42:$G$80</definedName>
    <definedName name="_xlchart.v1.308" hidden="1">Sheet2!$H$41</definedName>
    <definedName name="_xlchart.v1.309" hidden="1">Sheet2!$H$42:$H$80</definedName>
    <definedName name="_xlchart.v1.31" hidden="1">Sheet1!$X$1</definedName>
    <definedName name="_xlchart.v1.310" hidden="1">Sheet2!$I$41</definedName>
    <definedName name="_xlchart.v1.311" hidden="1">Sheet2!$I$42:$I$80</definedName>
    <definedName name="_xlchart.v1.312" hidden="1">Sheet2!$J$41</definedName>
    <definedName name="_xlchart.v1.313" hidden="1">Sheet2!$J$42:$J$80</definedName>
    <definedName name="_xlchart.v1.314" hidden="1">Sheet2!$K$41</definedName>
    <definedName name="_xlchart.v1.315" hidden="1">Sheet2!$K$42:$K$80</definedName>
    <definedName name="_xlchart.v1.32" hidden="1">Sheet1!$X$2:$X$40</definedName>
    <definedName name="_xlchart.v1.33" hidden="1">Sheet1!$Y$1</definedName>
    <definedName name="_xlchart.v1.34" hidden="1">Sheet1!$Y$2:$Y$40</definedName>
    <definedName name="_xlchart.v1.35" hidden="1">Sheet1!$Z$1</definedName>
    <definedName name="_xlchart.v1.36" hidden="1">Sheet1!$Z$2:$Z$40</definedName>
    <definedName name="_xlchart.v1.37" hidden="1">Sheet1!$AA$1</definedName>
    <definedName name="_xlchart.v1.38" hidden="1">Sheet1!$AA$2:$AA$40</definedName>
    <definedName name="_xlchart.v1.39" hidden="1">Sheet1!$AB$1</definedName>
    <definedName name="_xlchart.v1.4" hidden="1">Sheet1!$AC$1</definedName>
    <definedName name="_xlchart.v1.40" hidden="1">Sheet1!$AB$2:$AB$40</definedName>
    <definedName name="_xlchart.v1.41" hidden="1">Sheet1!$AC$1</definedName>
    <definedName name="_xlchart.v1.42" hidden="1">Sheet1!$AC$2:$AC$40</definedName>
    <definedName name="_xlchart.v1.43" hidden="1">Sheet1!$AD$1</definedName>
    <definedName name="_xlchart.v1.44" hidden="1">Sheet1!$AD$2:$AD$40</definedName>
    <definedName name="_xlchart.v1.45" hidden="1">Sheet1!$AE$1</definedName>
    <definedName name="_xlchart.v1.46" hidden="1">Sheet1!$AE$2:$AE$40</definedName>
    <definedName name="_xlchart.v1.47" hidden="1">Sheet1!$M$2:$M$40</definedName>
    <definedName name="_xlchart.v1.48" hidden="1">Sheet1!$N$1</definedName>
    <definedName name="_xlchart.v1.49" hidden="1">Sheet1!$N$2:$N$40</definedName>
    <definedName name="_xlchart.v1.5" hidden="1">Sheet1!$AC$2:$AC$40</definedName>
    <definedName name="_xlchart.v1.50" hidden="1">Sheet1!$O$1</definedName>
    <definedName name="_xlchart.v1.51" hidden="1">Sheet1!$O$2:$O$40</definedName>
    <definedName name="_xlchart.v1.52" hidden="1">Sheet1!$P$1</definedName>
    <definedName name="_xlchart.v1.53" hidden="1">Sheet1!$P$2:$P$40</definedName>
    <definedName name="_xlchart.v1.54" hidden="1">Sheet1!$Q$1</definedName>
    <definedName name="_xlchart.v1.55" hidden="1">Sheet1!$Q$2:$Q$40</definedName>
    <definedName name="_xlchart.v1.56" hidden="1">Sheet1!$R$1</definedName>
    <definedName name="_xlchart.v1.57" hidden="1">Sheet1!$R$2:$R$40</definedName>
    <definedName name="_xlchart.v1.58" hidden="1">Sheet1!$S$1</definedName>
    <definedName name="_xlchart.v1.59" hidden="1">Sheet1!$S$2:$S$40</definedName>
    <definedName name="_xlchart.v1.6" hidden="1">Sheet1!$AD$1</definedName>
    <definedName name="_xlchart.v1.60" hidden="1">Sheet1!$T$1</definedName>
    <definedName name="_xlchart.v1.61" hidden="1">Sheet1!$T$2:$T$40</definedName>
    <definedName name="_xlchart.v1.62" hidden="1">Sheet1!$U$1</definedName>
    <definedName name="_xlchart.v1.63" hidden="1">Sheet1!$U$2:$U$40</definedName>
    <definedName name="_xlchart.v1.64" hidden="1">Sheet1!$V$1</definedName>
    <definedName name="_xlchart.v1.65" hidden="1">Sheet1!$V$2:$V$40</definedName>
    <definedName name="_xlchart.v1.66" hidden="1">Sheet1!$W$1</definedName>
    <definedName name="_xlchart.v1.67" hidden="1">Sheet1!$W$2:$W$40</definedName>
    <definedName name="_xlchart.v1.68" hidden="1">Sheet1!$X$1</definedName>
    <definedName name="_xlchart.v1.69" hidden="1">Sheet1!$X$2:$X$40</definedName>
    <definedName name="_xlchart.v1.7" hidden="1">Sheet1!$AD$2:$AD$40</definedName>
    <definedName name="_xlchart.v1.70" hidden="1">Sheet1!$Y$1</definedName>
    <definedName name="_xlchart.v1.71" hidden="1">Sheet1!$Y$2:$Y$40</definedName>
    <definedName name="_xlchart.v1.72" hidden="1">Sheet1!$Z$1</definedName>
    <definedName name="_xlchart.v1.73" hidden="1">Sheet1!$Z$2:$Z$40</definedName>
    <definedName name="_xlchart.v1.74" hidden="1">Sheet1!$AA$1</definedName>
    <definedName name="_xlchart.v1.75" hidden="1">Sheet1!$AA$2:$AA$40</definedName>
    <definedName name="_xlchart.v1.76" hidden="1">Sheet1!$AB$1</definedName>
    <definedName name="_xlchart.v1.77" hidden="1">Sheet1!$AB$2:$AB$40</definedName>
    <definedName name="_xlchart.v1.78" hidden="1">Sheet1!$AC$1</definedName>
    <definedName name="_xlchart.v1.79" hidden="1">Sheet1!$AC$2:$AC$40</definedName>
    <definedName name="_xlchart.v1.8" hidden="1">Sheet1!$AE$1</definedName>
    <definedName name="_xlchart.v1.80" hidden="1">Sheet1!$AD$1</definedName>
    <definedName name="_xlchart.v1.81" hidden="1">Sheet1!$AD$2:$AD$40</definedName>
    <definedName name="_xlchart.v1.82" hidden="1">Sheet1!$AE$1</definedName>
    <definedName name="_xlchart.v1.83" hidden="1">Sheet1!$AE$2:$AE$40</definedName>
    <definedName name="_xlchart.v1.84" hidden="1">Sheet1!$M$2:$M$40</definedName>
    <definedName name="_xlchart.v1.85" hidden="1">Sheet1!$N$1</definedName>
    <definedName name="_xlchart.v1.86" hidden="1">Sheet1!$N$2:$N$40</definedName>
    <definedName name="_xlchart.v1.87" hidden="1">Sheet1!$O$1</definedName>
    <definedName name="_xlchart.v1.88" hidden="1">Sheet1!$O$2:$O$40</definedName>
    <definedName name="_xlchart.v1.89" hidden="1">Sheet1!$P$1</definedName>
    <definedName name="_xlchart.v1.9" hidden="1">Sheet1!$AE$2:$AE$40</definedName>
    <definedName name="_xlchart.v1.90" hidden="1">Sheet1!$P$2:$P$40</definedName>
    <definedName name="_xlchart.v1.91" hidden="1">Sheet1!$Q$1</definedName>
    <definedName name="_xlchart.v1.92" hidden="1">Sheet1!$Q$2:$Q$40</definedName>
    <definedName name="_xlchart.v1.93" hidden="1">Sheet1!$R$1</definedName>
    <definedName name="_xlchart.v1.94" hidden="1">Sheet1!$R$2:$R$40</definedName>
    <definedName name="_xlchart.v1.95" hidden="1">Sheet1!$S$1</definedName>
    <definedName name="_xlchart.v1.96" hidden="1">Sheet1!$S$2:$S$40</definedName>
    <definedName name="_xlchart.v1.97" hidden="1">Sheet1!$T$1</definedName>
    <definedName name="_xlchart.v1.98" hidden="1">Sheet1!$T$2:$T$40</definedName>
    <definedName name="_xlchart.v1.99" hidden="1">Sheet1!$U$1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5" i="1" l="1" a="1"/>
  <c r="X45" i="1" s="1"/>
  <c r="Y45" i="1" a="1"/>
  <c r="Y45" i="1" s="1"/>
  <c r="Z45" i="1" a="1"/>
  <c r="Z45" i="1" s="1"/>
  <c r="AA45" i="1" a="1"/>
  <c r="AA45" i="1" s="1"/>
  <c r="AB45" i="1" a="1"/>
  <c r="AB45" i="1" s="1"/>
  <c r="AC45" i="1" a="1"/>
  <c r="AC45" i="1" s="1"/>
  <c r="AD45" i="1" a="1"/>
  <c r="AD45" i="1" s="1"/>
  <c r="AE45" i="1" a="1"/>
  <c r="AE45" i="1" s="1"/>
  <c r="O45" i="1" a="1"/>
  <c r="O45" i="1" s="1"/>
  <c r="P45" i="1" a="1"/>
  <c r="P45" i="1" s="1"/>
  <c r="Q45" i="1" a="1"/>
  <c r="Q45" i="1" s="1"/>
  <c r="R45" i="1" a="1"/>
  <c r="R45" i="1" s="1"/>
  <c r="S45" i="1" a="1"/>
  <c r="S45" i="1" s="1"/>
  <c r="T45" i="1" a="1"/>
  <c r="T45" i="1" s="1"/>
  <c r="U45" i="1" a="1"/>
  <c r="U45" i="1" s="1"/>
  <c r="V45" i="1" a="1"/>
  <c r="V45" i="1" s="1"/>
  <c r="W45" i="1" a="1"/>
  <c r="W45" i="1" s="1"/>
  <c r="N45" i="1" a="1"/>
  <c r="N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<sst xmlns="http://schemas.openxmlformats.org/spreadsheetml/2006/main" count="466" uniqueCount="158">
  <si>
    <t>ng/mg</t>
  </si>
  <si>
    <t xml:space="preserve">Isourolithin A </t>
  </si>
  <si>
    <t xml:space="preserve">Urolithin A </t>
  </si>
  <si>
    <t xml:space="preserve">Urolithin B </t>
  </si>
  <si>
    <t>Urolithin C</t>
  </si>
  <si>
    <t xml:space="preserve">Urolithin D </t>
  </si>
  <si>
    <t xml:space="preserve">Urolithin E </t>
  </si>
  <si>
    <t xml:space="preserve">Urolithin M5 </t>
  </si>
  <si>
    <t xml:space="preserve">Urolithin M6 </t>
  </si>
  <si>
    <t>Urolithin M7</t>
  </si>
  <si>
    <t>1A</t>
  </si>
  <si>
    <t>1B</t>
  </si>
  <si>
    <t>2A</t>
  </si>
  <si>
    <t>2B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</si>
  <si>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</si>
  <si>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</si>
  <si>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</si>
  <si>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</si>
  <si>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</si>
  <si>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</si>
  <si>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</si>
  <si>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</si>
  <si>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</si>
  <si>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</si>
  <si>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</si>
  <si>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</si>
  <si>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11A</t>
  </si>
  <si>
    <t>11B</t>
  </si>
  <si>
    <t>12A</t>
  </si>
  <si>
    <t>12B</t>
  </si>
  <si>
    <t>13A</t>
  </si>
  <si>
    <t>13B</t>
  </si>
  <si>
    <t>14A</t>
  </si>
  <si>
    <t>14B</t>
  </si>
  <si>
    <t>16A</t>
  </si>
  <si>
    <t>16B</t>
  </si>
  <si>
    <t>17A</t>
  </si>
  <si>
    <t>17B</t>
  </si>
  <si>
    <t>18A</t>
  </si>
  <si>
    <t>18B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</si>
  <si>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</si>
  <si>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</si>
  <si>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</si>
  <si>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</si>
  <si>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</si>
  <si>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</si>
  <si>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</si>
  <si>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</si>
  <si>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</si>
  <si>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</si>
  <si>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27A</t>
  </si>
  <si>
    <t>27B</t>
  </si>
  <si>
    <t>29A</t>
  </si>
  <si>
    <t>29B</t>
  </si>
  <si>
    <t>30A</t>
  </si>
  <si>
    <t>30B</t>
  </si>
  <si>
    <t>31A</t>
  </si>
  <si>
    <t>31B</t>
  </si>
  <si>
    <t>32A</t>
  </si>
  <si>
    <t>32B</t>
  </si>
  <si>
    <t>33A</t>
  </si>
  <si>
    <t>33B</t>
  </si>
  <si>
    <t>34A</t>
  </si>
  <si>
    <t>34B</t>
  </si>
  <si>
    <t>36A</t>
  </si>
  <si>
    <t>36B</t>
  </si>
  <si>
    <t>37A</t>
  </si>
  <si>
    <t>37B</t>
  </si>
  <si>
    <t>38A</t>
  </si>
  <si>
    <t>38B</t>
  </si>
  <si>
    <t>39A</t>
  </si>
  <si>
    <t>39B</t>
  </si>
  <si>
    <t>40A</t>
  </si>
  <si>
    <t>40B</t>
  </si>
  <si>
    <t>41A</t>
  </si>
  <si>
    <t>41B</t>
  </si>
  <si>
    <t>42A</t>
  </si>
  <si>
    <t>42B</t>
  </si>
  <si>
    <t>43A</t>
  </si>
  <si>
    <t>43B</t>
  </si>
  <si>
    <t>44A</t>
  </si>
  <si>
    <t>44B</t>
  </si>
  <si>
    <t>45A</t>
  </si>
  <si>
    <t>45B</t>
  </si>
  <si>
    <t>46A</t>
  </si>
  <si>
    <t>46B</t>
  </si>
  <si>
    <t>47A</t>
  </si>
  <si>
    <t>47B</t>
  </si>
  <si>
    <t>Pre IsourolithinA</t>
  </si>
  <si>
    <t>Pre UrolithinA</t>
  </si>
  <si>
    <t>Pre UrolithinB</t>
  </si>
  <si>
    <t>Pre UrolithinC</t>
  </si>
  <si>
    <t>Pre UrolithinD</t>
  </si>
  <si>
    <t>Pre UrolithinE</t>
  </si>
  <si>
    <t>Pre UrolithinM5</t>
  </si>
  <si>
    <t>Pre UrolithinM6</t>
  </si>
  <si>
    <t>Pre UrolithinM7</t>
  </si>
  <si>
    <t>Post IsourolithinA</t>
  </si>
  <si>
    <t>Post UrolithinA</t>
  </si>
  <si>
    <t>Post UrolithinB</t>
  </si>
  <si>
    <t>Post UrolithinC</t>
  </si>
  <si>
    <t>Post UrolithinD</t>
  </si>
  <si>
    <t>Post UrolithinE</t>
  </si>
  <si>
    <t>Post UrolithinM5</t>
  </si>
  <si>
    <t>Post UrolithinM6</t>
  </si>
  <si>
    <t>Post UrolithinM7</t>
  </si>
  <si>
    <t>Sample 1</t>
  </si>
  <si>
    <t>Sample 2</t>
  </si>
  <si>
    <t>Sample 4</t>
  </si>
  <si>
    <t>Sample 5</t>
  </si>
  <si>
    <t>Sample 6</t>
  </si>
  <si>
    <t>Sample 7</t>
  </si>
  <si>
    <t>Sample 8</t>
  </si>
  <si>
    <t>Sample 9</t>
  </si>
  <si>
    <t>Sample 11</t>
  </si>
  <si>
    <t>Sample 12</t>
  </si>
  <si>
    <t>Sample 13</t>
  </si>
  <si>
    <t>Sample 14</t>
  </si>
  <si>
    <t>Sample 16</t>
  </si>
  <si>
    <t>Sample 17</t>
  </si>
  <si>
    <t>Sample 18</t>
  </si>
  <si>
    <t>Sample 20</t>
  </si>
  <si>
    <t>Sample 21</t>
  </si>
  <si>
    <t>Sample 22</t>
  </si>
  <si>
    <t>Sample 23</t>
  </si>
  <si>
    <t>Sample 24</t>
  </si>
  <si>
    <t>Sample 27</t>
  </si>
  <si>
    <t>Sample 29</t>
  </si>
  <si>
    <t>Sample 30</t>
  </si>
  <si>
    <t>Sample 31</t>
  </si>
  <si>
    <t>Sample 32</t>
  </si>
  <si>
    <t>Sample 33</t>
  </si>
  <si>
    <t>Sample 34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</si>
  <si>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</si>
  <si>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</si>
  <si>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</si>
  <si>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</si>
  <si>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</si>
  <si>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</si>
  <si>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</si>
  <si>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</si>
  <si>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</si>
  <si>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</si>
  <si>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</si>
  <si>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</si>
  <si>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Group</t>
  </si>
  <si>
    <t>Low UrolithinA</t>
  </si>
  <si>
    <t>Medium UrolithinA</t>
  </si>
  <si>
    <t>High UrolithinA</t>
  </si>
  <si>
    <t>IsourolithinA</t>
  </si>
  <si>
    <t>UrolithinA</t>
  </si>
  <si>
    <t>UrolithinB</t>
  </si>
  <si>
    <t>UrolithinC</t>
  </si>
  <si>
    <t>UrolithinD</t>
  </si>
  <si>
    <t>UrolithinE</t>
  </si>
  <si>
    <t>UrolithinM5</t>
  </si>
  <si>
    <t>UrolithinM6</t>
  </si>
  <si>
    <t>UrolithinM7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</si>
</sst>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2" xfId="0" applyNumberForma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_xlchart.v1.121</cx:f>
      </cx:strDim>
      <cx:numDim type="val">
        <cx:f>_xlchart.v1.123</cx:f>
      </cx:numDim>
    </cx:data>
    <cx:data id="1">
      <cx:strDim type="cat">
        <cx:f>_xlchart.v1.121</cx:f>
      </cx:strDim>
      <cx:numDim type="val">
        <cx:f>_xlchart.v1.125</cx:f>
      </cx:numDim>
    </cx:data>
    <cx:data id="2">
      <cx:strDim type="cat">
        <cx:f>_xlchart.v1.121</cx:f>
      </cx:strDim>
      <cx:numDim type="val">
        <cx:f>_xlchart.v1.127</cx:f>
      </cx:numDim>
    </cx:data>
    <cx:data id="3">
      <cx:strDim type="cat">
        <cx:f>_xlchart.v1.121</cx:f>
      </cx:strDim>
      <cx:numDim type="val">
        <cx:f>_xlchart.v1.129</cx:f>
      </cx:numDim>
    </cx:data>
    <cx:data id="4">
      <cx:strDim type="cat">
        <cx:f>_xlchart.v1.121</cx:f>
      </cx:strDim>
      <cx:numDim type="val">
        <cx:f>_xlchart.v1.131</cx:f>
      </cx:numDim>
    </cx:data>
    <cx:data id="5">
      <cx:strDim type="cat">
        <cx:f>_xlchart.v1.121</cx:f>
      </cx:strDim>
      <cx:numDim type="val">
        <cx:f>_xlchart.v1.133</cx:f>
      </cx:numDim>
    </cx:data>
    <cx:data id="6">
      <cx:strDim type="cat">
        <cx:f>_xlchart.v1.121</cx:f>
      </cx:strDim>
      <cx:numDim type="val">
        <cx:f>_xlchart.v1.135</cx:f>
      </cx:numDim>
    </cx:data>
    <cx:data id="7">
      <cx:strDim type="cat">
        <cx:f>_xlchart.v1.121</cx:f>
      </cx:strDim>
      <cx:numDim type="val">
        <cx:f>_xlchart.v1.137</cx:f>
      </cx:numDim>
    </cx:data>
    <cx:data id="8">
      <cx:strDim type="cat">
        <cx:f>_xlchart.v1.121</cx:f>
      </cx:strDim>
      <cx:numDim type="val">
        <cx:f>_xlchart.v1.139</cx:f>
      </cx:numDim>
    </cx:data>
    <cx:data id="9">
      <cx:strDim type="cat">
        <cx:f>_xlchart.v1.121</cx:f>
      </cx:strDim>
      <cx:numDim type="val">
        <cx:f>_xlchart.v1.141</cx:f>
      </cx:numDim>
    </cx:data>
    <cx:data id="10">
      <cx:strDim type="cat">
        <cx:f>_xlchart.v1.121</cx:f>
      </cx:strDim>
      <cx:numDim type="val">
        <cx:f>_xlchart.v1.143</cx:f>
      </cx:numDim>
    </cx:data>
    <cx:data id="11">
      <cx:strDim type="cat">
        <cx:f>_xlchart.v1.121</cx:f>
      </cx:strDim>
      <cx:numDim type="val">
        <cx:f>_xlchart.v1.145</cx:f>
      </cx:numDim>
    </cx:data>
    <cx:data id="12">
      <cx:strDim type="cat">
        <cx:f>_xlchart.v1.121</cx:f>
      </cx:strDim>
      <cx:numDim type="val">
        <cx:f>_xlchart.v1.147</cx:f>
      </cx:numDim>
    </cx:data>
    <cx:data id="13">
      <cx:strDim type="cat">
        <cx:f>_xlchart.v1.121</cx:f>
      </cx:strDim>
      <cx:numDim type="val">
        <cx:f>_xlchart.v1.112</cx:f>
      </cx:numDim>
    </cx:data>
    <cx:data id="14">
      <cx:strDim type="cat">
        <cx:f>_xlchart.v1.121</cx:f>
      </cx:strDim>
      <cx:numDim type="val">
        <cx:f>_xlchart.v1.114</cx:f>
      </cx:numDim>
    </cx:data>
    <cx:data id="15">
      <cx:strDim type="cat">
        <cx:f>_xlchart.v1.121</cx:f>
      </cx:strDim>
      <cx:numDim type="val">
        <cx:f>_xlchart.v1.116</cx:f>
      </cx:numDim>
    </cx:data>
    <cx:data id="16">
      <cx:strDim type="cat">
        <cx:f>_xlchart.v1.121</cx:f>
      </cx:strDim>
      <cx:numDim type="val">
        <cx:f>_xlchart.v1.118</cx:f>
      </cx:numDim>
    </cx:data>
    <cx:data id="17">
      <cx:strDim type="cat">
        <cx:f>_xlchart.v1.121</cx:f>
      </cx:strDim>
      <cx:numDim type="val">
        <cx:f>_xlchart.v1.120</cx:f>
      </cx:numDim>
    </cx:data>
  </cx:chartData>
  <cx:chart>
    <cx:plotArea>
      <cx:plotAreaRegion>
        <cx:plotSurface>
          <cx:spPr>
            <a:ln w="31750">
              <a:solidFill>
                <a:schemeClr val="tx1"/>
              </a:solidFill>
            </a:ln>
          </cx:spPr>
        </cx:plotSurface>
        <cx:series layoutId="boxWhisker" uniqueId="{F392FECE-02B2-7D48-BAB0-A4904FBEFF5D}">
          <cx:tx>
            <cx:txData>
              <cx:f>_xlchart.v1.122</cx:f>
              <cx:v>Pre IsourolithinA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7EBEF16-443E-544B-B770-9A3B18ECFEF1}">
          <cx:tx>
            <cx:txData>
              <cx:f>_xlchart.v1.124</cx:f>
              <cx:v>Pre UrolithinA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D582E80-4524-514B-910B-B4D9391A7B5D}">
          <cx:tx>
            <cx:txData>
              <cx:f>_xlchart.v1.126</cx:f>
              <cx:v>Pre UrolithinB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D763DCD-8E4D-0E44-9398-FB2A082BCCDB}">
          <cx:tx>
            <cx:txData>
              <cx:f>_xlchart.v1.128</cx:f>
              <cx:v>Pre UrolithinC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ED99A05A-8232-5C4E-A7D4-DD96466E03CE}">
          <cx:tx>
            <cx:txData>
              <cx:f>_xlchart.v1.130</cx:f>
              <cx:v>Pre UrolithinD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E5EC6F10-7C78-644F-968D-4F5B3B13C37D}">
          <cx:tx>
            <cx:txData>
              <cx:f>_xlchart.v1.132</cx:f>
              <cx:v>Pre UrolithinE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3E3DB764-20AF-0444-8DBB-95AAFA75BEB3}">
          <cx:tx>
            <cx:txData>
              <cx:f>_xlchart.v1.134</cx:f>
              <cx:v>Pre UrolithinM5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FE71ACF6-A6B2-DE42-9FA3-757627D74784}">
          <cx:tx>
            <cx:txData>
              <cx:f>_xlchart.v1.136</cx:f>
              <cx:v>Pre UrolithinM6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1FC36792-B0BB-0D40-8CF0-2FD7C2D47B69}">
          <cx:tx>
            <cx:txData>
              <cx:f>_xlchart.v1.138</cx:f>
              <cx:v>Pre UrolithinM7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B9B6DA52-F84C-3743-B798-5B3B0D90A871}">
          <cx:tx>
            <cx:txData>
              <cx:f>_xlchart.v1.140</cx:f>
              <cx:v>Post IsourolithinA</cx:v>
            </cx:txData>
          </cx:tx>
          <cx:dataId val="9"/>
          <cx:layoutPr>
            <cx:visibility meanLine="1" meanMarker="1" nonoutliers="1" outliers="0"/>
            <cx:statistics quartileMethod="inclusive"/>
          </cx:layoutPr>
        </cx:series>
        <cx:series layoutId="boxWhisker" uniqueId="{D39ED438-52F5-6740-98BD-8FEEECCDD2A0}">
          <cx:tx>
            <cx:txData>
              <cx:f>_xlchart.v1.142</cx:f>
              <cx:v>Post UrolithinA</cx:v>
            </cx:txData>
          </cx:tx>
          <cx:dataId val="10"/>
          <cx:layoutPr>
            <cx:visibility meanLine="1" meanMarker="1" nonoutliers="1" outliers="0"/>
            <cx:statistics quartileMethod="inclusive"/>
          </cx:layoutPr>
        </cx:series>
        <cx:series layoutId="boxWhisker" uniqueId="{4538768A-B72A-454A-9DA1-02CA73C7F36B}">
          <cx:tx>
            <cx:txData>
              <cx:f>_xlchart.v1.144</cx:f>
              <cx:v>Post UrolithinB</cx:v>
            </cx:txData>
          </cx:tx>
          <cx:dataId val="11"/>
          <cx:layoutPr>
            <cx:visibility meanLine="1" meanMarker="1" nonoutliers="1" outliers="0"/>
            <cx:statistics quartileMethod="inclusive"/>
          </cx:layoutPr>
        </cx:series>
        <cx:series layoutId="boxWhisker" uniqueId="{1E98B25F-88D2-F044-9F98-7F32316021AD}">
          <cx:tx>
            <cx:txData>
              <cx:f>_xlchart.v1.146</cx:f>
              <cx:v>Post UrolithinC</cx:v>
            </cx:txData>
          </cx:tx>
          <cx:dataId val="12"/>
          <cx:layoutPr>
            <cx:visibility meanLine="1" meanMarker="1" nonoutliers="1" outliers="0"/>
            <cx:statistics quartileMethod="inclusive"/>
          </cx:layoutPr>
        </cx:series>
        <cx:series layoutId="boxWhisker" uniqueId="{A7EE5685-5544-3749-B209-9D8C740B073B}">
          <cx:tx>
            <cx:txData>
              <cx:f>_xlchart.v1.111</cx:f>
              <cx:v>Post UrolithinD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897890C8-8B38-C240-A212-D96A9AFD715E}">
          <cx:tx>
            <cx:txData>
              <cx:f>_xlchart.v1.113</cx:f>
              <cx:v>Post UrolithinE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E3FABEAB-2AE5-6E4E-B393-22E6B246F203}">
          <cx:tx>
            <cx:txData>
              <cx:f>_xlchart.v1.115</cx:f>
              <cx:v>Post UrolithinM5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  <cx:series layoutId="boxWhisker" uniqueId="{69CFCDDB-16EE-0B4B-8857-8A755BD87ECC}">
          <cx:tx>
            <cx:txData>
              <cx:f>_xlchart.v1.117</cx:f>
              <cx:v>Post UrolithinM6</cx:v>
            </cx:txData>
          </cx:tx>
          <cx:dataId val="16"/>
          <cx:layoutPr>
            <cx:visibility meanLine="0" meanMarker="1" nonoutliers="0" outliers="1"/>
            <cx:statistics quartileMethod="exclusive"/>
          </cx:layoutPr>
        </cx:series>
        <cx:series layoutId="boxWhisker" uniqueId="{2FD669E1-D356-C241-83D7-02079B32FE1C}">
          <cx:tx>
            <cx:txData>
              <cx:f>_xlchart.v1.119</cx:f>
              <cx:v>Post UrolithinM7</cx:v>
            </cx:txData>
          </cx:tx>
          <cx:dataId val="17"/>
          <cx:layoutPr>
            <cx:visibility meanLine="1" meanMarker="1" nonoutliers="1" outliers="0"/>
            <cx:statistics quartileMethod="inclusive"/>
          </cx:layoutPr>
        </cx:series>
      </cx:plotAreaRegion>
      <cx:axis id="0">
        <cx:catScaling gapWidth="0.300000012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200"/>
            </a:pPr>
            <a:endParaRPr lang="en-US" sz="2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 max="32000"/>
        <cx:title>
          <cx:tx>
            <cx:txData>
              <cx:v>Creatinine-normalized urolithin levels (ng/mg)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200"/>
              </a:pPr>
              <a:r>
                <a:rPr lang="en-US" sz="2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Creatinine-normalized urolithin levels (ng/mg)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/>
            </a:pPr>
            <a:endPara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200"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endParaRPr lang="en-US" sz="2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ln w="28575"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_xlchart.v1.158</cx:f>
      </cx:strDim>
      <cx:numDim type="val">
        <cx:f>_xlchart.v1.160</cx:f>
      </cx:numDim>
    </cx:data>
    <cx:data id="1">
      <cx:strDim type="cat">
        <cx:f>_xlchart.v1.158</cx:f>
      </cx:strDim>
      <cx:numDim type="val">
        <cx:f>_xlchart.v1.162</cx:f>
      </cx:numDim>
    </cx:data>
    <cx:data id="2">
      <cx:strDim type="cat">
        <cx:f>_xlchart.v1.158</cx:f>
      </cx:strDim>
      <cx:numDim type="val">
        <cx:f>_xlchart.v1.164</cx:f>
      </cx:numDim>
    </cx:data>
    <cx:data id="3">
      <cx:strDim type="cat">
        <cx:f>_xlchart.v1.158</cx:f>
      </cx:strDim>
      <cx:numDim type="val">
        <cx:f>_xlchart.v1.166</cx:f>
      </cx:numDim>
    </cx:data>
    <cx:data id="4">
      <cx:strDim type="cat">
        <cx:f>_xlchart.v1.158</cx:f>
      </cx:strDim>
      <cx:numDim type="val">
        <cx:f>_xlchart.v1.168</cx:f>
      </cx:numDim>
    </cx:data>
    <cx:data id="5">
      <cx:strDim type="cat">
        <cx:f>_xlchart.v1.158</cx:f>
      </cx:strDim>
      <cx:numDim type="val">
        <cx:f>_xlchart.v1.170</cx:f>
      </cx:numDim>
    </cx:data>
    <cx:data id="6">
      <cx:strDim type="cat">
        <cx:f>_xlchart.v1.158</cx:f>
      </cx:strDim>
      <cx:numDim type="val">
        <cx:f>_xlchart.v1.172</cx:f>
      </cx:numDim>
    </cx:data>
    <cx:data id="7">
      <cx:strDim type="cat">
        <cx:f>_xlchart.v1.158</cx:f>
      </cx:strDim>
      <cx:numDim type="val">
        <cx:f>_xlchart.v1.174</cx:f>
      </cx:numDim>
    </cx:data>
    <cx:data id="8">
      <cx:strDim type="cat">
        <cx:f>_xlchart.v1.158</cx:f>
      </cx:strDim>
      <cx:numDim type="val">
        <cx:f>_xlchart.v1.176</cx:f>
      </cx:numDim>
    </cx:data>
    <cx:data id="9">
      <cx:strDim type="cat">
        <cx:f>_xlchart.v1.158</cx:f>
      </cx:strDim>
      <cx:numDim type="val">
        <cx:f>_xlchart.v1.178</cx:f>
      </cx:numDim>
    </cx:data>
    <cx:data id="10">
      <cx:strDim type="cat">
        <cx:f>_xlchart.v1.158</cx:f>
      </cx:strDim>
      <cx:numDim type="val">
        <cx:f>_xlchart.v1.180</cx:f>
      </cx:numDim>
    </cx:data>
    <cx:data id="11">
      <cx:strDim type="cat">
        <cx:f>_xlchart.v1.158</cx:f>
      </cx:strDim>
      <cx:numDim type="val">
        <cx:f>_xlchart.v1.182</cx:f>
      </cx:numDim>
    </cx:data>
    <cx:data id="12">
      <cx:strDim type="cat">
        <cx:f>_xlchart.v1.158</cx:f>
      </cx:strDim>
      <cx:numDim type="val">
        <cx:f>_xlchart.v1.184</cx:f>
      </cx:numDim>
    </cx:data>
    <cx:data id="13">
      <cx:strDim type="cat">
        <cx:f>_xlchart.v1.158</cx:f>
      </cx:strDim>
      <cx:numDim type="val">
        <cx:f>_xlchart.v1.149</cx:f>
      </cx:numDim>
    </cx:data>
    <cx:data id="14">
      <cx:strDim type="cat">
        <cx:f>_xlchart.v1.158</cx:f>
      </cx:strDim>
      <cx:numDim type="val">
        <cx:f>_xlchart.v1.151</cx:f>
      </cx:numDim>
    </cx:data>
    <cx:data id="15">
      <cx:strDim type="cat">
        <cx:f>_xlchart.v1.158</cx:f>
      </cx:strDim>
      <cx:numDim type="val">
        <cx:f>_xlchart.v1.153</cx:f>
      </cx:numDim>
    </cx:data>
    <cx:data id="16">
      <cx:strDim type="cat">
        <cx:f>_xlchart.v1.158</cx:f>
      </cx:strDim>
      <cx:numDim type="val">
        <cx:f>_xlchart.v1.155</cx:f>
      </cx:numDim>
    </cx:data>
    <cx:data id="17">
      <cx:strDim type="cat">
        <cx:f>_xlchart.v1.158</cx:f>
      </cx:strDim>
      <cx:numDim type="val">
        <cx:f>_xlchart.v1.157</cx:f>
      </cx:numDim>
    </cx:data>
  </cx:chartData>
  <cx:chart>
    <cx:plotArea>
      <cx:plotAreaRegion>
        <cx:plotSurface>
          <cx:spPr>
            <a:ln w="28575">
              <a:solidFill>
                <a:schemeClr val="tx1"/>
              </a:solidFill>
            </a:ln>
          </cx:spPr>
        </cx:plotSurface>
        <cx:series layoutId="boxWhisker" uniqueId="{00A4A679-6596-D54A-9E7B-4B6BC8EB7685}">
          <cx:tx>
            <cx:txData>
              <cx:f>_xlchart.v1.159</cx:f>
              <cx:v>Pre IsourolithinA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E92BD1E-583A-F346-97A8-62626DC51C0E}">
          <cx:tx>
            <cx:txData>
              <cx:f>_xlchart.v1.161</cx:f>
              <cx:v>Pre UrolithinA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502A460-2F0C-1740-81B4-F3845531EFE3}">
          <cx:tx>
            <cx:txData>
              <cx:f>_xlchart.v1.163</cx:f>
              <cx:v>Pre UrolithinB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B22D175-91BF-154D-96E3-DF04A6F97D82}">
          <cx:tx>
            <cx:txData>
              <cx:f>_xlchart.v1.165</cx:f>
              <cx:v>Pre UrolithinC</cx:v>
            </cx:txData>
          </cx:tx>
          <cx:dataId val="3"/>
          <cx:layoutPr>
            <cx:visibility meanLine="1" meanMarker="1" nonoutliers="1" outliers="0"/>
            <cx:statistics quartileMethod="inclusive"/>
          </cx:layoutPr>
        </cx:series>
        <cx:series layoutId="boxWhisker" uniqueId="{2B858DF5-EB00-BB40-BD94-CAA87BBA7889}">
          <cx:tx>
            <cx:txData>
              <cx:f>_xlchart.v1.167</cx:f>
              <cx:v>Pre UrolithinD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95C42605-C145-4249-B40A-22DAC6FD9C48}">
          <cx:tx>
            <cx:txData>
              <cx:f>_xlchart.v1.169</cx:f>
              <cx:v>Pre UrolithinE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CDDE7C1B-11A5-7949-BC8E-6A1E559CBE85}">
          <cx:tx>
            <cx:txData>
              <cx:f>_xlchart.v1.171</cx:f>
              <cx:v>Pre UrolithinM5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8E5C1F73-DE30-FD4D-987C-0F2C58990CD0}">
          <cx:tx>
            <cx:txData>
              <cx:f>_xlchart.v1.173</cx:f>
              <cx:v>Pre UrolithinM6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FF823A81-73A6-994C-9CC6-C6E73A55F93C}">
          <cx:tx>
            <cx:txData>
              <cx:f>_xlchart.v1.175</cx:f>
              <cx:v>Pre UrolithinM7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BD13AF51-0416-B343-9DFB-2DC73180B6A4}">
          <cx:tx>
            <cx:txData>
              <cx:f>_xlchart.v1.177</cx:f>
              <cx:v>Post IsourolithinA</cx:v>
            </cx:txData>
          </cx:tx>
          <cx:dataId val="9"/>
          <cx:layoutPr>
            <cx:visibility meanLine="1" meanMarker="1" nonoutliers="1" outliers="0"/>
            <cx:statistics quartileMethod="inclusive"/>
          </cx:layoutPr>
        </cx:series>
        <cx:series layoutId="boxWhisker" uniqueId="{EA073C51-8153-4C4D-826D-A22041CD1FC8}">
          <cx:tx>
            <cx:txData>
              <cx:f>_xlchart.v1.179</cx:f>
              <cx:v>Post UrolithinA</cx:v>
            </cx:txData>
          </cx:tx>
          <cx:dataId val="10"/>
          <cx:layoutPr>
            <cx:visibility meanLine="1" meanMarker="1" nonoutliers="1" outliers="0"/>
            <cx:statistics quartileMethod="inclusive"/>
          </cx:layoutPr>
        </cx:series>
        <cx:series layoutId="boxWhisker" uniqueId="{83C62B95-30E1-4E45-B114-A32FB07B49E4}">
          <cx:tx>
            <cx:txData>
              <cx:f>_xlchart.v1.181</cx:f>
              <cx:v>Post UrolithinB</cx:v>
            </cx:txData>
          </cx:tx>
          <cx:dataId val="11"/>
          <cx:layoutPr>
            <cx:visibility meanLine="1" meanMarker="1" nonoutliers="1" outliers="0"/>
            <cx:statistics quartileMethod="inclusive"/>
          </cx:layoutPr>
        </cx:series>
        <cx:series layoutId="boxWhisker" uniqueId="{DA04913D-9C0F-EB44-8D39-EECB8C5F9284}">
          <cx:tx>
            <cx:txData>
              <cx:f>_xlchart.v1.183</cx:f>
              <cx:v>Post UrolithinC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AAD3B3B0-D35F-534D-B96C-DD1980C1180A}">
          <cx:tx>
            <cx:txData>
              <cx:f>_xlchart.v1.148</cx:f>
              <cx:v>Post UrolithinD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A4425984-D737-964F-BD16-2021AACBFA2A}">
          <cx:tx>
            <cx:txData>
              <cx:f>_xlchart.v1.150</cx:f>
              <cx:v>Post UrolithinE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E3AAE564-1453-DF4D-B2E5-18050717C2EE}">
          <cx:tx>
            <cx:txData>
              <cx:f>_xlchart.v1.152</cx:f>
              <cx:v>Post UrolithinM5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  <cx:series layoutId="boxWhisker" uniqueId="{39903A48-7105-4746-9A8B-1AB8EA379366}">
          <cx:tx>
            <cx:txData>
              <cx:f>_xlchart.v1.154</cx:f>
              <cx:v>Post UrolithinM6</cx:v>
            </cx:txData>
          </cx:tx>
          <cx:dataId val="16"/>
          <cx:layoutPr>
            <cx:visibility meanLine="0" meanMarker="1" nonoutliers="0" outliers="1"/>
            <cx:statistics quartileMethod="exclusive"/>
          </cx:layoutPr>
        </cx:series>
        <cx:series layoutId="boxWhisker" uniqueId="{ADCA8DC2-6277-DB4F-B5C0-CDC5B1437370}">
          <cx:tx>
            <cx:txData>
              <cx:f>_xlchart.v1.156</cx:f>
              <cx:v>Post UrolithinM7</cx:v>
            </cx:txData>
          </cx:tx>
          <cx:dataId val="17"/>
          <cx:layoutPr>
            <cx:visibility meanLine="1" meanMarker="1" nonoutliers="1" outliers="0"/>
            <cx:statistics quartileMethod="in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200"/>
            </a:pPr>
            <a:endParaRPr lang="en-US" sz="2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Log2-transformed Creatinine-normalized urolithin levels (ng/mg)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800"/>
              </a:pPr>
              <a:r>
                <a:rPr 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Log2-transformed Creatinine-normalized urolithin levels (ng/mg)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200"/>
            </a:pPr>
            <a:endParaRPr lang="en-US" sz="2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200"/>
          </a:pPr>
          <a:endParaRPr lang="en-US" sz="2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_xlchart.v1.278</cx:f>
      </cx:strDim>
      <cx:numDim type="val">
        <cx:f>_xlchart.v1.280</cx:f>
      </cx:numDim>
    </cx:data>
    <cx:data id="1">
      <cx:strDim type="cat">
        <cx:f>_xlchart.v1.278</cx:f>
      </cx:strDim>
      <cx:numDim type="val">
        <cx:f>_xlchart.v1.282</cx:f>
      </cx:numDim>
    </cx:data>
    <cx:data id="2">
      <cx:strDim type="cat">
        <cx:f>_xlchart.v1.278</cx:f>
      </cx:strDim>
      <cx:numDim type="val">
        <cx:f>_xlchart.v1.284</cx:f>
      </cx:numDim>
    </cx:data>
    <cx:data id="3">
      <cx:strDim type="cat">
        <cx:f>_xlchart.v1.278</cx:f>
      </cx:strDim>
      <cx:numDim type="val">
        <cx:f>_xlchart.v1.286</cx:f>
      </cx:numDim>
    </cx:data>
    <cx:data id="4">
      <cx:strDim type="cat">
        <cx:f>_xlchart.v1.278</cx:f>
      </cx:strDim>
      <cx:numDim type="val">
        <cx:f>_xlchart.v1.288</cx:f>
      </cx:numDim>
    </cx:data>
    <cx:data id="5">
      <cx:strDim type="cat">
        <cx:f>_xlchart.v1.278</cx:f>
      </cx:strDim>
      <cx:numDim type="val">
        <cx:f>_xlchart.v1.290</cx:f>
      </cx:numDim>
    </cx:data>
    <cx:data id="6">
      <cx:strDim type="cat">
        <cx:f>_xlchart.v1.278</cx:f>
      </cx:strDim>
      <cx:numDim type="val">
        <cx:f>_xlchart.v1.292</cx:f>
      </cx:numDim>
    </cx:data>
    <cx:data id="7">
      <cx:strDim type="cat">
        <cx:f>_xlchart.v1.278</cx:f>
      </cx:strDim>
      <cx:numDim type="val">
        <cx:f>_xlchart.v1.294</cx:f>
      </cx:numDim>
    </cx:data>
    <cx:data id="8">
      <cx:strDim type="cat">
        <cx:f>_xlchart.v1.278</cx:f>
      </cx:strDim>
      <cx:numDim type="val">
        <cx:f>_xlchart.v1.296</cx:f>
      </cx:numDim>
    </cx:data>
  </cx:chartData>
  <cx:chart>
    <cx:title pos="t" align="ctr" overlay="0">
      <cx:tx>
        <cx:txData>
          <cx:v>Before Walnuts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/>
          </a:pPr>
          <a:r>
            <a: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Before Walnuts</a:t>
          </a:r>
        </a:p>
      </cx:txPr>
    </cx:title>
    <cx:plotArea>
      <cx:plotAreaRegion>
        <cx:plotSurface>
          <cx:spPr>
            <a:ln w="28575">
              <a:solidFill>
                <a:schemeClr val="tx1"/>
              </a:solidFill>
            </a:ln>
          </cx:spPr>
        </cx:plotSurface>
        <cx:series layoutId="boxWhisker" uniqueId="{27747C54-A2B0-D742-A7C1-6B0AE5A1FFDA}">
          <cx:tx>
            <cx:txData>
              <cx:f>_xlchart.v1.279</cx:f>
              <cx:v>IsourolithinA</cx:v>
            </cx:txData>
          </cx:tx>
          <cx:dataId val="0"/>
          <cx:layoutPr>
            <cx:visibility meanLine="1" meanMarker="1" nonoutliers="1" outliers="0"/>
            <cx:statistics quartileMethod="inclusive"/>
          </cx:layoutPr>
        </cx:series>
        <cx:series layoutId="boxWhisker" uniqueId="{FCA89226-3744-964D-A637-9605AEBDD04D}">
          <cx:tx>
            <cx:txData>
              <cx:f>_xlchart.v1.281</cx:f>
              <cx:v>UrolithinA</cx:v>
            </cx:txData>
          </cx:tx>
          <cx:dataId val="1"/>
          <cx:layoutPr>
            <cx:visibility meanLine="1" meanMarker="1" nonoutliers="1" outliers="0"/>
            <cx:statistics quartileMethod="inclusive"/>
          </cx:layoutPr>
        </cx:series>
        <cx:series layoutId="boxWhisker" uniqueId="{53042A8A-EB05-044A-87F0-B5BF8C1B063A}">
          <cx:tx>
            <cx:txData>
              <cx:f>_xlchart.v1.283</cx:f>
              <cx:v>UrolithinB</cx:v>
            </cx:txData>
          </cx:tx>
          <cx:dataId val="2"/>
          <cx:layoutPr>
            <cx:visibility meanLine="1" meanMarker="1" nonoutliers="1" outliers="0"/>
            <cx:statistics quartileMethod="inclusive"/>
          </cx:layoutPr>
        </cx:series>
        <cx:series layoutId="boxWhisker" uniqueId="{10C16533-49EB-B642-A45E-E306F15B0D67}">
          <cx:tx>
            <cx:txData>
              <cx:f>_xlchart.v1.285</cx:f>
              <cx:v>UrolithinC</cx:v>
            </cx:txData>
          </cx:tx>
          <cx:dataId val="3"/>
          <cx:layoutPr>
            <cx:visibility meanLine="1" meanMarker="1" nonoutliers="1" outliers="0"/>
            <cx:statistics quartileMethod="inclusive"/>
          </cx:layoutPr>
        </cx:series>
        <cx:series layoutId="boxWhisker" uniqueId="{16CC3525-8E69-5D47-A558-45F1F5CDF2CD}">
          <cx:tx>
            <cx:txData>
              <cx:f>_xlchart.v1.287</cx:f>
              <cx:v>UrolithinD</cx:v>
            </cx:txData>
          </cx:tx>
          <cx:dataId val="4"/>
          <cx:layoutPr>
            <cx:visibility meanLine="1" meanMarker="1" nonoutliers="1" outliers="0"/>
            <cx:statistics quartileMethod="inclusive"/>
          </cx:layoutPr>
        </cx:series>
        <cx:series layoutId="boxWhisker" uniqueId="{26B84D18-380F-C548-BD7B-EBCFF7EBDE85}">
          <cx:tx>
            <cx:txData>
              <cx:f>_xlchart.v1.289</cx:f>
              <cx:v>UrolithinE</cx:v>
            </cx:txData>
          </cx:tx>
          <cx:dataId val="5"/>
          <cx:layoutPr>
            <cx:visibility meanLine="1" meanMarker="1" nonoutliers="1" outliers="0"/>
            <cx:statistics quartileMethod="inclusive"/>
          </cx:layoutPr>
        </cx:series>
        <cx:series layoutId="boxWhisker" uniqueId="{F60B330B-B4C9-AE45-94E3-4A6E04E77014}">
          <cx:tx>
            <cx:txData>
              <cx:f>_xlchart.v1.291</cx:f>
              <cx:v>UrolithinM5</cx:v>
            </cx:txData>
          </cx:tx>
          <cx:dataId val="6"/>
          <cx:layoutPr>
            <cx:visibility meanLine="1" meanMarker="1" nonoutliers="1" outliers="0"/>
            <cx:statistics quartileMethod="inclusive"/>
          </cx:layoutPr>
        </cx:series>
        <cx:series layoutId="boxWhisker" uniqueId="{0333B135-E55B-C844-AE0A-CEB7BDD53091}">
          <cx:tx>
            <cx:txData>
              <cx:f>_xlchart.v1.293</cx:f>
              <cx:v>UrolithinM6</cx:v>
            </cx:txData>
          </cx:tx>
          <cx:dataId val="7"/>
          <cx:layoutPr>
            <cx:visibility meanLine="1" meanMarker="0" nonoutliers="1" outliers="1"/>
            <cx:statistics quartileMethod="inclusive"/>
          </cx:layoutPr>
        </cx:series>
        <cx:series layoutId="boxWhisker" uniqueId="{04AD3D01-A5B7-B440-93B4-7B4DA6C0CF77}">
          <cx:tx>
            <cx:txData>
              <cx:f>_xlchart.v1.295</cx:f>
              <cx:v>UrolithinM7</cx:v>
            </cx:txData>
          </cx:tx>
          <cx:dataId val="8"/>
          <cx:layoutPr>
            <cx:visibility meanLine="1" meanMarker="1" nonoutliers="1" outliers="0"/>
            <cx:statistics quartileMethod="in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 max="16"/>
        <cx:title>
          <cx:tx>
            <cx:txData>
              <cx:v>Log2-Transformed creatinine-normalized Urolithin levels (ng/mg)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Log2-Transformed creatinine-normalized Urolithin levels (ng/mg)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_xlchart.v1.297</cx:f>
      </cx:strDim>
      <cx:numDim type="val">
        <cx:f>_xlchart.v1.299</cx:f>
      </cx:numDim>
    </cx:data>
    <cx:data id="1">
      <cx:strDim type="cat">
        <cx:f>_xlchart.v1.297</cx:f>
      </cx:strDim>
      <cx:numDim type="val">
        <cx:f>_xlchart.v1.301</cx:f>
      </cx:numDim>
    </cx:data>
    <cx:data id="2">
      <cx:strDim type="cat">
        <cx:f>_xlchart.v1.297</cx:f>
      </cx:strDim>
      <cx:numDim type="val">
        <cx:f>_xlchart.v1.303</cx:f>
      </cx:numDim>
    </cx:data>
    <cx:data id="3">
      <cx:strDim type="cat">
        <cx:f>_xlchart.v1.297</cx:f>
      </cx:strDim>
      <cx:numDim type="val">
        <cx:f>_xlchart.v1.305</cx:f>
      </cx:numDim>
    </cx:data>
    <cx:data id="4">
      <cx:strDim type="cat">
        <cx:f>_xlchart.v1.297</cx:f>
      </cx:strDim>
      <cx:numDim type="val">
        <cx:f>_xlchart.v1.307</cx:f>
      </cx:numDim>
    </cx:data>
    <cx:data id="5">
      <cx:strDim type="cat">
        <cx:f>_xlchart.v1.297</cx:f>
      </cx:strDim>
      <cx:numDim type="val">
        <cx:f>_xlchart.v1.309</cx:f>
      </cx:numDim>
    </cx:data>
    <cx:data id="6">
      <cx:strDim type="cat">
        <cx:f>_xlchart.v1.297</cx:f>
      </cx:strDim>
      <cx:numDim type="val">
        <cx:f>_xlchart.v1.311</cx:f>
      </cx:numDim>
    </cx:data>
    <cx:data id="7">
      <cx:strDim type="cat">
        <cx:f>_xlchart.v1.297</cx:f>
      </cx:strDim>
      <cx:numDim type="val">
        <cx:f>_xlchart.v1.313</cx:f>
      </cx:numDim>
    </cx:data>
    <cx:data id="8">
      <cx:strDim type="cat">
        <cx:f>_xlchart.v1.297</cx:f>
      </cx:strDim>
      <cx:numDim type="val">
        <cx:f>_xlchart.v1.315</cx:f>
      </cx:numDim>
    </cx:data>
  </cx:chartData>
  <cx:chart>
    <cx:title pos="t" align="ctr" overlay="0">
      <cx:tx>
        <cx:txData>
          <cx:v>After Walnuts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/>
          </a:pPr>
          <a:r>
            <a: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After Walnuts</a:t>
          </a:r>
        </a:p>
      </cx:txPr>
    </cx:title>
    <cx:plotArea>
      <cx:plotAreaRegion>
        <cx:plotSurface>
          <cx:spPr>
            <a:ln w="28575">
              <a:solidFill>
                <a:schemeClr val="tx1"/>
              </a:solidFill>
            </a:ln>
          </cx:spPr>
        </cx:plotSurface>
        <cx:series layoutId="boxWhisker" uniqueId="{7142CB83-6467-A54D-ACFA-1411E41FF17A}">
          <cx:tx>
            <cx:txData>
              <cx:f>_xlchart.v1.298</cx:f>
              <cx:v>IsourolithinA</cx:v>
            </cx:txData>
          </cx:tx>
          <cx:dataId val="0"/>
          <cx:layoutPr>
            <cx:visibility meanLine="1" meanMarker="1" nonoutliers="1" outliers="0"/>
            <cx:statistics quartileMethod="inclusive"/>
          </cx:layoutPr>
        </cx:series>
        <cx:series layoutId="boxWhisker" uniqueId="{08A25634-E9DE-5A41-AC1F-6D941878BC75}">
          <cx:tx>
            <cx:txData>
              <cx:f>_xlchart.v1.300</cx:f>
              <cx:v>UrolithinA</cx:v>
            </cx:txData>
          </cx:tx>
          <cx:dataId val="1"/>
          <cx:layoutPr>
            <cx:visibility meanLine="1" meanMarker="1" nonoutliers="1" outliers="0"/>
            <cx:statistics quartileMethod="inclusive"/>
          </cx:layoutPr>
        </cx:series>
        <cx:series layoutId="boxWhisker" uniqueId="{29FBF42B-C14E-4E4B-8633-822B66914C46}">
          <cx:tx>
            <cx:txData>
              <cx:f>_xlchart.v1.302</cx:f>
              <cx:v>UrolithinB</cx:v>
            </cx:txData>
          </cx:tx>
          <cx:dataId val="2"/>
          <cx:layoutPr>
            <cx:visibility meanLine="1" meanMarker="1" nonoutliers="1" outliers="0"/>
            <cx:statistics quartileMethod="inclusive"/>
          </cx:layoutPr>
        </cx:series>
        <cx:series layoutId="boxWhisker" uniqueId="{4D1B786F-26C3-E049-8939-6A92C2CF2C38}">
          <cx:tx>
            <cx:txData>
              <cx:f>_xlchart.v1.304</cx:f>
              <cx:v>UrolithinC</cx:v>
            </cx:txData>
          </cx:tx>
          <cx:dataId val="3"/>
          <cx:layoutPr>
            <cx:visibility meanLine="1" meanMarker="1" nonoutliers="1" outliers="0"/>
            <cx:statistics quartileMethod="inclusive"/>
          </cx:layoutPr>
        </cx:series>
        <cx:series layoutId="boxWhisker" uniqueId="{01075739-5F8E-1147-9923-4EC8AD54C953}">
          <cx:tx>
            <cx:txData>
              <cx:f>_xlchart.v1.306</cx:f>
              <cx:v>UrolithinD</cx:v>
            </cx:txData>
          </cx:tx>
          <cx:dataId val="4"/>
          <cx:layoutPr>
            <cx:visibility meanLine="1" meanMarker="1" nonoutliers="1" outliers="0"/>
            <cx:statistics quartileMethod="inclusive"/>
          </cx:layoutPr>
        </cx:series>
        <cx:series layoutId="boxWhisker" uniqueId="{51928591-5BFD-D447-B3FA-C2829DAD716B}">
          <cx:tx>
            <cx:txData>
              <cx:f>_xlchart.v1.308</cx:f>
              <cx:v>UrolithinE</cx:v>
            </cx:txData>
          </cx:tx>
          <cx:dataId val="5"/>
          <cx:layoutPr>
            <cx:visibility meanLine="1" meanMarker="1" nonoutliers="1" outliers="0"/>
            <cx:statistics quartileMethod="inclusive"/>
          </cx:layoutPr>
        </cx:series>
        <cx:series layoutId="boxWhisker" uniqueId="{84B0F09B-0D34-4542-AEF0-CBBC3706EA4D}">
          <cx:tx>
            <cx:txData>
              <cx:f>_xlchart.v1.310</cx:f>
              <cx:v>UrolithinM5</cx:v>
            </cx:txData>
          </cx:tx>
          <cx:dataId val="6"/>
          <cx:layoutPr>
            <cx:visibility meanLine="1" meanMarker="1" nonoutliers="1" outliers="0"/>
            <cx:statistics quartileMethod="inclusive"/>
          </cx:layoutPr>
        </cx:series>
        <cx:series layoutId="boxWhisker" uniqueId="{7647D344-D6ED-804E-9812-E230E8E12C4C}">
          <cx:tx>
            <cx:txData>
              <cx:f>_xlchart.v1.312</cx:f>
              <cx:v>UrolithinM6</cx:v>
            </cx:txData>
          </cx:tx>
          <cx:dataId val="7"/>
          <cx:layoutPr>
            <cx:visibility meanLine="1" meanMarker="1" nonoutliers="1" outliers="0"/>
            <cx:statistics quartileMethod="inclusive"/>
          </cx:layoutPr>
        </cx:series>
        <cx:series layoutId="boxWhisker" uniqueId="{22866ABC-C90D-644F-8E18-915D3543AF68}">
          <cx:tx>
            <cx:txData>
              <cx:f>_xlchart.v1.314</cx:f>
              <cx:v>UrolithinM7</cx:v>
            </cx:txData>
          </cx:tx>
          <cx:dataId val="8"/>
          <cx:layoutPr>
            <cx:visibility meanLine="1" meanMarker="1" nonoutliers="1" outliers="0"/>
            <cx:statistics quartileMethod="in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 hidden="1">
        <cx:valScaling max="16"/>
        <cx:tickLabels/>
      </cx:axis>
    </cx:plotArea>
  </cx:chart>
  <cx:spPr>
    <a:ln>
      <a:noFill/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_xlchart.v1.259</cx:f>
      </cx:strDim>
      <cx:numDim type="val">
        <cx:f>_xlchart.v1.261</cx:f>
      </cx:numDim>
    </cx:data>
    <cx:data id="1">
      <cx:strDim type="cat">
        <cx:f>_xlchart.v1.259</cx:f>
      </cx:strDim>
      <cx:numDim type="val">
        <cx:f>_xlchart.v1.263</cx:f>
      </cx:numDim>
    </cx:data>
    <cx:data id="2">
      <cx:strDim type="cat">
        <cx:f>_xlchart.v1.259</cx:f>
      </cx:strDim>
      <cx:numDim type="val">
        <cx:f>_xlchart.v1.265</cx:f>
      </cx:numDim>
    </cx:data>
    <cx:data id="3">
      <cx:strDim type="cat">
        <cx:f>_xlchart.v1.259</cx:f>
      </cx:strDim>
      <cx:numDim type="val">
        <cx:f>_xlchart.v1.267</cx:f>
      </cx:numDim>
    </cx:data>
    <cx:data id="4">
      <cx:strDim type="cat">
        <cx:f>_xlchart.v1.259</cx:f>
      </cx:strDim>
      <cx:numDim type="val">
        <cx:f>_xlchart.v1.269</cx:f>
      </cx:numDim>
    </cx:data>
    <cx:data id="5">
      <cx:strDim type="cat">
        <cx:f>_xlchart.v1.259</cx:f>
      </cx:strDim>
      <cx:numDim type="val">
        <cx:f>_xlchart.v1.271</cx:f>
      </cx:numDim>
    </cx:data>
    <cx:data id="6">
      <cx:strDim type="cat">
        <cx:f>_xlchart.v1.259</cx:f>
      </cx:strDim>
      <cx:numDim type="val">
        <cx:f>_xlchart.v1.273</cx:f>
      </cx:numDim>
    </cx:data>
    <cx:data id="7">
      <cx:strDim type="cat">
        <cx:f>_xlchart.v1.259</cx:f>
      </cx:strDim>
      <cx:numDim type="val">
        <cx:f>_xlchart.v1.275</cx:f>
      </cx:numDim>
    </cx:data>
    <cx:data id="8">
      <cx:strDim type="cat">
        <cx:f>_xlchart.v1.259</cx:f>
      </cx:strDim>
      <cx:numDim type="val">
        <cx:f>_xlchart.v1.277</cx:f>
      </cx:numDim>
    </cx:data>
  </cx:chartData>
  <cx:chart>
    <cx:title pos="t" align="ctr" overlay="0">
      <cx:tx>
        <cx:txData>
          <cx:v>After Walnuts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After Walnuts</a:t>
          </a:r>
        </a:p>
      </cx:txPr>
    </cx:title>
    <cx:plotArea>
      <cx:plotAreaRegion>
        <cx:plotSurface>
          <cx:spPr>
            <a:ln w="28575">
              <a:solidFill>
                <a:schemeClr val="tx1"/>
              </a:solidFill>
            </a:ln>
          </cx:spPr>
        </cx:plotSurface>
        <cx:series layoutId="boxWhisker" uniqueId="{7142CB83-6467-A54D-ACFA-1411E41FF17A}">
          <cx:tx>
            <cx:txData>
              <cx:f>_xlchart.v1.260</cx:f>
              <cx:v>IsourolithinA</cx:v>
            </cx:txData>
          </cx:tx>
          <cx:dataId val="0"/>
          <cx:layoutPr>
            <cx:visibility meanLine="1" meanMarker="1" nonoutliers="1" outliers="0"/>
            <cx:statistics quartileMethod="inclusive"/>
          </cx:layoutPr>
        </cx:series>
        <cx:series layoutId="boxWhisker" uniqueId="{08A25634-E9DE-5A41-AC1F-6D941878BC75}">
          <cx:tx>
            <cx:txData>
              <cx:f>_xlchart.v1.262</cx:f>
              <cx:v>UrolithinA</cx:v>
            </cx:txData>
          </cx:tx>
          <cx:dataId val="1"/>
          <cx:layoutPr>
            <cx:visibility meanLine="1" meanMarker="1" nonoutliers="1" outliers="0"/>
            <cx:statistics quartileMethod="inclusive"/>
          </cx:layoutPr>
        </cx:series>
        <cx:series layoutId="boxWhisker" uniqueId="{29FBF42B-C14E-4E4B-8633-822B66914C46}">
          <cx:tx>
            <cx:txData>
              <cx:f>_xlchart.v1.264</cx:f>
              <cx:v>UrolithinB</cx:v>
            </cx:txData>
          </cx:tx>
          <cx:dataId val="2"/>
          <cx:layoutPr>
            <cx:visibility meanLine="1" meanMarker="1" nonoutliers="1" outliers="0"/>
            <cx:statistics quartileMethod="inclusive"/>
          </cx:layoutPr>
        </cx:series>
        <cx:series layoutId="boxWhisker" uniqueId="{4D1B786F-26C3-E049-8939-6A92C2CF2C38}">
          <cx:tx>
            <cx:txData>
              <cx:f>_xlchart.v1.266</cx:f>
              <cx:v>UrolithinC</cx:v>
            </cx:txData>
          </cx:tx>
          <cx:dataId val="3"/>
          <cx:layoutPr>
            <cx:visibility meanLine="1" meanMarker="1" nonoutliers="1" outliers="0"/>
            <cx:statistics quartileMethod="inclusive"/>
          </cx:layoutPr>
        </cx:series>
        <cx:series layoutId="boxWhisker" uniqueId="{01075739-5F8E-1147-9923-4EC8AD54C953}">
          <cx:tx>
            <cx:txData>
              <cx:f>_xlchart.v1.268</cx:f>
              <cx:v>UrolithinD</cx:v>
            </cx:txData>
          </cx:tx>
          <cx:dataId val="4"/>
          <cx:layoutPr>
            <cx:visibility meanLine="1" meanMarker="1" nonoutliers="1" outliers="0"/>
            <cx:statistics quartileMethod="inclusive"/>
          </cx:layoutPr>
        </cx:series>
        <cx:series layoutId="boxWhisker" uniqueId="{51928591-5BFD-D447-B3FA-C2829DAD716B}">
          <cx:tx>
            <cx:txData>
              <cx:f>_xlchart.v1.270</cx:f>
              <cx:v>UrolithinE</cx:v>
            </cx:txData>
          </cx:tx>
          <cx:dataId val="5"/>
          <cx:layoutPr>
            <cx:visibility meanLine="1" meanMarker="1" nonoutliers="1" outliers="0"/>
            <cx:statistics quartileMethod="inclusive"/>
          </cx:layoutPr>
        </cx:series>
        <cx:series layoutId="boxWhisker" uniqueId="{84B0F09B-0D34-4542-AEF0-CBBC3706EA4D}">
          <cx:tx>
            <cx:txData>
              <cx:f>_xlchart.v1.272</cx:f>
              <cx:v>UrolithinM5</cx:v>
            </cx:txData>
          </cx:tx>
          <cx:dataId val="6"/>
          <cx:layoutPr>
            <cx:visibility meanLine="1" meanMarker="1" nonoutliers="1" outliers="0"/>
            <cx:statistics quartileMethod="inclusive"/>
          </cx:layoutPr>
        </cx:series>
        <cx:series layoutId="boxWhisker" uniqueId="{7647D344-D6ED-804E-9812-E230E8E12C4C}">
          <cx:tx>
            <cx:txData>
              <cx:f>_xlchart.v1.274</cx:f>
              <cx:v>UrolithinM6</cx:v>
            </cx:txData>
          </cx:tx>
          <cx:dataId val="7"/>
          <cx:layoutPr>
            <cx:visibility meanLine="1" meanMarker="1" nonoutliers="1" outliers="0"/>
            <cx:statistics quartileMethod="inclusive"/>
          </cx:layoutPr>
        </cx:series>
        <cx:series layoutId="boxWhisker" uniqueId="{22866ABC-C90D-644F-8E18-915D3543AF68}">
          <cx:tx>
            <cx:txData>
              <cx:f>_xlchart.v1.276</cx:f>
              <cx:v>UrolithinM7</cx:v>
            </cx:txData>
          </cx:tx>
          <cx:dataId val="8"/>
          <cx:layoutPr>
            <cx:visibility meanLine="1" meanMarker="1" nonoutliers="1" outliers="0"/>
            <cx:statistics quartileMethod="in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 hidden="1">
        <cx:valScaling max="16"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/>
          </a:pPr>
          <a:endParaRPr lang="en-US" sz="2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490682</xdr:colOff>
      <xdr:row>0</xdr:row>
      <xdr:rowOff>0</xdr:rowOff>
    </xdr:from>
    <xdr:to>
      <xdr:col>24</xdr:col>
      <xdr:colOff>461818</xdr:colOff>
      <xdr:row>46</xdr:row>
      <xdr:rowOff>101023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4F4C718-C048-9CB5-E759-2A97159EB6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2046" y="0"/>
              <a:ext cx="18516022" cy="93951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14433</xdr:colOff>
      <xdr:row>39</xdr:row>
      <xdr:rowOff>187613</xdr:rowOff>
    </xdr:from>
    <xdr:to>
      <xdr:col>10</xdr:col>
      <xdr:colOff>331932</xdr:colOff>
      <xdr:row>80</xdr:row>
      <xdr:rowOff>173182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EFB2500-59D8-1899-52D3-E76DC14DB2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59433" y="8067386"/>
              <a:ext cx="4935681" cy="82694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9</xdr:row>
      <xdr:rowOff>0</xdr:rowOff>
    </xdr:from>
    <xdr:to>
      <xdr:col>22</xdr:col>
      <xdr:colOff>169335</xdr:colOff>
      <xdr:row>31</xdr:row>
      <xdr:rowOff>118533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2FF89CA-262F-6360-49F8-864AE459E1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06000" y="1828800"/>
              <a:ext cx="8424335" cy="45889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304802</xdr:colOff>
      <xdr:row>9</xdr:row>
      <xdr:rowOff>1</xdr:rowOff>
    </xdr:from>
    <xdr:to>
      <xdr:col>32</xdr:col>
      <xdr:colOff>0</xdr:colOff>
      <xdr:row>32</xdr:row>
      <xdr:rowOff>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714D11D-5A40-1973-F220-C7E4661094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65802" y="1828801"/>
              <a:ext cx="7950198" cy="4673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46</xdr:row>
      <xdr:rowOff>0</xdr:rowOff>
    </xdr:from>
    <xdr:to>
      <xdr:col>35</xdr:col>
      <xdr:colOff>0</xdr:colOff>
      <xdr:row>85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3DE69F9-6EF0-4541-8DE8-0360252FF2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57000" y="9347200"/>
              <a:ext cx="17335500" cy="793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9376-549B-2645-B2CF-1C52520BD306}">
  <dimension ref="A1:AE83"/>
  <sheetViews>
    <sheetView tabSelected="1" topLeftCell="B16" zoomScale="88" workbookViewId="0">
      <selection activeCell="M52" sqref="M52"/>
    </sheetView>
  </sheetViews>
  <sheetFormatPr baseColWidth="10" defaultColWidth="9.1640625" defaultRowHeight="16" x14ac:dyDescent="0.2"/>
  <cols>
    <col min="1" max="1" width="9.5" style="3" bestFit="1" customWidth="1"/>
    <col min="2" max="2" width="12.5" style="3" bestFit="1" customWidth="1"/>
    <col min="3" max="10" width="12.1640625" style="3" bestFit="1" customWidth="1"/>
    <col min="11" max="11" width="9.5" style="10" customWidth="1"/>
    <col min="12" max="12" width="9.1640625" style="2"/>
    <col min="13" max="13" width="12.33203125" style="2" bestFit="1" customWidth="1"/>
    <col min="14" max="14" width="13.83203125" style="2" bestFit="1" customWidth="1"/>
    <col min="15" max="16" width="11.83203125" style="2" bestFit="1" customWidth="1"/>
    <col min="17" max="18" width="12" style="2" bestFit="1" customWidth="1"/>
    <col min="19" max="19" width="11.83203125" style="2" bestFit="1" customWidth="1"/>
    <col min="20" max="22" width="13.1640625" style="2" bestFit="1" customWidth="1"/>
    <col min="23" max="23" width="14.6640625" style="2" bestFit="1" customWidth="1"/>
    <col min="24" max="25" width="12.5" style="2" bestFit="1" customWidth="1"/>
    <col min="26" max="27" width="12.6640625" style="2" bestFit="1" customWidth="1"/>
    <col min="28" max="28" width="12.5" style="2" bestFit="1" customWidth="1"/>
    <col min="29" max="31" width="13.83203125" style="2" bestFit="1" customWidth="1"/>
    <col min="32" max="16384" width="9.1640625" style="2"/>
  </cols>
  <sheetData>
    <row r="1" spans="1:31" x14ac:dyDescent="0.2">
      <c r="A1" s="13"/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5"/>
      <c r="M1" s="2" t="s">
        <v>145</v>
      </c>
      <c r="N1" s="2" t="s">
        <v>88</v>
      </c>
      <c r="O1" s="2" t="s">
        <v>89</v>
      </c>
      <c r="P1" s="2" t="s">
        <v>90</v>
      </c>
      <c r="Q1" s="2" t="s">
        <v>91</v>
      </c>
      <c r="R1" s="2" t="s">
        <v>92</v>
      </c>
      <c r="S1" s="2" t="s">
        <v>93</v>
      </c>
      <c r="T1" s="2" t="s">
        <v>94</v>
      </c>
      <c r="U1" s="2" t="s">
        <v>95</v>
      </c>
      <c r="V1" s="2" t="s">
        <v>96</v>
      </c>
      <c r="W1" s="2" t="s">
        <v>97</v>
      </c>
      <c r="X1" s="2" t="s">
        <v>98</v>
      </c>
      <c r="Y1" s="2" t="s">
        <v>99</v>
      </c>
      <c r="Z1" s="2" t="s">
        <v>100</v>
      </c>
      <c r="AA1" s="2" t="s">
        <v>101</v>
      </c>
      <c r="AB1" s="2" t="s">
        <v>102</v>
      </c>
      <c r="AC1" s="2" t="s">
        <v>103</v>
      </c>
      <c r="AD1" s="2" t="s">
        <v>104</v>
      </c>
      <c r="AE1" s="2" t="s">
        <v>105</v>
      </c>
    </row>
    <row r="2" spans="1:31" x14ac:dyDescent="0.2">
      <c r="A2" s="14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16"/>
      <c r="L2" s="2" t="s">
        <v>107</v>
      </c>
      <c r="M2" s="2" t="s">
        <v>146</v>
      </c>
      <c r="N2" s="5">
        <v>66.477712117630219</v>
      </c>
      <c r="O2" s="5">
        <v>0</v>
      </c>
      <c r="P2" s="5">
        <v>0</v>
      </c>
      <c r="Q2" s="5">
        <v>0</v>
      </c>
      <c r="R2" s="5">
        <v>135.68738500721784</v>
      </c>
      <c r="S2" s="5">
        <v>0</v>
      </c>
      <c r="T2" s="5">
        <v>0</v>
      </c>
      <c r="U2" s="5">
        <v>86.815642308868689</v>
      </c>
      <c r="V2" s="6">
        <v>0</v>
      </c>
      <c r="W2" s="8">
        <v>167.39714442511357</v>
      </c>
      <c r="X2" s="8">
        <v>383.13742969713502</v>
      </c>
      <c r="Y2" s="8">
        <v>7.6089611102324355</v>
      </c>
      <c r="Z2" s="8">
        <v>0</v>
      </c>
      <c r="AA2" s="8">
        <v>0</v>
      </c>
      <c r="AB2" s="8">
        <v>0</v>
      </c>
      <c r="AC2" s="8">
        <v>0</v>
      </c>
      <c r="AD2" s="8">
        <v>26.041013454847217</v>
      </c>
      <c r="AE2" s="9">
        <v>0</v>
      </c>
    </row>
    <row r="3" spans="1:31" x14ac:dyDescent="0.2">
      <c r="A3" s="4" t="s">
        <v>10</v>
      </c>
      <c r="B3" s="5">
        <v>0</v>
      </c>
      <c r="C3" s="5">
        <v>237.8253547772776</v>
      </c>
      <c r="D3" s="5">
        <v>54.796751022350797</v>
      </c>
      <c r="E3" s="5">
        <v>202.7852554840737</v>
      </c>
      <c r="F3" s="5">
        <v>355.61973112464398</v>
      </c>
      <c r="G3" s="5">
        <v>0</v>
      </c>
      <c r="H3" s="5">
        <v>0</v>
      </c>
      <c r="I3" s="5">
        <v>0</v>
      </c>
      <c r="J3" s="6">
        <v>0</v>
      </c>
      <c r="K3" s="11"/>
      <c r="L3" s="2" t="s">
        <v>108</v>
      </c>
      <c r="M3" s="2" t="s">
        <v>146</v>
      </c>
      <c r="N3" s="5">
        <v>0</v>
      </c>
      <c r="O3" s="5">
        <v>131.81146760606401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53.437081461917842</v>
      </c>
      <c r="V3" s="6">
        <v>0</v>
      </c>
      <c r="W3" s="8">
        <v>0</v>
      </c>
      <c r="X3" s="8">
        <v>187.05243372547014</v>
      </c>
      <c r="Y3" s="8">
        <v>0</v>
      </c>
      <c r="Z3" s="8">
        <v>124.90082635342894</v>
      </c>
      <c r="AA3" s="8">
        <v>0</v>
      </c>
      <c r="AB3" s="8">
        <v>124.60202054875568</v>
      </c>
      <c r="AC3" s="8">
        <v>142.2315630244789</v>
      </c>
      <c r="AD3" s="8">
        <v>125.19963215810222</v>
      </c>
      <c r="AE3" s="9">
        <v>0</v>
      </c>
    </row>
    <row r="4" spans="1:31" x14ac:dyDescent="0.2">
      <c r="A4" s="7" t="s">
        <v>11</v>
      </c>
      <c r="B4" s="8">
        <v>268.84571094007873</v>
      </c>
      <c r="C4" s="8">
        <v>833.91956634191092</v>
      </c>
      <c r="D4" s="8">
        <v>0</v>
      </c>
      <c r="E4" s="8">
        <v>419.44909530928953</v>
      </c>
      <c r="F4" s="8">
        <v>0</v>
      </c>
      <c r="G4" s="8">
        <v>0</v>
      </c>
      <c r="H4" s="8">
        <v>0</v>
      </c>
      <c r="I4" s="8">
        <v>0</v>
      </c>
      <c r="J4" s="9">
        <v>375.8861328884434</v>
      </c>
      <c r="K4" s="12"/>
      <c r="L4" s="2" t="s">
        <v>109</v>
      </c>
      <c r="M4" s="2" t="s">
        <v>146</v>
      </c>
      <c r="N4" s="5">
        <v>0</v>
      </c>
      <c r="O4" s="5">
        <v>368.31305007324238</v>
      </c>
      <c r="P4" s="5">
        <v>0</v>
      </c>
      <c r="Q4" s="5">
        <v>195.64579130450309</v>
      </c>
      <c r="R4" s="5">
        <v>0</v>
      </c>
      <c r="S4" s="5">
        <v>0</v>
      </c>
      <c r="T4" s="5">
        <v>0</v>
      </c>
      <c r="U4" s="5">
        <v>0</v>
      </c>
      <c r="V4" s="6">
        <v>317.76027849456204</v>
      </c>
      <c r="W4" s="8">
        <v>145.53791773458411</v>
      </c>
      <c r="X4" s="8">
        <v>435.41492356837688</v>
      </c>
      <c r="Y4" s="8">
        <v>0</v>
      </c>
      <c r="Z4" s="8">
        <v>195.64899649327947</v>
      </c>
      <c r="AA4" s="8">
        <v>0</v>
      </c>
      <c r="AB4" s="8">
        <v>0</v>
      </c>
      <c r="AC4" s="8">
        <v>0</v>
      </c>
      <c r="AD4" s="8">
        <v>0</v>
      </c>
      <c r="AE4" s="9">
        <v>198.04665576403045</v>
      </c>
    </row>
    <row r="5" spans="1:31" x14ac:dyDescent="0.2">
      <c r="A5" s="4" t="s">
        <v>12</v>
      </c>
      <c r="B5" s="5">
        <v>66.477712117630219</v>
      </c>
      <c r="C5" s="5">
        <v>0</v>
      </c>
      <c r="D5" s="5">
        <v>0</v>
      </c>
      <c r="E5" s="5">
        <v>0</v>
      </c>
      <c r="F5" s="5">
        <v>135.68738500721784</v>
      </c>
      <c r="G5" s="5">
        <v>0</v>
      </c>
      <c r="H5" s="5">
        <v>0</v>
      </c>
      <c r="I5" s="5">
        <v>86.815642308868689</v>
      </c>
      <c r="J5" s="6">
        <v>0</v>
      </c>
      <c r="K5" s="11"/>
      <c r="L5" s="2" t="s">
        <v>110</v>
      </c>
      <c r="M5" s="2" t="s">
        <v>146</v>
      </c>
      <c r="N5" s="5">
        <v>69.347553240844505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6">
        <v>0</v>
      </c>
      <c r="W5" s="8">
        <v>33.401754757152133</v>
      </c>
      <c r="X5" s="8">
        <v>40.178922389038071</v>
      </c>
      <c r="Y5" s="8">
        <v>10.730515417152739</v>
      </c>
      <c r="Z5" s="8">
        <v>31.384740580995601</v>
      </c>
      <c r="AA5" s="8">
        <v>0</v>
      </c>
      <c r="AB5" s="8">
        <v>0</v>
      </c>
      <c r="AC5" s="8">
        <v>0</v>
      </c>
      <c r="AD5" s="8">
        <v>21.057627999074171</v>
      </c>
      <c r="AE5" s="9">
        <v>0</v>
      </c>
    </row>
    <row r="6" spans="1:31" x14ac:dyDescent="0.2">
      <c r="A6" s="7" t="s">
        <v>13</v>
      </c>
      <c r="B6" s="8">
        <v>167.39714442511357</v>
      </c>
      <c r="C6" s="8">
        <v>383.13742969713502</v>
      </c>
      <c r="D6" s="8">
        <v>7.6089611102324355</v>
      </c>
      <c r="E6" s="8">
        <v>0</v>
      </c>
      <c r="F6" s="8">
        <v>0</v>
      </c>
      <c r="G6" s="8">
        <v>0</v>
      </c>
      <c r="H6" s="8">
        <v>0</v>
      </c>
      <c r="I6" s="8">
        <v>26.041013454847217</v>
      </c>
      <c r="J6" s="9">
        <v>0</v>
      </c>
      <c r="K6" s="12"/>
      <c r="L6" s="2" t="s">
        <v>112</v>
      </c>
      <c r="M6" s="2" t="s">
        <v>146</v>
      </c>
      <c r="N6" s="5">
        <v>493.92321922494654</v>
      </c>
      <c r="O6" s="5">
        <v>517.38750517387507</v>
      </c>
      <c r="P6" s="5">
        <v>129.05357271910717</v>
      </c>
      <c r="Q6" s="5">
        <v>0</v>
      </c>
      <c r="R6" s="5">
        <v>0</v>
      </c>
      <c r="S6" s="5">
        <v>569.00893426151799</v>
      </c>
      <c r="T6" s="5">
        <v>0</v>
      </c>
      <c r="U6" s="5">
        <v>0</v>
      </c>
      <c r="V6" s="6">
        <v>0</v>
      </c>
      <c r="W6" s="8">
        <v>151.19368122267375</v>
      </c>
      <c r="X6" s="8">
        <v>372.84962140596656</v>
      </c>
      <c r="Y6" s="8">
        <v>0</v>
      </c>
      <c r="Z6" s="8">
        <v>0</v>
      </c>
      <c r="AA6" s="8">
        <v>0</v>
      </c>
      <c r="AB6" s="8">
        <v>64.774722362900974</v>
      </c>
      <c r="AC6" s="8">
        <v>0</v>
      </c>
      <c r="AD6" s="8">
        <v>15.798712771439263</v>
      </c>
      <c r="AE6" s="9">
        <v>106.00936269635744</v>
      </c>
    </row>
    <row r="7" spans="1:31" x14ac:dyDescent="0.2">
      <c r="A7" s="4" t="s">
        <v>14</v>
      </c>
      <c r="B7" s="5">
        <v>0</v>
      </c>
      <c r="C7" s="5">
        <v>131.81146760606401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53.437081461917842</v>
      </c>
      <c r="J7" s="6">
        <v>0</v>
      </c>
      <c r="K7" s="11"/>
      <c r="L7" s="2" t="s">
        <v>115</v>
      </c>
      <c r="M7" s="2" t="s">
        <v>146</v>
      </c>
      <c r="N7" s="5">
        <v>60.709182823975446</v>
      </c>
      <c r="O7" s="5">
        <v>0</v>
      </c>
      <c r="P7" s="5">
        <v>0</v>
      </c>
      <c r="Q7" s="5">
        <v>0</v>
      </c>
      <c r="R7" s="5">
        <v>110.49347853384143</v>
      </c>
      <c r="S7" s="5">
        <v>0</v>
      </c>
      <c r="T7" s="5">
        <v>0</v>
      </c>
      <c r="U7" s="5">
        <v>0</v>
      </c>
      <c r="V7" s="6">
        <v>0</v>
      </c>
      <c r="W7" s="8">
        <v>56.354384615551744</v>
      </c>
      <c r="X7" s="8">
        <v>99.808367933567538</v>
      </c>
      <c r="Y7" s="8">
        <v>0</v>
      </c>
      <c r="Z7" s="8">
        <v>0</v>
      </c>
      <c r="AA7" s="8">
        <v>105.24011584831952</v>
      </c>
      <c r="AB7" s="8">
        <v>72.649628359807664</v>
      </c>
      <c r="AC7" s="8">
        <v>0</v>
      </c>
      <c r="AD7" s="8">
        <v>38.701203892607822</v>
      </c>
      <c r="AE7" s="9">
        <v>78.081376274559645</v>
      </c>
    </row>
    <row r="8" spans="1:31" x14ac:dyDescent="0.2">
      <c r="A8" s="7" t="s">
        <v>15</v>
      </c>
      <c r="B8" s="8">
        <v>0</v>
      </c>
      <c r="C8" s="8">
        <v>187.05243372547014</v>
      </c>
      <c r="D8" s="8">
        <v>0</v>
      </c>
      <c r="E8" s="8">
        <v>124.90082635342894</v>
      </c>
      <c r="F8" s="8">
        <v>0</v>
      </c>
      <c r="G8" s="8">
        <v>124.60202054875568</v>
      </c>
      <c r="H8" s="8">
        <v>142.2315630244789</v>
      </c>
      <c r="I8" s="8">
        <v>125.19963215810222</v>
      </c>
      <c r="J8" s="9">
        <v>0</v>
      </c>
      <c r="K8" s="12"/>
      <c r="L8" s="2" t="s">
        <v>119</v>
      </c>
      <c r="M8" s="2" t="s">
        <v>146</v>
      </c>
      <c r="N8" s="5">
        <v>0</v>
      </c>
      <c r="O8" s="5">
        <v>0</v>
      </c>
      <c r="P8" s="5">
        <v>0</v>
      </c>
      <c r="Q8" s="5">
        <v>0</v>
      </c>
      <c r="R8" s="5">
        <v>199.63373638970123</v>
      </c>
      <c r="S8" s="5">
        <v>0</v>
      </c>
      <c r="T8" s="5">
        <v>0</v>
      </c>
      <c r="U8" s="5">
        <v>0</v>
      </c>
      <c r="V8" s="6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96.187599019289991</v>
      </c>
      <c r="AD8" s="8">
        <v>0</v>
      </c>
      <c r="AE8" s="9">
        <v>0</v>
      </c>
    </row>
    <row r="9" spans="1:31" x14ac:dyDescent="0.2">
      <c r="A9" s="4" t="s">
        <v>16</v>
      </c>
      <c r="B9" s="5">
        <v>0</v>
      </c>
      <c r="C9" s="5">
        <v>368.31305007324238</v>
      </c>
      <c r="D9" s="5">
        <v>0</v>
      </c>
      <c r="E9" s="5">
        <v>195.64579130450309</v>
      </c>
      <c r="F9" s="5">
        <v>0</v>
      </c>
      <c r="G9" s="5">
        <v>0</v>
      </c>
      <c r="H9" s="5">
        <v>0</v>
      </c>
      <c r="I9" s="5">
        <v>0</v>
      </c>
      <c r="J9" s="6">
        <v>317.76027849456204</v>
      </c>
      <c r="K9" s="11"/>
      <c r="L9" s="2" t="s">
        <v>124</v>
      </c>
      <c r="M9" s="2" t="s">
        <v>146</v>
      </c>
      <c r="N9" s="5">
        <v>133.57062665750115</v>
      </c>
      <c r="O9" s="5">
        <v>115.43443147831752</v>
      </c>
      <c r="P9" s="5">
        <v>27.44937648741308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6">
        <v>153.91257530442334</v>
      </c>
      <c r="W9" s="8">
        <v>209.05074928987733</v>
      </c>
      <c r="X9" s="8">
        <v>160.463084392008</v>
      </c>
      <c r="Y9" s="8">
        <v>27.698063747511505</v>
      </c>
      <c r="Z9" s="8">
        <v>0</v>
      </c>
      <c r="AA9" s="8">
        <v>132.4555450718986</v>
      </c>
      <c r="AB9" s="8">
        <v>0</v>
      </c>
      <c r="AC9" s="8">
        <v>94.699525214955543</v>
      </c>
      <c r="AD9" s="8">
        <v>0</v>
      </c>
      <c r="AE9" s="9">
        <v>0</v>
      </c>
    </row>
    <row r="10" spans="1:31" x14ac:dyDescent="0.2">
      <c r="A10" s="7" t="s">
        <v>17</v>
      </c>
      <c r="B10" s="8">
        <v>145.53791773458411</v>
      </c>
      <c r="C10" s="8">
        <v>435.41492356837688</v>
      </c>
      <c r="D10" s="8">
        <v>0</v>
      </c>
      <c r="E10" s="8">
        <v>195.64899649327947</v>
      </c>
      <c r="F10" s="8">
        <v>0</v>
      </c>
      <c r="G10" s="8">
        <v>0</v>
      </c>
      <c r="H10" s="8">
        <v>0</v>
      </c>
      <c r="I10" s="8">
        <v>0</v>
      </c>
      <c r="J10" s="9">
        <v>198.04665576403045</v>
      </c>
      <c r="K10" s="12"/>
      <c r="L10" s="2" t="s">
        <v>125</v>
      </c>
      <c r="M10" s="2" t="s">
        <v>146</v>
      </c>
      <c r="N10" s="5">
        <v>90.247150260559948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97.223862624842639</v>
      </c>
      <c r="U10" s="5">
        <v>0</v>
      </c>
      <c r="V10" s="6">
        <v>0</v>
      </c>
      <c r="W10" s="8">
        <v>0</v>
      </c>
      <c r="X10" s="8">
        <v>0</v>
      </c>
      <c r="Y10" s="8">
        <v>0</v>
      </c>
      <c r="Z10" s="8">
        <v>0</v>
      </c>
      <c r="AA10" s="8">
        <v>222.37813116076887</v>
      </c>
      <c r="AB10" s="8">
        <v>0</v>
      </c>
      <c r="AC10" s="8">
        <v>127.54791660830305</v>
      </c>
      <c r="AD10" s="8">
        <v>109.39981624920583</v>
      </c>
      <c r="AE10" s="9">
        <v>0</v>
      </c>
    </row>
    <row r="11" spans="1:31" x14ac:dyDescent="0.2">
      <c r="A11" s="4" t="s">
        <v>18</v>
      </c>
      <c r="B11" s="5">
        <v>69.347553240844505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6">
        <v>0</v>
      </c>
      <c r="K11" s="11"/>
      <c r="L11" s="2" t="s">
        <v>131</v>
      </c>
      <c r="M11" s="2" t="s">
        <v>146</v>
      </c>
      <c r="N11" s="5">
        <v>0</v>
      </c>
      <c r="O11" s="5">
        <v>80.518897269868305</v>
      </c>
      <c r="P11" s="5">
        <v>36.87765494959968</v>
      </c>
      <c r="Q11" s="5">
        <v>0</v>
      </c>
      <c r="R11" s="5">
        <v>147.99373318201793</v>
      </c>
      <c r="S11" s="5">
        <v>0</v>
      </c>
      <c r="T11" s="5">
        <v>0</v>
      </c>
      <c r="U11" s="5">
        <v>0</v>
      </c>
      <c r="V11" s="6">
        <v>0</v>
      </c>
      <c r="W11" s="8">
        <v>1171.8749391575147</v>
      </c>
      <c r="X11" s="8">
        <v>353.76254601249445</v>
      </c>
      <c r="Y11" s="8">
        <v>2809.0732052109356</v>
      </c>
      <c r="Z11" s="8">
        <v>0</v>
      </c>
      <c r="AA11" s="8">
        <v>196.05882434484423</v>
      </c>
      <c r="AB11" s="8">
        <v>0</v>
      </c>
      <c r="AC11" s="8">
        <v>0</v>
      </c>
      <c r="AD11" s="8">
        <v>0</v>
      </c>
      <c r="AE11" s="9">
        <v>0</v>
      </c>
    </row>
    <row r="12" spans="1:31" x14ac:dyDescent="0.2">
      <c r="A12" s="7" t="s">
        <v>19</v>
      </c>
      <c r="B12" s="8">
        <v>33.401754757152133</v>
      </c>
      <c r="C12" s="8">
        <v>40.178922389038071</v>
      </c>
      <c r="D12" s="8">
        <v>10.730515417152739</v>
      </c>
      <c r="E12" s="8">
        <v>31.384740580995601</v>
      </c>
      <c r="F12" s="8">
        <v>0</v>
      </c>
      <c r="G12" s="8">
        <v>0</v>
      </c>
      <c r="H12" s="8">
        <v>0</v>
      </c>
      <c r="I12" s="8">
        <v>21.057627999074171</v>
      </c>
      <c r="J12" s="9">
        <v>0</v>
      </c>
      <c r="K12" s="12"/>
      <c r="L12" s="2" t="s">
        <v>132</v>
      </c>
      <c r="M12" s="2" t="s">
        <v>146</v>
      </c>
      <c r="N12" s="5">
        <v>0</v>
      </c>
      <c r="O12" s="5">
        <v>0</v>
      </c>
      <c r="P12" s="5">
        <v>38.090305311286414</v>
      </c>
      <c r="Q12" s="5">
        <v>0</v>
      </c>
      <c r="R12" s="5">
        <v>0</v>
      </c>
      <c r="S12" s="5">
        <v>40.880017812958094</v>
      </c>
      <c r="T12" s="5">
        <v>81.438145721877149</v>
      </c>
      <c r="U12" s="5">
        <v>0</v>
      </c>
      <c r="V12" s="6">
        <v>101.0734298682586</v>
      </c>
      <c r="W12" s="8">
        <v>84.250341986052419</v>
      </c>
      <c r="X12" s="8">
        <v>0</v>
      </c>
      <c r="Y12" s="8">
        <v>0</v>
      </c>
      <c r="Z12" s="8">
        <v>0</v>
      </c>
      <c r="AA12" s="8">
        <v>153.82185850811021</v>
      </c>
      <c r="AB12" s="8">
        <v>0</v>
      </c>
      <c r="AC12" s="8">
        <v>0</v>
      </c>
      <c r="AD12" s="8">
        <v>0</v>
      </c>
      <c r="AE12" s="9">
        <v>0</v>
      </c>
    </row>
    <row r="13" spans="1:31" x14ac:dyDescent="0.2">
      <c r="A13" s="4" t="s">
        <v>20</v>
      </c>
      <c r="B13" s="5">
        <v>163.54496124166539</v>
      </c>
      <c r="C13" s="5">
        <v>0</v>
      </c>
      <c r="D13" s="5">
        <v>0</v>
      </c>
      <c r="E13" s="5">
        <v>0</v>
      </c>
      <c r="F13" s="5">
        <v>338.74568809520895</v>
      </c>
      <c r="G13" s="5">
        <v>159.90253448795346</v>
      </c>
      <c r="H13" s="5">
        <v>0</v>
      </c>
      <c r="I13" s="5">
        <v>90.332183492055719</v>
      </c>
      <c r="J13" s="6">
        <v>0</v>
      </c>
      <c r="K13" s="11"/>
      <c r="L13" s="2" t="s">
        <v>133</v>
      </c>
      <c r="M13" s="2" t="s">
        <v>146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107.32134275694217</v>
      </c>
      <c r="T13" s="5">
        <v>0</v>
      </c>
      <c r="U13" s="5">
        <v>0</v>
      </c>
      <c r="V13" s="6">
        <v>0</v>
      </c>
      <c r="W13" s="8">
        <v>51.081404281772741</v>
      </c>
      <c r="X13" s="8">
        <v>70.19959067962921</v>
      </c>
      <c r="Y13" s="8">
        <v>0</v>
      </c>
      <c r="Z13" s="8">
        <v>0</v>
      </c>
      <c r="AA13" s="8">
        <v>101.06749580116829</v>
      </c>
      <c r="AB13" s="8">
        <v>52.276290931638776</v>
      </c>
      <c r="AC13" s="8">
        <v>0</v>
      </c>
      <c r="AD13" s="8">
        <v>195.4635411405846</v>
      </c>
      <c r="AE13" s="9">
        <v>0</v>
      </c>
    </row>
    <row r="14" spans="1:31" x14ac:dyDescent="0.2">
      <c r="A14" s="7" t="s">
        <v>21</v>
      </c>
      <c r="B14" s="8">
        <v>215.02465218174368</v>
      </c>
      <c r="C14" s="8">
        <v>703.5945422777736</v>
      </c>
      <c r="D14" s="8">
        <v>0</v>
      </c>
      <c r="E14" s="8">
        <v>0</v>
      </c>
      <c r="F14" s="8">
        <v>87.010870891806746</v>
      </c>
      <c r="G14" s="8">
        <v>0</v>
      </c>
      <c r="H14" s="8">
        <v>0</v>
      </c>
      <c r="I14" s="8">
        <v>0</v>
      </c>
      <c r="J14" s="9">
        <v>0</v>
      </c>
      <c r="K14" s="12"/>
      <c r="L14" s="2" t="s">
        <v>144</v>
      </c>
      <c r="M14" s="2" t="s">
        <v>146</v>
      </c>
      <c r="N14" s="5">
        <v>72.531043286526625</v>
      </c>
      <c r="O14" s="5">
        <v>0</v>
      </c>
      <c r="P14" s="5">
        <v>60.681912452589103</v>
      </c>
      <c r="Q14" s="5">
        <v>105.56498379326152</v>
      </c>
      <c r="R14" s="5">
        <v>192.63814219416599</v>
      </c>
      <c r="S14" s="5">
        <v>0</v>
      </c>
      <c r="T14" s="5">
        <v>0</v>
      </c>
      <c r="U14" s="5">
        <v>0</v>
      </c>
      <c r="V14" s="6">
        <v>139.49658572680988</v>
      </c>
      <c r="W14" s="8">
        <v>37.64823648604699</v>
      </c>
      <c r="X14" s="8">
        <v>65.815511514407191</v>
      </c>
      <c r="Y14" s="8">
        <v>13.559979759249723</v>
      </c>
      <c r="Z14" s="8">
        <v>48.94821961875509</v>
      </c>
      <c r="AA14" s="8">
        <v>72.92623260767229</v>
      </c>
      <c r="AB14" s="8">
        <v>37.207261534526673</v>
      </c>
      <c r="AC14" s="8">
        <v>0</v>
      </c>
      <c r="AD14" s="8">
        <v>0</v>
      </c>
      <c r="AE14" s="9">
        <v>102.08570127695319</v>
      </c>
    </row>
    <row r="15" spans="1:31" x14ac:dyDescent="0.2">
      <c r="A15" s="4" t="s">
        <v>22</v>
      </c>
      <c r="B15" s="5">
        <v>493.92321922494654</v>
      </c>
      <c r="C15" s="5">
        <v>517.38750517387507</v>
      </c>
      <c r="D15" s="5">
        <v>129.05357271910717</v>
      </c>
      <c r="E15" s="5">
        <v>0</v>
      </c>
      <c r="F15" s="5">
        <v>0</v>
      </c>
      <c r="G15" s="5">
        <v>569.00893426151799</v>
      </c>
      <c r="H15" s="5">
        <v>0</v>
      </c>
      <c r="I15" s="5">
        <v>0</v>
      </c>
      <c r="J15" s="6">
        <v>0</v>
      </c>
      <c r="K15" s="11"/>
      <c r="L15" s="2" t="s">
        <v>106</v>
      </c>
      <c r="M15" s="2" t="s">
        <v>147</v>
      </c>
      <c r="N15" s="5">
        <v>0</v>
      </c>
      <c r="O15" s="5">
        <v>237.8253547772776</v>
      </c>
      <c r="P15" s="5">
        <v>54.796751022350797</v>
      </c>
      <c r="Q15" s="5">
        <v>202.7852554840737</v>
      </c>
      <c r="R15" s="5">
        <v>355.61973112464398</v>
      </c>
      <c r="S15" s="5">
        <v>0</v>
      </c>
      <c r="T15" s="5">
        <v>0</v>
      </c>
      <c r="U15" s="5">
        <v>0</v>
      </c>
      <c r="V15" s="6">
        <v>0</v>
      </c>
      <c r="W15" s="8">
        <v>268.84571094007873</v>
      </c>
      <c r="X15" s="8">
        <v>833.91956634191092</v>
      </c>
      <c r="Y15" s="8">
        <v>0</v>
      </c>
      <c r="Z15" s="8">
        <v>419.44909530928953</v>
      </c>
      <c r="AA15" s="8">
        <v>0</v>
      </c>
      <c r="AB15" s="8">
        <v>0</v>
      </c>
      <c r="AC15" s="8">
        <v>0</v>
      </c>
      <c r="AD15" s="8">
        <v>0</v>
      </c>
      <c r="AE15" s="9">
        <v>375.8861328884434</v>
      </c>
    </row>
    <row r="16" spans="1:31" x14ac:dyDescent="0.2">
      <c r="A16" s="7" t="s">
        <v>23</v>
      </c>
      <c r="B16" s="8">
        <v>151.19368122267375</v>
      </c>
      <c r="C16" s="8">
        <v>372.84962140596656</v>
      </c>
      <c r="D16" s="8">
        <v>0</v>
      </c>
      <c r="E16" s="8">
        <v>0</v>
      </c>
      <c r="F16" s="8">
        <v>0</v>
      </c>
      <c r="G16" s="8">
        <v>64.774722362900974</v>
      </c>
      <c r="H16" s="8">
        <v>0</v>
      </c>
      <c r="I16" s="8">
        <v>15.798712771439263</v>
      </c>
      <c r="J16" s="9">
        <v>106.00936269635744</v>
      </c>
      <c r="K16" s="12"/>
      <c r="L16" s="2" t="s">
        <v>111</v>
      </c>
      <c r="M16" s="2" t="s">
        <v>147</v>
      </c>
      <c r="N16" s="5">
        <v>163.54496124166539</v>
      </c>
      <c r="O16" s="5">
        <v>0</v>
      </c>
      <c r="P16" s="5">
        <v>0</v>
      </c>
      <c r="Q16" s="5">
        <v>0</v>
      </c>
      <c r="R16" s="5">
        <v>338.74568809520895</v>
      </c>
      <c r="S16" s="5">
        <v>159.90253448795346</v>
      </c>
      <c r="T16" s="5">
        <v>0</v>
      </c>
      <c r="U16" s="5">
        <v>90.332183492055719</v>
      </c>
      <c r="V16" s="6">
        <v>0</v>
      </c>
      <c r="W16" s="8">
        <v>215.02465218174368</v>
      </c>
      <c r="X16" s="8">
        <v>703.5945422777736</v>
      </c>
      <c r="Y16" s="8">
        <v>0</v>
      </c>
      <c r="Z16" s="8">
        <v>0</v>
      </c>
      <c r="AA16" s="8">
        <v>87.010870891806746</v>
      </c>
      <c r="AB16" s="8">
        <v>0</v>
      </c>
      <c r="AC16" s="8">
        <v>0</v>
      </c>
      <c r="AD16" s="8">
        <v>0</v>
      </c>
      <c r="AE16" s="9">
        <v>0</v>
      </c>
    </row>
    <row r="17" spans="1:31" x14ac:dyDescent="0.2">
      <c r="A17" s="4" t="s">
        <v>24</v>
      </c>
      <c r="B17" s="5">
        <v>167.56625699579581</v>
      </c>
      <c r="C17" s="5">
        <v>214.13364504474134</v>
      </c>
      <c r="D17" s="5">
        <v>41.60528932241855</v>
      </c>
      <c r="E17" s="5">
        <v>0</v>
      </c>
      <c r="F17" s="5">
        <v>0</v>
      </c>
      <c r="G17" s="5">
        <v>0</v>
      </c>
      <c r="H17" s="5">
        <v>452.69608382007704</v>
      </c>
      <c r="I17" s="5">
        <v>81.302079134634425</v>
      </c>
      <c r="J17" s="6">
        <v>0</v>
      </c>
      <c r="K17" s="11"/>
      <c r="L17" s="2" t="s">
        <v>114</v>
      </c>
      <c r="M17" s="2" t="s">
        <v>147</v>
      </c>
      <c r="N17" s="5">
        <v>45.658449906368837</v>
      </c>
      <c r="O17" s="5">
        <v>0</v>
      </c>
      <c r="P17" s="5">
        <v>0</v>
      </c>
      <c r="Q17" s="5">
        <v>36.258180807998784</v>
      </c>
      <c r="R17" s="5">
        <v>0</v>
      </c>
      <c r="S17" s="5">
        <v>44.427462286344195</v>
      </c>
      <c r="T17" s="5">
        <v>95.793218431009137</v>
      </c>
      <c r="U17" s="5">
        <v>0</v>
      </c>
      <c r="V17" s="6">
        <v>68.71149079046684</v>
      </c>
      <c r="W17" s="8">
        <v>15067.159305119421</v>
      </c>
      <c r="X17" s="8">
        <v>4738.1861424306499</v>
      </c>
      <c r="Y17" s="8">
        <v>199.57207657365456</v>
      </c>
      <c r="Z17" s="8">
        <v>2277.2941758009761</v>
      </c>
      <c r="AA17" s="8">
        <v>0</v>
      </c>
      <c r="AB17" s="8">
        <v>0</v>
      </c>
      <c r="AC17" s="8">
        <v>0</v>
      </c>
      <c r="AD17" s="8">
        <v>0</v>
      </c>
      <c r="AE17" s="9">
        <v>77.635028720487824</v>
      </c>
    </row>
    <row r="18" spans="1:31" x14ac:dyDescent="0.2">
      <c r="A18" s="7" t="s">
        <v>25</v>
      </c>
      <c r="B18" s="8">
        <v>6665.3280625405832</v>
      </c>
      <c r="C18" s="8">
        <v>12970.262706520249</v>
      </c>
      <c r="D18" s="8">
        <v>0</v>
      </c>
      <c r="E18" s="8">
        <v>0</v>
      </c>
      <c r="F18" s="8">
        <v>315.5392593244386</v>
      </c>
      <c r="G18" s="8">
        <v>0</v>
      </c>
      <c r="H18" s="8">
        <v>622.88775913612903</v>
      </c>
      <c r="I18" s="8">
        <v>0</v>
      </c>
      <c r="J18" s="9">
        <v>0</v>
      </c>
      <c r="K18" s="12"/>
      <c r="L18" s="2" t="s">
        <v>116</v>
      </c>
      <c r="M18" s="2" t="s">
        <v>147</v>
      </c>
      <c r="N18" s="5">
        <v>0</v>
      </c>
      <c r="O18" s="5">
        <v>156.79811755749623</v>
      </c>
      <c r="P18" s="5">
        <v>0</v>
      </c>
      <c r="Q18" s="5">
        <v>0</v>
      </c>
      <c r="R18" s="5">
        <v>256.66547843590155</v>
      </c>
      <c r="S18" s="5">
        <v>135.17079099784158</v>
      </c>
      <c r="T18" s="5">
        <v>142.48591615772477</v>
      </c>
      <c r="U18" s="5">
        <v>17.492690599720675</v>
      </c>
      <c r="V18" s="6">
        <v>0</v>
      </c>
      <c r="W18" s="8">
        <v>2615.3247814794795</v>
      </c>
      <c r="X18" s="8">
        <v>5955.2845145652091</v>
      </c>
      <c r="Y18" s="8">
        <v>38.844953546144033</v>
      </c>
      <c r="Z18" s="8">
        <v>508.5157555131583</v>
      </c>
      <c r="AA18" s="8">
        <v>0</v>
      </c>
      <c r="AB18" s="8">
        <v>0</v>
      </c>
      <c r="AC18" s="8">
        <v>180.09933007757689</v>
      </c>
      <c r="AD18" s="8">
        <v>85.458897801516869</v>
      </c>
      <c r="AE18" s="9">
        <v>0</v>
      </c>
    </row>
    <row r="19" spans="1:31" x14ac:dyDescent="0.2">
      <c r="A19" s="4" t="s">
        <v>26</v>
      </c>
      <c r="B19" s="5">
        <v>45.658449906368837</v>
      </c>
      <c r="C19" s="5">
        <v>0</v>
      </c>
      <c r="D19" s="5">
        <v>0</v>
      </c>
      <c r="E19" s="5">
        <v>36.258180807998784</v>
      </c>
      <c r="F19" s="5">
        <v>0</v>
      </c>
      <c r="G19" s="5">
        <v>44.427462286344195</v>
      </c>
      <c r="H19" s="5">
        <v>95.793218431009137</v>
      </c>
      <c r="I19" s="5">
        <v>0</v>
      </c>
      <c r="J19" s="6">
        <v>68.71149079046684</v>
      </c>
      <c r="K19" s="11"/>
      <c r="L19" s="2" t="s">
        <v>118</v>
      </c>
      <c r="M19" s="2" t="s">
        <v>147</v>
      </c>
      <c r="N19" s="5">
        <v>57.952666045532958</v>
      </c>
      <c r="O19" s="5">
        <v>84.54083975323627</v>
      </c>
      <c r="P19" s="5">
        <v>0</v>
      </c>
      <c r="Q19" s="5">
        <v>0</v>
      </c>
      <c r="R19" s="5">
        <v>0</v>
      </c>
      <c r="S19" s="5">
        <v>64.002669643692997</v>
      </c>
      <c r="T19" s="5">
        <v>0</v>
      </c>
      <c r="U19" s="5">
        <v>0</v>
      </c>
      <c r="V19" s="6">
        <v>0</v>
      </c>
      <c r="W19" s="8">
        <v>501.76055233801594</v>
      </c>
      <c r="X19" s="8">
        <v>1105.8892173628503</v>
      </c>
      <c r="Y19" s="8">
        <v>0</v>
      </c>
      <c r="Z19" s="8">
        <v>112.22412353631518</v>
      </c>
      <c r="AA19" s="8">
        <v>0</v>
      </c>
      <c r="AB19" s="8">
        <v>85.344093946778614</v>
      </c>
      <c r="AC19" s="8">
        <v>0</v>
      </c>
      <c r="AD19" s="8">
        <v>0</v>
      </c>
      <c r="AE19" s="9">
        <v>0</v>
      </c>
    </row>
    <row r="20" spans="1:31" x14ac:dyDescent="0.2">
      <c r="A20" s="7" t="s">
        <v>27</v>
      </c>
      <c r="B20" s="8">
        <v>15067.159305119421</v>
      </c>
      <c r="C20" s="8">
        <v>4738.1861424306499</v>
      </c>
      <c r="D20" s="8">
        <v>199.57207657365456</v>
      </c>
      <c r="E20" s="8">
        <v>2277.2941758009761</v>
      </c>
      <c r="F20" s="8">
        <v>0</v>
      </c>
      <c r="G20" s="8">
        <v>0</v>
      </c>
      <c r="H20" s="8">
        <v>0</v>
      </c>
      <c r="I20" s="8">
        <v>0</v>
      </c>
      <c r="J20" s="9">
        <v>77.635028720487824</v>
      </c>
      <c r="K20" s="12"/>
      <c r="L20" s="2" t="s">
        <v>121</v>
      </c>
      <c r="M20" s="2" t="s">
        <v>147</v>
      </c>
      <c r="N20" s="5">
        <v>0</v>
      </c>
      <c r="O20" s="5">
        <v>0</v>
      </c>
      <c r="P20" s="5">
        <v>0</v>
      </c>
      <c r="Q20" s="5">
        <v>0</v>
      </c>
      <c r="R20" s="5">
        <v>407.70408699161368</v>
      </c>
      <c r="S20" s="5">
        <v>0</v>
      </c>
      <c r="T20" s="5">
        <v>0</v>
      </c>
      <c r="U20" s="5">
        <v>0</v>
      </c>
      <c r="V20" s="6">
        <v>0</v>
      </c>
      <c r="W20" s="8">
        <v>0</v>
      </c>
      <c r="X20" s="8">
        <v>1068.1262931487952</v>
      </c>
      <c r="Y20" s="8">
        <v>0</v>
      </c>
      <c r="Z20" s="8">
        <v>0</v>
      </c>
      <c r="AA20" s="8">
        <v>1157.2585830011574</v>
      </c>
      <c r="AB20" s="8">
        <v>0</v>
      </c>
      <c r="AC20" s="8">
        <v>922.0077851941038</v>
      </c>
      <c r="AD20" s="8">
        <v>277.62516511391397</v>
      </c>
      <c r="AE20" s="9">
        <v>0</v>
      </c>
    </row>
    <row r="21" spans="1:31" x14ac:dyDescent="0.2">
      <c r="A21" s="4" t="s">
        <v>28</v>
      </c>
      <c r="B21" s="5">
        <v>60.709182823975446</v>
      </c>
      <c r="C21" s="5">
        <v>0</v>
      </c>
      <c r="D21" s="5">
        <v>0</v>
      </c>
      <c r="E21" s="5">
        <v>0</v>
      </c>
      <c r="F21" s="5">
        <v>110.49347853384143</v>
      </c>
      <c r="G21" s="5">
        <v>0</v>
      </c>
      <c r="H21" s="5">
        <v>0</v>
      </c>
      <c r="I21" s="5">
        <v>0</v>
      </c>
      <c r="J21" s="6">
        <v>0</v>
      </c>
      <c r="K21" s="11"/>
      <c r="L21" s="2" t="s">
        <v>123</v>
      </c>
      <c r="M21" s="2" t="s">
        <v>147</v>
      </c>
      <c r="N21" s="5">
        <v>166.24864419021236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6">
        <v>0</v>
      </c>
      <c r="W21" s="8">
        <v>547.52971123489635</v>
      </c>
      <c r="X21" s="8">
        <v>798.41933632905375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25.088962509415737</v>
      </c>
      <c r="AE21" s="9">
        <v>389.61682955798557</v>
      </c>
    </row>
    <row r="22" spans="1:31" x14ac:dyDescent="0.2">
      <c r="A22" s="7" t="s">
        <v>29</v>
      </c>
      <c r="B22" s="8">
        <v>56.354384615551744</v>
      </c>
      <c r="C22" s="8">
        <v>99.808367933567538</v>
      </c>
      <c r="D22" s="8">
        <v>0</v>
      </c>
      <c r="E22" s="8">
        <v>0</v>
      </c>
      <c r="F22" s="8">
        <v>105.24011584831952</v>
      </c>
      <c r="G22" s="8">
        <v>72.649628359807664</v>
      </c>
      <c r="H22" s="8">
        <v>0</v>
      </c>
      <c r="I22" s="8">
        <v>38.701203892607822</v>
      </c>
      <c r="J22" s="9">
        <v>78.081376274559645</v>
      </c>
      <c r="K22" s="12"/>
      <c r="L22" s="2" t="s">
        <v>127</v>
      </c>
      <c r="M22" s="2" t="s">
        <v>147</v>
      </c>
      <c r="N22" s="5">
        <v>43.526192669910586</v>
      </c>
      <c r="O22" s="5">
        <v>94.693650275205471</v>
      </c>
      <c r="P22" s="5">
        <v>95.370724383404067</v>
      </c>
      <c r="Q22" s="5">
        <v>36.368552097525289</v>
      </c>
      <c r="R22" s="5">
        <v>0</v>
      </c>
      <c r="S22" s="5">
        <v>0</v>
      </c>
      <c r="T22" s="5">
        <v>46.33121397530482</v>
      </c>
      <c r="U22" s="5">
        <v>0</v>
      </c>
      <c r="V22" s="6">
        <v>0</v>
      </c>
      <c r="W22" s="8">
        <v>1089.0680708384325</v>
      </c>
      <c r="X22" s="8">
        <v>2300.9399111229695</v>
      </c>
      <c r="Y22" s="8">
        <v>1721.5216640597098</v>
      </c>
      <c r="Z22" s="8">
        <v>0</v>
      </c>
      <c r="AA22" s="8">
        <v>0</v>
      </c>
      <c r="AB22" s="8">
        <v>0</v>
      </c>
      <c r="AC22" s="8"/>
      <c r="AD22" s="8">
        <v>110.89208742130916</v>
      </c>
      <c r="AE22" s="9">
        <v>156.83714665980551</v>
      </c>
    </row>
    <row r="23" spans="1:31" x14ac:dyDescent="0.2">
      <c r="A23" s="4" t="s">
        <v>30</v>
      </c>
      <c r="B23" s="5">
        <v>0</v>
      </c>
      <c r="C23" s="5">
        <v>156.79811755749623</v>
      </c>
      <c r="D23" s="5">
        <v>0</v>
      </c>
      <c r="E23" s="5">
        <v>0</v>
      </c>
      <c r="F23" s="5">
        <v>256.66547843590155</v>
      </c>
      <c r="G23" s="5">
        <v>135.17079099784158</v>
      </c>
      <c r="H23" s="5">
        <v>142.48591615772477</v>
      </c>
      <c r="I23" s="5">
        <v>17.492690599720675</v>
      </c>
      <c r="J23" s="6">
        <v>0</v>
      </c>
      <c r="K23" s="11"/>
      <c r="L23" s="2" t="s">
        <v>128</v>
      </c>
      <c r="M23" s="2" t="s">
        <v>147</v>
      </c>
      <c r="N23" s="5">
        <v>143.56061137621637</v>
      </c>
      <c r="O23" s="5">
        <v>57.682524510983484</v>
      </c>
      <c r="P23" s="5">
        <v>13.021614675054106</v>
      </c>
      <c r="Q23" s="5">
        <v>28.518412304870566</v>
      </c>
      <c r="R23" s="5">
        <v>89.321819671858748</v>
      </c>
      <c r="S23" s="5">
        <v>0</v>
      </c>
      <c r="T23" s="5">
        <v>53.055008552079954</v>
      </c>
      <c r="U23" s="5">
        <v>0</v>
      </c>
      <c r="V23" s="6">
        <v>0</v>
      </c>
      <c r="W23" s="8">
        <v>34895.677787994871</v>
      </c>
      <c r="X23" s="8">
        <v>3066.4751822965859</v>
      </c>
      <c r="Y23" s="8">
        <v>20.870787120308901</v>
      </c>
      <c r="Z23" s="8">
        <v>1355.488054173662</v>
      </c>
      <c r="AA23" s="8">
        <v>126.19869278746782</v>
      </c>
      <c r="AB23" s="8">
        <v>0</v>
      </c>
      <c r="AC23" s="8">
        <v>73.882586405893505</v>
      </c>
      <c r="AD23" s="8">
        <v>0</v>
      </c>
      <c r="AE23" s="9">
        <v>102.54513405111773</v>
      </c>
    </row>
    <row r="24" spans="1:31" x14ac:dyDescent="0.2">
      <c r="A24" s="7" t="s">
        <v>31</v>
      </c>
      <c r="B24" s="8">
        <v>2615.3247814794795</v>
      </c>
      <c r="C24" s="8">
        <v>5955.2845145652091</v>
      </c>
      <c r="D24" s="8">
        <v>38.844953546144033</v>
      </c>
      <c r="E24" s="8">
        <v>508.5157555131583</v>
      </c>
      <c r="F24" s="8">
        <v>0</v>
      </c>
      <c r="G24" s="8">
        <v>0</v>
      </c>
      <c r="H24" s="8">
        <v>180.09933007757689</v>
      </c>
      <c r="I24" s="8">
        <v>85.458897801516869</v>
      </c>
      <c r="J24" s="9">
        <v>0</v>
      </c>
      <c r="K24" s="12"/>
      <c r="L24" s="2" t="s">
        <v>129</v>
      </c>
      <c r="M24" s="2" t="s">
        <v>147</v>
      </c>
      <c r="N24" s="5">
        <v>51.219731172414811</v>
      </c>
      <c r="O24" s="5">
        <v>64.310630206555572</v>
      </c>
      <c r="P24" s="5">
        <v>0</v>
      </c>
      <c r="Q24" s="5">
        <v>0</v>
      </c>
      <c r="R24" s="5">
        <v>0</v>
      </c>
      <c r="S24" s="5">
        <v>0</v>
      </c>
      <c r="T24" s="5">
        <v>75.622183740910216</v>
      </c>
      <c r="U24" s="5">
        <v>0</v>
      </c>
      <c r="V24" s="6">
        <v>0</v>
      </c>
      <c r="W24" s="8">
        <v>1963.1968322563425</v>
      </c>
      <c r="X24" s="8">
        <v>4577.5585518510843</v>
      </c>
      <c r="Y24" s="8">
        <v>0</v>
      </c>
      <c r="Z24" s="8">
        <v>207.85033939684143</v>
      </c>
      <c r="AA24" s="8">
        <v>0</v>
      </c>
      <c r="AB24" s="8">
        <v>179.86330985507644</v>
      </c>
      <c r="AC24" s="8">
        <v>0</v>
      </c>
      <c r="AD24" s="8">
        <v>0</v>
      </c>
      <c r="AE24" s="9">
        <v>0</v>
      </c>
    </row>
    <row r="25" spans="1:31" x14ac:dyDescent="0.2">
      <c r="A25" s="4" t="s">
        <v>32</v>
      </c>
      <c r="B25" s="5">
        <v>0</v>
      </c>
      <c r="C25" s="5">
        <v>180.86305455475107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182.42446221997193</v>
      </c>
      <c r="J25" s="6">
        <v>0</v>
      </c>
      <c r="K25" s="11"/>
      <c r="L25" s="2" t="s">
        <v>138</v>
      </c>
      <c r="M25" s="2" t="s">
        <v>147</v>
      </c>
      <c r="N25" s="5">
        <v>0</v>
      </c>
      <c r="O25" s="5">
        <v>0</v>
      </c>
      <c r="P25" s="5">
        <v>181.95019291069855</v>
      </c>
      <c r="Q25" s="5">
        <v>0</v>
      </c>
      <c r="R25" s="5">
        <v>0</v>
      </c>
      <c r="S25" s="5">
        <v>345.77785664702475</v>
      </c>
      <c r="T25" s="5">
        <v>0</v>
      </c>
      <c r="U25" s="5">
        <v>0</v>
      </c>
      <c r="V25" s="6">
        <v>0</v>
      </c>
      <c r="W25" s="8">
        <v>635.06966460192814</v>
      </c>
      <c r="X25" s="8">
        <v>1179.9594368303826</v>
      </c>
      <c r="Y25" s="8">
        <v>247.677169194752</v>
      </c>
      <c r="Z25" s="8">
        <v>671.90370514884</v>
      </c>
      <c r="AA25" s="8">
        <v>1068.1871758604432</v>
      </c>
      <c r="AB25" s="8">
        <v>0</v>
      </c>
      <c r="AC25" s="8">
        <v>942.44338226926141</v>
      </c>
      <c r="AD25" s="8">
        <v>0</v>
      </c>
      <c r="AE25" s="9">
        <v>1318.4046237136029</v>
      </c>
    </row>
    <row r="26" spans="1:31" x14ac:dyDescent="0.2">
      <c r="A26" s="7" t="s">
        <v>33</v>
      </c>
      <c r="B26" s="8">
        <v>5095.8906263349254</v>
      </c>
      <c r="C26" s="8">
        <v>13856.706485006123</v>
      </c>
      <c r="D26" s="8">
        <v>24.659030500365475</v>
      </c>
      <c r="E26" s="8">
        <v>829.32213103860727</v>
      </c>
      <c r="F26" s="8">
        <v>0</v>
      </c>
      <c r="G26" s="8">
        <v>115.13727774982677</v>
      </c>
      <c r="H26" s="8">
        <v>0</v>
      </c>
      <c r="I26" s="8">
        <v>183.18136943128638</v>
      </c>
      <c r="J26" s="9">
        <v>0</v>
      </c>
      <c r="K26" s="12"/>
      <c r="L26" s="2" t="s">
        <v>141</v>
      </c>
      <c r="M26" s="2" t="s">
        <v>147</v>
      </c>
      <c r="N26" s="5">
        <v>37.342433169028936</v>
      </c>
      <c r="O26" s="5">
        <v>46.113562820358993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82.848095914543279</v>
      </c>
      <c r="V26" s="6">
        <v>87.016553570620914</v>
      </c>
      <c r="W26" s="8">
        <v>789.99560801347332</v>
      </c>
      <c r="X26" s="8">
        <v>2556.9488489191217</v>
      </c>
      <c r="Y26" s="8">
        <v>0</v>
      </c>
      <c r="Z26" s="8">
        <v>683.00577874762678</v>
      </c>
      <c r="AA26" s="8">
        <v>1172.565300539834</v>
      </c>
      <c r="AB26" s="8">
        <v>966.15057943097838</v>
      </c>
      <c r="AC26" s="8">
        <v>0</v>
      </c>
      <c r="AD26" s="8">
        <v>931.56800835514923</v>
      </c>
      <c r="AE26" s="9">
        <v>1002.8945611990468</v>
      </c>
    </row>
    <row r="27" spans="1:31" x14ac:dyDescent="0.2">
      <c r="A27" s="4" t="s">
        <v>34</v>
      </c>
      <c r="B27" s="5">
        <v>57.952666045532958</v>
      </c>
      <c r="C27" s="5">
        <v>84.54083975323627</v>
      </c>
      <c r="D27" s="5">
        <v>0</v>
      </c>
      <c r="E27" s="5">
        <v>0</v>
      </c>
      <c r="F27" s="5">
        <v>0</v>
      </c>
      <c r="G27" s="5">
        <v>64.002669643692997</v>
      </c>
      <c r="H27" s="5">
        <v>0</v>
      </c>
      <c r="I27" s="5">
        <v>0</v>
      </c>
      <c r="J27" s="6">
        <v>0</v>
      </c>
      <c r="K27" s="11"/>
      <c r="L27" s="2" t="s">
        <v>142</v>
      </c>
      <c r="M27" s="2" t="s">
        <v>147</v>
      </c>
      <c r="N27" s="5">
        <v>0</v>
      </c>
      <c r="O27" s="5">
        <v>129.02994271625511</v>
      </c>
      <c r="P27" s="5">
        <v>43.703690274860598</v>
      </c>
      <c r="Q27" s="5">
        <v>0</v>
      </c>
      <c r="R27" s="5">
        <v>0</v>
      </c>
      <c r="S27" s="5">
        <v>81.163996224741112</v>
      </c>
      <c r="T27" s="5">
        <v>0</v>
      </c>
      <c r="U27" s="5">
        <v>0</v>
      </c>
      <c r="V27" s="6">
        <v>176.20217983832686</v>
      </c>
      <c r="W27" s="8">
        <v>1104.8288715481021</v>
      </c>
      <c r="X27" s="8">
        <v>5472.5959354607594</v>
      </c>
      <c r="Y27" s="8">
        <v>34.006571115895625</v>
      </c>
      <c r="Z27" s="8">
        <v>4588.2712105600713</v>
      </c>
      <c r="AA27" s="8">
        <v>0</v>
      </c>
      <c r="AB27" s="8">
        <v>91.248401229529875</v>
      </c>
      <c r="AC27" s="8">
        <v>0</v>
      </c>
      <c r="AD27" s="8">
        <v>0</v>
      </c>
      <c r="AE27" s="9">
        <v>3067.0541877015003</v>
      </c>
    </row>
    <row r="28" spans="1:31" x14ac:dyDescent="0.2">
      <c r="A28" s="7" t="s">
        <v>35</v>
      </c>
      <c r="B28" s="8">
        <v>501.76055233801594</v>
      </c>
      <c r="C28" s="8">
        <v>1105.8892173628503</v>
      </c>
      <c r="D28" s="8">
        <v>0</v>
      </c>
      <c r="E28" s="8">
        <v>112.22412353631518</v>
      </c>
      <c r="F28" s="8">
        <v>0</v>
      </c>
      <c r="G28" s="8">
        <v>85.344093946778614</v>
      </c>
      <c r="H28" s="8">
        <v>0</v>
      </c>
      <c r="I28" s="8">
        <v>0</v>
      </c>
      <c r="J28" s="9">
        <v>0</v>
      </c>
      <c r="K28" s="12"/>
      <c r="L28" s="2" t="s">
        <v>143</v>
      </c>
      <c r="M28" s="2" t="s">
        <v>147</v>
      </c>
      <c r="N28" s="5">
        <v>0</v>
      </c>
      <c r="O28" s="5">
        <v>93.852644639058425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62.449478371997046</v>
      </c>
      <c r="V28" s="6">
        <v>162.19021668612947</v>
      </c>
      <c r="W28" s="8">
        <v>679.4854450012358</v>
      </c>
      <c r="X28" s="8">
        <v>4731.660931837996</v>
      </c>
      <c r="Y28" s="8">
        <v>28.447760646253958</v>
      </c>
      <c r="Z28" s="8">
        <v>161.80366628442468</v>
      </c>
      <c r="AA28" s="8">
        <v>0</v>
      </c>
      <c r="AB28" s="8">
        <v>0</v>
      </c>
      <c r="AC28" s="8">
        <v>0</v>
      </c>
      <c r="AD28" s="8">
        <v>0</v>
      </c>
      <c r="AE28" s="9">
        <v>337.21278331270992</v>
      </c>
    </row>
    <row r="29" spans="1:31" x14ac:dyDescent="0.2">
      <c r="A29" s="4" t="s">
        <v>36</v>
      </c>
      <c r="B29" s="5">
        <v>0</v>
      </c>
      <c r="C29" s="5">
        <v>0</v>
      </c>
      <c r="D29" s="5">
        <v>0</v>
      </c>
      <c r="E29" s="5">
        <v>0</v>
      </c>
      <c r="F29" s="5">
        <v>199.63373638970123</v>
      </c>
      <c r="G29" s="5">
        <v>0</v>
      </c>
      <c r="H29" s="5">
        <v>0</v>
      </c>
      <c r="I29" s="5">
        <v>0</v>
      </c>
      <c r="J29" s="6">
        <v>0</v>
      </c>
      <c r="K29" s="11"/>
      <c r="L29" s="2" t="s">
        <v>113</v>
      </c>
      <c r="M29" s="2" t="s">
        <v>148</v>
      </c>
      <c r="N29" s="5">
        <v>167.56625699579581</v>
      </c>
      <c r="O29" s="5">
        <v>214.13364504474134</v>
      </c>
      <c r="P29" s="5">
        <v>41.60528932241855</v>
      </c>
      <c r="Q29" s="5">
        <v>0</v>
      </c>
      <c r="R29" s="5">
        <v>0</v>
      </c>
      <c r="S29" s="5">
        <v>0</v>
      </c>
      <c r="T29" s="5">
        <v>452.69608382007704</v>
      </c>
      <c r="U29" s="5">
        <v>81.302079134634425</v>
      </c>
      <c r="V29" s="6">
        <v>0</v>
      </c>
      <c r="W29" s="8">
        <v>6665.3280625405832</v>
      </c>
      <c r="X29" s="8">
        <v>12970.262706520249</v>
      </c>
      <c r="Y29" s="8">
        <v>0</v>
      </c>
      <c r="Z29" s="8">
        <v>0</v>
      </c>
      <c r="AA29" s="8">
        <v>315.5392593244386</v>
      </c>
      <c r="AB29" s="8">
        <v>0</v>
      </c>
      <c r="AC29" s="8">
        <v>622.88775913612903</v>
      </c>
      <c r="AD29" s="8">
        <v>0</v>
      </c>
      <c r="AE29" s="9">
        <v>0</v>
      </c>
    </row>
    <row r="30" spans="1:31" x14ac:dyDescent="0.2">
      <c r="A30" s="7" t="s">
        <v>37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96.187599019289991</v>
      </c>
      <c r="I30" s="8">
        <v>0</v>
      </c>
      <c r="J30" s="9">
        <v>0</v>
      </c>
      <c r="K30" s="12"/>
      <c r="L30" s="2" t="s">
        <v>117</v>
      </c>
      <c r="M30" s="2" t="s">
        <v>148</v>
      </c>
      <c r="N30" s="5">
        <v>0</v>
      </c>
      <c r="O30" s="5">
        <v>180.86305455475107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182.42446221997193</v>
      </c>
      <c r="V30" s="6">
        <v>0</v>
      </c>
      <c r="W30" s="8">
        <v>5095.8906263349254</v>
      </c>
      <c r="X30" s="8">
        <v>13856.706485006123</v>
      </c>
      <c r="Y30" s="8">
        <v>24.659030500365475</v>
      </c>
      <c r="Z30" s="8">
        <v>829.32213103860727</v>
      </c>
      <c r="AA30" s="8">
        <v>0</v>
      </c>
      <c r="AB30" s="8">
        <v>115.13727774982677</v>
      </c>
      <c r="AC30" s="8">
        <v>0</v>
      </c>
      <c r="AD30" s="8">
        <v>183.18136943128638</v>
      </c>
      <c r="AE30" s="9">
        <v>0</v>
      </c>
    </row>
    <row r="31" spans="1:31" x14ac:dyDescent="0.2">
      <c r="A31" s="4" t="s">
        <v>38</v>
      </c>
      <c r="B31" s="5">
        <v>142.87143000014285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51.412067613687775</v>
      </c>
      <c r="J31" s="6">
        <v>0</v>
      </c>
      <c r="K31" s="11"/>
      <c r="L31" s="2" t="s">
        <v>120</v>
      </c>
      <c r="M31" s="2" t="s">
        <v>148</v>
      </c>
      <c r="N31" s="5">
        <v>142.87143000014285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51.412067613687775</v>
      </c>
      <c r="V31" s="6">
        <v>0</v>
      </c>
      <c r="W31" s="8">
        <v>10988.018495610759</v>
      </c>
      <c r="X31" s="8">
        <v>30895.63720991744</v>
      </c>
      <c r="Y31" s="8">
        <v>0</v>
      </c>
      <c r="Z31" s="8">
        <v>686.24715542086858</v>
      </c>
      <c r="AA31" s="8">
        <v>321.75395418675276</v>
      </c>
      <c r="AB31" s="8">
        <v>308.85153998377518</v>
      </c>
      <c r="AC31" s="8">
        <v>0</v>
      </c>
      <c r="AD31" s="8">
        <v>195.95541570772161</v>
      </c>
      <c r="AE31" s="9">
        <v>2510.7291638106635</v>
      </c>
    </row>
    <row r="32" spans="1:31" x14ac:dyDescent="0.2">
      <c r="A32" s="7" t="s">
        <v>39</v>
      </c>
      <c r="B32" s="8">
        <v>10988.018495610759</v>
      </c>
      <c r="C32" s="8">
        <v>30895.63720991744</v>
      </c>
      <c r="D32" s="8">
        <v>0</v>
      </c>
      <c r="E32" s="8">
        <v>686.24715542086858</v>
      </c>
      <c r="F32" s="8">
        <v>321.75395418675276</v>
      </c>
      <c r="G32" s="8">
        <v>308.85153998377518</v>
      </c>
      <c r="H32" s="8">
        <v>0</v>
      </c>
      <c r="I32" s="8">
        <v>195.95541570772161</v>
      </c>
      <c r="J32" s="9">
        <v>2510.7291638106635</v>
      </c>
      <c r="K32" s="12"/>
      <c r="L32" s="2" t="s">
        <v>122</v>
      </c>
      <c r="M32" s="2" t="s">
        <v>148</v>
      </c>
      <c r="N32" s="5">
        <v>382.05581406884511</v>
      </c>
      <c r="O32" s="5">
        <v>0</v>
      </c>
      <c r="P32" s="5">
        <v>97.565565883929409</v>
      </c>
      <c r="Q32" s="5">
        <v>0</v>
      </c>
      <c r="R32" s="5">
        <v>0</v>
      </c>
      <c r="S32" s="5">
        <v>0</v>
      </c>
      <c r="T32" s="5">
        <v>517.00631641297184</v>
      </c>
      <c r="U32" s="5">
        <v>102.1247044766364</v>
      </c>
      <c r="V32" s="6">
        <v>0</v>
      </c>
      <c r="W32" s="8">
        <v>89797.972887120894</v>
      </c>
      <c r="X32" s="8">
        <v>12646.766016328045</v>
      </c>
      <c r="Y32" s="8">
        <v>18778.161132993853</v>
      </c>
      <c r="Z32" s="8">
        <v>1497.5055536860975</v>
      </c>
      <c r="AA32" s="8">
        <v>0</v>
      </c>
      <c r="AB32" s="8">
        <v>836.02000025132952</v>
      </c>
      <c r="AC32" s="8">
        <v>1108.2937372851654</v>
      </c>
      <c r="AD32" s="8">
        <v>349.06889363312297</v>
      </c>
      <c r="AE32" s="9">
        <v>0</v>
      </c>
    </row>
    <row r="33" spans="1:31" x14ac:dyDescent="0.2">
      <c r="A33" s="4" t="s">
        <v>40</v>
      </c>
      <c r="B33" s="5">
        <v>0</v>
      </c>
      <c r="C33" s="5">
        <v>0</v>
      </c>
      <c r="D33" s="5">
        <v>0</v>
      </c>
      <c r="E33" s="5">
        <v>0</v>
      </c>
      <c r="F33" s="5">
        <v>407.70408699161368</v>
      </c>
      <c r="G33" s="5">
        <v>0</v>
      </c>
      <c r="H33" s="5">
        <v>0</v>
      </c>
      <c r="I33" s="5">
        <v>0</v>
      </c>
      <c r="J33" s="6">
        <v>0</v>
      </c>
      <c r="K33" s="11"/>
      <c r="L33" s="2" t="s">
        <v>126</v>
      </c>
      <c r="M33" s="2" t="s">
        <v>148</v>
      </c>
      <c r="N33" s="5">
        <v>0</v>
      </c>
      <c r="O33" s="5">
        <v>0</v>
      </c>
      <c r="P33" s="5">
        <v>22.687300682610463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6">
        <v>0</v>
      </c>
      <c r="W33" s="8">
        <v>20006.159767665304</v>
      </c>
      <c r="X33" s="8">
        <v>7552.6941337706121</v>
      </c>
      <c r="Y33" s="8">
        <v>17997.974932762882</v>
      </c>
      <c r="Z33" s="8">
        <v>420.52062660087762</v>
      </c>
      <c r="AA33" s="8">
        <v>0</v>
      </c>
      <c r="AB33" s="8">
        <v>163.1794499805724</v>
      </c>
      <c r="AC33" s="8">
        <v>150.09430540665858</v>
      </c>
      <c r="AD33" s="8">
        <v>0</v>
      </c>
      <c r="AE33" s="9">
        <v>0</v>
      </c>
    </row>
    <row r="34" spans="1:31" x14ac:dyDescent="0.2">
      <c r="A34" s="7" t="s">
        <v>41</v>
      </c>
      <c r="B34" s="8">
        <v>0</v>
      </c>
      <c r="C34" s="8">
        <v>1068.1262931487952</v>
      </c>
      <c r="D34" s="8">
        <v>0</v>
      </c>
      <c r="E34" s="8">
        <v>0</v>
      </c>
      <c r="F34" s="8">
        <v>1157.2585830011574</v>
      </c>
      <c r="G34" s="8">
        <v>0</v>
      </c>
      <c r="H34" s="8">
        <v>922.0077851941038</v>
      </c>
      <c r="I34" s="8">
        <v>277.62516511391397</v>
      </c>
      <c r="J34" s="9">
        <v>0</v>
      </c>
      <c r="K34" s="12"/>
      <c r="L34" s="2" t="s">
        <v>130</v>
      </c>
      <c r="M34" s="2" t="s">
        <v>148</v>
      </c>
      <c r="N34" s="5">
        <v>80.417027877902981</v>
      </c>
      <c r="O34" s="5">
        <v>104.75125853599184</v>
      </c>
      <c r="P34" s="5">
        <v>0</v>
      </c>
      <c r="Q34" s="5">
        <v>83.458806710164097</v>
      </c>
      <c r="R34" s="5">
        <v>152.84938632112059</v>
      </c>
      <c r="S34" s="5">
        <v>0</v>
      </c>
      <c r="T34" s="5">
        <v>0</v>
      </c>
      <c r="U34" s="5">
        <v>99.618256756551219</v>
      </c>
      <c r="V34" s="6">
        <v>160.45383340177335</v>
      </c>
      <c r="W34" s="8">
        <v>4180.097399662508</v>
      </c>
      <c r="X34" s="8">
        <v>9328.1607167344519</v>
      </c>
      <c r="Y34" s="8">
        <v>0</v>
      </c>
      <c r="Z34" s="8">
        <v>6205.7431487778649</v>
      </c>
      <c r="AA34" s="8">
        <v>119.36233150584881</v>
      </c>
      <c r="AB34" s="8">
        <v>0</v>
      </c>
      <c r="AC34" s="8">
        <v>78.293783223247658</v>
      </c>
      <c r="AD34" s="8">
        <v>166.14094532506832</v>
      </c>
      <c r="AE34" s="9">
        <v>126.7195313318763</v>
      </c>
    </row>
    <row r="35" spans="1:31" x14ac:dyDescent="0.2">
      <c r="A35" s="4" t="s">
        <v>42</v>
      </c>
      <c r="B35" s="5">
        <v>382.05581406884511</v>
      </c>
      <c r="C35" s="5">
        <v>0</v>
      </c>
      <c r="D35" s="5">
        <v>97.565565883929409</v>
      </c>
      <c r="E35" s="5">
        <v>0</v>
      </c>
      <c r="F35" s="5">
        <v>0</v>
      </c>
      <c r="G35" s="5">
        <v>0</v>
      </c>
      <c r="H35" s="5">
        <v>517.00631641297184</v>
      </c>
      <c r="I35" s="5">
        <v>102.1247044766364</v>
      </c>
      <c r="J35" s="6">
        <v>0</v>
      </c>
      <c r="K35" s="11"/>
      <c r="L35" s="2" t="s">
        <v>134</v>
      </c>
      <c r="M35" s="2" t="s">
        <v>148</v>
      </c>
      <c r="N35" s="5">
        <v>0</v>
      </c>
      <c r="O35" s="5">
        <v>0</v>
      </c>
      <c r="P35" s="5">
        <v>0</v>
      </c>
      <c r="Q35" s="5">
        <v>107.74301747991811</v>
      </c>
      <c r="R35" s="5">
        <v>0</v>
      </c>
      <c r="S35" s="5">
        <v>0</v>
      </c>
      <c r="T35" s="5">
        <v>0</v>
      </c>
      <c r="U35" s="5">
        <v>89.119064394400894</v>
      </c>
      <c r="V35" s="6">
        <v>0</v>
      </c>
      <c r="W35" s="8">
        <v>2125.3888883146374</v>
      </c>
      <c r="X35" s="8">
        <v>12910.640405199063</v>
      </c>
      <c r="Y35" s="8">
        <v>0</v>
      </c>
      <c r="Z35" s="8">
        <v>473.99000784364989</v>
      </c>
      <c r="AA35" s="8">
        <v>0</v>
      </c>
      <c r="AB35" s="8">
        <v>79.968353484427183</v>
      </c>
      <c r="AC35" s="8">
        <v>0</v>
      </c>
      <c r="AD35" s="8">
        <v>0</v>
      </c>
      <c r="AE35" s="9">
        <v>289.72522827181842</v>
      </c>
    </row>
    <row r="36" spans="1:31" x14ac:dyDescent="0.2">
      <c r="A36" s="7" t="s">
        <v>43</v>
      </c>
      <c r="B36" s="8">
        <v>89797.972887120894</v>
      </c>
      <c r="C36" s="8">
        <v>12646.766016328045</v>
      </c>
      <c r="D36" s="8">
        <v>18778.161132993853</v>
      </c>
      <c r="E36" s="8">
        <v>1497.5055536860975</v>
      </c>
      <c r="F36" s="8">
        <v>0</v>
      </c>
      <c r="G36" s="8">
        <v>836.02000025132952</v>
      </c>
      <c r="H36" s="8">
        <v>1108.2937372851654</v>
      </c>
      <c r="I36" s="8">
        <v>349.06889363312297</v>
      </c>
      <c r="J36" s="9">
        <v>0</v>
      </c>
      <c r="K36" s="12"/>
      <c r="L36" s="2" t="s">
        <v>135</v>
      </c>
      <c r="M36" s="2" t="s">
        <v>148</v>
      </c>
      <c r="N36" s="5">
        <v>298.02180186334203</v>
      </c>
      <c r="O36" s="5">
        <v>795.54175069770417</v>
      </c>
      <c r="P36" s="5">
        <v>0</v>
      </c>
      <c r="Q36" s="5">
        <v>268.61175562682803</v>
      </c>
      <c r="R36" s="5">
        <v>0</v>
      </c>
      <c r="S36" s="5">
        <v>0</v>
      </c>
      <c r="T36" s="5">
        <v>0</v>
      </c>
      <c r="U36" s="5">
        <v>0</v>
      </c>
      <c r="V36" s="6">
        <v>394.58478700656309</v>
      </c>
      <c r="W36" s="8">
        <v>2280.1492522975259</v>
      </c>
      <c r="X36" s="8">
        <v>13821.462335720473</v>
      </c>
      <c r="Y36" s="8">
        <v>0</v>
      </c>
      <c r="Z36" s="8">
        <v>627.9593201030051</v>
      </c>
      <c r="AA36" s="8">
        <v>375.43349677699348</v>
      </c>
      <c r="AB36" s="8">
        <v>0</v>
      </c>
      <c r="AC36" s="8">
        <v>0</v>
      </c>
      <c r="AD36" s="8">
        <v>0</v>
      </c>
      <c r="AE36" s="9">
        <v>493.74979162204789</v>
      </c>
    </row>
    <row r="37" spans="1:31" x14ac:dyDescent="0.2">
      <c r="A37" s="4" t="s">
        <v>44</v>
      </c>
      <c r="B37" s="5">
        <v>166.24864419021236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6">
        <v>0</v>
      </c>
      <c r="K37" s="11"/>
      <c r="L37" s="2" t="s">
        <v>136</v>
      </c>
      <c r="M37" s="2" t="s">
        <v>148</v>
      </c>
      <c r="N37" s="5">
        <v>948.60981232004474</v>
      </c>
      <c r="O37" s="5">
        <v>260.39963433588071</v>
      </c>
      <c r="P37" s="5">
        <v>42.43780739326516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6">
        <v>0</v>
      </c>
      <c r="W37" s="8">
        <v>90488.137588647995</v>
      </c>
      <c r="X37" s="8">
        <v>24658.017492906576</v>
      </c>
      <c r="Y37" s="8">
        <v>2118.6037393409802</v>
      </c>
      <c r="Z37" s="8">
        <v>2339.4435783027043</v>
      </c>
      <c r="AA37" s="8">
        <v>0</v>
      </c>
      <c r="AB37" s="8">
        <v>0</v>
      </c>
      <c r="AC37" s="8">
        <v>173.01312776265013</v>
      </c>
      <c r="AD37" s="8">
        <v>240.44879055334448</v>
      </c>
      <c r="AE37" s="9">
        <v>2029.6460565107025</v>
      </c>
    </row>
    <row r="38" spans="1:31" x14ac:dyDescent="0.2">
      <c r="A38" s="7" t="s">
        <v>45</v>
      </c>
      <c r="B38" s="8">
        <v>547.52971123489635</v>
      </c>
      <c r="C38" s="8">
        <v>798.41933632905375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25.088962509415737</v>
      </c>
      <c r="J38" s="9">
        <v>389.61682955798557</v>
      </c>
      <c r="K38" s="12"/>
      <c r="L38" s="2" t="s">
        <v>137</v>
      </c>
      <c r="M38" s="2" t="s">
        <v>148</v>
      </c>
      <c r="N38" s="5">
        <v>74.751122931755361</v>
      </c>
      <c r="O38" s="5">
        <v>135.91113260319156</v>
      </c>
      <c r="P38" s="5">
        <v>0</v>
      </c>
      <c r="Q38" s="5">
        <v>0</v>
      </c>
      <c r="R38" s="5">
        <v>160.37513647176604</v>
      </c>
      <c r="S38" s="5">
        <v>0</v>
      </c>
      <c r="T38" s="5">
        <v>0</v>
      </c>
      <c r="U38" s="5">
        <v>0</v>
      </c>
      <c r="V38" s="6">
        <v>0</v>
      </c>
      <c r="W38" s="8">
        <v>12267.472253237967</v>
      </c>
      <c r="X38" s="8">
        <v>72739.483957073753</v>
      </c>
      <c r="Y38" s="8">
        <v>0</v>
      </c>
      <c r="Z38" s="8">
        <v>912.7426234916561</v>
      </c>
      <c r="AA38" s="8">
        <v>0</v>
      </c>
      <c r="AB38" s="8">
        <v>0</v>
      </c>
      <c r="AC38" s="8">
        <v>191.4475095594191</v>
      </c>
      <c r="AD38" s="8">
        <v>0</v>
      </c>
      <c r="AE38" s="9">
        <v>840.45968132496546</v>
      </c>
    </row>
    <row r="39" spans="1:31" x14ac:dyDescent="0.2">
      <c r="A39" s="4" t="s">
        <v>46</v>
      </c>
      <c r="B39" s="5">
        <v>133.57062665750115</v>
      </c>
      <c r="C39" s="5">
        <v>115.43443147831752</v>
      </c>
      <c r="D39" s="5">
        <v>27.44937648741308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6">
        <v>153.91257530442334</v>
      </c>
      <c r="K39" s="11"/>
      <c r="L39" s="2" t="s">
        <v>139</v>
      </c>
      <c r="M39" s="2" t="s">
        <v>148</v>
      </c>
      <c r="N39" s="5">
        <v>266.5913670464065</v>
      </c>
      <c r="O39" s="5">
        <v>0</v>
      </c>
      <c r="P39" s="5">
        <v>125.83112524590385</v>
      </c>
      <c r="Q39" s="5">
        <v>411.61707071965162</v>
      </c>
      <c r="R39" s="5">
        <v>0</v>
      </c>
      <c r="S39" s="5">
        <v>0</v>
      </c>
      <c r="T39" s="5">
        <v>0</v>
      </c>
      <c r="U39" s="5">
        <v>0</v>
      </c>
      <c r="V39" s="6">
        <v>0</v>
      </c>
      <c r="W39" s="8">
        <v>3327.3082076600026</v>
      </c>
      <c r="X39" s="8">
        <v>20183.849836910507</v>
      </c>
      <c r="Y39" s="8">
        <v>0</v>
      </c>
      <c r="Z39" s="8">
        <v>5928.7750495563369</v>
      </c>
      <c r="AA39" s="8">
        <v>0</v>
      </c>
      <c r="AB39" s="8">
        <v>0</v>
      </c>
      <c r="AC39" s="8">
        <v>310.57017729799446</v>
      </c>
      <c r="AD39" s="8">
        <v>0</v>
      </c>
      <c r="AE39" s="9">
        <v>3504.5933554040489</v>
      </c>
    </row>
    <row r="40" spans="1:31" x14ac:dyDescent="0.2">
      <c r="A40" s="7" t="s">
        <v>47</v>
      </c>
      <c r="B40" s="8">
        <v>209.05074928987733</v>
      </c>
      <c r="C40" s="8">
        <v>160.463084392008</v>
      </c>
      <c r="D40" s="8">
        <v>27.698063747511505</v>
      </c>
      <c r="E40" s="8">
        <v>0</v>
      </c>
      <c r="F40" s="8">
        <v>132.4555450718986</v>
      </c>
      <c r="G40" s="8">
        <v>0</v>
      </c>
      <c r="H40" s="8">
        <v>94.699525214955543</v>
      </c>
      <c r="I40" s="8">
        <v>0</v>
      </c>
      <c r="J40" s="9">
        <v>0</v>
      </c>
      <c r="K40" s="12"/>
      <c r="L40" s="2" t="s">
        <v>140</v>
      </c>
      <c r="M40" s="2" t="s">
        <v>148</v>
      </c>
      <c r="N40" s="5">
        <v>0</v>
      </c>
      <c r="O40" s="5">
        <v>0</v>
      </c>
      <c r="P40" s="5">
        <v>0</v>
      </c>
      <c r="Q40" s="5">
        <v>227.78973941665532</v>
      </c>
      <c r="R40" s="5">
        <v>0</v>
      </c>
      <c r="S40" s="5">
        <v>0</v>
      </c>
      <c r="T40" s="5">
        <v>0</v>
      </c>
      <c r="U40" s="5">
        <v>263.30261638584437</v>
      </c>
      <c r="V40" s="6">
        <v>0</v>
      </c>
      <c r="W40" s="8">
        <v>2891.6753277232033</v>
      </c>
      <c r="X40" s="8">
        <v>16311.264596134739</v>
      </c>
      <c r="Y40" s="8">
        <v>0</v>
      </c>
      <c r="Z40" s="8">
        <v>698.12652301539526</v>
      </c>
      <c r="AA40" s="8">
        <v>0</v>
      </c>
      <c r="AB40" s="8">
        <v>197.92353728281938</v>
      </c>
      <c r="AC40" s="8">
        <v>0</v>
      </c>
      <c r="AD40" s="8">
        <v>0</v>
      </c>
      <c r="AE40" s="9">
        <v>439.00021476985927</v>
      </c>
    </row>
    <row r="41" spans="1:31" x14ac:dyDescent="0.2">
      <c r="A41" s="4" t="s">
        <v>48</v>
      </c>
      <c r="B41" s="5">
        <v>90.247150260559948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97.223862624842639</v>
      </c>
      <c r="I41" s="5">
        <v>0</v>
      </c>
      <c r="J41" s="6">
        <v>0</v>
      </c>
      <c r="K41" s="11"/>
    </row>
    <row r="42" spans="1:31" x14ac:dyDescent="0.2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222.37813116076887</v>
      </c>
      <c r="G42" s="8">
        <v>0</v>
      </c>
      <c r="H42" s="8">
        <v>127.54791660830305</v>
      </c>
      <c r="I42" s="8">
        <v>109.39981624920583</v>
      </c>
      <c r="J42" s="9">
        <v>0</v>
      </c>
      <c r="K42" s="12"/>
    </row>
    <row r="43" spans="1:31" x14ac:dyDescent="0.2">
      <c r="A43" s="4" t="s">
        <v>50</v>
      </c>
      <c r="B43" s="5">
        <v>0</v>
      </c>
      <c r="C43" s="5">
        <v>0</v>
      </c>
      <c r="D43" s="5">
        <v>22.687300682610463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6">
        <v>0</v>
      </c>
      <c r="K43" s="11"/>
    </row>
    <row r="44" spans="1:31" x14ac:dyDescent="0.2">
      <c r="A44" s="7" t="s">
        <v>51</v>
      </c>
      <c r="B44" s="8">
        <v>20006.159767665304</v>
      </c>
      <c r="C44" s="8">
        <v>7552.6941337706121</v>
      </c>
      <c r="D44" s="8">
        <v>17997.974932762882</v>
      </c>
      <c r="E44" s="8">
        <v>420.52062660087762</v>
      </c>
      <c r="F44" s="8">
        <v>0</v>
      </c>
      <c r="G44" s="8">
        <v>163.1794499805724</v>
      </c>
      <c r="H44" s="8">
        <v>150.09430540665858</v>
      </c>
      <c r="I44" s="8">
        <v>0</v>
      </c>
      <c r="J44" s="9">
        <v>0</v>
      </c>
      <c r="K44" s="12"/>
      <c r="M44" s="2" t="s">
        <v>145</v>
      </c>
      <c r="N44" s="2" t="s">
        <v>88</v>
      </c>
      <c r="O44" s="2" t="s">
        <v>89</v>
      </c>
      <c r="P44" s="2" t="s">
        <v>90</v>
      </c>
      <c r="Q44" s="2" t="s">
        <v>91</v>
      </c>
      <c r="R44" s="2" t="s">
        <v>92</v>
      </c>
      <c r="S44" s="2" t="s">
        <v>93</v>
      </c>
      <c r="T44" s="2" t="s">
        <v>94</v>
      </c>
      <c r="U44" s="2" t="s">
        <v>95</v>
      </c>
      <c r="V44" s="2" t="s">
        <v>96</v>
      </c>
      <c r="W44" s="2" t="s">
        <v>97</v>
      </c>
      <c r="X44" s="2" t="s">
        <v>98</v>
      </c>
      <c r="Y44" s="2" t="s">
        <v>99</v>
      </c>
      <c r="Z44" s="2" t="s">
        <v>100</v>
      </c>
      <c r="AA44" s="2" t="s">
        <v>101</v>
      </c>
      <c r="AB44" s="2" t="s">
        <v>102</v>
      </c>
      <c r="AC44" s="2" t="s">
        <v>103</v>
      </c>
      <c r="AD44" s="2" t="s">
        <v>104</v>
      </c>
      <c r="AE44" s="2" t="s">
        <v>105</v>
      </c>
    </row>
    <row r="45" spans="1:31" x14ac:dyDescent="0.2">
      <c r="A45" s="4" t="s">
        <v>52</v>
      </c>
      <c r="B45" s="5">
        <v>43.526192669910586</v>
      </c>
      <c r="C45" s="5">
        <v>94.693650275205471</v>
      </c>
      <c r="D45" s="5">
        <v>95.370724383404067</v>
      </c>
      <c r="E45" s="5">
        <v>36.368552097525289</v>
      </c>
      <c r="F45" s="5">
        <v>0</v>
      </c>
      <c r="G45" s="5">
        <v>0</v>
      </c>
      <c r="H45" s="5">
        <v>46.33121397530482</v>
      </c>
      <c r="I45" s="5">
        <v>0</v>
      </c>
      <c r="J45" s="6">
        <v>0</v>
      </c>
      <c r="K45" s="11"/>
      <c r="L45" s="2" t="s">
        <v>107</v>
      </c>
      <c r="M45" s="2" t="s">
        <v>146</v>
      </c>
      <c r="N45" s="2" cm="1">
        <f t="array" ref="N45:N83">LOG(N2:N40 + 0.1, 2)</f>
        <v>6.0569673893177551</v>
      </c>
      <c r="O45" s="2" cm="1">
        <f t="array" ref="O45:O83">LOG(O2:O40 + 0.1, 2)</f>
        <v>-3.3219280948873622</v>
      </c>
      <c r="P45" s="2" cm="1">
        <f t="array" ref="P45:P83">LOG(P2:P40 + 0.1, 2)</f>
        <v>-3.3219280948873622</v>
      </c>
      <c r="Q45" s="2" cm="1">
        <f t="array" ref="Q45:Q83">LOG(Q2:Q40 + 0.1, 2)</f>
        <v>-3.3219280948873622</v>
      </c>
      <c r="R45" s="2" cm="1">
        <f t="array" ref="R45:R83">LOG(R2:R40 + 0.1, 2)</f>
        <v>7.0852056455510706</v>
      </c>
      <c r="S45" s="2" cm="1">
        <f t="array" ref="S45:S83">LOG(S2:S40 + 0.1, 2)</f>
        <v>-3.3219280948873622</v>
      </c>
      <c r="T45" s="2" cm="1">
        <f t="array" ref="T45:T83">LOG(T2:T40 + 0.1, 2)</f>
        <v>-3.3219280948873622</v>
      </c>
      <c r="U45" s="2" cm="1">
        <f t="array" ref="U45:U83">LOG(U2:U40 + 0.1, 2)</f>
        <v>6.4415439387923916</v>
      </c>
      <c r="V45" s="2" cm="1">
        <f t="array" ref="V45:V83">LOG(V2:V40 + 0.1, 2)</f>
        <v>-3.3219280948873622</v>
      </c>
      <c r="W45" s="2" cm="1">
        <f t="array" ref="W45:W83">LOG(W2:W40 + 0.1, 2)</f>
        <v>7.3879926897699422</v>
      </c>
      <c r="X45" s="2" cm="1">
        <f t="array" ref="X45:X83">LOG(X2:X40 + 0.1, 2)</f>
        <v>8.5820946616039286</v>
      </c>
      <c r="Y45" s="2" cm="1">
        <f t="array" ref="Y45:Y83">LOG(Y2:Y40 + 0.1, 2)</f>
        <v>2.9465364500101781</v>
      </c>
      <c r="Z45" s="2" cm="1">
        <f t="array" ref="Z45:Z83">LOG(Z2:Z40 + 0.1, 2)</f>
        <v>-3.3219280948873622</v>
      </c>
      <c r="AA45" s="2" cm="1">
        <f t="array" ref="AA45:AA83">LOG(AA2:AA40 + 0.1, 2)</f>
        <v>-3.3219280948873622</v>
      </c>
      <c r="AB45" s="2" cm="1">
        <f t="array" ref="AB45:AB83">LOG(AB2:AB40 + 0.1, 2)</f>
        <v>-3.3219280948873622</v>
      </c>
      <c r="AC45" s="2" cm="1">
        <f t="array" ref="AC45:AC83">LOG(AC2:AC40 + 0.1, 2)</f>
        <v>-3.3219280948873622</v>
      </c>
      <c r="AD45" s="2" cm="1">
        <f t="array" ref="AD45:AD83">LOG(AD2:AD40 + 0.1, 2)</f>
        <v>4.7082431686121335</v>
      </c>
      <c r="AE45" s="2" cm="1">
        <f t="array" ref="AE45:AE83">LOG(AE2:AE40 + 0.1, 2)</f>
        <v>-3.3219280948873622</v>
      </c>
    </row>
    <row r="46" spans="1:31" x14ac:dyDescent="0.2">
      <c r="A46" s="7" t="s">
        <v>53</v>
      </c>
      <c r="B46" s="8">
        <v>1089.0680708384325</v>
      </c>
      <c r="C46" s="8">
        <v>2300.9399111229695</v>
      </c>
      <c r="D46" s="8">
        <v>1721.5216640597098</v>
      </c>
      <c r="E46" s="8">
        <v>0</v>
      </c>
      <c r="F46" s="8">
        <v>0</v>
      </c>
      <c r="G46" s="8">
        <v>0</v>
      </c>
      <c r="H46" s="8"/>
      <c r="I46" s="8">
        <v>110.89208742130916</v>
      </c>
      <c r="J46" s="9">
        <v>156.83714665980551</v>
      </c>
      <c r="K46" s="12"/>
      <c r="L46" s="2" t="s">
        <v>108</v>
      </c>
      <c r="M46" s="2" t="s">
        <v>146</v>
      </c>
      <c r="N46" s="2">
        <v>-3.3219280948873622</v>
      </c>
      <c r="O46" s="2">
        <v>7.0434261792258077</v>
      </c>
      <c r="P46" s="2">
        <v>-3.3219280948873622</v>
      </c>
      <c r="Q46" s="2">
        <v>-3.3219280948873622</v>
      </c>
      <c r="R46" s="2">
        <v>-3.3219280948873622</v>
      </c>
      <c r="S46" s="2">
        <v>-3.3219280948873622</v>
      </c>
      <c r="T46" s="2">
        <v>-3.3219280948873622</v>
      </c>
      <c r="U46" s="2">
        <v>5.7424665884573196</v>
      </c>
      <c r="V46" s="2">
        <v>-3.3219280948873622</v>
      </c>
      <c r="W46" s="2">
        <v>-3.3219280948873622</v>
      </c>
      <c r="X46" s="2">
        <v>7.5480699989040625</v>
      </c>
      <c r="Y46" s="2">
        <v>-3.3219280948873622</v>
      </c>
      <c r="Z46" s="2">
        <v>6.9657938220385134</v>
      </c>
      <c r="AA46" s="2">
        <v>-3.3219280948873622</v>
      </c>
      <c r="AB46" s="2">
        <v>6.9623410311416123</v>
      </c>
      <c r="AC46" s="2">
        <v>7.1531118148827879</v>
      </c>
      <c r="AD46" s="2">
        <v>6.9692383691235591</v>
      </c>
      <c r="AE46" s="2">
        <v>-3.3219280948873622</v>
      </c>
    </row>
    <row r="47" spans="1:31" x14ac:dyDescent="0.2">
      <c r="A47" s="4" t="s">
        <v>54</v>
      </c>
      <c r="B47" s="5">
        <v>143.56061137621637</v>
      </c>
      <c r="C47" s="5">
        <v>57.682524510983484</v>
      </c>
      <c r="D47" s="5">
        <v>13.021614675054106</v>
      </c>
      <c r="E47" s="5">
        <v>28.518412304870566</v>
      </c>
      <c r="F47" s="5">
        <v>89.321819671858748</v>
      </c>
      <c r="G47" s="5">
        <v>0</v>
      </c>
      <c r="H47" s="5">
        <v>53.055008552079954</v>
      </c>
      <c r="I47" s="5">
        <v>0</v>
      </c>
      <c r="J47" s="6">
        <v>0</v>
      </c>
      <c r="K47" s="11"/>
      <c r="L47" s="2" t="s">
        <v>109</v>
      </c>
      <c r="M47" s="2" t="s">
        <v>146</v>
      </c>
      <c r="N47" s="2">
        <v>-3.3219280948873622</v>
      </c>
      <c r="O47" s="2">
        <v>8.5251803558252881</v>
      </c>
      <c r="P47" s="2">
        <v>-3.3219280948873622</v>
      </c>
      <c r="Q47" s="2">
        <v>7.6128374784946349</v>
      </c>
      <c r="R47" s="2">
        <v>-3.3219280948873622</v>
      </c>
      <c r="S47" s="2">
        <v>-3.3219280948873622</v>
      </c>
      <c r="T47" s="2">
        <v>-3.3219280948873622</v>
      </c>
      <c r="U47" s="2">
        <v>-3.3219280948873622</v>
      </c>
      <c r="V47" s="2">
        <v>8.3122489306941656</v>
      </c>
      <c r="W47" s="2">
        <v>7.1862422088127138</v>
      </c>
      <c r="X47" s="2">
        <v>8.7665783455430759</v>
      </c>
      <c r="Y47" s="2">
        <v>-3.3219280948873622</v>
      </c>
      <c r="Z47" s="2">
        <v>7.6128611013376295</v>
      </c>
      <c r="AA47" s="2">
        <v>-3.3219280948873622</v>
      </c>
      <c r="AB47" s="2">
        <v>-3.3219280948873622</v>
      </c>
      <c r="AC47" s="2">
        <v>-3.3219280948873622</v>
      </c>
      <c r="AD47" s="2">
        <v>-3.3219280948873622</v>
      </c>
      <c r="AE47" s="2">
        <v>7.6304248080856016</v>
      </c>
    </row>
    <row r="48" spans="1:31" x14ac:dyDescent="0.2">
      <c r="A48" s="7" t="s">
        <v>55</v>
      </c>
      <c r="B48" s="8">
        <v>34895.677787994871</v>
      </c>
      <c r="C48" s="8">
        <v>3066.4751822965859</v>
      </c>
      <c r="D48" s="8">
        <v>20.870787120308901</v>
      </c>
      <c r="E48" s="8">
        <v>1355.488054173662</v>
      </c>
      <c r="F48" s="8">
        <v>126.19869278746782</v>
      </c>
      <c r="G48" s="8">
        <v>0</v>
      </c>
      <c r="H48" s="8">
        <v>73.882586405893505</v>
      </c>
      <c r="I48" s="8">
        <v>0</v>
      </c>
      <c r="J48" s="9">
        <v>102.54513405111773</v>
      </c>
      <c r="K48" s="12"/>
      <c r="L48" s="2" t="s">
        <v>110</v>
      </c>
      <c r="M48" s="2" t="s">
        <v>146</v>
      </c>
      <c r="N48" s="2">
        <v>6.1178519613117128</v>
      </c>
      <c r="O48" s="2">
        <v>-3.3219280948873622</v>
      </c>
      <c r="P48" s="2">
        <v>-3.3219280948873622</v>
      </c>
      <c r="Q48" s="2">
        <v>-3.3219280948873622</v>
      </c>
      <c r="R48" s="2">
        <v>-3.3219280948873622</v>
      </c>
      <c r="S48" s="2">
        <v>-3.3219280948873622</v>
      </c>
      <c r="T48" s="2">
        <v>-3.3219280948873622</v>
      </c>
      <c r="U48" s="2">
        <v>-3.3219280948873622</v>
      </c>
      <c r="V48" s="2">
        <v>-3.3219280948873622</v>
      </c>
      <c r="W48" s="2">
        <v>5.0661647580142075</v>
      </c>
      <c r="X48" s="2">
        <v>5.3319531812909702</v>
      </c>
      <c r="Y48" s="2">
        <v>3.4370299963817548</v>
      </c>
      <c r="Z48" s="2">
        <v>4.9765808751795735</v>
      </c>
      <c r="AA48" s="2">
        <v>-3.3219280948873622</v>
      </c>
      <c r="AB48" s="2">
        <v>-3.3219280948873622</v>
      </c>
      <c r="AC48" s="2">
        <v>-3.3219280948873622</v>
      </c>
      <c r="AD48" s="2">
        <v>4.4031059895514275</v>
      </c>
      <c r="AE48" s="2">
        <v>-3.3219280948873622</v>
      </c>
    </row>
    <row r="49" spans="1:31" x14ac:dyDescent="0.2">
      <c r="A49" s="4" t="s">
        <v>56</v>
      </c>
      <c r="B49" s="5">
        <v>51.219731172414811</v>
      </c>
      <c r="C49" s="5">
        <v>64.310630206555572</v>
      </c>
      <c r="D49" s="5">
        <v>0</v>
      </c>
      <c r="E49" s="5">
        <v>0</v>
      </c>
      <c r="F49" s="5">
        <v>0</v>
      </c>
      <c r="G49" s="5">
        <v>0</v>
      </c>
      <c r="H49" s="5">
        <v>75.622183740910216</v>
      </c>
      <c r="I49" s="5">
        <v>0</v>
      </c>
      <c r="J49" s="6">
        <v>0</v>
      </c>
      <c r="K49" s="11"/>
      <c r="L49" s="2" t="s">
        <v>112</v>
      </c>
      <c r="M49" s="2" t="s">
        <v>146</v>
      </c>
      <c r="N49" s="2">
        <v>8.9484350402354025</v>
      </c>
      <c r="O49" s="2">
        <v>9.015380218683676</v>
      </c>
      <c r="P49" s="2">
        <v>7.0129437424280567</v>
      </c>
      <c r="Q49" s="2">
        <v>-3.3219280948873622</v>
      </c>
      <c r="R49" s="2">
        <v>-3.3219280948873622</v>
      </c>
      <c r="S49" s="2">
        <v>9.1525610178371029</v>
      </c>
      <c r="T49" s="2">
        <v>-3.3219280948873622</v>
      </c>
      <c r="U49" s="2">
        <v>-3.3219280948873622</v>
      </c>
      <c r="V49" s="2">
        <v>-3.3219280948873622</v>
      </c>
      <c r="W49" s="2">
        <v>7.2412079244603955</v>
      </c>
      <c r="X49" s="2">
        <v>8.542836952007292</v>
      </c>
      <c r="Y49" s="2">
        <v>-3.3219280948873622</v>
      </c>
      <c r="Z49" s="2">
        <v>-3.3219280948873622</v>
      </c>
      <c r="AA49" s="2">
        <v>-3.3219280948873622</v>
      </c>
      <c r="AB49" s="2">
        <v>6.0195845542303585</v>
      </c>
      <c r="AC49" s="2">
        <v>-3.3219280948873622</v>
      </c>
      <c r="AD49" s="2">
        <v>3.9908380582940008</v>
      </c>
      <c r="AE49" s="2">
        <v>6.7294081496999771</v>
      </c>
    </row>
    <row r="50" spans="1:31" x14ac:dyDescent="0.2">
      <c r="A50" s="7" t="s">
        <v>57</v>
      </c>
      <c r="B50" s="8">
        <v>1963.1968322563425</v>
      </c>
      <c r="C50" s="8">
        <v>4577.5585518510843</v>
      </c>
      <c r="D50" s="8">
        <v>0</v>
      </c>
      <c r="E50" s="8">
        <v>207.85033939684143</v>
      </c>
      <c r="F50" s="8">
        <v>0</v>
      </c>
      <c r="G50" s="8">
        <v>179.86330985507644</v>
      </c>
      <c r="H50" s="8">
        <v>0</v>
      </c>
      <c r="I50" s="8">
        <v>0</v>
      </c>
      <c r="J50" s="9">
        <v>0</v>
      </c>
      <c r="K50" s="12"/>
      <c r="L50" s="2" t="s">
        <v>115</v>
      </c>
      <c r="M50" s="2" t="s">
        <v>146</v>
      </c>
      <c r="N50" s="2">
        <v>5.9262172970803331</v>
      </c>
      <c r="O50" s="2">
        <v>-3.3219280948873622</v>
      </c>
      <c r="P50" s="2">
        <v>-3.3219280948873622</v>
      </c>
      <c r="Q50" s="2">
        <v>-3.3219280948873622</v>
      </c>
      <c r="R50" s="2">
        <v>6.7891225051458957</v>
      </c>
      <c r="S50" s="2">
        <v>-3.3219280948873622</v>
      </c>
      <c r="T50" s="2">
        <v>-3.3219280948873622</v>
      </c>
      <c r="U50" s="2">
        <v>-3.3219280948873622</v>
      </c>
      <c r="V50" s="2">
        <v>-3.3219280948873622</v>
      </c>
      <c r="W50" s="2">
        <v>5.8190137293393187</v>
      </c>
      <c r="X50" s="2">
        <v>6.6425336124513912</v>
      </c>
      <c r="Y50" s="2">
        <v>-3.3219280948873622</v>
      </c>
      <c r="Z50" s="2">
        <v>-3.3219280948873622</v>
      </c>
      <c r="AA50" s="2">
        <v>6.718911140991195</v>
      </c>
      <c r="AB50" s="2">
        <v>6.1848679729449589</v>
      </c>
      <c r="AC50" s="2">
        <v>-3.3219280948873622</v>
      </c>
      <c r="AD50" s="2">
        <v>5.2780295107778583</v>
      </c>
      <c r="AE50" s="2">
        <v>6.2887530763808437</v>
      </c>
    </row>
    <row r="51" spans="1:31" x14ac:dyDescent="0.2">
      <c r="A51" s="4" t="s">
        <v>58</v>
      </c>
      <c r="B51" s="5">
        <v>80.417027877902981</v>
      </c>
      <c r="C51" s="5">
        <v>104.75125853599184</v>
      </c>
      <c r="D51" s="5">
        <v>0</v>
      </c>
      <c r="E51" s="5">
        <v>83.458806710164097</v>
      </c>
      <c r="F51" s="5">
        <v>152.84938632112059</v>
      </c>
      <c r="G51" s="5">
        <v>0</v>
      </c>
      <c r="H51" s="5">
        <v>0</v>
      </c>
      <c r="I51" s="5">
        <v>99.618256756551219</v>
      </c>
      <c r="J51" s="6">
        <v>160.45383340177335</v>
      </c>
      <c r="K51" s="11"/>
      <c r="L51" s="2" t="s">
        <v>119</v>
      </c>
      <c r="M51" s="2" t="s">
        <v>146</v>
      </c>
      <c r="N51" s="2">
        <v>-3.3219280948873622</v>
      </c>
      <c r="O51" s="2">
        <v>-3.3219280948873622</v>
      </c>
      <c r="P51" s="2">
        <v>-3.3219280948873622</v>
      </c>
      <c r="Q51" s="2">
        <v>-3.3219280948873622</v>
      </c>
      <c r="R51" s="2">
        <v>7.6419342241661692</v>
      </c>
      <c r="S51" s="2">
        <v>-3.3219280948873622</v>
      </c>
      <c r="T51" s="2">
        <v>-3.3219280948873622</v>
      </c>
      <c r="U51" s="2">
        <v>-3.3219280948873622</v>
      </c>
      <c r="V51" s="2">
        <v>-3.3219280948873622</v>
      </c>
      <c r="W51" s="2">
        <v>-3.3219280948873622</v>
      </c>
      <c r="X51" s="2">
        <v>-3.3219280948873622</v>
      </c>
      <c r="Y51" s="2">
        <v>-3.3219280948873622</v>
      </c>
      <c r="Z51" s="2">
        <v>-3.3219280948873622</v>
      </c>
      <c r="AA51" s="2">
        <v>-3.3219280948873622</v>
      </c>
      <c r="AB51" s="2">
        <v>-3.3219280948873622</v>
      </c>
      <c r="AC51" s="2">
        <v>6.5892780987150532</v>
      </c>
      <c r="AD51" s="2">
        <v>-3.3219280948873622</v>
      </c>
      <c r="AE51" s="2">
        <v>-3.3219280948873622</v>
      </c>
    </row>
    <row r="52" spans="1:31" x14ac:dyDescent="0.2">
      <c r="A52" s="7" t="s">
        <v>59</v>
      </c>
      <c r="B52" s="8">
        <v>4180.097399662508</v>
      </c>
      <c r="C52" s="8">
        <v>9328.1607167344519</v>
      </c>
      <c r="D52" s="8">
        <v>0</v>
      </c>
      <c r="E52" s="8">
        <v>6205.7431487778649</v>
      </c>
      <c r="F52" s="8">
        <v>119.36233150584881</v>
      </c>
      <c r="G52" s="8">
        <v>0</v>
      </c>
      <c r="H52" s="8">
        <v>78.293783223247658</v>
      </c>
      <c r="I52" s="8">
        <v>166.14094532506832</v>
      </c>
      <c r="J52" s="9">
        <v>126.7195313318763</v>
      </c>
      <c r="K52" s="12"/>
      <c r="L52" s="2" t="s">
        <v>124</v>
      </c>
      <c r="M52" s="2" t="s">
        <v>146</v>
      </c>
      <c r="N52" s="2">
        <v>7.06253866619147</v>
      </c>
      <c r="O52" s="2">
        <v>6.8521790563109723</v>
      </c>
      <c r="P52" s="2">
        <v>4.7839477621884621</v>
      </c>
      <c r="Q52" s="2">
        <v>-3.3219280948873622</v>
      </c>
      <c r="R52" s="2">
        <v>-3.3219280948873622</v>
      </c>
      <c r="S52" s="2">
        <v>-3.3219280948873622</v>
      </c>
      <c r="T52" s="2">
        <v>-3.3219280948873622</v>
      </c>
      <c r="U52" s="2">
        <v>-3.3219280948873622</v>
      </c>
      <c r="V52" s="2">
        <v>7.266904343218525</v>
      </c>
      <c r="W52" s="2">
        <v>7.7083993562713928</v>
      </c>
      <c r="X52" s="2">
        <v>7.3269964258026006</v>
      </c>
      <c r="Y52" s="2">
        <v>4.7969124915358714</v>
      </c>
      <c r="Z52" s="2">
        <v>-3.3219280948873622</v>
      </c>
      <c r="AA52" s="2">
        <v>7.0504532121519228</v>
      </c>
      <c r="AB52" s="2">
        <v>-3.3219280948873622</v>
      </c>
      <c r="AC52" s="2">
        <v>6.5668079285705554</v>
      </c>
      <c r="AD52" s="2">
        <v>-3.3219280948873622</v>
      </c>
      <c r="AE52" s="2">
        <v>-3.3219280948873622</v>
      </c>
    </row>
    <row r="53" spans="1:31" x14ac:dyDescent="0.2">
      <c r="A53" s="4" t="s">
        <v>60</v>
      </c>
      <c r="B53" s="5">
        <v>0</v>
      </c>
      <c r="C53" s="5">
        <v>80.518897269868305</v>
      </c>
      <c r="D53" s="5">
        <v>36.87765494959968</v>
      </c>
      <c r="E53" s="5">
        <v>0</v>
      </c>
      <c r="F53" s="5">
        <v>147.99373318201793</v>
      </c>
      <c r="G53" s="5">
        <v>0</v>
      </c>
      <c r="H53" s="5">
        <v>0</v>
      </c>
      <c r="I53" s="5">
        <v>0</v>
      </c>
      <c r="J53" s="6">
        <v>0</v>
      </c>
      <c r="K53" s="11"/>
      <c r="L53" s="2" t="s">
        <v>125</v>
      </c>
      <c r="M53" s="2" t="s">
        <v>146</v>
      </c>
      <c r="N53" s="2">
        <v>6.4974071910541946</v>
      </c>
      <c r="O53" s="2">
        <v>-3.3219280948873622</v>
      </c>
      <c r="P53" s="2">
        <v>-3.3219280948873622</v>
      </c>
      <c r="Q53" s="2">
        <v>-3.3219280948873622</v>
      </c>
      <c r="R53" s="2">
        <v>-3.3219280948873622</v>
      </c>
      <c r="S53" s="2">
        <v>-3.3219280948873622</v>
      </c>
      <c r="T53" s="2">
        <v>6.6047216745052628</v>
      </c>
      <c r="U53" s="2">
        <v>-3.3219280948873622</v>
      </c>
      <c r="V53" s="2">
        <v>-3.3219280948873622</v>
      </c>
      <c r="W53" s="2">
        <v>-3.3219280948873622</v>
      </c>
      <c r="X53" s="2">
        <v>-3.3219280948873622</v>
      </c>
      <c r="Y53" s="2">
        <v>-3.3219280948873622</v>
      </c>
      <c r="Z53" s="2">
        <v>-3.3219280948873622</v>
      </c>
      <c r="AA53" s="2">
        <v>7.7975197208358296</v>
      </c>
      <c r="AB53" s="2">
        <v>-3.3219280948873622</v>
      </c>
      <c r="AC53" s="2">
        <v>6.9960261809204782</v>
      </c>
      <c r="AD53" s="2">
        <v>6.7747846386278221</v>
      </c>
      <c r="AE53" s="2">
        <v>-3.3219280948873622</v>
      </c>
    </row>
    <row r="54" spans="1:31" x14ac:dyDescent="0.2">
      <c r="A54" s="7" t="s">
        <v>61</v>
      </c>
      <c r="B54" s="8">
        <v>1171.8749391575147</v>
      </c>
      <c r="C54" s="8">
        <v>353.76254601249445</v>
      </c>
      <c r="D54" s="8">
        <v>2809.0732052109356</v>
      </c>
      <c r="E54" s="8">
        <v>0</v>
      </c>
      <c r="F54" s="8">
        <v>196.05882434484423</v>
      </c>
      <c r="G54" s="8">
        <v>0</v>
      </c>
      <c r="H54" s="8">
        <v>0</v>
      </c>
      <c r="I54" s="8">
        <v>0</v>
      </c>
      <c r="J54" s="9">
        <v>0</v>
      </c>
      <c r="K54" s="12"/>
      <c r="L54" s="2" t="s">
        <v>131</v>
      </c>
      <c r="M54" s="2" t="s">
        <v>146</v>
      </c>
      <c r="N54" s="2">
        <v>-3.3219280948873622</v>
      </c>
      <c r="O54" s="2">
        <v>6.3330461445837631</v>
      </c>
      <c r="P54" s="2">
        <v>5.2085818296387032</v>
      </c>
      <c r="Q54" s="2">
        <v>-3.3219280948873622</v>
      </c>
      <c r="R54" s="2">
        <v>7.2103667817957025</v>
      </c>
      <c r="S54" s="2">
        <v>-3.3219280948873622</v>
      </c>
      <c r="T54" s="2">
        <v>-3.3219280948873622</v>
      </c>
      <c r="U54" s="2">
        <v>-3.3219280948873622</v>
      </c>
      <c r="V54" s="2">
        <v>-3.3219280948873622</v>
      </c>
      <c r="W54" s="2">
        <v>10.194726004985617</v>
      </c>
      <c r="X54" s="2">
        <v>8.4670452599822319</v>
      </c>
      <c r="Y54" s="2">
        <v>11.455929864126476</v>
      </c>
      <c r="Z54" s="2">
        <v>-3.3219280948873622</v>
      </c>
      <c r="AA54" s="2">
        <v>7.6158784273166189</v>
      </c>
      <c r="AB54" s="2">
        <v>-3.3219280948873622</v>
      </c>
      <c r="AC54" s="2">
        <v>-3.3219280948873622</v>
      </c>
      <c r="AD54" s="2">
        <v>-3.3219280948873622</v>
      </c>
      <c r="AE54" s="2">
        <v>-3.3219280948873622</v>
      </c>
    </row>
    <row r="55" spans="1:31" x14ac:dyDescent="0.2">
      <c r="A55" s="4" t="s">
        <v>62</v>
      </c>
      <c r="B55" s="5">
        <v>0</v>
      </c>
      <c r="C55" s="5">
        <v>0</v>
      </c>
      <c r="D55" s="5">
        <v>38.090305311286414</v>
      </c>
      <c r="E55" s="5">
        <v>0</v>
      </c>
      <c r="F55" s="5">
        <v>0</v>
      </c>
      <c r="G55" s="5">
        <v>40.880017812958094</v>
      </c>
      <c r="H55" s="5">
        <v>81.438145721877149</v>
      </c>
      <c r="I55" s="5">
        <v>0</v>
      </c>
      <c r="J55" s="6">
        <v>101.0734298682586</v>
      </c>
      <c r="K55" s="11"/>
      <c r="L55" s="2" t="s">
        <v>132</v>
      </c>
      <c r="M55" s="2" t="s">
        <v>146</v>
      </c>
      <c r="N55" s="2">
        <v>-3.3219280948873622</v>
      </c>
      <c r="O55" s="2">
        <v>-3.3219280948873622</v>
      </c>
      <c r="P55" s="2">
        <v>5.2551345484774883</v>
      </c>
      <c r="Q55" s="2">
        <v>-3.3219280948873622</v>
      </c>
      <c r="R55" s="2">
        <v>-3.3219280948873622</v>
      </c>
      <c r="S55" s="2">
        <v>5.3568487063390284</v>
      </c>
      <c r="T55" s="2">
        <v>6.3494032434200998</v>
      </c>
      <c r="U55" s="2">
        <v>-3.3219280948873622</v>
      </c>
      <c r="V55" s="2">
        <v>6.6606866494679631</v>
      </c>
      <c r="W55" s="2">
        <v>6.3983220126068625</v>
      </c>
      <c r="X55" s="2">
        <v>-3.3219280948873622</v>
      </c>
      <c r="Y55" s="2">
        <v>-3.3219280948873622</v>
      </c>
      <c r="Z55" s="2">
        <v>-3.3219280948873622</v>
      </c>
      <c r="AA55" s="2">
        <v>7.2660543137214528</v>
      </c>
      <c r="AB55" s="2">
        <v>-3.3219280948873622</v>
      </c>
      <c r="AC55" s="2">
        <v>-3.3219280948873622</v>
      </c>
      <c r="AD55" s="2">
        <v>-3.3219280948873622</v>
      </c>
      <c r="AE55" s="2">
        <v>-3.3219280948873622</v>
      </c>
    </row>
    <row r="56" spans="1:31" x14ac:dyDescent="0.2">
      <c r="A56" s="7" t="s">
        <v>63</v>
      </c>
      <c r="B56" s="8">
        <v>84.250341986052419</v>
      </c>
      <c r="C56" s="8">
        <v>0</v>
      </c>
      <c r="D56" s="8">
        <v>0</v>
      </c>
      <c r="E56" s="8">
        <v>0</v>
      </c>
      <c r="F56" s="8">
        <v>153.82185850811021</v>
      </c>
      <c r="G56" s="8">
        <v>0</v>
      </c>
      <c r="H56" s="8">
        <v>0</v>
      </c>
      <c r="I56" s="8">
        <v>0</v>
      </c>
      <c r="J56" s="9">
        <v>0</v>
      </c>
      <c r="K56" s="12"/>
      <c r="L56" s="2" t="s">
        <v>133</v>
      </c>
      <c r="M56" s="2" t="s">
        <v>146</v>
      </c>
      <c r="N56" s="2">
        <v>-3.3219280948873622</v>
      </c>
      <c r="O56" s="2">
        <v>-3.3219280948873622</v>
      </c>
      <c r="P56" s="2">
        <v>-3.3219280948873622</v>
      </c>
      <c r="Q56" s="2">
        <v>-3.3219280948873622</v>
      </c>
      <c r="R56" s="2">
        <v>-3.3219280948873622</v>
      </c>
      <c r="S56" s="2">
        <v>6.7471368500493458</v>
      </c>
      <c r="T56" s="2">
        <v>-3.3219280948873622</v>
      </c>
      <c r="U56" s="2">
        <v>-3.3219280948873622</v>
      </c>
      <c r="V56" s="2">
        <v>-3.3219280948873622</v>
      </c>
      <c r="W56" s="2">
        <v>5.6775478265272445</v>
      </c>
      <c r="X56" s="2">
        <v>6.1354443840971475</v>
      </c>
      <c r="Y56" s="2">
        <v>-3.3219280948873622</v>
      </c>
      <c r="Z56" s="2">
        <v>-3.3219280948873622</v>
      </c>
      <c r="AA56" s="2">
        <v>6.6606020294224857</v>
      </c>
      <c r="AB56" s="2">
        <v>5.7108419926057277</v>
      </c>
      <c r="AC56" s="2">
        <v>-3.3219280948873622</v>
      </c>
      <c r="AD56" s="2">
        <v>7.6114936238768314</v>
      </c>
      <c r="AE56" s="2">
        <v>-3.3219280948873622</v>
      </c>
    </row>
    <row r="57" spans="1:31" x14ac:dyDescent="0.2">
      <c r="A57" s="4" t="s">
        <v>64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107.32134275694217</v>
      </c>
      <c r="H57" s="5">
        <v>0</v>
      </c>
      <c r="I57" s="5">
        <v>0</v>
      </c>
      <c r="J57" s="6">
        <v>0</v>
      </c>
      <c r="K57" s="11"/>
      <c r="L57" s="2" t="s">
        <v>144</v>
      </c>
      <c r="M57" s="2" t="s">
        <v>146</v>
      </c>
      <c r="N57" s="2">
        <v>6.1825143982482453</v>
      </c>
      <c r="O57" s="2">
        <v>-3.3219280948873622</v>
      </c>
      <c r="P57" s="2">
        <v>5.9255701636676026</v>
      </c>
      <c r="Q57" s="2">
        <v>6.7233535525180965</v>
      </c>
      <c r="R57" s="2">
        <v>7.5904982938895929</v>
      </c>
      <c r="S57" s="2">
        <v>-3.3219280948873622</v>
      </c>
      <c r="T57" s="2">
        <v>-3.3219280948873622</v>
      </c>
      <c r="U57" s="2">
        <v>-3.3219280948873622</v>
      </c>
      <c r="V57" s="2">
        <v>7.1251198461128595</v>
      </c>
      <c r="W57" s="2">
        <v>5.2383373413843213</v>
      </c>
      <c r="X57" s="2">
        <v>6.0425461011164057</v>
      </c>
      <c r="Y57" s="2">
        <v>3.7718834407956234</v>
      </c>
      <c r="Z57" s="2">
        <v>5.6161288644856038</v>
      </c>
      <c r="AA57" s="2">
        <v>6.190342899355282</v>
      </c>
      <c r="AB57" s="2">
        <v>5.2213845607629423</v>
      </c>
      <c r="AC57" s="2">
        <v>-3.3219280948873622</v>
      </c>
      <c r="AD57" s="2">
        <v>-3.3219280948873622</v>
      </c>
      <c r="AE57" s="2">
        <v>6.6750495255802225</v>
      </c>
    </row>
    <row r="58" spans="1:31" x14ac:dyDescent="0.2">
      <c r="A58" s="7" t="s">
        <v>65</v>
      </c>
      <c r="B58" s="8">
        <v>51.081404281772741</v>
      </c>
      <c r="C58" s="8">
        <v>70.19959067962921</v>
      </c>
      <c r="D58" s="8">
        <v>0</v>
      </c>
      <c r="E58" s="8">
        <v>0</v>
      </c>
      <c r="F58" s="8">
        <v>101.06749580116829</v>
      </c>
      <c r="G58" s="8">
        <v>52.276290931638776</v>
      </c>
      <c r="H58" s="8">
        <v>0</v>
      </c>
      <c r="I58" s="8">
        <v>195.4635411405846</v>
      </c>
      <c r="J58" s="9">
        <v>0</v>
      </c>
      <c r="K58" s="12"/>
      <c r="L58" s="2" t="s">
        <v>106</v>
      </c>
      <c r="M58" s="2" t="s">
        <v>147</v>
      </c>
      <c r="N58" s="2">
        <v>-3.3219280948873622</v>
      </c>
      <c r="O58" s="2">
        <v>7.8943652121149901</v>
      </c>
      <c r="P58" s="2">
        <v>5.7786488630132009</v>
      </c>
      <c r="Q58" s="2">
        <v>7.6645202120258027</v>
      </c>
      <c r="R58" s="2">
        <v>8.474597190056361</v>
      </c>
      <c r="S58" s="2">
        <v>-3.3219280948873622</v>
      </c>
      <c r="T58" s="2">
        <v>-3.3219280948873622</v>
      </c>
      <c r="U58" s="2">
        <v>-3.3219280948873622</v>
      </c>
      <c r="V58" s="2">
        <v>-3.3219280948873622</v>
      </c>
      <c r="W58" s="2">
        <v>8.0711711712479257</v>
      </c>
      <c r="X58" s="2">
        <v>9.7039374198874917</v>
      </c>
      <c r="Y58" s="2">
        <v>-3.3219280948873622</v>
      </c>
      <c r="Z58" s="2">
        <v>8.712695833371578</v>
      </c>
      <c r="AA58" s="2">
        <v>-3.3219280948873622</v>
      </c>
      <c r="AB58" s="2">
        <v>-3.3219280948873622</v>
      </c>
      <c r="AC58" s="2">
        <v>-3.3219280948873622</v>
      </c>
      <c r="AD58" s="2">
        <v>-3.3219280948873622</v>
      </c>
      <c r="AE58" s="2">
        <v>8.5545356432148711</v>
      </c>
    </row>
    <row r="59" spans="1:31" x14ac:dyDescent="0.2">
      <c r="A59" s="4" t="s">
        <v>66</v>
      </c>
      <c r="B59" s="5">
        <v>0</v>
      </c>
      <c r="C59" s="5">
        <v>0</v>
      </c>
      <c r="D59" s="5">
        <v>0</v>
      </c>
      <c r="E59" s="5">
        <v>107.74301747991811</v>
      </c>
      <c r="F59" s="5">
        <v>0</v>
      </c>
      <c r="G59" s="5">
        <v>0</v>
      </c>
      <c r="H59" s="5">
        <v>0</v>
      </c>
      <c r="I59" s="5">
        <v>89.119064394400894</v>
      </c>
      <c r="J59" s="6">
        <v>0</v>
      </c>
      <c r="K59" s="11"/>
      <c r="L59" s="2" t="s">
        <v>111</v>
      </c>
      <c r="M59" s="2" t="s">
        <v>147</v>
      </c>
      <c r="N59" s="2">
        <v>7.3544253711150818</v>
      </c>
      <c r="O59" s="2">
        <v>-3.3219280948873622</v>
      </c>
      <c r="P59" s="2">
        <v>-3.3219280948873622</v>
      </c>
      <c r="Q59" s="2">
        <v>-3.3219280948873622</v>
      </c>
      <c r="R59" s="2">
        <v>8.404484602651582</v>
      </c>
      <c r="S59" s="2">
        <v>7.3219509477888725</v>
      </c>
      <c r="T59" s="2">
        <v>-3.3219280948873622</v>
      </c>
      <c r="U59" s="2">
        <v>6.4987643929853061</v>
      </c>
      <c r="V59" s="2">
        <v>-3.3219280948873622</v>
      </c>
      <c r="W59" s="2">
        <v>7.749029049461102</v>
      </c>
      <c r="X59" s="2">
        <v>9.4588055135630249</v>
      </c>
      <c r="Y59" s="2">
        <v>-3.3219280948873622</v>
      </c>
      <c r="Z59" s="2">
        <v>-3.3219280948873622</v>
      </c>
      <c r="AA59" s="2">
        <v>6.4447808642633388</v>
      </c>
      <c r="AB59" s="2">
        <v>-3.3219280948873622</v>
      </c>
      <c r="AC59" s="2">
        <v>-3.3219280948873622</v>
      </c>
      <c r="AD59" s="2">
        <v>-3.3219280948873622</v>
      </c>
      <c r="AE59" s="2">
        <v>-3.3219280948873622</v>
      </c>
    </row>
    <row r="60" spans="1:31" x14ac:dyDescent="0.2">
      <c r="A60" s="7" t="s">
        <v>67</v>
      </c>
      <c r="B60" s="8">
        <v>2125.3888883146374</v>
      </c>
      <c r="C60" s="8">
        <v>12910.640405199063</v>
      </c>
      <c r="D60" s="8">
        <v>0</v>
      </c>
      <c r="E60" s="8">
        <v>473.99000784364989</v>
      </c>
      <c r="F60" s="8">
        <v>0</v>
      </c>
      <c r="G60" s="8">
        <v>79.968353484427183</v>
      </c>
      <c r="H60" s="8">
        <v>0</v>
      </c>
      <c r="I60" s="8">
        <v>0</v>
      </c>
      <c r="J60" s="9">
        <v>289.72522827181842</v>
      </c>
      <c r="K60" s="12"/>
      <c r="L60" s="2" t="s">
        <v>114</v>
      </c>
      <c r="M60" s="2" t="s">
        <v>147</v>
      </c>
      <c r="N60" s="2">
        <v>5.5159662757127483</v>
      </c>
      <c r="O60" s="2">
        <v>-3.3219280948873622</v>
      </c>
      <c r="P60" s="2">
        <v>-3.3219280948873622</v>
      </c>
      <c r="Q60" s="2">
        <v>5.1842081105652218</v>
      </c>
      <c r="R60" s="2">
        <v>-3.3219280948873622</v>
      </c>
      <c r="S60" s="2">
        <v>5.4766234867887125</v>
      </c>
      <c r="T60" s="2">
        <v>6.5833568863362188</v>
      </c>
      <c r="U60" s="2">
        <v>-3.3219280948873622</v>
      </c>
      <c r="V60" s="2">
        <v>6.1045775947303555</v>
      </c>
      <c r="W60" s="2">
        <v>13.879129397911802</v>
      </c>
      <c r="X60" s="2">
        <v>12.210149609411731</v>
      </c>
      <c r="Y60" s="2">
        <v>7.641488780916962</v>
      </c>
      <c r="Z60" s="2">
        <v>11.15316830220458</v>
      </c>
      <c r="AA60" s="2">
        <v>-3.3219280948873622</v>
      </c>
      <c r="AB60" s="2">
        <v>-3.3219280948873622</v>
      </c>
      <c r="AC60" s="2">
        <v>-3.3219280948873622</v>
      </c>
      <c r="AD60" s="2">
        <v>-3.3219280948873622</v>
      </c>
      <c r="AE60" s="2">
        <v>6.2804929428574239</v>
      </c>
    </row>
    <row r="61" spans="1:31" x14ac:dyDescent="0.2">
      <c r="A61" s="4" t="s">
        <v>68</v>
      </c>
      <c r="B61" s="5">
        <v>298.02180186334203</v>
      </c>
      <c r="C61" s="5">
        <v>795.54175069770417</v>
      </c>
      <c r="D61" s="5">
        <v>0</v>
      </c>
      <c r="E61" s="5">
        <v>268.61175562682803</v>
      </c>
      <c r="F61" s="5">
        <v>0</v>
      </c>
      <c r="G61" s="5">
        <v>0</v>
      </c>
      <c r="H61" s="5">
        <v>0</v>
      </c>
      <c r="I61" s="5">
        <v>0</v>
      </c>
      <c r="J61" s="6">
        <v>394.58478700656309</v>
      </c>
      <c r="K61" s="11"/>
      <c r="L61" s="2" t="s">
        <v>116</v>
      </c>
      <c r="M61" s="2" t="s">
        <v>147</v>
      </c>
      <c r="N61" s="2">
        <v>-3.3219280948873622</v>
      </c>
      <c r="O61" s="2">
        <v>7.2936842329235869</v>
      </c>
      <c r="P61" s="2">
        <v>-3.3219280948873622</v>
      </c>
      <c r="Q61" s="2">
        <v>-3.3219280948873622</v>
      </c>
      <c r="R61" s="2">
        <v>8.0043074380402182</v>
      </c>
      <c r="S61" s="2">
        <v>7.0797065417880392</v>
      </c>
      <c r="T61" s="2">
        <v>7.1556876772167115</v>
      </c>
      <c r="U61" s="2">
        <v>4.1369042381876895</v>
      </c>
      <c r="V61" s="2">
        <v>-3.3219280948873622</v>
      </c>
      <c r="W61" s="2">
        <v>11.352829563969918</v>
      </c>
      <c r="X61" s="2">
        <v>12.539978944615026</v>
      </c>
      <c r="Y61" s="2">
        <v>5.2833644920926179</v>
      </c>
      <c r="Z61" s="2">
        <v>8.9904323432078446</v>
      </c>
      <c r="AA61" s="2">
        <v>-3.3219280948873622</v>
      </c>
      <c r="AB61" s="2">
        <v>-3.3219280948873622</v>
      </c>
      <c r="AC61" s="2">
        <v>7.4934498374658318</v>
      </c>
      <c r="AD61" s="2">
        <v>6.4188459922275332</v>
      </c>
      <c r="AE61" s="2">
        <v>-3.3219280948873622</v>
      </c>
    </row>
    <row r="62" spans="1:31" x14ac:dyDescent="0.2">
      <c r="A62" s="7" t="s">
        <v>69</v>
      </c>
      <c r="B62" s="8">
        <v>2280.1492522975259</v>
      </c>
      <c r="C62" s="8">
        <v>13821.462335720473</v>
      </c>
      <c r="D62" s="8">
        <v>0</v>
      </c>
      <c r="E62" s="8">
        <v>627.9593201030051</v>
      </c>
      <c r="F62" s="8">
        <v>375.43349677699348</v>
      </c>
      <c r="G62" s="8">
        <v>0</v>
      </c>
      <c r="H62" s="8">
        <v>0</v>
      </c>
      <c r="I62" s="8">
        <v>0</v>
      </c>
      <c r="J62" s="9">
        <v>493.74979162204789</v>
      </c>
      <c r="K62" s="12"/>
      <c r="L62" s="2" t="s">
        <v>118</v>
      </c>
      <c r="M62" s="2" t="s">
        <v>147</v>
      </c>
      <c r="N62" s="2">
        <v>5.8592904186939343</v>
      </c>
      <c r="O62" s="2">
        <v>6.4032820359241267</v>
      </c>
      <c r="P62" s="2">
        <v>-3.3219280948873622</v>
      </c>
      <c r="Q62" s="2">
        <v>-3.3219280948873622</v>
      </c>
      <c r="R62" s="2">
        <v>-3.3219280948873622</v>
      </c>
      <c r="S62" s="2">
        <v>6.0023125359983922</v>
      </c>
      <c r="T62" s="2">
        <v>-3.3219280948873622</v>
      </c>
      <c r="U62" s="2">
        <v>-3.3219280948873622</v>
      </c>
      <c r="V62" s="2">
        <v>-3.3219280948873622</v>
      </c>
      <c r="W62" s="2">
        <v>8.9711427404090252</v>
      </c>
      <c r="X62" s="2">
        <v>10.11112160501502</v>
      </c>
      <c r="Y62" s="2">
        <v>-3.3219280948873622</v>
      </c>
      <c r="Z62" s="2">
        <v>6.8115239943492307</v>
      </c>
      <c r="AA62" s="2">
        <v>-3.3219280948873622</v>
      </c>
      <c r="AB62" s="2">
        <v>6.4169088684954136</v>
      </c>
      <c r="AC62" s="2">
        <v>-3.3219280948873622</v>
      </c>
      <c r="AD62" s="2">
        <v>-3.3219280948873622</v>
      </c>
      <c r="AE62" s="2">
        <v>-3.3219280948873622</v>
      </c>
    </row>
    <row r="63" spans="1:31" x14ac:dyDescent="0.2">
      <c r="A63" s="4" t="s">
        <v>70</v>
      </c>
      <c r="B63" s="5">
        <v>948.60981232004474</v>
      </c>
      <c r="C63" s="5">
        <v>260.39963433588071</v>
      </c>
      <c r="D63" s="5">
        <v>42.43780739326516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6">
        <v>0</v>
      </c>
      <c r="K63" s="11"/>
      <c r="L63" s="2" t="s">
        <v>121</v>
      </c>
      <c r="M63" s="2" t="s">
        <v>147</v>
      </c>
      <c r="N63" s="2">
        <v>-3.3219280948873622</v>
      </c>
      <c r="O63" s="2">
        <v>-3.3219280948873622</v>
      </c>
      <c r="P63" s="2">
        <v>-3.3219280948873622</v>
      </c>
      <c r="Q63" s="2">
        <v>-3.3219280948873622</v>
      </c>
      <c r="R63" s="2">
        <v>8.6717324238172857</v>
      </c>
      <c r="S63" s="2">
        <v>-3.3219280948873622</v>
      </c>
      <c r="T63" s="2">
        <v>-3.3219280948873622</v>
      </c>
      <c r="U63" s="2">
        <v>-3.3219280948873622</v>
      </c>
      <c r="V63" s="2">
        <v>-3.3219280948873622</v>
      </c>
      <c r="W63" s="2">
        <v>-3.3219280948873622</v>
      </c>
      <c r="X63" s="2">
        <v>10.061001584703643</v>
      </c>
      <c r="Y63" s="2">
        <v>-3.3219280948873622</v>
      </c>
      <c r="Z63" s="2">
        <v>-3.3219280948873622</v>
      </c>
      <c r="AA63" s="2">
        <v>10.176620206815363</v>
      </c>
      <c r="AB63" s="2">
        <v>-3.3219280948873622</v>
      </c>
      <c r="AC63" s="2">
        <v>9.8487915869330198</v>
      </c>
      <c r="AD63" s="2">
        <v>8.1175140977206244</v>
      </c>
      <c r="AE63" s="2">
        <v>-3.3219280948873622</v>
      </c>
    </row>
    <row r="64" spans="1:31" x14ac:dyDescent="0.2">
      <c r="A64" s="7" t="s">
        <v>71</v>
      </c>
      <c r="B64" s="8">
        <v>90488.137588647995</v>
      </c>
      <c r="C64" s="8">
        <v>24658.017492906576</v>
      </c>
      <c r="D64" s="8">
        <v>2118.6037393409802</v>
      </c>
      <c r="E64" s="8">
        <v>2339.4435783027043</v>
      </c>
      <c r="F64" s="8">
        <v>0</v>
      </c>
      <c r="G64" s="8">
        <v>0</v>
      </c>
      <c r="H64" s="8">
        <v>173.01312776265013</v>
      </c>
      <c r="I64" s="8">
        <v>240.44879055334448</v>
      </c>
      <c r="J64" s="9">
        <v>2029.6460565107025</v>
      </c>
      <c r="K64" s="12"/>
      <c r="L64" s="2" t="s">
        <v>123</v>
      </c>
      <c r="M64" s="2" t="s">
        <v>147</v>
      </c>
      <c r="N64" s="2">
        <v>7.3780662974861668</v>
      </c>
      <c r="O64" s="2">
        <v>-3.3219280948873622</v>
      </c>
      <c r="P64" s="2">
        <v>-3.3219280948873622</v>
      </c>
      <c r="Q64" s="2">
        <v>-3.3219280948873622</v>
      </c>
      <c r="R64" s="2">
        <v>-3.3219280948873622</v>
      </c>
      <c r="S64" s="2">
        <v>-3.3219280948873622</v>
      </c>
      <c r="T64" s="2">
        <v>-3.3219280948873622</v>
      </c>
      <c r="U64" s="2">
        <v>-3.3219280948873622</v>
      </c>
      <c r="V64" s="2">
        <v>-3.3219280948873622</v>
      </c>
      <c r="W64" s="2">
        <v>9.0970569108198411</v>
      </c>
      <c r="X64" s="2">
        <v>9.6411835330258508</v>
      </c>
      <c r="Y64" s="2">
        <v>-3.3219280948873622</v>
      </c>
      <c r="Z64" s="2">
        <v>-3.3219280948873622</v>
      </c>
      <c r="AA64" s="2">
        <v>-3.3219280948873622</v>
      </c>
      <c r="AB64" s="2">
        <v>-3.3219280948873622</v>
      </c>
      <c r="AC64" s="2">
        <v>-3.3219280948873622</v>
      </c>
      <c r="AD64" s="2">
        <v>4.6547197960248035</v>
      </c>
      <c r="AE64" s="2">
        <v>8.6062824240673717</v>
      </c>
    </row>
    <row r="65" spans="1:31" x14ac:dyDescent="0.2">
      <c r="A65" s="4" t="s">
        <v>72</v>
      </c>
      <c r="B65" s="5">
        <v>74.751122931755361</v>
      </c>
      <c r="C65" s="5">
        <v>135.91113260319156</v>
      </c>
      <c r="D65" s="5">
        <v>0</v>
      </c>
      <c r="E65" s="5">
        <v>0</v>
      </c>
      <c r="F65" s="5">
        <v>160.37513647176604</v>
      </c>
      <c r="G65" s="5">
        <v>0</v>
      </c>
      <c r="H65" s="5">
        <v>0</v>
      </c>
      <c r="I65" s="5">
        <v>0</v>
      </c>
      <c r="J65" s="6">
        <v>0</v>
      </c>
      <c r="K65" s="11"/>
      <c r="L65" s="2" t="s">
        <v>127</v>
      </c>
      <c r="M65" s="2" t="s">
        <v>147</v>
      </c>
      <c r="N65" s="2">
        <v>5.4471226677098281</v>
      </c>
      <c r="O65" s="2">
        <v>6.5667185187442385</v>
      </c>
      <c r="P65" s="2">
        <v>6.5769865006858454</v>
      </c>
      <c r="Q65" s="2">
        <v>5.188581016711467</v>
      </c>
      <c r="R65" s="2">
        <v>-3.3219280948873622</v>
      </c>
      <c r="S65" s="2">
        <v>-3.3219280948873622</v>
      </c>
      <c r="T65" s="2">
        <v>5.5370230965168155</v>
      </c>
      <c r="U65" s="2">
        <v>-3.3219280948873622</v>
      </c>
      <c r="V65" s="2">
        <v>-3.3219280948873622</v>
      </c>
      <c r="W65" s="2">
        <v>10.08901087990686</v>
      </c>
      <c r="X65" s="2">
        <v>11.16807029172684</v>
      </c>
      <c r="Y65" s="2">
        <v>10.749552421964605</v>
      </c>
      <c r="Z65" s="2">
        <v>-3.3219280948873622</v>
      </c>
      <c r="AA65" s="2">
        <v>-3.3219280948873622</v>
      </c>
      <c r="AB65" s="2">
        <v>-3.3219280948873622</v>
      </c>
      <c r="AC65" s="2">
        <v>-3.3219280948873622</v>
      </c>
      <c r="AD65" s="2">
        <v>6.7943130209002938</v>
      </c>
      <c r="AE65" s="2">
        <v>7.294043065082124</v>
      </c>
    </row>
    <row r="66" spans="1:31" x14ac:dyDescent="0.2">
      <c r="A66" s="7" t="s">
        <v>73</v>
      </c>
      <c r="B66" s="8">
        <v>12267.472253237967</v>
      </c>
      <c r="C66" s="8">
        <v>72739.483957073753</v>
      </c>
      <c r="D66" s="8">
        <v>0</v>
      </c>
      <c r="E66" s="8">
        <v>912.7426234916561</v>
      </c>
      <c r="F66" s="8">
        <v>0</v>
      </c>
      <c r="G66" s="8">
        <v>0</v>
      </c>
      <c r="H66" s="8">
        <v>191.4475095594191</v>
      </c>
      <c r="I66" s="8">
        <v>0</v>
      </c>
      <c r="J66" s="9">
        <v>840.45968132496546</v>
      </c>
      <c r="K66" s="12"/>
      <c r="L66" s="2" t="s">
        <v>128</v>
      </c>
      <c r="M66" s="2" t="s">
        <v>147</v>
      </c>
      <c r="N66" s="2">
        <v>7.1665207500968684</v>
      </c>
      <c r="O66" s="2">
        <v>5.8525613313256128</v>
      </c>
      <c r="P66" s="2">
        <v>3.7138733560293717</v>
      </c>
      <c r="Q66" s="2">
        <v>4.8388717311928078</v>
      </c>
      <c r="R66" s="2">
        <v>6.4825549989076592</v>
      </c>
      <c r="S66" s="2">
        <v>-3.3219280948873622</v>
      </c>
      <c r="T66" s="2">
        <v>5.7321337315696033</v>
      </c>
      <c r="U66" s="2">
        <v>-3.3219280948873622</v>
      </c>
      <c r="V66" s="2">
        <v>-3.3219280948873622</v>
      </c>
      <c r="W66" s="2">
        <v>15.09076486776608</v>
      </c>
      <c r="X66" s="2">
        <v>11.582412606192408</v>
      </c>
      <c r="Y66" s="2">
        <v>4.3903091076454048</v>
      </c>
      <c r="Z66" s="2">
        <v>10.404703113214843</v>
      </c>
      <c r="AA66" s="2">
        <v>6.9806958968432049</v>
      </c>
      <c r="AB66" s="2">
        <v>-3.3219280948873622</v>
      </c>
      <c r="AC66" s="2">
        <v>6.2091138323556425</v>
      </c>
      <c r="AD66" s="2">
        <v>-3.3219280948873622</v>
      </c>
      <c r="AE66" s="2">
        <v>6.6815214270925072</v>
      </c>
    </row>
    <row r="67" spans="1:31" x14ac:dyDescent="0.2">
      <c r="A67" s="4" t="s">
        <v>74</v>
      </c>
      <c r="B67" s="5">
        <v>0</v>
      </c>
      <c r="C67" s="5">
        <v>0</v>
      </c>
      <c r="D67" s="5">
        <v>181.95019291069855</v>
      </c>
      <c r="E67" s="5">
        <v>0</v>
      </c>
      <c r="F67" s="5">
        <v>0</v>
      </c>
      <c r="G67" s="5">
        <v>345.77785664702475</v>
      </c>
      <c r="H67" s="5">
        <v>0</v>
      </c>
      <c r="I67" s="5">
        <v>0</v>
      </c>
      <c r="J67" s="6">
        <v>0</v>
      </c>
      <c r="K67" s="11"/>
      <c r="L67" s="2" t="s">
        <v>129</v>
      </c>
      <c r="M67" s="2" t="s">
        <v>147</v>
      </c>
      <c r="N67" s="2">
        <v>5.6814417080811346</v>
      </c>
      <c r="O67" s="2">
        <v>6.0092269024925908</v>
      </c>
      <c r="P67" s="2">
        <v>-3.3219280948873622</v>
      </c>
      <c r="Q67" s="2">
        <v>-3.3219280948873622</v>
      </c>
      <c r="R67" s="2">
        <v>-3.3219280948873622</v>
      </c>
      <c r="S67" s="2">
        <v>-3.3219280948873622</v>
      </c>
      <c r="T67" s="2">
        <v>6.2426441121988345</v>
      </c>
      <c r="U67" s="2">
        <v>-3.3219280948873622</v>
      </c>
      <c r="V67" s="2">
        <v>-3.3219280948873622</v>
      </c>
      <c r="W67" s="2">
        <v>10.93906259605493</v>
      </c>
      <c r="X67" s="2">
        <v>12.16039414075742</v>
      </c>
      <c r="Y67" s="2">
        <v>-3.3219280948873622</v>
      </c>
      <c r="Z67" s="2">
        <v>7.7000952293910716</v>
      </c>
      <c r="AA67" s="2">
        <v>-3.3219280948873622</v>
      </c>
      <c r="AB67" s="2">
        <v>7.4915589958540725</v>
      </c>
      <c r="AC67" s="2">
        <v>-3.3219280948873622</v>
      </c>
      <c r="AD67" s="2">
        <v>-3.3219280948873622</v>
      </c>
      <c r="AE67" s="2">
        <v>-3.3219280948873622</v>
      </c>
    </row>
    <row r="68" spans="1:31" x14ac:dyDescent="0.2">
      <c r="A68" s="7" t="s">
        <v>75</v>
      </c>
      <c r="B68" s="8">
        <v>635.06966460192814</v>
      </c>
      <c r="C68" s="8">
        <v>1179.9594368303826</v>
      </c>
      <c r="D68" s="8">
        <v>247.677169194752</v>
      </c>
      <c r="E68" s="8">
        <v>671.90370514884</v>
      </c>
      <c r="F68" s="8">
        <v>1068.1871758604432</v>
      </c>
      <c r="G68" s="8">
        <v>0</v>
      </c>
      <c r="H68" s="8">
        <v>942.44338226926141</v>
      </c>
      <c r="I68" s="8">
        <v>0</v>
      </c>
      <c r="J68" s="9">
        <v>1318.4046237136029</v>
      </c>
      <c r="K68" s="12"/>
      <c r="L68" s="2" t="s">
        <v>138</v>
      </c>
      <c r="M68" s="2" t="s">
        <v>147</v>
      </c>
      <c r="N68" s="2">
        <v>-3.3219280948873622</v>
      </c>
      <c r="O68" s="2">
        <v>-3.3219280948873622</v>
      </c>
      <c r="P68" s="2">
        <v>7.508192459319365</v>
      </c>
      <c r="Q68" s="2">
        <v>-3.3219280948873622</v>
      </c>
      <c r="R68" s="2">
        <v>-3.3219280948873622</v>
      </c>
      <c r="S68" s="2">
        <v>8.4341188440518842</v>
      </c>
      <c r="T68" s="2">
        <v>-3.3219280948873622</v>
      </c>
      <c r="U68" s="2">
        <v>-3.3219280948873622</v>
      </c>
      <c r="V68" s="2">
        <v>-3.3219280948873622</v>
      </c>
      <c r="W68" s="2">
        <v>9.3109982014787747</v>
      </c>
      <c r="X68" s="2">
        <v>10.204643811249975</v>
      </c>
      <c r="Y68" s="2">
        <v>7.952899449864403</v>
      </c>
      <c r="Z68" s="2">
        <v>9.3923253772209048</v>
      </c>
      <c r="AA68" s="2">
        <v>10.061083807621934</v>
      </c>
      <c r="AB68" s="2">
        <v>-3.3219280948873622</v>
      </c>
      <c r="AC68" s="2">
        <v>9.8804152123410187</v>
      </c>
      <c r="AD68" s="2">
        <v>-3.3219280948873622</v>
      </c>
      <c r="AE68" s="2">
        <v>10.364686915096256</v>
      </c>
    </row>
    <row r="69" spans="1:31" x14ac:dyDescent="0.2">
      <c r="A69" s="4" t="s">
        <v>76</v>
      </c>
      <c r="B69" s="5">
        <v>266.5913670464065</v>
      </c>
      <c r="C69" s="5">
        <v>0</v>
      </c>
      <c r="D69" s="5">
        <v>125.83112524590385</v>
      </c>
      <c r="E69" s="5">
        <v>411.61707071965162</v>
      </c>
      <c r="F69" s="5">
        <v>0</v>
      </c>
      <c r="G69" s="5">
        <v>0</v>
      </c>
      <c r="H69" s="5">
        <v>0</v>
      </c>
      <c r="I69" s="5">
        <v>0</v>
      </c>
      <c r="J69" s="6">
        <v>0</v>
      </c>
      <c r="K69" s="11"/>
      <c r="L69" s="2" t="s">
        <v>141</v>
      </c>
      <c r="M69" s="2" t="s">
        <v>147</v>
      </c>
      <c r="N69" s="2">
        <v>5.2266022853330236</v>
      </c>
      <c r="O69" s="2">
        <v>5.5302444128082264</v>
      </c>
      <c r="P69" s="2">
        <v>-3.3219280948873622</v>
      </c>
      <c r="Q69" s="2">
        <v>-3.3219280948873622</v>
      </c>
      <c r="R69" s="2">
        <v>-3.3219280948873622</v>
      </c>
      <c r="S69" s="2">
        <v>-3.3219280948873622</v>
      </c>
      <c r="T69" s="2">
        <v>-3.3219280948873622</v>
      </c>
      <c r="U69" s="2">
        <v>6.3741369591767034</v>
      </c>
      <c r="V69" s="2">
        <v>6.4448749754237644</v>
      </c>
      <c r="W69" s="2">
        <v>9.6258834314961739</v>
      </c>
      <c r="X69" s="2">
        <v>11.320264006219439</v>
      </c>
      <c r="Y69" s="2">
        <v>-3.3219280948873622</v>
      </c>
      <c r="Z69" s="2">
        <v>9.4159651865309204</v>
      </c>
      <c r="AA69" s="2">
        <v>10.195575586046807</v>
      </c>
      <c r="AB69" s="2">
        <v>9.9162535639526492</v>
      </c>
      <c r="AC69" s="2">
        <v>-3.3219280948873622</v>
      </c>
      <c r="AD69" s="2">
        <v>9.8636721446257756</v>
      </c>
      <c r="AE69" s="2">
        <v>9.9700980675289941</v>
      </c>
    </row>
    <row r="70" spans="1:31" x14ac:dyDescent="0.2">
      <c r="A70" s="7" t="s">
        <v>77</v>
      </c>
      <c r="B70" s="8">
        <v>3327.3082076600026</v>
      </c>
      <c r="C70" s="8">
        <v>20183.849836910507</v>
      </c>
      <c r="D70" s="8">
        <v>0</v>
      </c>
      <c r="E70" s="8">
        <v>5928.7750495563369</v>
      </c>
      <c r="F70" s="8">
        <v>0</v>
      </c>
      <c r="G70" s="8">
        <v>0</v>
      </c>
      <c r="H70" s="8">
        <v>310.57017729799446</v>
      </c>
      <c r="I70" s="8">
        <v>0</v>
      </c>
      <c r="J70" s="9">
        <v>3504.5933554040489</v>
      </c>
      <c r="K70" s="12"/>
      <c r="L70" s="2" t="s">
        <v>142</v>
      </c>
      <c r="M70" s="2" t="s">
        <v>147</v>
      </c>
      <c r="N70" s="2">
        <v>-3.3219280948873622</v>
      </c>
      <c r="O70" s="2">
        <v>7.0126797620654804</v>
      </c>
      <c r="P70" s="2">
        <v>5.4529805107634663</v>
      </c>
      <c r="Q70" s="2">
        <v>-3.3219280948873622</v>
      </c>
      <c r="R70" s="2">
        <v>-3.3219280948873622</v>
      </c>
      <c r="S70" s="2">
        <v>6.3445444069318304</v>
      </c>
      <c r="T70" s="2">
        <v>-3.3219280948873622</v>
      </c>
      <c r="U70" s="2">
        <v>-3.3219280948873622</v>
      </c>
      <c r="V70" s="2">
        <v>7.4619065023369728</v>
      </c>
      <c r="W70" s="2">
        <v>10.109737785529781</v>
      </c>
      <c r="X70" s="2">
        <v>12.418035986888281</v>
      </c>
      <c r="Y70" s="2">
        <v>5.0919778166299912</v>
      </c>
      <c r="Z70" s="2">
        <v>12.163766398328415</v>
      </c>
      <c r="AA70" s="2">
        <v>-3.3219280948873622</v>
      </c>
      <c r="AB70" s="2">
        <v>6.5133075740585387</v>
      </c>
      <c r="AC70" s="2">
        <v>-3.3219280948873622</v>
      </c>
      <c r="AD70" s="2">
        <v>-3.3219280948873622</v>
      </c>
      <c r="AE70" s="2">
        <v>11.582684978244844</v>
      </c>
    </row>
    <row r="71" spans="1:31" x14ac:dyDescent="0.2">
      <c r="A71" s="4" t="s">
        <v>78</v>
      </c>
      <c r="B71" s="5">
        <v>0</v>
      </c>
      <c r="C71" s="5">
        <v>0</v>
      </c>
      <c r="D71" s="5">
        <v>0</v>
      </c>
      <c r="E71" s="5">
        <v>227.78973941665532</v>
      </c>
      <c r="F71" s="5">
        <v>0</v>
      </c>
      <c r="G71" s="5">
        <v>0</v>
      </c>
      <c r="H71" s="5">
        <v>0</v>
      </c>
      <c r="I71" s="5">
        <v>263.30261638584437</v>
      </c>
      <c r="J71" s="6">
        <v>0</v>
      </c>
      <c r="K71" s="11"/>
      <c r="L71" s="2" t="s">
        <v>143</v>
      </c>
      <c r="M71" s="2" t="s">
        <v>147</v>
      </c>
      <c r="N71" s="2">
        <v>-3.3219280948873622</v>
      </c>
      <c r="O71" s="2">
        <v>6.5538618670058684</v>
      </c>
      <c r="P71" s="2">
        <v>-3.3219280948873622</v>
      </c>
      <c r="Q71" s="2">
        <v>-3.3219280948873622</v>
      </c>
      <c r="R71" s="2">
        <v>-3.3219280948873622</v>
      </c>
      <c r="S71" s="2">
        <v>-3.3219280948873622</v>
      </c>
      <c r="T71" s="2">
        <v>-3.3219280948873622</v>
      </c>
      <c r="U71" s="2">
        <v>5.9669259480511041</v>
      </c>
      <c r="V71" s="2">
        <v>7.3424322225390934</v>
      </c>
      <c r="W71" s="2">
        <v>9.4085111437544775</v>
      </c>
      <c r="X71" s="2">
        <v>12.20816146925176</v>
      </c>
      <c r="Y71" s="2">
        <v>4.8353056765086526</v>
      </c>
      <c r="Z71" s="2">
        <v>7.3389918453995735</v>
      </c>
      <c r="AA71" s="2">
        <v>-3.3219280948873622</v>
      </c>
      <c r="AB71" s="2">
        <v>-3.3219280948873622</v>
      </c>
      <c r="AC71" s="2">
        <v>-3.3219280948873622</v>
      </c>
      <c r="AD71" s="2">
        <v>-3.3219280948873622</v>
      </c>
      <c r="AE71" s="2">
        <v>8.3979431837085503</v>
      </c>
    </row>
    <row r="72" spans="1:31" x14ac:dyDescent="0.2">
      <c r="A72" s="7" t="s">
        <v>79</v>
      </c>
      <c r="B72" s="8">
        <v>2891.6753277232033</v>
      </c>
      <c r="C72" s="8">
        <v>16311.264596134739</v>
      </c>
      <c r="D72" s="8">
        <v>0</v>
      </c>
      <c r="E72" s="8">
        <v>698.12652301539526</v>
      </c>
      <c r="F72" s="8">
        <v>0</v>
      </c>
      <c r="G72" s="8">
        <v>197.92353728281938</v>
      </c>
      <c r="H72" s="8">
        <v>0</v>
      </c>
      <c r="I72" s="8">
        <v>0</v>
      </c>
      <c r="J72" s="9">
        <v>439.00021476985927</v>
      </c>
      <c r="K72" s="12"/>
      <c r="L72" s="2" t="s">
        <v>113</v>
      </c>
      <c r="M72" s="2" t="s">
        <v>148</v>
      </c>
      <c r="N72" s="2">
        <v>7.3894485640494452</v>
      </c>
      <c r="O72" s="2">
        <v>7.7430412605607062</v>
      </c>
      <c r="P72" s="2">
        <v>5.382158461658137</v>
      </c>
      <c r="Q72" s="2">
        <v>-3.3219280948873622</v>
      </c>
      <c r="R72" s="2">
        <v>-3.3219280948873622</v>
      </c>
      <c r="S72" s="2">
        <v>-3.3219280948873622</v>
      </c>
      <c r="T72" s="2">
        <v>8.822717670299232</v>
      </c>
      <c r="U72" s="2">
        <v>6.3469937385056596</v>
      </c>
      <c r="V72" s="2">
        <v>-3.3219280948873622</v>
      </c>
      <c r="W72" s="2">
        <v>12.702481814721075</v>
      </c>
      <c r="X72" s="2">
        <v>13.662931203594072</v>
      </c>
      <c r="Y72" s="2">
        <v>-3.3219280948873622</v>
      </c>
      <c r="Z72" s="2">
        <v>-3.3219280948873622</v>
      </c>
      <c r="AA72" s="2">
        <v>8.3021328492139475</v>
      </c>
      <c r="AB72" s="2">
        <v>-3.3219280948873622</v>
      </c>
      <c r="AC72" s="2">
        <v>9.2830600063031401</v>
      </c>
      <c r="AD72" s="2">
        <v>-3.3219280948873622</v>
      </c>
      <c r="AE72" s="2">
        <v>-3.3219280948873622</v>
      </c>
    </row>
    <row r="73" spans="1:31" x14ac:dyDescent="0.2">
      <c r="A73" s="4" t="s">
        <v>80</v>
      </c>
      <c r="B73" s="5">
        <v>37.342433169028936</v>
      </c>
      <c r="C73" s="5">
        <v>46.113562820358993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82.848095914543279</v>
      </c>
      <c r="J73" s="6">
        <v>87.016553570620914</v>
      </c>
      <c r="K73" s="11"/>
      <c r="L73" s="2" t="s">
        <v>117</v>
      </c>
      <c r="M73" s="2" t="s">
        <v>148</v>
      </c>
      <c r="N73" s="2">
        <v>-3.3219280948873622</v>
      </c>
      <c r="O73" s="2">
        <v>7.4995513763028461</v>
      </c>
      <c r="P73" s="2">
        <v>-3.3219280948873622</v>
      </c>
      <c r="Q73" s="2">
        <v>-3.3219280948873622</v>
      </c>
      <c r="R73" s="2">
        <v>-3.3219280948873622</v>
      </c>
      <c r="S73" s="2">
        <v>-3.3219280948873622</v>
      </c>
      <c r="T73" s="2">
        <v>-3.3219280948873622</v>
      </c>
      <c r="U73" s="2">
        <v>7.5119460190190175</v>
      </c>
      <c r="V73" s="2">
        <v>-3.3219280948873622</v>
      </c>
      <c r="W73" s="2">
        <v>12.315146908537196</v>
      </c>
      <c r="X73" s="2">
        <v>13.758307183986197</v>
      </c>
      <c r="Y73" s="2">
        <v>4.6298829183369916</v>
      </c>
      <c r="Z73" s="2">
        <v>9.6959627322123314</v>
      </c>
      <c r="AA73" s="2">
        <v>-3.3219280948873622</v>
      </c>
      <c r="AB73" s="2">
        <v>6.848463675003222</v>
      </c>
      <c r="AC73" s="2">
        <v>-3.3219280948873622</v>
      </c>
      <c r="AD73" s="2">
        <v>7.5179163330167738</v>
      </c>
      <c r="AE73" s="2">
        <v>-3.3219280948873622</v>
      </c>
    </row>
    <row r="74" spans="1:31" x14ac:dyDescent="0.2">
      <c r="A74" s="7" t="s">
        <v>81</v>
      </c>
      <c r="B74" s="8">
        <v>789.99560801347332</v>
      </c>
      <c r="C74" s="8">
        <v>2556.9488489191217</v>
      </c>
      <c r="D74" s="8">
        <v>0</v>
      </c>
      <c r="E74" s="8">
        <v>683.00577874762678</v>
      </c>
      <c r="F74" s="8">
        <v>1172.565300539834</v>
      </c>
      <c r="G74" s="8">
        <v>966.15057943097838</v>
      </c>
      <c r="H74" s="8">
        <v>0</v>
      </c>
      <c r="I74" s="8">
        <v>931.56800835514923</v>
      </c>
      <c r="J74" s="9">
        <v>1002.8945611990468</v>
      </c>
      <c r="K74" s="12"/>
      <c r="L74" s="2" t="s">
        <v>120</v>
      </c>
      <c r="M74" s="2" t="s">
        <v>148</v>
      </c>
      <c r="N74" s="2">
        <v>7.1595830716377131</v>
      </c>
      <c r="O74" s="2">
        <v>-3.3219280948873622</v>
      </c>
      <c r="P74" s="2">
        <v>-3.3219280948873622</v>
      </c>
      <c r="Q74" s="2">
        <v>-3.3219280948873622</v>
      </c>
      <c r="R74" s="2">
        <v>-3.3219280948873622</v>
      </c>
      <c r="S74" s="2">
        <v>-3.3219280948873622</v>
      </c>
      <c r="T74" s="2">
        <v>-3.3219280948873622</v>
      </c>
      <c r="U74" s="2">
        <v>5.6868385436293627</v>
      </c>
      <c r="V74" s="2">
        <v>-3.3219280948873622</v>
      </c>
      <c r="W74" s="2">
        <v>13.42365675314905</v>
      </c>
      <c r="X74" s="2">
        <v>14.915120177861795</v>
      </c>
      <c r="Y74" s="2">
        <v>-3.3219280948873622</v>
      </c>
      <c r="Z74" s="2">
        <v>9.4227946680971311</v>
      </c>
      <c r="AA74" s="2">
        <v>8.3302623831852696</v>
      </c>
      <c r="AB74" s="2">
        <v>8.2712367544162166</v>
      </c>
      <c r="AC74" s="2">
        <v>-3.3219280948873622</v>
      </c>
      <c r="AD74" s="2">
        <v>7.6151176842523247</v>
      </c>
      <c r="AE74" s="2">
        <v>11.293948156000429</v>
      </c>
    </row>
    <row r="75" spans="1:31" x14ac:dyDescent="0.2">
      <c r="A75" s="4" t="s">
        <v>82</v>
      </c>
      <c r="B75" s="5">
        <v>0</v>
      </c>
      <c r="C75" s="5">
        <v>129.02994271625511</v>
      </c>
      <c r="D75" s="5">
        <v>43.703690274860598</v>
      </c>
      <c r="E75" s="5">
        <v>0</v>
      </c>
      <c r="F75" s="5">
        <v>0</v>
      </c>
      <c r="G75" s="5">
        <v>81.163996224741112</v>
      </c>
      <c r="H75" s="5">
        <v>0</v>
      </c>
      <c r="I75" s="5">
        <v>0</v>
      </c>
      <c r="J75" s="6">
        <v>176.20217983832686</v>
      </c>
      <c r="K75" s="11"/>
      <c r="L75" s="2" t="s">
        <v>122</v>
      </c>
      <c r="M75" s="2" t="s">
        <v>148</v>
      </c>
      <c r="N75" s="2">
        <v>8.5780171692703515</v>
      </c>
      <c r="O75" s="2">
        <v>-3.3219280948873622</v>
      </c>
      <c r="P75" s="2">
        <v>6.6097780932634222</v>
      </c>
      <c r="Q75" s="2">
        <v>-3.3219280948873622</v>
      </c>
      <c r="R75" s="2">
        <v>-3.3219280948873622</v>
      </c>
      <c r="S75" s="2">
        <v>-3.3219280948873622</v>
      </c>
      <c r="T75" s="2">
        <v>9.0143171171100764</v>
      </c>
      <c r="U75" s="2">
        <v>6.6756000819301997</v>
      </c>
      <c r="V75" s="2">
        <v>-3.3219280948873622</v>
      </c>
      <c r="W75" s="2">
        <v>16.454396863869697</v>
      </c>
      <c r="X75" s="2">
        <v>13.626492298629437</v>
      </c>
      <c r="Y75" s="2">
        <v>14.196775855163411</v>
      </c>
      <c r="Z75" s="2">
        <v>10.548441974763174</v>
      </c>
      <c r="AA75" s="2">
        <v>-3.3219280948873622</v>
      </c>
      <c r="AB75" s="2">
        <v>9.7075662030659444</v>
      </c>
      <c r="AC75" s="2">
        <v>10.114254749012352</v>
      </c>
      <c r="AD75" s="2">
        <v>8.4477812292685659</v>
      </c>
      <c r="AE75" s="2">
        <v>-3.3219280948873622</v>
      </c>
    </row>
    <row r="76" spans="1:31" x14ac:dyDescent="0.2">
      <c r="A76" s="7" t="s">
        <v>83</v>
      </c>
      <c r="B76" s="8">
        <v>1104.8288715481021</v>
      </c>
      <c r="C76" s="8">
        <v>5472.5959354607594</v>
      </c>
      <c r="D76" s="8">
        <v>34.006571115895625</v>
      </c>
      <c r="E76" s="8">
        <v>4588.2712105600713</v>
      </c>
      <c r="F76" s="8">
        <v>0</v>
      </c>
      <c r="G76" s="8">
        <v>91.248401229529875</v>
      </c>
      <c r="H76" s="8">
        <v>0</v>
      </c>
      <c r="I76" s="8">
        <v>0</v>
      </c>
      <c r="J76" s="9">
        <v>3067.0541877015003</v>
      </c>
      <c r="K76" s="12"/>
      <c r="L76" s="2" t="s">
        <v>126</v>
      </c>
      <c r="M76" s="2" t="s">
        <v>148</v>
      </c>
      <c r="N76" s="2">
        <v>-3.3219280948873622</v>
      </c>
      <c r="O76" s="2">
        <v>-3.3219280948873622</v>
      </c>
      <c r="P76" s="2">
        <v>4.5101581321515729</v>
      </c>
      <c r="Q76" s="2">
        <v>-3.3219280948873622</v>
      </c>
      <c r="R76" s="2">
        <v>-3.3219280948873622</v>
      </c>
      <c r="S76" s="2">
        <v>-3.3219280948873622</v>
      </c>
      <c r="T76" s="2">
        <v>-3.3219280948873622</v>
      </c>
      <c r="U76" s="2">
        <v>-3.3219280948873622</v>
      </c>
      <c r="V76" s="2">
        <v>-3.3219280948873622</v>
      </c>
      <c r="W76" s="2">
        <v>14.288163855688135</v>
      </c>
      <c r="X76" s="2">
        <v>12.882794748596346</v>
      </c>
      <c r="Y76" s="2">
        <v>14.135554984244413</v>
      </c>
      <c r="Z76" s="2">
        <v>8.7163757891671558</v>
      </c>
      <c r="AA76" s="2">
        <v>-3.3219280948873622</v>
      </c>
      <c r="AB76" s="2">
        <v>7.351199417436602</v>
      </c>
      <c r="AC76" s="2">
        <v>7.2306863041094838</v>
      </c>
      <c r="AD76" s="2">
        <v>-3.3219280948873622</v>
      </c>
      <c r="AE76" s="2">
        <v>-3.3219280948873622</v>
      </c>
    </row>
    <row r="77" spans="1:31" x14ac:dyDescent="0.2">
      <c r="A77" s="4" t="s">
        <v>84</v>
      </c>
      <c r="B77" s="5">
        <v>0</v>
      </c>
      <c r="C77" s="5">
        <v>93.852644639058425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62.449478371997046</v>
      </c>
      <c r="J77" s="6">
        <v>162.19021668612947</v>
      </c>
      <c r="K77" s="11"/>
      <c r="L77" s="2" t="s">
        <v>130</v>
      </c>
      <c r="M77" s="2" t="s">
        <v>148</v>
      </c>
      <c r="N77" s="2">
        <v>6.3312220139803435</v>
      </c>
      <c r="O77" s="2">
        <v>6.7122003680689089</v>
      </c>
      <c r="P77" s="2">
        <v>-3.3219280948873622</v>
      </c>
      <c r="Q77" s="2">
        <v>6.3847199845444047</v>
      </c>
      <c r="R77" s="2">
        <v>7.2569105081566061</v>
      </c>
      <c r="S77" s="2">
        <v>-3.3219280948873622</v>
      </c>
      <c r="T77" s="2">
        <v>-3.3219280948873622</v>
      </c>
      <c r="U77" s="2">
        <v>6.6397857571926941</v>
      </c>
      <c r="V77" s="2">
        <v>7.3269133012021879</v>
      </c>
      <c r="W77" s="2">
        <v>12.029355356343812</v>
      </c>
      <c r="X77" s="2">
        <v>13.187392395829518</v>
      </c>
      <c r="Y77" s="2">
        <v>-3.3219280948873622</v>
      </c>
      <c r="Z77" s="2">
        <v>12.599411518212575</v>
      </c>
      <c r="AA77" s="2">
        <v>6.9004119735320106</v>
      </c>
      <c r="AB77" s="2">
        <v>-3.3219280948873622</v>
      </c>
      <c r="AC77" s="2">
        <v>6.2926673452915258</v>
      </c>
      <c r="AD77" s="2">
        <v>7.3771319530028663</v>
      </c>
      <c r="AE77" s="2">
        <v>6.9866331401867168</v>
      </c>
    </row>
    <row r="78" spans="1:31" x14ac:dyDescent="0.2">
      <c r="A78" s="7" t="s">
        <v>85</v>
      </c>
      <c r="B78" s="8">
        <v>679.4854450012358</v>
      </c>
      <c r="C78" s="8">
        <v>4731.660931837996</v>
      </c>
      <c r="D78" s="8">
        <v>28.447760646253958</v>
      </c>
      <c r="E78" s="8">
        <v>161.80366628442468</v>
      </c>
      <c r="F78" s="8">
        <v>0</v>
      </c>
      <c r="G78" s="8">
        <v>0</v>
      </c>
      <c r="H78" s="8">
        <v>0</v>
      </c>
      <c r="I78" s="8">
        <v>0</v>
      </c>
      <c r="J78" s="9">
        <v>337.21278331270992</v>
      </c>
      <c r="K78" s="12"/>
      <c r="L78" s="2" t="s">
        <v>134</v>
      </c>
      <c r="M78" s="2" t="s">
        <v>148</v>
      </c>
      <c r="N78" s="2">
        <v>-3.3219280948873622</v>
      </c>
      <c r="O78" s="2">
        <v>-3.3219280948873622</v>
      </c>
      <c r="P78" s="2">
        <v>-3.3219280948873622</v>
      </c>
      <c r="Q78" s="2">
        <v>6.7527889590110837</v>
      </c>
      <c r="R78" s="2">
        <v>-3.3219280948873622</v>
      </c>
      <c r="S78" s="2">
        <v>-3.3219280948873622</v>
      </c>
      <c r="T78" s="2">
        <v>-3.3219280948873622</v>
      </c>
      <c r="U78" s="2">
        <v>6.4792801140968619</v>
      </c>
      <c r="V78" s="2">
        <v>-3.3219280948873622</v>
      </c>
      <c r="W78" s="2">
        <v>11.053579001500728</v>
      </c>
      <c r="X78" s="2">
        <v>13.656284118248729</v>
      </c>
      <c r="Y78" s="2">
        <v>-3.3219280948873622</v>
      </c>
      <c r="Z78" s="2">
        <v>8.8890171762026089</v>
      </c>
      <c r="AA78" s="2">
        <v>-3.3219280948873622</v>
      </c>
      <c r="AB78" s="2">
        <v>6.3231602339936641</v>
      </c>
      <c r="AC78" s="2">
        <v>-3.3219280948873622</v>
      </c>
      <c r="AD78" s="2">
        <v>-3.3219280948873622</v>
      </c>
      <c r="AE78" s="2">
        <v>8.179039371689905</v>
      </c>
    </row>
    <row r="79" spans="1:31" x14ac:dyDescent="0.2">
      <c r="A79" s="4" t="s">
        <v>86</v>
      </c>
      <c r="B79" s="5">
        <v>72.531043286526625</v>
      </c>
      <c r="C79" s="5">
        <v>0</v>
      </c>
      <c r="D79" s="5">
        <v>60.681912452589103</v>
      </c>
      <c r="E79" s="5">
        <v>105.56498379326152</v>
      </c>
      <c r="F79" s="5">
        <v>192.63814219416599</v>
      </c>
      <c r="G79" s="5">
        <v>0</v>
      </c>
      <c r="H79" s="5">
        <v>0</v>
      </c>
      <c r="I79" s="5">
        <v>0</v>
      </c>
      <c r="J79" s="6">
        <v>139.49658572680988</v>
      </c>
      <c r="K79" s="11"/>
      <c r="L79" s="2" t="s">
        <v>135</v>
      </c>
      <c r="M79" s="2" t="s">
        <v>148</v>
      </c>
      <c r="N79" s="2">
        <v>8.2197580742953242</v>
      </c>
      <c r="O79" s="2">
        <v>9.6359751722613005</v>
      </c>
      <c r="P79" s="2">
        <v>-3.3219280948873622</v>
      </c>
      <c r="Q79" s="2">
        <v>8.0699156276629935</v>
      </c>
      <c r="R79" s="2">
        <v>-3.3219280948873622</v>
      </c>
      <c r="S79" s="2">
        <v>-3.3219280948873622</v>
      </c>
      <c r="T79" s="2">
        <v>-3.3219280948873622</v>
      </c>
      <c r="U79" s="2">
        <v>-3.3219280948873622</v>
      </c>
      <c r="V79" s="2">
        <v>8.6245571018783878</v>
      </c>
      <c r="W79" s="2">
        <v>11.15497581756058</v>
      </c>
      <c r="X79" s="2">
        <v>13.754633081136772</v>
      </c>
      <c r="Y79" s="2">
        <v>-3.3219280948873622</v>
      </c>
      <c r="Z79" s="2">
        <v>9.2947570176444234</v>
      </c>
      <c r="AA79" s="2">
        <v>8.5527977885361608</v>
      </c>
      <c r="AB79" s="2">
        <v>-3.3219280948873622</v>
      </c>
      <c r="AC79" s="2">
        <v>-3.3219280948873622</v>
      </c>
      <c r="AD79" s="2">
        <v>-3.3219280948873622</v>
      </c>
      <c r="AE79" s="2">
        <v>8.9479284910282093</v>
      </c>
    </row>
    <row r="80" spans="1:31" x14ac:dyDescent="0.2">
      <c r="A80" s="7" t="s">
        <v>87</v>
      </c>
      <c r="B80" s="8">
        <v>37.64823648604699</v>
      </c>
      <c r="C80" s="8">
        <v>65.815511514407191</v>
      </c>
      <c r="D80" s="8">
        <v>13.559979759249723</v>
      </c>
      <c r="E80" s="8">
        <v>48.94821961875509</v>
      </c>
      <c r="F80" s="8">
        <v>72.92623260767229</v>
      </c>
      <c r="G80" s="8">
        <v>37.207261534526673</v>
      </c>
      <c r="H80" s="8">
        <v>0</v>
      </c>
      <c r="I80" s="8">
        <v>0</v>
      </c>
      <c r="J80" s="9">
        <v>102.08570127695319</v>
      </c>
      <c r="K80" s="12"/>
      <c r="L80" s="2" t="s">
        <v>136</v>
      </c>
      <c r="M80" s="2" t="s">
        <v>148</v>
      </c>
      <c r="N80" s="2">
        <v>9.8898230585299114</v>
      </c>
      <c r="O80" s="2">
        <v>8.0251375371645679</v>
      </c>
      <c r="P80" s="2">
        <v>5.4106737665407527</v>
      </c>
      <c r="Q80" s="2">
        <v>-3.3219280948873622</v>
      </c>
      <c r="R80" s="2">
        <v>-3.3219280948873622</v>
      </c>
      <c r="S80" s="2">
        <v>-3.3219280948873622</v>
      </c>
      <c r="T80" s="2">
        <v>-3.3219280948873622</v>
      </c>
      <c r="U80" s="2">
        <v>-3.3219280948873622</v>
      </c>
      <c r="V80" s="2">
        <v>-3.3219280948873622</v>
      </c>
      <c r="W80" s="2">
        <v>16.465442650470138</v>
      </c>
      <c r="X80" s="2">
        <v>14.58977504192943</v>
      </c>
      <c r="Y80" s="2">
        <v>11.048966152851143</v>
      </c>
      <c r="Z80" s="2">
        <v>11.192011386459546</v>
      </c>
      <c r="AA80" s="2">
        <v>-3.3219280948873622</v>
      </c>
      <c r="AB80" s="2">
        <v>-3.3219280948873622</v>
      </c>
      <c r="AC80" s="2">
        <v>7.4355713231444236</v>
      </c>
      <c r="AD80" s="2">
        <v>7.9101857355383283</v>
      </c>
      <c r="AE80" s="2">
        <v>10.987083526392865</v>
      </c>
    </row>
    <row r="81" spans="12:31" x14ac:dyDescent="0.2">
      <c r="L81" s="2" t="s">
        <v>137</v>
      </c>
      <c r="M81" s="2" t="s">
        <v>148</v>
      </c>
      <c r="N81" s="2">
        <v>6.2259520549375544</v>
      </c>
      <c r="O81" s="2">
        <v>7.0875809316481257</v>
      </c>
      <c r="P81" s="2">
        <v>-3.3219280948873622</v>
      </c>
      <c r="Q81" s="2">
        <v>-3.3219280948873622</v>
      </c>
      <c r="R81" s="2">
        <v>7.3262059776670343</v>
      </c>
      <c r="S81" s="2">
        <v>-3.3219280948873622</v>
      </c>
      <c r="T81" s="2">
        <v>-3.3219280948873622</v>
      </c>
      <c r="U81" s="2">
        <v>-3.3219280948873622</v>
      </c>
      <c r="V81" s="2">
        <v>-3.3219280948873622</v>
      </c>
      <c r="W81" s="2">
        <v>13.582562148129515</v>
      </c>
      <c r="X81" s="2">
        <v>16.15045305369625</v>
      </c>
      <c r="Y81" s="2">
        <v>-3.3219280948873622</v>
      </c>
      <c r="Z81" s="2">
        <v>9.8342223469407273</v>
      </c>
      <c r="AA81" s="2">
        <v>-3.3219280948873622</v>
      </c>
      <c r="AB81" s="2">
        <v>-3.3219280948873622</v>
      </c>
      <c r="AC81" s="2">
        <v>7.581558458190484</v>
      </c>
      <c r="AD81" s="2">
        <v>-3.3219280948873622</v>
      </c>
      <c r="AE81" s="2">
        <v>9.7152064469456132</v>
      </c>
    </row>
    <row r="82" spans="12:31" x14ac:dyDescent="0.2">
      <c r="L82" s="2" t="s">
        <v>139</v>
      </c>
      <c r="M82" s="2" t="s">
        <v>148</v>
      </c>
      <c r="N82" s="2">
        <v>8.0590273145476345</v>
      </c>
      <c r="O82" s="2">
        <v>-3.3219280948873622</v>
      </c>
      <c r="P82" s="2">
        <v>6.9764910946598473</v>
      </c>
      <c r="Q82" s="2">
        <v>8.6855094570688749</v>
      </c>
      <c r="R82" s="2">
        <v>-3.3219280948873622</v>
      </c>
      <c r="S82" s="2">
        <v>-3.3219280948873622</v>
      </c>
      <c r="T82" s="2">
        <v>-3.3219280948873622</v>
      </c>
      <c r="U82" s="2">
        <v>-3.3219280948873622</v>
      </c>
      <c r="V82" s="2">
        <v>-3.3219280948873622</v>
      </c>
      <c r="W82" s="2">
        <v>11.700183152097431</v>
      </c>
      <c r="X82" s="2">
        <v>14.300920905456563</v>
      </c>
      <c r="Y82" s="2">
        <v>-3.3219280948873622</v>
      </c>
      <c r="Z82" s="2">
        <v>12.533542677057714</v>
      </c>
      <c r="AA82" s="2">
        <v>-3.3219280948873622</v>
      </c>
      <c r="AB82" s="2">
        <v>-3.3219280948873622</v>
      </c>
      <c r="AC82" s="2">
        <v>8.2792399467500459</v>
      </c>
      <c r="AD82" s="2">
        <v>-3.3219280948873622</v>
      </c>
      <c r="AE82" s="2">
        <v>11.775072505220075</v>
      </c>
    </row>
    <row r="83" spans="12:31" x14ac:dyDescent="0.2">
      <c r="L83" s="2" t="s">
        <v>140</v>
      </c>
      <c r="M83" s="2" t="s">
        <v>148</v>
      </c>
      <c r="N83" s="2">
        <v>-3.3219280948873622</v>
      </c>
      <c r="O83" s="2">
        <v>-3.3219280948873622</v>
      </c>
      <c r="P83" s="2">
        <v>-3.3219280948873622</v>
      </c>
      <c r="Q83" s="2">
        <v>7.8321921594593391</v>
      </c>
      <c r="R83" s="2">
        <v>-3.3219280948873622</v>
      </c>
      <c r="S83" s="2">
        <v>-3.3219280948873622</v>
      </c>
      <c r="T83" s="2">
        <v>-3.3219280948873622</v>
      </c>
      <c r="U83" s="2">
        <v>8.0411258657720985</v>
      </c>
      <c r="V83" s="2">
        <v>-3.3219280948873622</v>
      </c>
      <c r="W83" s="2">
        <v>11.497739753212953</v>
      </c>
      <c r="X83" s="2">
        <v>13.993589861398407</v>
      </c>
      <c r="Y83" s="2">
        <v>-3.3219280948873622</v>
      </c>
      <c r="Z83" s="2">
        <v>9.4475513502975978</v>
      </c>
      <c r="AA83" s="2">
        <v>-3.3219280948873622</v>
      </c>
      <c r="AB83" s="2">
        <v>7.6295281104989545</v>
      </c>
      <c r="AC83" s="2">
        <v>-3.3219280948873622</v>
      </c>
      <c r="AD83" s="2">
        <v>-3.3219280948873622</v>
      </c>
      <c r="AE83" s="2">
        <v>8.7784064298810272</v>
      </c>
    </row>
  </sheetData>
  <sortState xmlns:xlrd2="http://schemas.microsoft.com/office/spreadsheetml/2017/richdata2" ref="L2:AE81">
    <sortCondition ref="M1:M81"/>
  </sortState>
  <mergeCells count="41">
    <mergeCell ref="K71:K72"/>
    <mergeCell ref="K73:K74"/>
    <mergeCell ref="K75:K76"/>
    <mergeCell ref="K77:K78"/>
    <mergeCell ref="K79:K80"/>
    <mergeCell ref="K69:K70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45:K46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21:K22"/>
    <mergeCell ref="A1:A2"/>
    <mergeCell ref="K1:K2"/>
    <mergeCell ref="K3:K4"/>
    <mergeCell ref="K5:K6"/>
    <mergeCell ref="K7:K8"/>
    <mergeCell ref="K9:K10"/>
    <mergeCell ref="K11:K12"/>
    <mergeCell ref="K13:K14"/>
    <mergeCell ref="K15:K16"/>
    <mergeCell ref="K17:K18"/>
    <mergeCell ref="K19:K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10BD-8F63-EF4B-8A90-D1AE6DFD5AF9}">
  <dimension ref="A1:K81"/>
  <sheetViews>
    <sheetView topLeftCell="B2" zoomScale="75" workbookViewId="0">
      <selection activeCell="P41" sqref="P41"/>
    </sheetView>
  </sheetViews>
  <sheetFormatPr baseColWidth="10" defaultRowHeight="16" x14ac:dyDescent="0.2"/>
  <sheetData>
    <row r="1" spans="1:11" x14ac:dyDescent="0.2">
      <c r="A1" s="2"/>
      <c r="B1" s="2" t="s">
        <v>145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155</v>
      </c>
      <c r="J1" s="2" t="s">
        <v>156</v>
      </c>
      <c r="K1" s="2" t="s">
        <v>157</v>
      </c>
    </row>
    <row r="2" spans="1:11" x14ac:dyDescent="0.2">
      <c r="A2" s="2" t="s">
        <v>107</v>
      </c>
      <c r="B2" s="2" t="s">
        <v>146</v>
      </c>
      <c r="C2" s="2">
        <v>6.0569673893177551</v>
      </c>
      <c r="D2" s="2">
        <v>-3.3219280948873622</v>
      </c>
      <c r="E2" s="2">
        <v>-3.3219280948873622</v>
      </c>
      <c r="F2" s="2">
        <v>-3.3219280948873622</v>
      </c>
      <c r="G2" s="2">
        <v>7.0852056455510706</v>
      </c>
      <c r="H2" s="2">
        <v>-3.3219280948873622</v>
      </c>
      <c r="I2" s="2">
        <v>-3.3219280948873622</v>
      </c>
      <c r="J2" s="2">
        <v>6.4415439387923916</v>
      </c>
      <c r="K2" s="2">
        <v>-3.3219280948873622</v>
      </c>
    </row>
    <row r="3" spans="1:11" x14ac:dyDescent="0.2">
      <c r="A3" s="2" t="s">
        <v>108</v>
      </c>
      <c r="B3" s="2" t="s">
        <v>146</v>
      </c>
      <c r="C3" s="2">
        <v>-3.3219280948873622</v>
      </c>
      <c r="D3" s="2">
        <v>7.0434261792258077</v>
      </c>
      <c r="E3" s="2">
        <v>-3.3219280948873622</v>
      </c>
      <c r="F3" s="2">
        <v>-3.3219280948873622</v>
      </c>
      <c r="G3" s="2">
        <v>-3.3219280948873622</v>
      </c>
      <c r="H3" s="2">
        <v>-3.3219280948873622</v>
      </c>
      <c r="I3" s="2">
        <v>-3.3219280948873622</v>
      </c>
      <c r="J3" s="2">
        <v>5.7424665884573196</v>
      </c>
      <c r="K3" s="2">
        <v>-3.3219280948873622</v>
      </c>
    </row>
    <row r="4" spans="1:11" x14ac:dyDescent="0.2">
      <c r="A4" s="2" t="s">
        <v>109</v>
      </c>
      <c r="B4" s="2" t="s">
        <v>146</v>
      </c>
      <c r="C4" s="2">
        <v>-3.3219280948873622</v>
      </c>
      <c r="D4" s="2">
        <v>8.5251803558252881</v>
      </c>
      <c r="E4" s="2">
        <v>-3.3219280948873622</v>
      </c>
      <c r="F4" s="2">
        <v>7.6128374784946349</v>
      </c>
      <c r="G4" s="2">
        <v>-3.3219280948873622</v>
      </c>
      <c r="H4" s="2">
        <v>-3.3219280948873622</v>
      </c>
      <c r="I4" s="2">
        <v>-3.3219280948873622</v>
      </c>
      <c r="J4" s="2">
        <v>-3.3219280948873622</v>
      </c>
      <c r="K4" s="2">
        <v>8.3122489306941656</v>
      </c>
    </row>
    <row r="5" spans="1:11" x14ac:dyDescent="0.2">
      <c r="A5" s="2" t="s">
        <v>110</v>
      </c>
      <c r="B5" s="2" t="s">
        <v>146</v>
      </c>
      <c r="C5" s="2">
        <v>6.1178519613117128</v>
      </c>
      <c r="D5" s="2">
        <v>-3.3219280948873622</v>
      </c>
      <c r="E5" s="2">
        <v>-3.3219280948873622</v>
      </c>
      <c r="F5" s="2">
        <v>-3.3219280948873622</v>
      </c>
      <c r="G5" s="2">
        <v>-3.3219280948873622</v>
      </c>
      <c r="H5" s="2">
        <v>-3.3219280948873622</v>
      </c>
      <c r="I5" s="2">
        <v>-3.3219280948873622</v>
      </c>
      <c r="J5" s="2">
        <v>-3.3219280948873622</v>
      </c>
      <c r="K5" s="2">
        <v>-3.3219280948873622</v>
      </c>
    </row>
    <row r="6" spans="1:11" x14ac:dyDescent="0.2">
      <c r="A6" s="2" t="s">
        <v>112</v>
      </c>
      <c r="B6" s="2" t="s">
        <v>146</v>
      </c>
      <c r="C6" s="2">
        <v>8.9484350402354025</v>
      </c>
      <c r="D6" s="2">
        <v>9.015380218683676</v>
      </c>
      <c r="E6" s="2">
        <v>7.0129437424280567</v>
      </c>
      <c r="F6" s="2">
        <v>-3.3219280948873622</v>
      </c>
      <c r="G6" s="2">
        <v>-3.3219280948873622</v>
      </c>
      <c r="H6" s="2">
        <v>9.1525610178371029</v>
      </c>
      <c r="I6" s="2">
        <v>-3.3219280948873622</v>
      </c>
      <c r="J6" s="2">
        <v>-3.3219280948873622</v>
      </c>
      <c r="K6" s="2">
        <v>-3.3219280948873622</v>
      </c>
    </row>
    <row r="7" spans="1:11" x14ac:dyDescent="0.2">
      <c r="A7" s="2" t="s">
        <v>115</v>
      </c>
      <c r="B7" s="2" t="s">
        <v>146</v>
      </c>
      <c r="C7" s="2">
        <v>5.9262172970803331</v>
      </c>
      <c r="D7" s="2">
        <v>-3.3219280948873622</v>
      </c>
      <c r="E7" s="2">
        <v>-3.3219280948873622</v>
      </c>
      <c r="F7" s="2">
        <v>-3.3219280948873622</v>
      </c>
      <c r="G7" s="2">
        <v>6.7891225051458957</v>
      </c>
      <c r="H7" s="2">
        <v>-3.3219280948873622</v>
      </c>
      <c r="I7" s="2">
        <v>-3.3219280948873622</v>
      </c>
      <c r="J7" s="2">
        <v>-3.3219280948873622</v>
      </c>
      <c r="K7" s="2">
        <v>-3.3219280948873622</v>
      </c>
    </row>
    <row r="8" spans="1:11" x14ac:dyDescent="0.2">
      <c r="A8" s="2" t="s">
        <v>119</v>
      </c>
      <c r="B8" s="2" t="s">
        <v>146</v>
      </c>
      <c r="C8" s="2">
        <v>-3.3219280948873622</v>
      </c>
      <c r="D8" s="2">
        <v>-3.3219280948873622</v>
      </c>
      <c r="E8" s="2">
        <v>-3.3219280948873622</v>
      </c>
      <c r="F8" s="2">
        <v>-3.3219280948873622</v>
      </c>
      <c r="G8" s="2">
        <v>7.6419342241661692</v>
      </c>
      <c r="H8" s="2">
        <v>-3.3219280948873622</v>
      </c>
      <c r="I8" s="2">
        <v>-3.3219280948873622</v>
      </c>
      <c r="J8" s="2">
        <v>-3.3219280948873622</v>
      </c>
      <c r="K8" s="2">
        <v>-3.3219280948873622</v>
      </c>
    </row>
    <row r="9" spans="1:11" x14ac:dyDescent="0.2">
      <c r="A9" s="2" t="s">
        <v>124</v>
      </c>
      <c r="B9" s="2" t="s">
        <v>146</v>
      </c>
      <c r="C9" s="2">
        <v>7.06253866619147</v>
      </c>
      <c r="D9" s="2">
        <v>6.8521790563109723</v>
      </c>
      <c r="E9" s="2">
        <v>4.7839477621884621</v>
      </c>
      <c r="F9" s="2">
        <v>-3.3219280948873622</v>
      </c>
      <c r="G9" s="2">
        <v>-3.3219280948873622</v>
      </c>
      <c r="H9" s="2">
        <v>-3.3219280948873622</v>
      </c>
      <c r="I9" s="2">
        <v>-3.3219280948873622</v>
      </c>
      <c r="J9" s="2">
        <v>-3.3219280948873622</v>
      </c>
      <c r="K9" s="2">
        <v>7.266904343218525</v>
      </c>
    </row>
    <row r="10" spans="1:11" x14ac:dyDescent="0.2">
      <c r="A10" s="2" t="s">
        <v>125</v>
      </c>
      <c r="B10" s="2" t="s">
        <v>146</v>
      </c>
      <c r="C10" s="2">
        <v>6.4974071910541946</v>
      </c>
      <c r="D10" s="2">
        <v>-3.3219280948873622</v>
      </c>
      <c r="E10" s="2">
        <v>-3.3219280948873622</v>
      </c>
      <c r="F10" s="2">
        <v>-3.3219280948873622</v>
      </c>
      <c r="G10" s="2">
        <v>-3.3219280948873622</v>
      </c>
      <c r="H10" s="2">
        <v>-3.3219280948873622</v>
      </c>
      <c r="I10" s="2">
        <v>6.6047216745052628</v>
      </c>
      <c r="J10" s="2">
        <v>-3.3219280948873622</v>
      </c>
      <c r="K10" s="2">
        <v>-3.3219280948873622</v>
      </c>
    </row>
    <row r="11" spans="1:11" x14ac:dyDescent="0.2">
      <c r="A11" s="2" t="s">
        <v>131</v>
      </c>
      <c r="B11" s="2" t="s">
        <v>146</v>
      </c>
      <c r="C11" s="2">
        <v>-3.3219280948873622</v>
      </c>
      <c r="D11" s="2">
        <v>6.3330461445837631</v>
      </c>
      <c r="E11" s="2">
        <v>5.2085818296387032</v>
      </c>
      <c r="F11" s="2">
        <v>-3.3219280948873622</v>
      </c>
      <c r="G11" s="2">
        <v>7.2103667817957025</v>
      </c>
      <c r="H11" s="2">
        <v>-3.3219280948873622</v>
      </c>
      <c r="I11" s="2">
        <v>-3.3219280948873622</v>
      </c>
      <c r="J11" s="2">
        <v>-3.3219280948873622</v>
      </c>
      <c r="K11" s="2">
        <v>-3.3219280948873622</v>
      </c>
    </row>
    <row r="12" spans="1:11" x14ac:dyDescent="0.2">
      <c r="A12" s="2" t="s">
        <v>132</v>
      </c>
      <c r="B12" s="2" t="s">
        <v>146</v>
      </c>
      <c r="C12" s="2">
        <v>-3.3219280948873622</v>
      </c>
      <c r="D12" s="2">
        <v>-3.3219280948873622</v>
      </c>
      <c r="E12" s="2">
        <v>5.2551345484774883</v>
      </c>
      <c r="F12" s="2">
        <v>-3.3219280948873622</v>
      </c>
      <c r="G12" s="2">
        <v>-3.3219280948873622</v>
      </c>
      <c r="H12" s="2">
        <v>5.3568487063390284</v>
      </c>
      <c r="I12" s="2">
        <v>6.3494032434200998</v>
      </c>
      <c r="J12" s="2">
        <v>-3.3219280948873622</v>
      </c>
      <c r="K12" s="2">
        <v>6.6606866494679631</v>
      </c>
    </row>
    <row r="13" spans="1:11" x14ac:dyDescent="0.2">
      <c r="A13" s="2" t="s">
        <v>133</v>
      </c>
      <c r="B13" s="2" t="s">
        <v>146</v>
      </c>
      <c r="C13" s="2">
        <v>-3.3219280948873622</v>
      </c>
      <c r="D13" s="2">
        <v>-3.3219280948873622</v>
      </c>
      <c r="E13" s="2">
        <v>-3.3219280948873622</v>
      </c>
      <c r="F13" s="2">
        <v>-3.3219280948873622</v>
      </c>
      <c r="G13" s="2">
        <v>-3.3219280948873622</v>
      </c>
      <c r="H13" s="2">
        <v>6.7471368500493458</v>
      </c>
      <c r="I13" s="2">
        <v>-3.3219280948873622</v>
      </c>
      <c r="J13" s="2">
        <v>-3.3219280948873622</v>
      </c>
      <c r="K13" s="2">
        <v>-3.3219280948873622</v>
      </c>
    </row>
    <row r="14" spans="1:11" x14ac:dyDescent="0.2">
      <c r="A14" s="2" t="s">
        <v>144</v>
      </c>
      <c r="B14" s="2" t="s">
        <v>146</v>
      </c>
      <c r="C14" s="2">
        <v>6.1825143982482453</v>
      </c>
      <c r="D14" s="2">
        <v>-3.3219280948873622</v>
      </c>
      <c r="E14" s="2">
        <v>5.9255701636676026</v>
      </c>
      <c r="F14" s="2">
        <v>6.7233535525180965</v>
      </c>
      <c r="G14" s="2">
        <v>7.5904982938895929</v>
      </c>
      <c r="H14" s="2">
        <v>-3.3219280948873622</v>
      </c>
      <c r="I14" s="2">
        <v>-3.3219280948873622</v>
      </c>
      <c r="J14" s="2">
        <v>-3.3219280948873622</v>
      </c>
      <c r="K14" s="2">
        <v>7.1251198461128595</v>
      </c>
    </row>
    <row r="15" spans="1:11" x14ac:dyDescent="0.2">
      <c r="A15" s="2" t="s">
        <v>106</v>
      </c>
      <c r="B15" s="2" t="s">
        <v>147</v>
      </c>
      <c r="C15" s="2">
        <v>-3.3219280948873622</v>
      </c>
      <c r="D15" s="2">
        <v>7.8943652121149901</v>
      </c>
      <c r="E15" s="2">
        <v>5.7786488630132009</v>
      </c>
      <c r="F15" s="2">
        <v>7.6645202120258027</v>
      </c>
      <c r="G15" s="2">
        <v>8.474597190056361</v>
      </c>
      <c r="H15" s="2">
        <v>-3.3219280948873622</v>
      </c>
      <c r="I15" s="2">
        <v>-3.3219280948873622</v>
      </c>
      <c r="J15" s="2">
        <v>-3.3219280948873622</v>
      </c>
      <c r="K15" s="2">
        <v>-3.3219280948873622</v>
      </c>
    </row>
    <row r="16" spans="1:11" x14ac:dyDescent="0.2">
      <c r="A16" s="2" t="s">
        <v>111</v>
      </c>
      <c r="B16" s="2" t="s">
        <v>147</v>
      </c>
      <c r="C16" s="2">
        <v>7.3544253711150818</v>
      </c>
      <c r="D16" s="2">
        <v>-3.3219280948873622</v>
      </c>
      <c r="E16" s="2">
        <v>-3.3219280948873622</v>
      </c>
      <c r="F16" s="2">
        <v>-3.3219280948873622</v>
      </c>
      <c r="G16" s="2">
        <v>8.404484602651582</v>
      </c>
      <c r="H16" s="2">
        <v>7.3219509477888725</v>
      </c>
      <c r="I16" s="2">
        <v>-3.3219280948873622</v>
      </c>
      <c r="J16" s="2">
        <v>6.4987643929853061</v>
      </c>
      <c r="K16" s="2">
        <v>-3.3219280948873622</v>
      </c>
    </row>
    <row r="17" spans="1:11" x14ac:dyDescent="0.2">
      <c r="A17" s="2" t="s">
        <v>114</v>
      </c>
      <c r="B17" s="2" t="s">
        <v>147</v>
      </c>
      <c r="C17" s="2">
        <v>5.5159662757127483</v>
      </c>
      <c r="D17" s="2">
        <v>-3.3219280948873622</v>
      </c>
      <c r="E17" s="2">
        <v>-3.3219280948873622</v>
      </c>
      <c r="F17" s="2">
        <v>5.1842081105652218</v>
      </c>
      <c r="G17" s="2">
        <v>-3.3219280948873622</v>
      </c>
      <c r="H17" s="2">
        <v>5.4766234867887125</v>
      </c>
      <c r="I17" s="2">
        <v>6.5833568863362188</v>
      </c>
      <c r="J17" s="2">
        <v>-3.3219280948873622</v>
      </c>
      <c r="K17" s="2">
        <v>6.1045775947303555</v>
      </c>
    </row>
    <row r="18" spans="1:11" x14ac:dyDescent="0.2">
      <c r="A18" s="2" t="s">
        <v>116</v>
      </c>
      <c r="B18" s="2" t="s">
        <v>147</v>
      </c>
      <c r="C18" s="2">
        <v>-3.3219280948873622</v>
      </c>
      <c r="D18" s="2">
        <v>7.2936842329235869</v>
      </c>
      <c r="E18" s="2">
        <v>-3.3219280948873622</v>
      </c>
      <c r="F18" s="2">
        <v>-3.3219280948873622</v>
      </c>
      <c r="G18" s="2">
        <v>8.0043074380402182</v>
      </c>
      <c r="H18" s="2">
        <v>7.0797065417880392</v>
      </c>
      <c r="I18" s="2">
        <v>7.1556876772167115</v>
      </c>
      <c r="J18" s="2">
        <v>4.1369042381876895</v>
      </c>
      <c r="K18" s="2">
        <v>-3.3219280948873622</v>
      </c>
    </row>
    <row r="19" spans="1:11" x14ac:dyDescent="0.2">
      <c r="A19" s="2" t="s">
        <v>118</v>
      </c>
      <c r="B19" s="2" t="s">
        <v>147</v>
      </c>
      <c r="C19" s="2">
        <v>5.8592904186939343</v>
      </c>
      <c r="D19" s="2">
        <v>6.4032820359241267</v>
      </c>
      <c r="E19" s="2">
        <v>-3.3219280948873622</v>
      </c>
      <c r="F19" s="2">
        <v>-3.3219280948873622</v>
      </c>
      <c r="G19" s="2">
        <v>-3.3219280948873622</v>
      </c>
      <c r="H19" s="2">
        <v>6.0023125359983922</v>
      </c>
      <c r="I19" s="2">
        <v>-3.3219280948873622</v>
      </c>
      <c r="J19" s="2">
        <v>-3.3219280948873622</v>
      </c>
      <c r="K19" s="2">
        <v>-3.3219280948873622</v>
      </c>
    </row>
    <row r="20" spans="1:11" x14ac:dyDescent="0.2">
      <c r="A20" s="2" t="s">
        <v>121</v>
      </c>
      <c r="B20" s="2" t="s">
        <v>147</v>
      </c>
      <c r="C20" s="2">
        <v>-3.3219280948873622</v>
      </c>
      <c r="D20" s="2">
        <v>-3.3219280948873622</v>
      </c>
      <c r="E20" s="2">
        <v>-3.3219280948873622</v>
      </c>
      <c r="F20" s="2">
        <v>-3.3219280948873622</v>
      </c>
      <c r="G20" s="2">
        <v>8.6717324238172857</v>
      </c>
      <c r="H20" s="2">
        <v>-3.3219280948873622</v>
      </c>
      <c r="I20" s="2">
        <v>-3.3219280948873622</v>
      </c>
      <c r="J20" s="2">
        <v>-3.3219280948873622</v>
      </c>
      <c r="K20" s="2">
        <v>-3.3219280948873622</v>
      </c>
    </row>
    <row r="21" spans="1:11" x14ac:dyDescent="0.2">
      <c r="A21" s="2" t="s">
        <v>123</v>
      </c>
      <c r="B21" s="2" t="s">
        <v>147</v>
      </c>
      <c r="C21" s="2">
        <v>7.3780662974861668</v>
      </c>
      <c r="D21" s="2">
        <v>-3.3219280948873622</v>
      </c>
      <c r="E21" s="2">
        <v>-3.3219280948873622</v>
      </c>
      <c r="F21" s="2">
        <v>-3.3219280948873622</v>
      </c>
      <c r="G21" s="2">
        <v>-3.3219280948873622</v>
      </c>
      <c r="H21" s="2">
        <v>-3.3219280948873622</v>
      </c>
      <c r="I21" s="2">
        <v>-3.3219280948873622</v>
      </c>
      <c r="J21" s="2">
        <v>-3.3219280948873622</v>
      </c>
      <c r="K21" s="2">
        <v>-3.3219280948873622</v>
      </c>
    </row>
    <row r="22" spans="1:11" x14ac:dyDescent="0.2">
      <c r="A22" s="2" t="s">
        <v>127</v>
      </c>
      <c r="B22" s="2" t="s">
        <v>147</v>
      </c>
      <c r="C22" s="2">
        <v>5.4471226677098281</v>
      </c>
      <c r="D22" s="2">
        <v>6.5667185187442385</v>
      </c>
      <c r="E22" s="2">
        <v>6.5769865006858454</v>
      </c>
      <c r="F22" s="2">
        <v>5.188581016711467</v>
      </c>
      <c r="G22" s="2">
        <v>-3.3219280948873622</v>
      </c>
      <c r="H22" s="2">
        <v>-3.3219280948873622</v>
      </c>
      <c r="I22" s="2">
        <v>5.5370230965168155</v>
      </c>
      <c r="J22" s="2">
        <v>-3.3219280948873622</v>
      </c>
      <c r="K22" s="2">
        <v>-3.3219280948873622</v>
      </c>
    </row>
    <row r="23" spans="1:11" x14ac:dyDescent="0.2">
      <c r="A23" s="2" t="s">
        <v>128</v>
      </c>
      <c r="B23" s="2" t="s">
        <v>147</v>
      </c>
      <c r="C23" s="2">
        <v>7.1665207500968684</v>
      </c>
      <c r="D23" s="2">
        <v>5.8525613313256128</v>
      </c>
      <c r="E23" s="2">
        <v>3.7138733560293717</v>
      </c>
      <c r="F23" s="2">
        <v>4.8388717311928078</v>
      </c>
      <c r="G23" s="2">
        <v>6.4825549989076592</v>
      </c>
      <c r="H23" s="2">
        <v>-3.3219280948873622</v>
      </c>
      <c r="I23" s="2">
        <v>5.7321337315696033</v>
      </c>
      <c r="J23" s="2">
        <v>-3.3219280948873622</v>
      </c>
      <c r="K23" s="2">
        <v>-3.3219280948873622</v>
      </c>
    </row>
    <row r="24" spans="1:11" x14ac:dyDescent="0.2">
      <c r="A24" s="2" t="s">
        <v>129</v>
      </c>
      <c r="B24" s="2" t="s">
        <v>147</v>
      </c>
      <c r="C24" s="2">
        <v>5.6814417080811346</v>
      </c>
      <c r="D24" s="2">
        <v>6.0092269024925908</v>
      </c>
      <c r="E24" s="2">
        <v>-3.3219280948873622</v>
      </c>
      <c r="F24" s="2">
        <v>-3.3219280948873622</v>
      </c>
      <c r="G24" s="2">
        <v>-3.3219280948873622</v>
      </c>
      <c r="H24" s="2">
        <v>-3.3219280948873622</v>
      </c>
      <c r="I24" s="2">
        <v>6.2426441121988345</v>
      </c>
      <c r="J24" s="2">
        <v>-3.3219280948873622</v>
      </c>
      <c r="K24" s="2">
        <v>-3.3219280948873622</v>
      </c>
    </row>
    <row r="25" spans="1:11" x14ac:dyDescent="0.2">
      <c r="A25" s="2" t="s">
        <v>138</v>
      </c>
      <c r="B25" s="2" t="s">
        <v>147</v>
      </c>
      <c r="C25" s="2">
        <v>-3.3219280948873622</v>
      </c>
      <c r="D25" s="2">
        <v>-3.3219280948873622</v>
      </c>
      <c r="E25" s="2">
        <v>7.508192459319365</v>
      </c>
      <c r="F25" s="2">
        <v>-3.3219280948873622</v>
      </c>
      <c r="G25" s="2">
        <v>-3.3219280948873622</v>
      </c>
      <c r="H25" s="2">
        <v>8.4341188440518842</v>
      </c>
      <c r="I25" s="2">
        <v>-3.3219280948873622</v>
      </c>
      <c r="J25" s="2">
        <v>-3.3219280948873622</v>
      </c>
      <c r="K25" s="2">
        <v>-3.3219280948873622</v>
      </c>
    </row>
    <row r="26" spans="1:11" x14ac:dyDescent="0.2">
      <c r="A26" s="2" t="s">
        <v>141</v>
      </c>
      <c r="B26" s="2" t="s">
        <v>147</v>
      </c>
      <c r="C26" s="2">
        <v>5.2266022853330236</v>
      </c>
      <c r="D26" s="2">
        <v>5.5302444128082264</v>
      </c>
      <c r="E26" s="2">
        <v>-3.3219280948873622</v>
      </c>
      <c r="F26" s="2">
        <v>-3.3219280948873622</v>
      </c>
      <c r="G26" s="2">
        <v>-3.3219280948873622</v>
      </c>
      <c r="H26" s="2">
        <v>-3.3219280948873622</v>
      </c>
      <c r="I26" s="2">
        <v>-3.3219280948873622</v>
      </c>
      <c r="J26" s="2">
        <v>6.3741369591767034</v>
      </c>
      <c r="K26" s="2">
        <v>6.4448749754237644</v>
      </c>
    </row>
    <row r="27" spans="1:11" x14ac:dyDescent="0.2">
      <c r="A27" s="2" t="s">
        <v>142</v>
      </c>
      <c r="B27" s="2" t="s">
        <v>147</v>
      </c>
      <c r="C27" s="2">
        <v>-3.3219280948873622</v>
      </c>
      <c r="D27" s="2">
        <v>7.0126797620654804</v>
      </c>
      <c r="E27" s="2">
        <v>5.4529805107634663</v>
      </c>
      <c r="F27" s="2">
        <v>-3.3219280948873622</v>
      </c>
      <c r="G27" s="2">
        <v>-3.3219280948873622</v>
      </c>
      <c r="H27" s="2">
        <v>6.3445444069318304</v>
      </c>
      <c r="I27" s="2">
        <v>-3.3219280948873622</v>
      </c>
      <c r="J27" s="2">
        <v>-3.3219280948873622</v>
      </c>
      <c r="K27" s="2">
        <v>7.4619065023369728</v>
      </c>
    </row>
    <row r="28" spans="1:11" x14ac:dyDescent="0.2">
      <c r="A28" s="2" t="s">
        <v>143</v>
      </c>
      <c r="B28" s="2" t="s">
        <v>147</v>
      </c>
      <c r="C28" s="2">
        <v>-3.3219280948873622</v>
      </c>
      <c r="D28" s="2">
        <v>6.5538618670058684</v>
      </c>
      <c r="E28" s="2">
        <v>-3.3219280948873622</v>
      </c>
      <c r="F28" s="2">
        <v>-3.3219280948873622</v>
      </c>
      <c r="G28" s="2">
        <v>-3.3219280948873622</v>
      </c>
      <c r="H28" s="2">
        <v>-3.3219280948873622</v>
      </c>
      <c r="I28" s="2">
        <v>-3.3219280948873622</v>
      </c>
      <c r="J28" s="2">
        <v>5.9669259480511041</v>
      </c>
      <c r="K28" s="2">
        <v>7.3424322225390934</v>
      </c>
    </row>
    <row r="29" spans="1:11" x14ac:dyDescent="0.2">
      <c r="A29" s="2" t="s">
        <v>113</v>
      </c>
      <c r="B29" s="2" t="s">
        <v>148</v>
      </c>
      <c r="C29" s="2">
        <v>7.3894485640494452</v>
      </c>
      <c r="D29" s="2">
        <v>7.7430412605607062</v>
      </c>
      <c r="E29" s="2">
        <v>5.382158461658137</v>
      </c>
      <c r="F29" s="2">
        <v>-3.3219280948873622</v>
      </c>
      <c r="G29" s="2">
        <v>-3.3219280948873622</v>
      </c>
      <c r="H29" s="2">
        <v>-3.3219280948873622</v>
      </c>
      <c r="I29" s="2">
        <v>8.822717670299232</v>
      </c>
      <c r="J29" s="2">
        <v>6.3469937385056596</v>
      </c>
      <c r="K29" s="2">
        <v>-3.3219280948873622</v>
      </c>
    </row>
    <row r="30" spans="1:11" x14ac:dyDescent="0.2">
      <c r="A30" s="2" t="s">
        <v>117</v>
      </c>
      <c r="B30" s="2" t="s">
        <v>148</v>
      </c>
      <c r="C30" s="2">
        <v>-3.3219280948873622</v>
      </c>
      <c r="D30" s="2">
        <v>7.4995513763028461</v>
      </c>
      <c r="E30" s="2">
        <v>-3.3219280948873622</v>
      </c>
      <c r="F30" s="2">
        <v>-3.3219280948873622</v>
      </c>
      <c r="G30" s="2">
        <v>-3.3219280948873622</v>
      </c>
      <c r="H30" s="2">
        <v>-3.3219280948873622</v>
      </c>
      <c r="I30" s="2">
        <v>-3.3219280948873622</v>
      </c>
      <c r="J30" s="2">
        <v>7.5119460190190175</v>
      </c>
      <c r="K30" s="2">
        <v>-3.3219280948873622</v>
      </c>
    </row>
    <row r="31" spans="1:11" x14ac:dyDescent="0.2">
      <c r="A31" s="2" t="s">
        <v>120</v>
      </c>
      <c r="B31" s="2" t="s">
        <v>148</v>
      </c>
      <c r="C31" s="2">
        <v>7.1595830716377131</v>
      </c>
      <c r="D31" s="2">
        <v>-3.3219280948873622</v>
      </c>
      <c r="E31" s="2">
        <v>-3.3219280948873622</v>
      </c>
      <c r="F31" s="2">
        <v>-3.3219280948873622</v>
      </c>
      <c r="G31" s="2">
        <v>-3.3219280948873622</v>
      </c>
      <c r="H31" s="2">
        <v>-3.3219280948873622</v>
      </c>
      <c r="I31" s="2">
        <v>-3.3219280948873622</v>
      </c>
      <c r="J31" s="2">
        <v>5.6868385436293627</v>
      </c>
      <c r="K31" s="2">
        <v>-3.3219280948873622</v>
      </c>
    </row>
    <row r="32" spans="1:11" x14ac:dyDescent="0.2">
      <c r="A32" s="2" t="s">
        <v>122</v>
      </c>
      <c r="B32" s="2" t="s">
        <v>148</v>
      </c>
      <c r="C32" s="2">
        <v>8.5780171692703515</v>
      </c>
      <c r="D32" s="2">
        <v>-3.3219280948873622</v>
      </c>
      <c r="E32" s="2">
        <v>6.6097780932634222</v>
      </c>
      <c r="F32" s="2">
        <v>-3.3219280948873622</v>
      </c>
      <c r="G32" s="2">
        <v>-3.3219280948873622</v>
      </c>
      <c r="H32" s="2">
        <v>-3.3219280948873622</v>
      </c>
      <c r="I32" s="2">
        <v>9.0143171171100764</v>
      </c>
      <c r="J32" s="2">
        <v>6.6756000819301997</v>
      </c>
      <c r="K32" s="2">
        <v>-3.3219280948873622</v>
      </c>
    </row>
    <row r="33" spans="1:11" x14ac:dyDescent="0.2">
      <c r="A33" s="2" t="s">
        <v>126</v>
      </c>
      <c r="B33" s="2" t="s">
        <v>148</v>
      </c>
      <c r="C33" s="2">
        <v>-3.3219280948873622</v>
      </c>
      <c r="D33" s="2">
        <v>-3.3219280948873622</v>
      </c>
      <c r="E33" s="2">
        <v>4.5101581321515729</v>
      </c>
      <c r="F33" s="2">
        <v>-3.3219280948873622</v>
      </c>
      <c r="G33" s="2">
        <v>-3.3219280948873622</v>
      </c>
      <c r="H33" s="2">
        <v>-3.3219280948873622</v>
      </c>
      <c r="I33" s="2">
        <v>-3.3219280948873622</v>
      </c>
      <c r="J33" s="2">
        <v>-3.3219280948873622</v>
      </c>
      <c r="K33" s="2">
        <v>-3.3219280948873622</v>
      </c>
    </row>
    <row r="34" spans="1:11" x14ac:dyDescent="0.2">
      <c r="A34" s="2" t="s">
        <v>130</v>
      </c>
      <c r="B34" s="2" t="s">
        <v>148</v>
      </c>
      <c r="C34" s="2">
        <v>6.3312220139803435</v>
      </c>
      <c r="D34" s="2">
        <v>6.7122003680689089</v>
      </c>
      <c r="E34" s="2">
        <v>-3.3219280948873622</v>
      </c>
      <c r="F34" s="2">
        <v>6.3847199845444047</v>
      </c>
      <c r="G34" s="2">
        <v>7.2569105081566061</v>
      </c>
      <c r="H34" s="2">
        <v>-3.3219280948873622</v>
      </c>
      <c r="I34" s="2">
        <v>-3.3219280948873622</v>
      </c>
      <c r="J34" s="2">
        <v>6.6397857571926941</v>
      </c>
      <c r="K34" s="2">
        <v>7.3269133012021879</v>
      </c>
    </row>
    <row r="35" spans="1:11" x14ac:dyDescent="0.2">
      <c r="A35" s="2" t="s">
        <v>134</v>
      </c>
      <c r="B35" s="2" t="s">
        <v>148</v>
      </c>
      <c r="C35" s="2">
        <v>-3.3219280948873622</v>
      </c>
      <c r="D35" s="2">
        <v>-3.3219280948873622</v>
      </c>
      <c r="E35" s="2">
        <v>-3.3219280948873622</v>
      </c>
      <c r="F35" s="2">
        <v>6.7527889590110837</v>
      </c>
      <c r="G35" s="2">
        <v>-3.3219280948873622</v>
      </c>
      <c r="H35" s="2">
        <v>-3.3219280948873622</v>
      </c>
      <c r="I35" s="2">
        <v>-3.3219280948873622</v>
      </c>
      <c r="J35" s="2">
        <v>6.4792801140968619</v>
      </c>
      <c r="K35" s="2">
        <v>-3.3219280948873622</v>
      </c>
    </row>
    <row r="36" spans="1:11" x14ac:dyDescent="0.2">
      <c r="A36" s="2" t="s">
        <v>135</v>
      </c>
      <c r="B36" s="2" t="s">
        <v>148</v>
      </c>
      <c r="C36" s="2">
        <v>8.2197580742953242</v>
      </c>
      <c r="D36" s="2">
        <v>9.6359751722613005</v>
      </c>
      <c r="E36" s="2">
        <v>-3.3219280948873622</v>
      </c>
      <c r="F36" s="2">
        <v>8.0699156276629935</v>
      </c>
      <c r="G36" s="2">
        <v>-3.3219280948873622</v>
      </c>
      <c r="H36" s="2">
        <v>-3.3219280948873622</v>
      </c>
      <c r="I36" s="2">
        <v>-3.3219280948873622</v>
      </c>
      <c r="J36" s="2">
        <v>-3.3219280948873622</v>
      </c>
      <c r="K36" s="2">
        <v>8.6245571018783878</v>
      </c>
    </row>
    <row r="37" spans="1:11" x14ac:dyDescent="0.2">
      <c r="A37" s="2" t="s">
        <v>136</v>
      </c>
      <c r="B37" s="2" t="s">
        <v>148</v>
      </c>
      <c r="C37" s="2">
        <v>9.8898230585299114</v>
      </c>
      <c r="D37" s="2">
        <v>8.0251375371645679</v>
      </c>
      <c r="E37" s="2">
        <v>5.4106737665407527</v>
      </c>
      <c r="F37" s="2">
        <v>-3.3219280948873622</v>
      </c>
      <c r="G37" s="2">
        <v>-3.3219280948873622</v>
      </c>
      <c r="H37" s="2">
        <v>-3.3219280948873622</v>
      </c>
      <c r="I37" s="2">
        <v>-3.3219280948873622</v>
      </c>
      <c r="J37" s="2">
        <v>-3.3219280948873622</v>
      </c>
      <c r="K37" s="2">
        <v>-3.3219280948873622</v>
      </c>
    </row>
    <row r="38" spans="1:11" x14ac:dyDescent="0.2">
      <c r="A38" s="2" t="s">
        <v>137</v>
      </c>
      <c r="B38" s="2" t="s">
        <v>148</v>
      </c>
      <c r="C38" s="2">
        <v>6.2259520549375544</v>
      </c>
      <c r="D38" s="2">
        <v>7.0875809316481257</v>
      </c>
      <c r="E38" s="2">
        <v>-3.3219280948873622</v>
      </c>
      <c r="F38" s="2">
        <v>-3.3219280948873622</v>
      </c>
      <c r="G38" s="2">
        <v>7.3262059776670343</v>
      </c>
      <c r="H38" s="2">
        <v>-3.3219280948873622</v>
      </c>
      <c r="I38" s="2">
        <v>-3.3219280948873622</v>
      </c>
      <c r="J38" s="2">
        <v>-3.3219280948873622</v>
      </c>
      <c r="K38" s="2">
        <v>-3.3219280948873622</v>
      </c>
    </row>
    <row r="39" spans="1:11" x14ac:dyDescent="0.2">
      <c r="A39" s="2" t="s">
        <v>139</v>
      </c>
      <c r="B39" s="2" t="s">
        <v>148</v>
      </c>
      <c r="C39" s="2">
        <v>8.0590273145476345</v>
      </c>
      <c r="D39" s="2">
        <v>-3.3219280948873622</v>
      </c>
      <c r="E39" s="2">
        <v>6.9764910946598473</v>
      </c>
      <c r="F39" s="2">
        <v>8.6855094570688749</v>
      </c>
      <c r="G39" s="2">
        <v>-3.3219280948873622</v>
      </c>
      <c r="H39" s="2">
        <v>-3.3219280948873622</v>
      </c>
      <c r="I39" s="2">
        <v>-3.3219280948873622</v>
      </c>
      <c r="J39" s="2">
        <v>-3.3219280948873622</v>
      </c>
      <c r="K39" s="2">
        <v>-3.3219280948873622</v>
      </c>
    </row>
    <row r="40" spans="1:11" x14ac:dyDescent="0.2">
      <c r="A40" s="2" t="s">
        <v>140</v>
      </c>
      <c r="B40" s="2" t="s">
        <v>148</v>
      </c>
      <c r="C40" s="2">
        <v>-3.3219280948873622</v>
      </c>
      <c r="D40" s="2">
        <v>-3.3219280948873622</v>
      </c>
      <c r="E40" s="2">
        <v>-3.3219280948873622</v>
      </c>
      <c r="F40" s="2">
        <v>7.8321921594593391</v>
      </c>
      <c r="G40" s="2">
        <v>-3.3219280948873622</v>
      </c>
      <c r="H40" s="2">
        <v>-3.3219280948873622</v>
      </c>
      <c r="I40" s="2">
        <v>-3.3219280948873622</v>
      </c>
      <c r="J40" s="2">
        <v>8.0411258657720985</v>
      </c>
      <c r="K40" s="2">
        <v>-3.3219280948873622</v>
      </c>
    </row>
    <row r="41" spans="1:11" x14ac:dyDescent="0.2">
      <c r="B41" s="2" t="s">
        <v>145</v>
      </c>
      <c r="C41" t="s">
        <v>149</v>
      </c>
      <c r="D41" t="s">
        <v>150</v>
      </c>
      <c r="E41" t="s">
        <v>151</v>
      </c>
      <c r="F41" t="s">
        <v>152</v>
      </c>
      <c r="G41" t="s">
        <v>153</v>
      </c>
      <c r="H41" t="s">
        <v>154</v>
      </c>
      <c r="I41" t="s">
        <v>155</v>
      </c>
      <c r="J41" t="s">
        <v>156</v>
      </c>
      <c r="K41" t="s">
        <v>157</v>
      </c>
    </row>
    <row r="42" spans="1:11" x14ac:dyDescent="0.2">
      <c r="A42" s="2" t="s">
        <v>107</v>
      </c>
      <c r="B42" s="2" t="s">
        <v>146</v>
      </c>
      <c r="C42">
        <v>7.3879926897699422</v>
      </c>
      <c r="D42">
        <v>8.5820946616039286</v>
      </c>
      <c r="E42">
        <v>2.9465364500101781</v>
      </c>
      <c r="F42">
        <v>-3.3219280948873622</v>
      </c>
      <c r="G42">
        <v>-3.3219280948873622</v>
      </c>
      <c r="H42">
        <v>-3.3219280948873622</v>
      </c>
      <c r="I42">
        <v>-3.3219280948873622</v>
      </c>
      <c r="J42">
        <v>4.7082431686121335</v>
      </c>
      <c r="K42">
        <v>-3.3219280948873622</v>
      </c>
    </row>
    <row r="43" spans="1:11" x14ac:dyDescent="0.2">
      <c r="A43" s="2" t="s">
        <v>108</v>
      </c>
      <c r="B43" s="2" t="s">
        <v>146</v>
      </c>
      <c r="C43">
        <v>-3.3219280948873622</v>
      </c>
      <c r="D43">
        <v>7.5480699989040625</v>
      </c>
      <c r="E43">
        <v>-3.3219280948873622</v>
      </c>
      <c r="F43">
        <v>6.9657938220385134</v>
      </c>
      <c r="G43">
        <v>-3.3219280948873622</v>
      </c>
      <c r="H43">
        <v>6.9623410311416123</v>
      </c>
      <c r="I43">
        <v>7.1531118148827879</v>
      </c>
      <c r="J43">
        <v>6.9692383691235591</v>
      </c>
      <c r="K43">
        <v>-3.3219280948873622</v>
      </c>
    </row>
    <row r="44" spans="1:11" x14ac:dyDescent="0.2">
      <c r="A44" s="2" t="s">
        <v>109</v>
      </c>
      <c r="B44" s="2" t="s">
        <v>146</v>
      </c>
      <c r="C44">
        <v>7.1862422088127138</v>
      </c>
      <c r="D44">
        <v>8.7665783455430759</v>
      </c>
      <c r="E44">
        <v>-3.3219280948873622</v>
      </c>
      <c r="F44">
        <v>7.6128611013376295</v>
      </c>
      <c r="G44">
        <v>-3.3219280948873622</v>
      </c>
      <c r="H44">
        <v>-3.3219280948873622</v>
      </c>
      <c r="I44">
        <v>-3.3219280948873622</v>
      </c>
      <c r="J44">
        <v>-3.3219280948873622</v>
      </c>
      <c r="K44">
        <v>7.6304248080856016</v>
      </c>
    </row>
    <row r="45" spans="1:11" x14ac:dyDescent="0.2">
      <c r="A45" s="2" t="s">
        <v>110</v>
      </c>
      <c r="B45" s="2" t="s">
        <v>146</v>
      </c>
      <c r="C45">
        <v>5.0661647580142075</v>
      </c>
      <c r="D45">
        <v>5.3319531812909702</v>
      </c>
      <c r="E45">
        <v>3.4370299963817548</v>
      </c>
      <c r="F45">
        <v>4.9765808751795735</v>
      </c>
      <c r="G45">
        <v>-3.3219280948873622</v>
      </c>
      <c r="H45">
        <v>-3.3219280948873622</v>
      </c>
      <c r="I45">
        <v>-3.3219280948873622</v>
      </c>
      <c r="J45">
        <v>4.4031059895514275</v>
      </c>
      <c r="K45">
        <v>-3.3219280948873622</v>
      </c>
    </row>
    <row r="46" spans="1:11" x14ac:dyDescent="0.2">
      <c r="A46" s="2" t="s">
        <v>112</v>
      </c>
      <c r="B46" s="2" t="s">
        <v>146</v>
      </c>
      <c r="C46">
        <v>7.2412079244603955</v>
      </c>
      <c r="D46">
        <v>8.542836952007292</v>
      </c>
      <c r="E46">
        <v>-3.3219280948873622</v>
      </c>
      <c r="F46">
        <v>-3.3219280948873622</v>
      </c>
      <c r="G46">
        <v>-3.3219280948873622</v>
      </c>
      <c r="H46">
        <v>6.0195845542303585</v>
      </c>
      <c r="I46">
        <v>-3.3219280948873622</v>
      </c>
      <c r="J46">
        <v>3.9908380582940008</v>
      </c>
      <c r="K46">
        <v>6.7294081496999771</v>
      </c>
    </row>
    <row r="47" spans="1:11" x14ac:dyDescent="0.2">
      <c r="A47" s="2" t="s">
        <v>115</v>
      </c>
      <c r="B47" s="2" t="s">
        <v>146</v>
      </c>
      <c r="C47">
        <v>5.8190137293393187</v>
      </c>
      <c r="D47">
        <v>6.6425336124513912</v>
      </c>
      <c r="E47">
        <v>-3.3219280948873622</v>
      </c>
      <c r="F47">
        <v>-3.3219280948873622</v>
      </c>
      <c r="G47">
        <v>6.718911140991195</v>
      </c>
      <c r="H47">
        <v>6.1848679729449589</v>
      </c>
      <c r="I47">
        <v>-3.3219280948873622</v>
      </c>
      <c r="J47">
        <v>5.2780295107778583</v>
      </c>
      <c r="K47">
        <v>6.2887530763808437</v>
      </c>
    </row>
    <row r="48" spans="1:11" x14ac:dyDescent="0.2">
      <c r="A48" s="2" t="s">
        <v>119</v>
      </c>
      <c r="B48" s="2" t="s">
        <v>146</v>
      </c>
      <c r="C48">
        <v>-3.3219280948873622</v>
      </c>
      <c r="D48">
        <v>-3.3219280948873622</v>
      </c>
      <c r="E48">
        <v>-3.3219280948873622</v>
      </c>
      <c r="F48">
        <v>-3.3219280948873622</v>
      </c>
      <c r="G48">
        <v>-3.3219280948873622</v>
      </c>
      <c r="H48">
        <v>-3.3219280948873622</v>
      </c>
      <c r="I48">
        <v>6.5892780987150532</v>
      </c>
      <c r="J48">
        <v>-3.3219280948873622</v>
      </c>
      <c r="K48">
        <v>-3.3219280948873622</v>
      </c>
    </row>
    <row r="49" spans="1:11" x14ac:dyDescent="0.2">
      <c r="A49" s="2" t="s">
        <v>124</v>
      </c>
      <c r="B49" s="2" t="s">
        <v>146</v>
      </c>
      <c r="C49">
        <v>7.7083993562713928</v>
      </c>
      <c r="D49">
        <v>7.3269964258026006</v>
      </c>
      <c r="E49">
        <v>4.7969124915358714</v>
      </c>
      <c r="F49">
        <v>-3.3219280948873622</v>
      </c>
      <c r="G49">
        <v>7.0504532121519228</v>
      </c>
      <c r="H49">
        <v>-3.3219280948873622</v>
      </c>
      <c r="I49">
        <v>6.5668079285705554</v>
      </c>
      <c r="J49">
        <v>-3.3219280948873622</v>
      </c>
      <c r="K49">
        <v>-3.3219280948873622</v>
      </c>
    </row>
    <row r="50" spans="1:11" x14ac:dyDescent="0.2">
      <c r="A50" s="2" t="s">
        <v>125</v>
      </c>
      <c r="B50" s="2" t="s">
        <v>146</v>
      </c>
      <c r="C50">
        <v>-3.3219280948873622</v>
      </c>
      <c r="D50">
        <v>-3.3219280948873622</v>
      </c>
      <c r="E50">
        <v>-3.3219280948873622</v>
      </c>
      <c r="F50">
        <v>-3.3219280948873622</v>
      </c>
      <c r="G50">
        <v>7.7975197208358296</v>
      </c>
      <c r="H50">
        <v>-3.3219280948873622</v>
      </c>
      <c r="I50">
        <v>6.9960261809204782</v>
      </c>
      <c r="J50">
        <v>6.7747846386278221</v>
      </c>
      <c r="K50">
        <v>-3.3219280948873622</v>
      </c>
    </row>
    <row r="51" spans="1:11" x14ac:dyDescent="0.2">
      <c r="A51" s="2" t="s">
        <v>131</v>
      </c>
      <c r="B51" s="2" t="s">
        <v>146</v>
      </c>
      <c r="C51">
        <v>10.194726004985617</v>
      </c>
      <c r="D51">
        <v>8.4670452599822319</v>
      </c>
      <c r="E51">
        <v>11.455929864126476</v>
      </c>
      <c r="F51">
        <v>-3.3219280948873622</v>
      </c>
      <c r="G51">
        <v>7.6158784273166189</v>
      </c>
      <c r="H51">
        <v>-3.3219280948873622</v>
      </c>
      <c r="I51">
        <v>-3.3219280948873622</v>
      </c>
      <c r="J51">
        <v>-3.3219280948873622</v>
      </c>
      <c r="K51">
        <v>-3.3219280948873622</v>
      </c>
    </row>
    <row r="52" spans="1:11" x14ac:dyDescent="0.2">
      <c r="A52" s="2" t="s">
        <v>132</v>
      </c>
      <c r="B52" s="2" t="s">
        <v>146</v>
      </c>
      <c r="C52">
        <v>6.3983220126068625</v>
      </c>
      <c r="D52">
        <v>-3.3219280948873622</v>
      </c>
      <c r="E52">
        <v>-3.3219280948873622</v>
      </c>
      <c r="F52">
        <v>-3.3219280948873622</v>
      </c>
      <c r="G52">
        <v>7.2660543137214528</v>
      </c>
      <c r="H52">
        <v>-3.3219280948873622</v>
      </c>
      <c r="I52">
        <v>-3.3219280948873622</v>
      </c>
      <c r="J52">
        <v>-3.3219280948873622</v>
      </c>
      <c r="K52">
        <v>-3.3219280948873622</v>
      </c>
    </row>
    <row r="53" spans="1:11" x14ac:dyDescent="0.2">
      <c r="A53" s="2" t="s">
        <v>133</v>
      </c>
      <c r="B53" s="2" t="s">
        <v>146</v>
      </c>
      <c r="C53">
        <v>5.6775478265272445</v>
      </c>
      <c r="D53">
        <v>6.1354443840971475</v>
      </c>
      <c r="E53">
        <v>-3.3219280948873622</v>
      </c>
      <c r="F53">
        <v>-3.3219280948873622</v>
      </c>
      <c r="G53">
        <v>6.6606020294224857</v>
      </c>
      <c r="H53">
        <v>5.7108419926057277</v>
      </c>
      <c r="I53">
        <v>-3.3219280948873622</v>
      </c>
      <c r="J53">
        <v>7.6114936238768314</v>
      </c>
      <c r="K53">
        <v>-3.3219280948873622</v>
      </c>
    </row>
    <row r="54" spans="1:11" x14ac:dyDescent="0.2">
      <c r="A54" s="2" t="s">
        <v>144</v>
      </c>
      <c r="B54" s="2" t="s">
        <v>146</v>
      </c>
      <c r="C54">
        <v>5.2383373413843213</v>
      </c>
      <c r="D54">
        <v>6.0425461011164057</v>
      </c>
      <c r="E54">
        <v>3.7718834407956234</v>
      </c>
      <c r="F54">
        <v>5.6161288644856038</v>
      </c>
      <c r="G54">
        <v>6.190342899355282</v>
      </c>
      <c r="H54">
        <v>5.2213845607629423</v>
      </c>
      <c r="I54">
        <v>-3.3219280948873622</v>
      </c>
      <c r="J54">
        <v>-3.3219280948873622</v>
      </c>
      <c r="K54">
        <v>6.6750495255802225</v>
      </c>
    </row>
    <row r="55" spans="1:11" x14ac:dyDescent="0.2">
      <c r="A55" s="2" t="s">
        <v>106</v>
      </c>
      <c r="B55" s="2" t="s">
        <v>147</v>
      </c>
      <c r="C55">
        <v>8.0711711712479257</v>
      </c>
      <c r="D55">
        <v>9.7039374198874917</v>
      </c>
      <c r="E55">
        <v>-3.3219280948873622</v>
      </c>
      <c r="F55">
        <v>8.712695833371578</v>
      </c>
      <c r="G55">
        <v>-3.3219280948873622</v>
      </c>
      <c r="H55">
        <v>-3.3219280948873622</v>
      </c>
      <c r="I55">
        <v>-3.3219280948873622</v>
      </c>
      <c r="J55">
        <v>-3.3219280948873622</v>
      </c>
      <c r="K55">
        <v>8.5545356432148711</v>
      </c>
    </row>
    <row r="56" spans="1:11" x14ac:dyDescent="0.2">
      <c r="A56" s="2" t="s">
        <v>111</v>
      </c>
      <c r="B56" s="2" t="s">
        <v>147</v>
      </c>
      <c r="C56">
        <v>7.749029049461102</v>
      </c>
      <c r="D56">
        <v>9.4588055135630249</v>
      </c>
      <c r="E56">
        <v>-3.3219280948873622</v>
      </c>
      <c r="F56">
        <v>-3.3219280948873622</v>
      </c>
      <c r="G56">
        <v>6.4447808642633388</v>
      </c>
      <c r="H56">
        <v>-3.3219280948873622</v>
      </c>
      <c r="I56">
        <v>-3.3219280948873622</v>
      </c>
      <c r="J56">
        <v>-3.3219280948873622</v>
      </c>
      <c r="K56">
        <v>-3.3219280948873622</v>
      </c>
    </row>
    <row r="57" spans="1:11" x14ac:dyDescent="0.2">
      <c r="A57" s="2" t="s">
        <v>114</v>
      </c>
      <c r="B57" s="2" t="s">
        <v>147</v>
      </c>
      <c r="C57">
        <v>13.879129397911802</v>
      </c>
      <c r="D57">
        <v>12.210149609411731</v>
      </c>
      <c r="E57">
        <v>7.641488780916962</v>
      </c>
      <c r="F57">
        <v>11.15316830220458</v>
      </c>
      <c r="G57">
        <v>-3.3219280948873622</v>
      </c>
      <c r="H57">
        <v>-3.3219280948873622</v>
      </c>
      <c r="I57">
        <v>-3.3219280948873622</v>
      </c>
      <c r="J57">
        <v>-3.3219280948873622</v>
      </c>
      <c r="K57">
        <v>6.2804929428574239</v>
      </c>
    </row>
    <row r="58" spans="1:11" x14ac:dyDescent="0.2">
      <c r="A58" s="2" t="s">
        <v>116</v>
      </c>
      <c r="B58" s="2" t="s">
        <v>147</v>
      </c>
      <c r="C58">
        <v>11.352829563969918</v>
      </c>
      <c r="D58">
        <v>12.539978944615026</v>
      </c>
      <c r="E58">
        <v>5.2833644920926179</v>
      </c>
      <c r="F58">
        <v>8.9904323432078446</v>
      </c>
      <c r="G58">
        <v>-3.3219280948873622</v>
      </c>
      <c r="H58">
        <v>-3.3219280948873622</v>
      </c>
      <c r="I58">
        <v>7.4934498374658318</v>
      </c>
      <c r="J58">
        <v>6.4188459922275332</v>
      </c>
      <c r="K58">
        <v>-3.3219280948873622</v>
      </c>
    </row>
    <row r="59" spans="1:11" x14ac:dyDescent="0.2">
      <c r="A59" s="2" t="s">
        <v>118</v>
      </c>
      <c r="B59" s="2" t="s">
        <v>147</v>
      </c>
      <c r="C59">
        <v>8.9711427404090252</v>
      </c>
      <c r="D59">
        <v>10.11112160501502</v>
      </c>
      <c r="E59">
        <v>-3.3219280948873622</v>
      </c>
      <c r="F59">
        <v>6.8115239943492307</v>
      </c>
      <c r="G59">
        <v>-3.3219280948873622</v>
      </c>
      <c r="H59">
        <v>6.4169088684954136</v>
      </c>
      <c r="I59">
        <v>-3.3219280948873622</v>
      </c>
      <c r="J59">
        <v>-3.3219280948873622</v>
      </c>
      <c r="K59">
        <v>-3.3219280948873622</v>
      </c>
    </row>
    <row r="60" spans="1:11" x14ac:dyDescent="0.2">
      <c r="A60" s="2" t="s">
        <v>121</v>
      </c>
      <c r="B60" s="2" t="s">
        <v>147</v>
      </c>
      <c r="C60">
        <v>-3.3219280948873622</v>
      </c>
      <c r="D60">
        <v>10.061001584703643</v>
      </c>
      <c r="E60">
        <v>-3.3219280948873622</v>
      </c>
      <c r="F60">
        <v>-3.3219280948873622</v>
      </c>
      <c r="G60">
        <v>10.176620206815363</v>
      </c>
      <c r="H60">
        <v>-3.3219280948873622</v>
      </c>
      <c r="I60">
        <v>9.8487915869330198</v>
      </c>
      <c r="J60">
        <v>8.1175140977206244</v>
      </c>
      <c r="K60">
        <v>-3.3219280948873622</v>
      </c>
    </row>
    <row r="61" spans="1:11" x14ac:dyDescent="0.2">
      <c r="A61" s="2" t="s">
        <v>123</v>
      </c>
      <c r="B61" s="2" t="s">
        <v>147</v>
      </c>
      <c r="C61">
        <v>9.0970569108198411</v>
      </c>
      <c r="D61">
        <v>9.6411835330258508</v>
      </c>
      <c r="E61">
        <v>-3.3219280948873622</v>
      </c>
      <c r="F61">
        <v>-3.3219280948873622</v>
      </c>
      <c r="G61">
        <v>-3.3219280948873622</v>
      </c>
      <c r="H61">
        <v>-3.3219280948873622</v>
      </c>
      <c r="I61">
        <v>-3.3219280948873622</v>
      </c>
      <c r="J61">
        <v>4.6547197960248035</v>
      </c>
      <c r="K61">
        <v>8.6062824240673717</v>
      </c>
    </row>
    <row r="62" spans="1:11" x14ac:dyDescent="0.2">
      <c r="A62" s="2" t="s">
        <v>127</v>
      </c>
      <c r="B62" s="2" t="s">
        <v>147</v>
      </c>
      <c r="C62">
        <v>10.08901087990686</v>
      </c>
      <c r="D62">
        <v>11.16807029172684</v>
      </c>
      <c r="E62">
        <v>10.749552421964605</v>
      </c>
      <c r="F62">
        <v>-3.3219280948873622</v>
      </c>
      <c r="G62">
        <v>-3.3219280948873622</v>
      </c>
      <c r="H62">
        <v>-3.3219280948873622</v>
      </c>
      <c r="I62">
        <v>-3.3219280948873622</v>
      </c>
      <c r="J62">
        <v>6.7943130209002938</v>
      </c>
      <c r="K62">
        <v>7.294043065082124</v>
      </c>
    </row>
    <row r="63" spans="1:11" x14ac:dyDescent="0.2">
      <c r="A63" s="2" t="s">
        <v>128</v>
      </c>
      <c r="B63" s="2" t="s">
        <v>147</v>
      </c>
      <c r="C63">
        <v>15.09076486776608</v>
      </c>
      <c r="D63">
        <v>11.582412606192408</v>
      </c>
      <c r="E63">
        <v>4.3903091076454048</v>
      </c>
      <c r="F63">
        <v>10.404703113214843</v>
      </c>
      <c r="G63">
        <v>6.9806958968432049</v>
      </c>
      <c r="H63">
        <v>-3.3219280948873622</v>
      </c>
      <c r="I63">
        <v>6.2091138323556425</v>
      </c>
      <c r="J63">
        <v>-3.3219280948873622</v>
      </c>
      <c r="K63">
        <v>6.6815214270925072</v>
      </c>
    </row>
    <row r="64" spans="1:11" x14ac:dyDescent="0.2">
      <c r="A64" s="2" t="s">
        <v>129</v>
      </c>
      <c r="B64" s="2" t="s">
        <v>147</v>
      </c>
      <c r="C64">
        <v>10.93906259605493</v>
      </c>
      <c r="D64">
        <v>12.16039414075742</v>
      </c>
      <c r="E64">
        <v>-3.3219280948873622</v>
      </c>
      <c r="F64">
        <v>7.7000952293910716</v>
      </c>
      <c r="G64">
        <v>-3.3219280948873622</v>
      </c>
      <c r="H64">
        <v>7.4915589958540725</v>
      </c>
      <c r="I64">
        <v>-3.3219280948873622</v>
      </c>
      <c r="J64">
        <v>-3.3219280948873622</v>
      </c>
      <c r="K64">
        <v>-3.3219280948873622</v>
      </c>
    </row>
    <row r="65" spans="1:11" x14ac:dyDescent="0.2">
      <c r="A65" s="2" t="s">
        <v>138</v>
      </c>
      <c r="B65" s="2" t="s">
        <v>147</v>
      </c>
      <c r="C65">
        <v>9.3109982014787747</v>
      </c>
      <c r="D65">
        <v>10.204643811249975</v>
      </c>
      <c r="E65">
        <v>7.952899449864403</v>
      </c>
      <c r="F65">
        <v>9.3923253772209048</v>
      </c>
      <c r="G65">
        <v>10.061083807621934</v>
      </c>
      <c r="H65">
        <v>-3.3219280948873622</v>
      </c>
      <c r="I65">
        <v>9.8804152123410187</v>
      </c>
      <c r="J65">
        <v>-3.3219280948873622</v>
      </c>
      <c r="K65">
        <v>10.364686915096256</v>
      </c>
    </row>
    <row r="66" spans="1:11" x14ac:dyDescent="0.2">
      <c r="A66" s="2" t="s">
        <v>141</v>
      </c>
      <c r="B66" s="2" t="s">
        <v>147</v>
      </c>
      <c r="C66">
        <v>9.6258834314961739</v>
      </c>
      <c r="D66">
        <v>11.320264006219439</v>
      </c>
      <c r="E66">
        <v>-3.3219280948873622</v>
      </c>
      <c r="F66">
        <v>9.4159651865309204</v>
      </c>
      <c r="G66">
        <v>10.195575586046807</v>
      </c>
      <c r="H66">
        <v>9.9162535639526492</v>
      </c>
      <c r="I66">
        <v>-3.3219280948873622</v>
      </c>
      <c r="J66">
        <v>9.8636721446257756</v>
      </c>
      <c r="K66">
        <v>9.9700980675289941</v>
      </c>
    </row>
    <row r="67" spans="1:11" x14ac:dyDescent="0.2">
      <c r="A67" s="2" t="s">
        <v>142</v>
      </c>
      <c r="B67" s="2" t="s">
        <v>147</v>
      </c>
      <c r="C67">
        <v>10.109737785529781</v>
      </c>
      <c r="D67">
        <v>12.418035986888281</v>
      </c>
      <c r="E67">
        <v>5.0919778166299912</v>
      </c>
      <c r="F67">
        <v>12.163766398328415</v>
      </c>
      <c r="G67">
        <v>-3.3219280948873622</v>
      </c>
      <c r="H67">
        <v>6.5133075740585387</v>
      </c>
      <c r="I67">
        <v>-3.3219280948873622</v>
      </c>
      <c r="J67">
        <v>-3.3219280948873622</v>
      </c>
      <c r="K67">
        <v>11.582684978244844</v>
      </c>
    </row>
    <row r="68" spans="1:11" x14ac:dyDescent="0.2">
      <c r="A68" s="2" t="s">
        <v>143</v>
      </c>
      <c r="B68" s="2" t="s">
        <v>147</v>
      </c>
      <c r="C68">
        <v>9.4085111437544775</v>
      </c>
      <c r="D68">
        <v>12.20816146925176</v>
      </c>
      <c r="E68">
        <v>4.8353056765086526</v>
      </c>
      <c r="F68">
        <v>7.3389918453995735</v>
      </c>
      <c r="G68">
        <v>-3.3219280948873622</v>
      </c>
      <c r="H68">
        <v>-3.3219280948873622</v>
      </c>
      <c r="I68">
        <v>-3.3219280948873622</v>
      </c>
      <c r="J68">
        <v>-3.3219280948873622</v>
      </c>
      <c r="K68">
        <v>8.3979431837085503</v>
      </c>
    </row>
    <row r="69" spans="1:11" x14ac:dyDescent="0.2">
      <c r="A69" s="2" t="s">
        <v>113</v>
      </c>
      <c r="B69" s="2" t="s">
        <v>148</v>
      </c>
      <c r="C69">
        <v>12.702481814721075</v>
      </c>
      <c r="D69">
        <v>13.662931203594072</v>
      </c>
      <c r="E69">
        <v>-3.3219280948873622</v>
      </c>
      <c r="F69">
        <v>-3.3219280948873622</v>
      </c>
      <c r="G69">
        <v>8.3021328492139475</v>
      </c>
      <c r="H69">
        <v>-3.3219280948873622</v>
      </c>
      <c r="I69">
        <v>9.2830600063031401</v>
      </c>
      <c r="J69">
        <v>-3.3219280948873622</v>
      </c>
      <c r="K69">
        <v>-3.3219280948873622</v>
      </c>
    </row>
    <row r="70" spans="1:11" x14ac:dyDescent="0.2">
      <c r="A70" s="2" t="s">
        <v>117</v>
      </c>
      <c r="B70" s="2" t="s">
        <v>148</v>
      </c>
      <c r="C70">
        <v>12.315146908537196</v>
      </c>
      <c r="D70">
        <v>13.758307183986197</v>
      </c>
      <c r="E70">
        <v>4.6298829183369916</v>
      </c>
      <c r="F70">
        <v>9.6959627322123314</v>
      </c>
      <c r="G70">
        <v>-3.3219280948873622</v>
      </c>
      <c r="H70">
        <v>6.848463675003222</v>
      </c>
      <c r="I70">
        <v>-3.3219280948873622</v>
      </c>
      <c r="J70">
        <v>7.5179163330167738</v>
      </c>
      <c r="K70">
        <v>-3.3219280948873622</v>
      </c>
    </row>
    <row r="71" spans="1:11" x14ac:dyDescent="0.2">
      <c r="A71" s="2" t="s">
        <v>120</v>
      </c>
      <c r="B71" s="2" t="s">
        <v>148</v>
      </c>
      <c r="C71">
        <v>13.42365675314905</v>
      </c>
      <c r="D71">
        <v>14.915120177861795</v>
      </c>
      <c r="E71">
        <v>-3.3219280948873622</v>
      </c>
      <c r="F71">
        <v>9.4227946680971311</v>
      </c>
      <c r="G71">
        <v>8.3302623831852696</v>
      </c>
      <c r="H71">
        <v>8.2712367544162166</v>
      </c>
      <c r="I71">
        <v>-3.3219280948873622</v>
      </c>
      <c r="J71">
        <v>7.6151176842523247</v>
      </c>
      <c r="K71">
        <v>11.293948156000429</v>
      </c>
    </row>
    <row r="72" spans="1:11" x14ac:dyDescent="0.2">
      <c r="A72" s="2" t="s">
        <v>122</v>
      </c>
      <c r="B72" s="2" t="s">
        <v>148</v>
      </c>
      <c r="C72">
        <v>16.454396863869697</v>
      </c>
      <c r="D72">
        <v>13.626492298629437</v>
      </c>
      <c r="E72">
        <v>14.196775855163411</v>
      </c>
      <c r="F72">
        <v>10.548441974763174</v>
      </c>
      <c r="G72">
        <v>-3.3219280948873622</v>
      </c>
      <c r="H72">
        <v>9.7075662030659444</v>
      </c>
      <c r="I72">
        <v>10.114254749012352</v>
      </c>
      <c r="J72">
        <v>8.4477812292685659</v>
      </c>
      <c r="K72">
        <v>-3.3219280948873622</v>
      </c>
    </row>
    <row r="73" spans="1:11" x14ac:dyDescent="0.2">
      <c r="A73" s="2" t="s">
        <v>126</v>
      </c>
      <c r="B73" s="2" t="s">
        <v>148</v>
      </c>
      <c r="C73">
        <v>14.288163855688135</v>
      </c>
      <c r="D73">
        <v>12.882794748596346</v>
      </c>
      <c r="E73">
        <v>14.135554984244413</v>
      </c>
      <c r="F73">
        <v>8.7163757891671558</v>
      </c>
      <c r="G73">
        <v>-3.3219280948873622</v>
      </c>
      <c r="H73">
        <v>7.351199417436602</v>
      </c>
      <c r="I73">
        <v>7.2306863041094838</v>
      </c>
      <c r="J73">
        <v>-3.3219280948873622</v>
      </c>
      <c r="K73">
        <v>-3.3219280948873622</v>
      </c>
    </row>
    <row r="74" spans="1:11" x14ac:dyDescent="0.2">
      <c r="A74" s="2" t="s">
        <v>130</v>
      </c>
      <c r="B74" s="2" t="s">
        <v>148</v>
      </c>
      <c r="C74">
        <v>12.029355356343812</v>
      </c>
      <c r="D74">
        <v>13.187392395829518</v>
      </c>
      <c r="E74">
        <v>-3.3219280948873622</v>
      </c>
      <c r="F74">
        <v>12.599411518212575</v>
      </c>
      <c r="G74">
        <v>6.9004119735320106</v>
      </c>
      <c r="H74">
        <v>-3.3219280948873622</v>
      </c>
      <c r="I74">
        <v>6.2926673452915258</v>
      </c>
      <c r="J74">
        <v>7.3771319530028663</v>
      </c>
      <c r="K74">
        <v>6.9866331401867168</v>
      </c>
    </row>
    <row r="75" spans="1:11" x14ac:dyDescent="0.2">
      <c r="A75" s="2" t="s">
        <v>134</v>
      </c>
      <c r="B75" s="2" t="s">
        <v>148</v>
      </c>
      <c r="C75">
        <v>11.053579001500728</v>
      </c>
      <c r="D75">
        <v>13.656284118248729</v>
      </c>
      <c r="E75">
        <v>-3.3219280948873622</v>
      </c>
      <c r="F75">
        <v>8.8890171762026089</v>
      </c>
      <c r="G75">
        <v>-3.3219280948873622</v>
      </c>
      <c r="H75">
        <v>6.3231602339936641</v>
      </c>
      <c r="I75">
        <v>-3.3219280948873622</v>
      </c>
      <c r="J75">
        <v>-3.3219280948873622</v>
      </c>
      <c r="K75">
        <v>8.179039371689905</v>
      </c>
    </row>
    <row r="76" spans="1:11" x14ac:dyDescent="0.2">
      <c r="A76" s="2" t="s">
        <v>135</v>
      </c>
      <c r="B76" s="2" t="s">
        <v>148</v>
      </c>
      <c r="C76">
        <v>11.15497581756058</v>
      </c>
      <c r="D76">
        <v>13.754633081136772</v>
      </c>
      <c r="E76">
        <v>-3.3219280948873622</v>
      </c>
      <c r="F76">
        <v>9.2947570176444234</v>
      </c>
      <c r="G76">
        <v>8.5527977885361608</v>
      </c>
      <c r="H76">
        <v>-3.3219280948873622</v>
      </c>
      <c r="I76">
        <v>-3.3219280948873622</v>
      </c>
      <c r="J76">
        <v>-3.3219280948873622</v>
      </c>
      <c r="K76">
        <v>8.9479284910282093</v>
      </c>
    </row>
    <row r="77" spans="1:11" x14ac:dyDescent="0.2">
      <c r="A77" s="2" t="s">
        <v>136</v>
      </c>
      <c r="B77" s="2" t="s">
        <v>148</v>
      </c>
      <c r="C77">
        <v>16.465442650470138</v>
      </c>
      <c r="D77">
        <v>14.58977504192943</v>
      </c>
      <c r="E77">
        <v>11.048966152851143</v>
      </c>
      <c r="F77">
        <v>11.192011386459546</v>
      </c>
      <c r="G77">
        <v>-3.3219280948873622</v>
      </c>
      <c r="H77">
        <v>-3.3219280948873622</v>
      </c>
      <c r="I77">
        <v>7.4355713231444236</v>
      </c>
      <c r="J77">
        <v>7.9101857355383283</v>
      </c>
      <c r="K77">
        <v>10.987083526392865</v>
      </c>
    </row>
    <row r="78" spans="1:11" x14ac:dyDescent="0.2">
      <c r="A78" s="2" t="s">
        <v>137</v>
      </c>
      <c r="B78" s="2" t="s">
        <v>148</v>
      </c>
      <c r="C78">
        <v>13.582562148129515</v>
      </c>
      <c r="D78">
        <v>16.15045305369625</v>
      </c>
      <c r="E78">
        <v>-3.3219280948873622</v>
      </c>
      <c r="F78">
        <v>9.8342223469407273</v>
      </c>
      <c r="G78">
        <v>-3.3219280948873622</v>
      </c>
      <c r="H78">
        <v>-3.3219280948873622</v>
      </c>
      <c r="I78">
        <v>7.581558458190484</v>
      </c>
      <c r="J78">
        <v>-3.3219280948873622</v>
      </c>
      <c r="K78">
        <v>9.7152064469456132</v>
      </c>
    </row>
    <row r="79" spans="1:11" x14ac:dyDescent="0.2">
      <c r="A79" s="2" t="s">
        <v>139</v>
      </c>
      <c r="B79" s="2" t="s">
        <v>148</v>
      </c>
      <c r="C79">
        <v>11.700183152097431</v>
      </c>
      <c r="D79">
        <v>14.300920905456563</v>
      </c>
      <c r="E79">
        <v>-3.3219280948873622</v>
      </c>
      <c r="F79">
        <v>12.533542677057714</v>
      </c>
      <c r="G79">
        <v>-3.3219280948873622</v>
      </c>
      <c r="H79">
        <v>-3.3219280948873622</v>
      </c>
      <c r="I79">
        <v>8.2792399467500459</v>
      </c>
      <c r="J79">
        <v>-3.3219280948873622</v>
      </c>
      <c r="K79">
        <v>11.775072505220075</v>
      </c>
    </row>
    <row r="80" spans="1:11" x14ac:dyDescent="0.2">
      <c r="A80" s="2" t="s">
        <v>140</v>
      </c>
      <c r="B80" s="2" t="s">
        <v>148</v>
      </c>
      <c r="C80">
        <v>11.497739753212953</v>
      </c>
      <c r="D80">
        <v>13.993589861398407</v>
      </c>
      <c r="E80">
        <v>-3.3219280948873622</v>
      </c>
      <c r="F80">
        <v>9.4475513502975978</v>
      </c>
      <c r="G80">
        <v>-3.3219280948873622</v>
      </c>
      <c r="H80">
        <v>7.6295281104989545</v>
      </c>
      <c r="I80">
        <v>-3.3219280948873622</v>
      </c>
      <c r="J80">
        <v>-3.3219280948873622</v>
      </c>
      <c r="K80">
        <v>8.7784064298810272</v>
      </c>
    </row>
    <row r="81" spans="1:2" x14ac:dyDescent="0.2">
      <c r="A81" s="2"/>
      <c r="B8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2023-07-25T15:17:15Z</dcterms:created>
  <dcterms:modified xsi:type="dcterms:W3CDTF">2023-08-23T17:21:45Z</dcterms:modified>
</cp:coreProperties>
</file>