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lmonetaryfund-my.sharepoint.com/personal/mmrkaic_imf_org/Documents/Research/Is walking green/paper/"/>
    </mc:Choice>
  </mc:AlternateContent>
  <xr:revisionPtr revIDLastSave="1" documentId="14_{CA9257A3-DFB1-492A-94DA-FA74BEAFAA3F}" xr6:coauthVersionLast="47" xr6:coauthVersionMax="47" xr10:uidLastSave="{323BF050-1B89-499D-AF94-685CF7C9D2C2}"/>
  <bookViews>
    <workbookView xWindow="-110" yWindow="-110" windowWidth="29020" windowHeight="15820" activeTab="6" xr2:uid="{2FEE144E-B2A3-4011-962B-2292F145D040}"/>
  </bookViews>
  <sheets>
    <sheet name="Table 1" sheetId="3" r:id="rId1"/>
    <sheet name="Table 2" sheetId="4" r:id="rId2"/>
    <sheet name="Table 3" sheetId="1" r:id="rId3"/>
    <sheet name="Table 4" sheetId="2" r:id="rId4"/>
    <sheet name="Figure 1" sheetId="6" r:id="rId5"/>
    <sheet name="Figure 2" sheetId="8" r:id="rId6"/>
    <sheet name="Figure 3" sheetId="9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8" l="1"/>
  <c r="B5" i="8"/>
</calcChain>
</file>

<file path=xl/sharedStrings.xml><?xml version="1.0" encoding="utf-8"?>
<sst xmlns="http://schemas.openxmlformats.org/spreadsheetml/2006/main" count="122" uniqueCount="77">
  <si>
    <t>Country</t>
  </si>
  <si>
    <t>Population</t>
  </si>
  <si>
    <t>Daily intake</t>
  </si>
  <si>
    <r>
      <t>GHG Emissions — CO</t>
    </r>
    <r>
      <rPr>
        <vertAlign val="subscript"/>
        <sz val="9"/>
        <color theme="1"/>
        <rFont val="Calibri"/>
        <family val="2"/>
      </rPr>
      <t>2</t>
    </r>
    <r>
      <rPr>
        <sz val="9"/>
        <color theme="1"/>
        <rFont val="Calibri"/>
        <family val="2"/>
      </rPr>
      <t xml:space="preserve"> equivalents</t>
    </r>
  </si>
  <si>
    <t>Millions</t>
  </si>
  <si>
    <t>Calories</t>
  </si>
  <si>
    <t>Total /1</t>
  </si>
  <si>
    <t>Per person /2</t>
  </si>
  <si>
    <t>United States</t>
  </si>
  <si>
    <t>Russia</t>
  </si>
  <si>
    <t>Germany</t>
  </si>
  <si>
    <t>Japan</t>
  </si>
  <si>
    <t>Denmark</t>
  </si>
  <si>
    <t>Slovenia</t>
  </si>
  <si>
    <t>China</t>
  </si>
  <si>
    <t>United Kingdom</t>
  </si>
  <si>
    <t>Italy</t>
  </si>
  <si>
    <t>France</t>
  </si>
  <si>
    <t>Spain</t>
  </si>
  <si>
    <t>Turkey</t>
  </si>
  <si>
    <t>Sweden</t>
  </si>
  <si>
    <t>Brazil</t>
  </si>
  <si>
    <t>India</t>
  </si>
  <si>
    <t xml:space="preserve">Per 1000 kcal /3 </t>
  </si>
  <si>
    <t>/1 106 tons, /2 tons, /3 in kg</t>
  </si>
  <si>
    <t>Running</t>
  </si>
  <si>
    <t>Walking</t>
  </si>
  <si>
    <t>Fast cycling</t>
  </si>
  <si>
    <t>Moderate cycling</t>
  </si>
  <si>
    <t>Slow cycling</t>
  </si>
  <si>
    <t>Food</t>
  </si>
  <si>
    <t>Moderate Cycling</t>
  </si>
  <si>
    <t>Slow Cycling</t>
  </si>
  <si>
    <t>Beef (beef herd)</t>
  </si>
  <si>
    <t>Prawns (farmed)</t>
  </si>
  <si>
    <t>Sheep meat</t>
  </si>
  <si>
    <t>Fish (farmed)</t>
  </si>
  <si>
    <t>Cheese</t>
  </si>
  <si>
    <t>Poultry</t>
  </si>
  <si>
    <t>Milk</t>
  </si>
  <si>
    <t>Pork</t>
  </si>
  <si>
    <t>Eggs</t>
  </si>
  <si>
    <t>Bananas</t>
  </si>
  <si>
    <t>Rice</t>
  </si>
  <si>
    <t>Tofu (soybeans)</t>
  </si>
  <si>
    <t>Apples</t>
  </si>
  <si>
    <t>Potatoes</t>
  </si>
  <si>
    <t>Wheat and Rye</t>
  </si>
  <si>
    <t>Maize</t>
  </si>
  <si>
    <t>Peas</t>
  </si>
  <si>
    <t>Barley</t>
  </si>
  <si>
    <t>Nuts</t>
  </si>
  <si>
    <t>Vehicle</t>
  </si>
  <si>
    <t>kg CO2eq per 100 km</t>
  </si>
  <si>
    <t>Eurostar train</t>
  </si>
  <si>
    <t>National rail</t>
  </si>
  <si>
    <r>
      <rPr>
        <sz val="10"/>
        <color rgb="FF000000"/>
        <rFont val="Liberation Sans"/>
      </rPr>
      <t>Medium size car, g</t>
    </r>
    <r>
      <rPr>
        <sz val="10"/>
        <color theme="1"/>
        <rFont val="Arial"/>
        <family val="2"/>
      </rPr>
      <t>asoline, 4 people per car</t>
    </r>
  </si>
  <si>
    <r>
      <rPr>
        <sz val="10"/>
        <color rgb="FF000000"/>
        <rFont val="Liberation Sans"/>
      </rPr>
      <t>Medium size car, e</t>
    </r>
    <r>
      <rPr>
        <sz val="10"/>
        <color theme="1"/>
        <rFont val="Arial"/>
        <family val="2"/>
      </rPr>
      <t>lectric, driver only</t>
    </r>
  </si>
  <si>
    <r>
      <rPr>
        <sz val="10"/>
        <color rgb="FF000000"/>
        <rFont val="Liberation Sans"/>
      </rPr>
      <t>Medium size car, p</t>
    </r>
    <r>
      <rPr>
        <sz val="10"/>
        <color theme="1"/>
        <rFont val="Arial"/>
        <family val="2"/>
      </rPr>
      <t>lug-in hybrid, driver only</t>
    </r>
  </si>
  <si>
    <r>
      <rPr>
        <sz val="10"/>
        <color rgb="FF000000"/>
        <rFont val="Liberation Sans"/>
      </rPr>
      <t>Medium size car, g</t>
    </r>
    <r>
      <rPr>
        <sz val="10"/>
        <color theme="1"/>
        <rFont val="Arial"/>
        <family val="2"/>
      </rPr>
      <t>asoline, 2 people per car</t>
    </r>
  </si>
  <si>
    <r>
      <rPr>
        <sz val="10"/>
        <color rgb="FF000000"/>
        <rFont val="Liberation Sans"/>
      </rPr>
      <t>Medium size car, h</t>
    </r>
    <r>
      <rPr>
        <sz val="10"/>
        <color theme="1"/>
        <rFont val="Arial"/>
        <family val="2"/>
      </rPr>
      <t>ybrid, driver only</t>
    </r>
  </si>
  <si>
    <t>Long-haul flight, economy</t>
  </si>
  <si>
    <t>Short-haul flight, economy</t>
  </si>
  <si>
    <r>
      <rPr>
        <sz val="10"/>
        <color rgb="FF000000"/>
        <rFont val="Liberation Sans"/>
      </rPr>
      <t>Medium size car, d</t>
    </r>
    <r>
      <rPr>
        <sz val="10"/>
        <color theme="1"/>
        <rFont val="Arial"/>
        <family val="2"/>
      </rPr>
      <t>iesel, driver only</t>
    </r>
  </si>
  <si>
    <t>Medium size car gasoline, driver only</t>
  </si>
  <si>
    <t>Short-haul flight, business class</t>
  </si>
  <si>
    <t>Long-haul flight, first class</t>
  </si>
  <si>
    <t xml:space="preserve">      Mode of transport</t>
  </si>
  <si>
    <t>Slow cycling (10 kph, commuter bike)</t>
  </si>
  <si>
    <t>Moderate cycling  (20 kph, road bike)</t>
  </si>
  <si>
    <t>Fast cycling  (30 kph, road bike)</t>
  </si>
  <si>
    <t>CO2 equivalents per 1000 Calories</t>
  </si>
  <si>
    <t>Wheat and rye</t>
  </si>
  <si>
    <t>Oatmeal</t>
  </si>
  <si>
    <t>Tofu</t>
  </si>
  <si>
    <t>Lamb and Mutton</t>
  </si>
  <si>
    <t>``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</si>
</sst>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>
    <font>
      <sz val="10"/>
      <color theme="1"/>
      <name val="Arial"/>
      <family val="2"/>
    </font>
    <font>
      <sz val="9"/>
      <color theme="1"/>
      <name val="Calibri"/>
      <family val="2"/>
    </font>
    <font>
      <vertAlign val="subscript"/>
      <sz val="9"/>
      <color theme="1"/>
      <name val="Calibri"/>
      <family val="2"/>
    </font>
    <font>
      <sz val="10"/>
      <color rgb="FF000000"/>
      <name val="Sans"/>
    </font>
    <font>
      <sz val="10"/>
      <color rgb="FF000000"/>
      <name val="Liberation Sans"/>
    </font>
    <font>
      <b/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rgb="FF000000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3" fontId="1" fillId="2" borderId="5" xfId="0" applyNumberFormat="1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3" fontId="1" fillId="2" borderId="8" xfId="0" applyNumberFormat="1" applyFont="1" applyFill="1" applyBorder="1" applyAlignment="1">
      <alignment vertical="center"/>
    </xf>
    <xf numFmtId="0" fontId="0" fillId="0" borderId="0" xfId="0" applyBorder="1"/>
    <xf numFmtId="0" fontId="1" fillId="2" borderId="2" xfId="0" applyFont="1" applyFill="1" applyBorder="1" applyAlignment="1">
      <alignment vertical="center"/>
    </xf>
    <xf numFmtId="0" fontId="3" fillId="0" borderId="0" xfId="1"/>
    <xf numFmtId="164" fontId="3" fillId="0" borderId="0" xfId="1" applyNumberFormat="1"/>
    <xf numFmtId="1" fontId="3" fillId="0" borderId="0" xfId="1" applyNumberFormat="1"/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left" vertical="center"/>
    </xf>
    <xf numFmtId="4" fontId="1" fillId="2" borderId="0" xfId="0" applyNumberFormat="1" applyFont="1" applyFill="1" applyAlignment="1">
      <alignment vertical="center"/>
    </xf>
    <xf numFmtId="4" fontId="1" fillId="2" borderId="7" xfId="0" applyNumberFormat="1" applyFont="1" applyFill="1" applyBorder="1" applyAlignment="1">
      <alignment vertical="center"/>
    </xf>
    <xf numFmtId="4" fontId="1" fillId="2" borderId="5" xfId="0" applyNumberFormat="1" applyFont="1" applyFill="1" applyBorder="1" applyAlignment="1">
      <alignment vertical="center"/>
    </xf>
    <xf numFmtId="4" fontId="1" fillId="2" borderId="8" xfId="0" applyNumberFormat="1" applyFont="1" applyFill="1" applyBorder="1" applyAlignment="1">
      <alignment vertical="center"/>
    </xf>
    <xf numFmtId="4" fontId="1" fillId="2" borderId="3" xfId="0" applyNumberFormat="1" applyFont="1" applyFill="1" applyBorder="1" applyAlignment="1">
      <alignment vertical="center"/>
    </xf>
    <xf numFmtId="4" fontId="1" fillId="2" borderId="4" xfId="0" applyNumberFormat="1" applyFont="1" applyFill="1" applyBorder="1" applyAlignment="1">
      <alignment vertical="center"/>
    </xf>
    <xf numFmtId="4" fontId="5" fillId="2" borderId="5" xfId="0" applyNumberFormat="1" applyFont="1" applyFill="1" applyBorder="1" applyAlignment="1">
      <alignment vertical="center"/>
    </xf>
    <xf numFmtId="4" fontId="5" fillId="2" borderId="3" xfId="0" applyNumberFormat="1" applyFont="1" applyFill="1" applyBorder="1" applyAlignment="1">
      <alignment vertical="center"/>
    </xf>
    <xf numFmtId="4" fontId="5" fillId="2" borderId="0" xfId="0" applyNumberFormat="1" applyFont="1" applyFill="1" applyAlignment="1">
      <alignment vertical="center"/>
    </xf>
  </cellXfs>
  <cellStyles count="2">
    <cellStyle name="Normal" xfId="0" builtinId="0"/>
    <cellStyle name="Normal 2" xfId="1" xr:uid="{302F8F0C-EFB9-498C-8AA5-7FA47B4044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kg CO</a:t>
            </a:r>
            <a:r>
              <a:rPr lang="en-US" baseline="-25000">
                <a:solidFill>
                  <a:sysClr val="windowText" lastClr="000000"/>
                </a:solidFill>
              </a:rPr>
              <a:t>2</a:t>
            </a:r>
            <a:r>
              <a:rPr lang="en-US">
                <a:solidFill>
                  <a:sysClr val="windowText" lastClr="000000"/>
                </a:solidFill>
              </a:rPr>
              <a:t>eq per 100 km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'Figure 1'!$B$1</c:f>
              <c:strCache>
                <c:ptCount val="1"/>
                <c:pt idx="0">
                  <c:v>kg CO2eq per 100 km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1'!$A$2:$A$14</c:f>
              <c:strCache>
                <c:ptCount val="13"/>
                <c:pt idx="0">
                  <c:v>Eurostar train</c:v>
                </c:pt>
                <c:pt idx="1">
                  <c:v>National rail</c:v>
                </c:pt>
                <c:pt idx="2">
                  <c:v>Medium size car, gasoline, 4 people per car</c:v>
                </c:pt>
                <c:pt idx="3">
                  <c:v>Medium size car, electric, driver only</c:v>
                </c:pt>
                <c:pt idx="4">
                  <c:v>Medium size car, plug-in hybrid, driver only</c:v>
                </c:pt>
                <c:pt idx="5">
                  <c:v>Medium size car, gasoline, 2 people per car</c:v>
                </c:pt>
                <c:pt idx="6">
                  <c:v>Medium size car, hybrid, driver only</c:v>
                </c:pt>
                <c:pt idx="7">
                  <c:v>Long-haul flight, economy</c:v>
                </c:pt>
                <c:pt idx="8">
                  <c:v>Short-haul flight, economy</c:v>
                </c:pt>
                <c:pt idx="9">
                  <c:v>Medium size car, diesel, driver only</c:v>
                </c:pt>
                <c:pt idx="10">
                  <c:v>Medium size car gasoline, driver only</c:v>
                </c:pt>
                <c:pt idx="11">
                  <c:v>Short-haul flight, business class</c:v>
                </c:pt>
                <c:pt idx="12">
                  <c:v>Long-haul flight, first class</c:v>
                </c:pt>
              </c:strCache>
            </c:strRef>
          </c:cat>
          <c:val>
            <c:numRef>
              <c:f>'Figure 1'!$B$2:$B$14</c:f>
              <c:numCache>
                <c:formatCode>#,##0.0</c:formatCode>
                <c:ptCount val="13"/>
                <c:pt idx="0">
                  <c:v>0.6</c:v>
                </c:pt>
                <c:pt idx="1">
                  <c:v>4.12</c:v>
                </c:pt>
                <c:pt idx="2">
                  <c:v>4.8099999999999996</c:v>
                </c:pt>
                <c:pt idx="3">
                  <c:v>5.32</c:v>
                </c:pt>
                <c:pt idx="4">
                  <c:v>7.08</c:v>
                </c:pt>
                <c:pt idx="5">
                  <c:v>9.61</c:v>
                </c:pt>
                <c:pt idx="6">
                  <c:v>10.9</c:v>
                </c:pt>
                <c:pt idx="7">
                  <c:v>14.98</c:v>
                </c:pt>
                <c:pt idx="8">
                  <c:v>15.57</c:v>
                </c:pt>
                <c:pt idx="9">
                  <c:v>17.059999999999999</c:v>
                </c:pt>
                <c:pt idx="10">
                  <c:v>19.23</c:v>
                </c:pt>
                <c:pt idx="11">
                  <c:v>23.36</c:v>
                </c:pt>
                <c:pt idx="12">
                  <c:v>59.93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0-4BCE-8BEB-E362702D1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67219743"/>
        <c:axId val="1196397183"/>
      </c:barChart>
      <c:catAx>
        <c:axId val="1167219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397183"/>
        <c:crosses val="autoZero"/>
        <c:auto val="1"/>
        <c:lblAlgn val="ctr"/>
        <c:lblOffset val="100"/>
        <c:noMultiLvlLbl val="0"/>
      </c:catAx>
      <c:valAx>
        <c:axId val="119639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21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Calories per 100 km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'Figure 2'!$B$1</c:f>
              <c:strCache>
                <c:ptCount val="1"/>
                <c:pt idx="0">
                  <c:v>Calories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2'!$A$2:$A$6</c:f>
              <c:strCache>
                <c:ptCount val="5"/>
                <c:pt idx="0">
                  <c:v>Slow cycling (10 kph, commuter bike)</c:v>
                </c:pt>
                <c:pt idx="1">
                  <c:v>Moderate cycling  (20 kph, road bike)</c:v>
                </c:pt>
                <c:pt idx="2">
                  <c:v>Fast cycling  (30 kph, road bike)</c:v>
                </c:pt>
                <c:pt idx="3">
                  <c:v>Walking</c:v>
                </c:pt>
                <c:pt idx="4">
                  <c:v>Running</c:v>
                </c:pt>
              </c:strCache>
            </c:strRef>
          </c:cat>
          <c:val>
            <c:numRef>
              <c:f>'Figure 2'!$B$2:$B$6</c:f>
              <c:numCache>
                <c:formatCode>0</c:formatCode>
                <c:ptCount val="5"/>
                <c:pt idx="0">
                  <c:v>803.99532172522004</c:v>
                </c:pt>
                <c:pt idx="1">
                  <c:v>1235.2223091640401</c:v>
                </c:pt>
                <c:pt idx="2">
                  <c:v>2407.5966477883799</c:v>
                </c:pt>
                <c:pt idx="3">
                  <c:v>3204.3268849206356</c:v>
                </c:pt>
                <c:pt idx="4">
                  <c:v>6408.6537698412712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2-485C-B080-5BDDCA2E1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67217423"/>
        <c:axId val="1198320863"/>
      </c:barChart>
      <c:catAx>
        <c:axId val="1167217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20863"/>
        <c:crosses val="autoZero"/>
        <c:auto val="1"/>
        <c:lblAlgn val="ctr"/>
        <c:lblOffset val="100"/>
        <c:noMultiLvlLbl val="0"/>
      </c:catAx>
      <c:valAx>
        <c:axId val="119832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21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</a:t>
            </a:r>
            <a:r>
              <a:rPr lang="en-US" baseline="-25000"/>
              <a:t>2</a:t>
            </a:r>
            <a:r>
              <a:rPr lang="en-US"/>
              <a:t> equivalents per 1000 Calories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'Figure 3'!$B$1</c:f>
              <c:strCache>
                <c:ptCount val="1"/>
                <c:pt idx="0">
                  <c:v>CO2 equivalents per 1000 Calories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3'!$A$2:$A$21</c:f>
              <c:strCache>
                <c:ptCount val="20"/>
                <c:pt idx="0">
                  <c:v>Nuts</c:v>
                </c:pt>
                <c:pt idx="1">
                  <c:v>Barley</c:v>
                </c:pt>
                <c:pt idx="2">
                  <c:v>Peas</c:v>
                </c:pt>
                <c:pt idx="3">
                  <c:v>Maize</c:v>
                </c:pt>
                <c:pt idx="4">
                  <c:v>Wheat and rye</c:v>
                </c:pt>
                <c:pt idx="5">
                  <c:v>Potatoes</c:v>
                </c:pt>
                <c:pt idx="6">
                  <c:v>Apples</c:v>
                </c:pt>
                <c:pt idx="7">
                  <c:v>Oatmeal</c:v>
                </c:pt>
                <c:pt idx="8">
                  <c:v>Tofu</c:v>
                </c:pt>
                <c:pt idx="9">
                  <c:v>Rice</c:v>
                </c:pt>
                <c:pt idx="10">
                  <c:v>Bananas</c:v>
                </c:pt>
                <c:pt idx="11">
                  <c:v>Eggs</c:v>
                </c:pt>
                <c:pt idx="12">
                  <c:v>Pork</c:v>
                </c:pt>
                <c:pt idx="13">
                  <c:v>Milk</c:v>
                </c:pt>
                <c:pt idx="14">
                  <c:v>Poultry</c:v>
                </c:pt>
                <c:pt idx="15">
                  <c:v>Cheese</c:v>
                </c:pt>
                <c:pt idx="16">
                  <c:v>Fish (farmed)</c:v>
                </c:pt>
                <c:pt idx="17">
                  <c:v>Lamb and Mutton</c:v>
                </c:pt>
                <c:pt idx="18">
                  <c:v>Prawns (farmed)</c:v>
                </c:pt>
                <c:pt idx="19">
                  <c:v>Beef (beef herd)</c:v>
                </c:pt>
              </c:strCache>
            </c:strRef>
          </c:cat>
          <c:val>
            <c:numRef>
              <c:f>'Figure 3'!$B$2:$B$21</c:f>
              <c:numCache>
                <c:formatCode>#,##0.0</c:formatCode>
                <c:ptCount val="20"/>
                <c:pt idx="0">
                  <c:v>7.0000000000000007E-2</c:v>
                </c:pt>
                <c:pt idx="1">
                  <c:v>0.24</c:v>
                </c:pt>
                <c:pt idx="2">
                  <c:v>0.28000000000000003</c:v>
                </c:pt>
                <c:pt idx="3">
                  <c:v>0.38</c:v>
                </c:pt>
                <c:pt idx="4">
                  <c:v>0.59</c:v>
                </c:pt>
                <c:pt idx="5">
                  <c:v>0.63</c:v>
                </c:pt>
                <c:pt idx="6">
                  <c:v>0.9</c:v>
                </c:pt>
                <c:pt idx="7">
                  <c:v>0.95</c:v>
                </c:pt>
                <c:pt idx="8">
                  <c:v>1.17</c:v>
                </c:pt>
                <c:pt idx="9">
                  <c:v>1.21</c:v>
                </c:pt>
                <c:pt idx="10">
                  <c:v>1.43</c:v>
                </c:pt>
                <c:pt idx="11">
                  <c:v>3.24</c:v>
                </c:pt>
                <c:pt idx="12">
                  <c:v>5.15</c:v>
                </c:pt>
                <c:pt idx="13">
                  <c:v>5.25</c:v>
                </c:pt>
                <c:pt idx="14">
                  <c:v>5.34</c:v>
                </c:pt>
                <c:pt idx="15">
                  <c:v>6.17</c:v>
                </c:pt>
                <c:pt idx="16">
                  <c:v>7.61</c:v>
                </c:pt>
                <c:pt idx="17">
                  <c:v>12.53</c:v>
                </c:pt>
                <c:pt idx="18">
                  <c:v>26.09</c:v>
                </c:pt>
                <c:pt idx="19">
                  <c:v>36.44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9-4789-A6AD-1799DCBF9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79573935"/>
        <c:axId val="1170698911"/>
      </c:barChart>
      <c:catAx>
        <c:axId val="1179573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698911"/>
        <c:crosses val="autoZero"/>
        <c:auto val="1"/>
        <c:lblAlgn val="ctr"/>
        <c:lblOffset val="100"/>
        <c:noMultiLvlLbl val="0"/>
      </c:catAx>
      <c:valAx>
        <c:axId val="117069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57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1</xdr:row>
      <xdr:rowOff>44450</xdr:rowOff>
    </xdr:from>
    <xdr:to>
      <xdr:col>14</xdr:col>
      <xdr:colOff>39243</xdr:colOff>
      <xdr:row>21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FEADCC-D324-736F-4838-07DFC0FC8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222250</xdr:colOff>
      <xdr:row>3</xdr:row>
      <xdr:rowOff>82550</xdr:rowOff>
    </xdr:from>
    <xdr:to>
      <xdr:col>10</xdr:col>
      <xdr:colOff>423418</xdr:colOff>
      <xdr:row>23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4E5ED6-1C6B-79A7-F764-9CF285D1C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1</xdr:row>
      <xdr:rowOff>44450</xdr:rowOff>
    </xdr:from>
    <xdr:to>
      <xdr:col>12</xdr:col>
      <xdr:colOff>184149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193337-B396-FE6C-A3EA-624276DBD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mmrkaic_imf_org/Documents/Research/Is%20walking%20green/data%20charts%20and%20tables/All%20chars%20and%20most%20tables.od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. 1 vehicles and pollution"/>
      <sheetName val="Fig 3. calories for 100 km"/>
      <sheetName val="Fig 4. impact of food productio"/>
      <sheetName val="Tables 1-2 CO2 by food per 100k"/>
      <sheetName val="Tab 5. Cycling power calculatio"/>
      <sheetName val="Table 6. Energy cycling per 100"/>
      <sheetName val="Table 7 BMR for average person"/>
      <sheetName val="Table 8 MET Equation Parameters"/>
      <sheetName val="Table 9. Energy cost walk, run"/>
      <sheetName val="Table 10. Summary energy cost"/>
      <sheetName val="Table 7. Latex"/>
    </sheetNames>
    <sheetDataSet>
      <sheetData sheetId="0">
        <row r="1">
          <cell r="B1" t="str">
            <v>kg CO2eq per 100 km</v>
          </cell>
        </row>
      </sheetData>
      <sheetData sheetId="1">
        <row r="2">
          <cell r="A2" t="str">
            <v>Slow cycling (10 kph, commuter bike)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4">
          <cell r="H14">
            <v>3204.3268849206356</v>
          </cell>
          <cell r="I14">
            <v>6408.6537698412712</v>
          </cell>
        </row>
      </sheetData>
      <sheetData sheetId="9" refreshError="1"/>
      <sheetData sheetId="1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931C6C-7A8B-4F14-8B11-4E8B8960C204}" name="__Anonymous_Sheet_DB__0" displayName="__Anonymous_Sheet_DB__0" ref="A1:B14" totalsRowShown="0">
  <sortState xmlns:xlrd2="http://schemas.microsoft.com/office/spreadsheetml/2017/richdata2" ref="A2:B13">
    <sortCondition ref="B2:B14"/>
  </sortState>
  <tableColumns count="2">
    <tableColumn id="1" xr3:uid="{9C275871-8ADF-4E91-9B7E-BEBE07EE35A1}" name="Vehicle"/>
    <tableColumn id="2" xr3:uid="{D7887149-E1F9-48CF-AD37-28610E4144DF}" name="kg CO2eq per 100 km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78B327-DFCB-4228-9551-3B4FBC214467}" name="__Anonymous_Sheet_DB__1" displayName="__Anonymous_Sheet_DB__1" ref="A1:B6" totalsRowShown="0">
  <sortState xmlns:xlrd2="http://schemas.microsoft.com/office/spreadsheetml/2017/richdata2" ref="A2:B5">
    <sortCondition ref="B2:B6"/>
  </sortState>
  <tableColumns count="2">
    <tableColumn id="1" xr3:uid="{8D01D89A-35B2-436E-AF96-8E64F4D88CC5}" name="      Mode of transport"/>
    <tableColumn id="2" xr3:uid="{CA384697-7B58-44CD-9A88-44A11D1D71C5}" name="Calori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9D45F-0B7F-4869-B33E-D9E1D7C33098}">
  <dimension ref="A1:F10"/>
  <sheetViews>
    <sheetView workbookViewId="0">
      <selection sqref="A1:F10"/>
    </sheetView>
  </sheetViews>
  <sheetFormatPr defaultRowHeight="12.5"/>
  <cols>
    <col min="1" max="1" width="11.7265625" bestFit="1" customWidth="1"/>
    <col min="2" max="3" width="6.08984375" bestFit="1" customWidth="1"/>
    <col min="4" max="4" width="8.36328125" bestFit="1" customWidth="1"/>
    <col min="5" max="5" width="12.453125" bestFit="1" customWidth="1"/>
    <col min="6" max="6" width="9" bestFit="1" customWidth="1"/>
  </cols>
  <sheetData>
    <row r="1" spans="1:6" ht="13" thickBot="1">
      <c r="A1" s="1" t="s">
        <v>30</v>
      </c>
      <c r="B1" s="1" t="s">
        <v>25</v>
      </c>
      <c r="C1" s="1" t="s">
        <v>26</v>
      </c>
      <c r="D1" s="1" t="s">
        <v>27</v>
      </c>
      <c r="E1" s="1" t="s">
        <v>31</v>
      </c>
      <c r="F1" s="9" t="s">
        <v>32</v>
      </c>
    </row>
    <row r="2" spans="1:6">
      <c r="A2" s="4" t="s">
        <v>33</v>
      </c>
      <c r="B2" s="22">
        <v>233.53</v>
      </c>
      <c r="C2" s="22">
        <v>116.77</v>
      </c>
      <c r="D2" s="22">
        <v>87.73</v>
      </c>
      <c r="E2" s="22">
        <v>45.01</v>
      </c>
      <c r="F2" s="24">
        <v>29.3</v>
      </c>
    </row>
    <row r="3" spans="1:6">
      <c r="A3" s="4" t="s">
        <v>34</v>
      </c>
      <c r="B3" s="22">
        <v>167.2</v>
      </c>
      <c r="C3" s="22">
        <v>83.6</v>
      </c>
      <c r="D3" s="22">
        <v>62.81</v>
      </c>
      <c r="E3" s="22">
        <v>32.229999999999997</v>
      </c>
      <c r="F3" s="24">
        <v>20.98</v>
      </c>
    </row>
    <row r="4" spans="1:6">
      <c r="A4" s="4" t="s">
        <v>35</v>
      </c>
      <c r="B4" s="22">
        <v>80.3</v>
      </c>
      <c r="C4" s="22">
        <v>40.15</v>
      </c>
      <c r="D4" s="22">
        <v>30.17</v>
      </c>
      <c r="E4" s="18">
        <v>15.48</v>
      </c>
      <c r="F4" s="16">
        <v>10.07</v>
      </c>
    </row>
    <row r="5" spans="1:6">
      <c r="A5" s="4" t="s">
        <v>36</v>
      </c>
      <c r="B5" s="22">
        <v>48.77</v>
      </c>
      <c r="C5" s="22">
        <v>24.38</v>
      </c>
      <c r="D5" s="18">
        <v>18.32</v>
      </c>
      <c r="E5" s="18">
        <v>9.4</v>
      </c>
      <c r="F5" s="16">
        <v>6.12</v>
      </c>
    </row>
    <row r="6" spans="1:6">
      <c r="A6" s="4" t="s">
        <v>37</v>
      </c>
      <c r="B6" s="22">
        <v>39.54</v>
      </c>
      <c r="C6" s="22">
        <v>19.77</v>
      </c>
      <c r="D6" s="18">
        <v>14.85</v>
      </c>
      <c r="E6" s="18">
        <v>7.62</v>
      </c>
      <c r="F6" s="16">
        <v>4.96</v>
      </c>
    </row>
    <row r="7" spans="1:6">
      <c r="A7" s="4" t="s">
        <v>38</v>
      </c>
      <c r="B7" s="22">
        <v>34.22</v>
      </c>
      <c r="C7" s="18">
        <v>17.11</v>
      </c>
      <c r="D7" s="18">
        <v>12.86</v>
      </c>
      <c r="E7" s="18">
        <v>6.6</v>
      </c>
      <c r="F7" s="16">
        <v>4.29</v>
      </c>
    </row>
    <row r="8" spans="1:6">
      <c r="A8" s="4" t="s">
        <v>39</v>
      </c>
      <c r="B8" s="22">
        <v>33.65</v>
      </c>
      <c r="C8" s="18">
        <v>16.82</v>
      </c>
      <c r="D8" s="18">
        <v>12.64</v>
      </c>
      <c r="E8" s="18">
        <v>6.48</v>
      </c>
      <c r="F8" s="16">
        <v>4.22</v>
      </c>
    </row>
    <row r="9" spans="1:6">
      <c r="A9" s="4" t="s">
        <v>40</v>
      </c>
      <c r="B9" s="22">
        <v>33</v>
      </c>
      <c r="C9" s="18">
        <v>16.5</v>
      </c>
      <c r="D9" s="18">
        <v>12.4</v>
      </c>
      <c r="E9" s="18">
        <v>6.36</v>
      </c>
      <c r="F9" s="16">
        <v>4.1399999999999997</v>
      </c>
    </row>
    <row r="10" spans="1:6" ht="13" thickBot="1">
      <c r="A10" s="2" t="s">
        <v>41</v>
      </c>
      <c r="B10" s="23">
        <v>20.76</v>
      </c>
      <c r="C10" s="20">
        <v>10.38</v>
      </c>
      <c r="D10" s="20">
        <v>7.8</v>
      </c>
      <c r="E10" s="20">
        <v>4</v>
      </c>
      <c r="F10" s="21">
        <v>2.6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2AE1B-E965-4DEA-8BE7-210B7D498A13}">
  <dimension ref="A1:F11"/>
  <sheetViews>
    <sheetView workbookViewId="0">
      <selection sqref="A1:F11"/>
    </sheetView>
  </sheetViews>
  <sheetFormatPr defaultRowHeight="12.5"/>
  <cols>
    <col min="1" max="1" width="11.36328125" bestFit="1" customWidth="1"/>
    <col min="2" max="3" width="6.08984375" bestFit="1" customWidth="1"/>
    <col min="4" max="4" width="8.36328125" bestFit="1" customWidth="1"/>
    <col min="5" max="5" width="12.453125" bestFit="1" customWidth="1"/>
    <col min="6" max="6" width="9" bestFit="1" customWidth="1"/>
  </cols>
  <sheetData>
    <row r="1" spans="1:6" ht="13" thickBot="1">
      <c r="A1" s="1" t="s">
        <v>30</v>
      </c>
      <c r="B1" s="1" t="s">
        <v>25</v>
      </c>
      <c r="C1" s="1" t="s">
        <v>26</v>
      </c>
      <c r="D1" s="1" t="s">
        <v>27</v>
      </c>
      <c r="E1" s="1" t="s">
        <v>31</v>
      </c>
      <c r="F1" s="9" t="s">
        <v>32</v>
      </c>
    </row>
    <row r="2" spans="1:6">
      <c r="A2" s="4" t="s">
        <v>42</v>
      </c>
      <c r="B2" s="18">
        <v>9.16</v>
      </c>
      <c r="C2" s="18">
        <v>4.58</v>
      </c>
      <c r="D2" s="18">
        <v>3.44</v>
      </c>
      <c r="E2" s="18">
        <v>1.77</v>
      </c>
      <c r="F2" s="16">
        <v>1.1499999999999999</v>
      </c>
    </row>
    <row r="3" spans="1:6">
      <c r="A3" s="4" t="s">
        <v>43</v>
      </c>
      <c r="B3" s="18">
        <v>7.75</v>
      </c>
      <c r="C3" s="18">
        <v>3.88</v>
      </c>
      <c r="D3" s="18">
        <v>2.91</v>
      </c>
      <c r="E3" s="18">
        <v>1.49</v>
      </c>
      <c r="F3" s="16">
        <v>0.97</v>
      </c>
    </row>
    <row r="4" spans="1:6">
      <c r="A4" s="4" t="s">
        <v>44</v>
      </c>
      <c r="B4" s="18">
        <v>7.5</v>
      </c>
      <c r="C4" s="18">
        <v>3.75</v>
      </c>
      <c r="D4" s="18">
        <v>2.82</v>
      </c>
      <c r="E4" s="18">
        <v>1.45</v>
      </c>
      <c r="F4" s="16">
        <v>0.94</v>
      </c>
    </row>
    <row r="5" spans="1:6">
      <c r="A5" s="4" t="s">
        <v>45</v>
      </c>
      <c r="B5" s="18">
        <v>5.77</v>
      </c>
      <c r="C5" s="18">
        <v>2.88</v>
      </c>
      <c r="D5" s="18">
        <v>2.17</v>
      </c>
      <c r="E5" s="18">
        <v>1.1100000000000001</v>
      </c>
      <c r="F5" s="16">
        <v>0.72</v>
      </c>
    </row>
    <row r="6" spans="1:6">
      <c r="A6" s="4" t="s">
        <v>46</v>
      </c>
      <c r="B6" s="18">
        <v>4.04</v>
      </c>
      <c r="C6" s="18">
        <v>2.02</v>
      </c>
      <c r="D6" s="18">
        <v>1.52</v>
      </c>
      <c r="E6" s="18">
        <v>0.78</v>
      </c>
      <c r="F6" s="16">
        <v>0.51</v>
      </c>
    </row>
    <row r="7" spans="1:6">
      <c r="A7" s="4" t="s">
        <v>47</v>
      </c>
      <c r="B7" s="18">
        <v>3.78</v>
      </c>
      <c r="C7" s="18">
        <v>1.89</v>
      </c>
      <c r="D7" s="18">
        <v>1.42</v>
      </c>
      <c r="E7" s="18">
        <v>0.73</v>
      </c>
      <c r="F7" s="16">
        <v>0.47</v>
      </c>
    </row>
    <row r="8" spans="1:6">
      <c r="A8" s="4" t="s">
        <v>48</v>
      </c>
      <c r="B8" s="18">
        <v>2.44</v>
      </c>
      <c r="C8" s="18">
        <v>1.22</v>
      </c>
      <c r="D8" s="18">
        <v>0.91</v>
      </c>
      <c r="E8" s="18">
        <v>0.47</v>
      </c>
      <c r="F8" s="16">
        <v>0.31</v>
      </c>
    </row>
    <row r="9" spans="1:6">
      <c r="A9" s="4" t="s">
        <v>49</v>
      </c>
      <c r="B9" s="18">
        <v>1.79</v>
      </c>
      <c r="C9" s="18">
        <v>0.9</v>
      </c>
      <c r="D9" s="18">
        <v>0.67</v>
      </c>
      <c r="E9" s="18">
        <v>0.35</v>
      </c>
      <c r="F9" s="16">
        <v>0.23</v>
      </c>
    </row>
    <row r="10" spans="1:6">
      <c r="A10" s="4" t="s">
        <v>50</v>
      </c>
      <c r="B10" s="18">
        <v>1.54</v>
      </c>
      <c r="C10" s="18">
        <v>0.77</v>
      </c>
      <c r="D10" s="18">
        <v>0.57999999999999996</v>
      </c>
      <c r="E10" s="18">
        <v>0.3</v>
      </c>
      <c r="F10" s="16">
        <v>0.19</v>
      </c>
    </row>
    <row r="11" spans="1:6" ht="13" thickBot="1">
      <c r="A11" s="2" t="s">
        <v>51</v>
      </c>
      <c r="B11" s="20">
        <v>0.45</v>
      </c>
      <c r="C11" s="20">
        <v>0.22</v>
      </c>
      <c r="D11" s="20">
        <v>0.17</v>
      </c>
      <c r="E11" s="20">
        <v>0.09</v>
      </c>
      <c r="F11" s="21">
        <v>0.06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FC18F-C39E-47F9-A9F6-F7F0969652EC}">
  <dimension ref="A1:G18"/>
  <sheetViews>
    <sheetView workbookViewId="0">
      <selection activeCell="C3" sqref="C3"/>
    </sheetView>
  </sheetViews>
  <sheetFormatPr defaultRowHeight="12.5"/>
  <cols>
    <col min="1" max="1" width="11.36328125" bestFit="1" customWidth="1"/>
    <col min="2" max="2" width="8" bestFit="1" customWidth="1"/>
    <col min="3" max="3" width="8.54296875" bestFit="1" customWidth="1"/>
    <col min="4" max="4" width="6.08984375" bestFit="1" customWidth="1"/>
    <col min="5" max="5" width="9.7265625" bestFit="1" customWidth="1"/>
    <col min="6" max="6" width="11.81640625" bestFit="1" customWidth="1"/>
  </cols>
  <sheetData>
    <row r="1" spans="1:7" ht="13" customHeight="1" thickBot="1">
      <c r="A1" s="1" t="s">
        <v>0</v>
      </c>
      <c r="B1" s="1" t="s">
        <v>1</v>
      </c>
      <c r="C1" s="1" t="s">
        <v>2</v>
      </c>
      <c r="D1" s="13" t="s">
        <v>3</v>
      </c>
      <c r="E1" s="14"/>
      <c r="F1" s="14"/>
      <c r="G1" s="8"/>
    </row>
    <row r="2" spans="1:7" ht="13" thickBot="1">
      <c r="A2" s="2"/>
      <c r="B2" s="2" t="s">
        <v>4</v>
      </c>
      <c r="C2" s="2" t="s">
        <v>5</v>
      </c>
      <c r="D2" s="2" t="s">
        <v>6</v>
      </c>
      <c r="E2" s="2" t="s">
        <v>7</v>
      </c>
      <c r="F2" s="3" t="s">
        <v>23</v>
      </c>
    </row>
    <row r="3" spans="1:7">
      <c r="A3" s="4" t="s">
        <v>8</v>
      </c>
      <c r="B3" s="4">
        <v>321.39999999999998</v>
      </c>
      <c r="C3" s="5">
        <v>3800</v>
      </c>
      <c r="D3" s="4">
        <v>1470</v>
      </c>
      <c r="E3" s="18">
        <v>4.57</v>
      </c>
      <c r="F3" s="16">
        <v>1.2</v>
      </c>
    </row>
    <row r="4" spans="1:7">
      <c r="A4" s="4" t="s">
        <v>9</v>
      </c>
      <c r="B4" s="4">
        <v>143.5</v>
      </c>
      <c r="C4" s="5">
        <v>3320</v>
      </c>
      <c r="D4" s="4">
        <v>466</v>
      </c>
      <c r="E4" s="18">
        <v>3.25</v>
      </c>
      <c r="F4" s="16">
        <v>0.98</v>
      </c>
    </row>
    <row r="5" spans="1:7">
      <c r="A5" s="4" t="s">
        <v>10</v>
      </c>
      <c r="B5" s="4">
        <v>78.7</v>
      </c>
      <c r="C5" s="5">
        <v>3540</v>
      </c>
      <c r="D5" s="4">
        <v>180</v>
      </c>
      <c r="E5" s="18">
        <v>2.2799999999999998</v>
      </c>
      <c r="F5" s="16">
        <v>0.64</v>
      </c>
    </row>
    <row r="6" spans="1:7">
      <c r="A6" s="4" t="s">
        <v>11</v>
      </c>
      <c r="B6" s="4">
        <v>126.6</v>
      </c>
      <c r="C6" s="5">
        <v>2800</v>
      </c>
      <c r="D6" s="4">
        <v>210</v>
      </c>
      <c r="E6" s="18">
        <v>1.66</v>
      </c>
      <c r="F6" s="16">
        <v>0.59</v>
      </c>
    </row>
    <row r="7" spans="1:7">
      <c r="A7" s="4" t="s">
        <v>12</v>
      </c>
      <c r="B7" s="4">
        <v>5.5</v>
      </c>
      <c r="C7" s="5">
        <v>3410</v>
      </c>
      <c r="D7" s="4">
        <v>21</v>
      </c>
      <c r="E7" s="18">
        <v>3.8</v>
      </c>
      <c r="F7" s="16">
        <v>1.1100000000000001</v>
      </c>
    </row>
    <row r="8" spans="1:7">
      <c r="A8" s="4" t="s">
        <v>13</v>
      </c>
      <c r="B8" s="4">
        <v>2</v>
      </c>
      <c r="C8" s="5">
        <v>3220</v>
      </c>
      <c r="D8" s="4">
        <v>5</v>
      </c>
      <c r="E8" s="18">
        <v>2.37</v>
      </c>
      <c r="F8" s="16">
        <v>0.74</v>
      </c>
    </row>
    <row r="9" spans="1:7">
      <c r="A9" s="4" t="s">
        <v>14</v>
      </c>
      <c r="B9" s="4">
        <v>1376</v>
      </c>
      <c r="C9" s="5">
        <v>2990</v>
      </c>
      <c r="D9" s="4">
        <v>2419</v>
      </c>
      <c r="E9" s="18">
        <v>1.76</v>
      </c>
      <c r="F9" s="16">
        <v>0.59</v>
      </c>
    </row>
    <row r="10" spans="1:7">
      <c r="A10" s="4" t="s">
        <v>15</v>
      </c>
      <c r="B10" s="4">
        <v>64.7</v>
      </c>
      <c r="C10" s="5">
        <v>3450</v>
      </c>
      <c r="D10" s="4">
        <v>113</v>
      </c>
      <c r="E10" s="18">
        <v>1.74</v>
      </c>
      <c r="F10" s="16">
        <v>0.51</v>
      </c>
    </row>
    <row r="11" spans="1:7">
      <c r="A11" s="4" t="s">
        <v>16</v>
      </c>
      <c r="B11" s="4">
        <v>60.3</v>
      </c>
      <c r="C11" s="5">
        <v>3650</v>
      </c>
      <c r="D11" s="4">
        <v>99</v>
      </c>
      <c r="E11" s="18">
        <v>1.63</v>
      </c>
      <c r="F11" s="16">
        <v>0.45</v>
      </c>
    </row>
    <row r="12" spans="1:7">
      <c r="A12" s="4" t="s">
        <v>17</v>
      </c>
      <c r="B12" s="4">
        <v>64.400000000000006</v>
      </c>
      <c r="C12" s="5">
        <v>3530</v>
      </c>
      <c r="D12" s="4">
        <v>171</v>
      </c>
      <c r="E12" s="18">
        <v>2.66</v>
      </c>
      <c r="F12" s="16">
        <v>0.75</v>
      </c>
    </row>
    <row r="13" spans="1:7">
      <c r="A13" s="4" t="s">
        <v>18</v>
      </c>
      <c r="B13" s="4">
        <v>64.400000000000006</v>
      </c>
      <c r="C13" s="5">
        <v>3260</v>
      </c>
      <c r="D13" s="4">
        <v>97</v>
      </c>
      <c r="E13" s="18">
        <v>1.51</v>
      </c>
      <c r="F13" s="16">
        <v>0.46</v>
      </c>
    </row>
    <row r="14" spans="1:7">
      <c r="A14" s="4" t="s">
        <v>19</v>
      </c>
      <c r="B14" s="4">
        <v>77.3</v>
      </c>
      <c r="C14" s="5">
        <v>3500</v>
      </c>
      <c r="D14" s="4">
        <v>122</v>
      </c>
      <c r="E14" s="18">
        <v>1.58</v>
      </c>
      <c r="F14" s="16">
        <v>0.45</v>
      </c>
    </row>
    <row r="15" spans="1:7">
      <c r="A15" s="4" t="s">
        <v>20</v>
      </c>
      <c r="B15" s="4">
        <v>9.3000000000000007</v>
      </c>
      <c r="C15" s="5">
        <v>3110</v>
      </c>
      <c r="D15" s="4">
        <v>56</v>
      </c>
      <c r="E15" s="18">
        <v>6.03</v>
      </c>
      <c r="F15" s="16">
        <v>1.94</v>
      </c>
    </row>
    <row r="16" spans="1:7">
      <c r="A16" s="4" t="s">
        <v>21</v>
      </c>
      <c r="B16" s="4">
        <v>207.8</v>
      </c>
      <c r="C16" s="5">
        <v>3120</v>
      </c>
      <c r="D16" s="4">
        <v>1327</v>
      </c>
      <c r="E16" s="18">
        <v>6.38</v>
      </c>
      <c r="F16" s="16">
        <v>2.0499999999999998</v>
      </c>
    </row>
    <row r="17" spans="1:6" ht="13" thickBot="1">
      <c r="A17" s="6" t="s">
        <v>22</v>
      </c>
      <c r="B17" s="6">
        <v>1311.1</v>
      </c>
      <c r="C17" s="7">
        <v>2360</v>
      </c>
      <c r="D17" s="6">
        <v>1127</v>
      </c>
      <c r="E17" s="19">
        <v>0.86</v>
      </c>
      <c r="F17" s="17">
        <v>0.36</v>
      </c>
    </row>
    <row r="18" spans="1:6" ht="13" thickTop="1">
      <c r="A18" s="15" t="s">
        <v>24</v>
      </c>
      <c r="B18" s="15"/>
      <c r="C18" s="15"/>
      <c r="D18" s="15"/>
      <c r="E18" s="15"/>
      <c r="F18" s="15"/>
    </row>
  </sheetData>
  <mergeCells count="2">
    <mergeCell ref="D1:F1"/>
    <mergeCell ref="A18:F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8B90-DB93-4B70-BE1D-620C3711446E}">
  <dimension ref="A1:F16"/>
  <sheetViews>
    <sheetView workbookViewId="0">
      <selection activeCell="B3" sqref="B3"/>
    </sheetView>
  </sheetViews>
  <sheetFormatPr defaultRowHeight="12.5"/>
  <cols>
    <col min="1" max="1" width="11.36328125" bestFit="1" customWidth="1"/>
    <col min="2" max="3" width="6.08984375" bestFit="1" customWidth="1"/>
    <col min="4" max="4" width="8.36328125" bestFit="1" customWidth="1"/>
    <col min="5" max="5" width="12.26953125" bestFit="1" customWidth="1"/>
    <col min="6" max="6" width="8.81640625" bestFit="1" customWidth="1"/>
  </cols>
  <sheetData>
    <row r="1" spans="1:6" ht="13" thickBot="1">
      <c r="A1" s="1" t="s">
        <v>0</v>
      </c>
      <c r="B1" s="1" t="s">
        <v>25</v>
      </c>
      <c r="C1" s="1" t="s">
        <v>26</v>
      </c>
      <c r="D1" s="1" t="s">
        <v>27</v>
      </c>
      <c r="E1" s="1" t="s">
        <v>28</v>
      </c>
      <c r="F1" s="9" t="s">
        <v>29</v>
      </c>
    </row>
    <row r="2" spans="1:6">
      <c r="A2" s="4" t="s">
        <v>8</v>
      </c>
      <c r="B2" s="18">
        <v>7.71</v>
      </c>
      <c r="C2" s="18">
        <v>3.86</v>
      </c>
      <c r="D2" s="18">
        <v>2.9</v>
      </c>
      <c r="E2" s="18">
        <v>1.49</v>
      </c>
      <c r="F2" s="16">
        <v>0.97</v>
      </c>
    </row>
    <row r="3" spans="1:6">
      <c r="A3" s="4" t="s">
        <v>9</v>
      </c>
      <c r="B3" s="18">
        <v>6.26</v>
      </c>
      <c r="C3" s="18">
        <v>3.13</v>
      </c>
      <c r="D3" s="18">
        <v>2.35</v>
      </c>
      <c r="E3" s="18">
        <v>1.21</v>
      </c>
      <c r="F3" s="16">
        <v>0.79</v>
      </c>
    </row>
    <row r="4" spans="1:6">
      <c r="A4" s="4" t="s">
        <v>10</v>
      </c>
      <c r="B4" s="18">
        <v>4.13</v>
      </c>
      <c r="C4" s="18">
        <v>2.06</v>
      </c>
      <c r="D4" s="18">
        <v>1.55</v>
      </c>
      <c r="E4" s="18">
        <v>0.8</v>
      </c>
      <c r="F4" s="16">
        <v>0.52</v>
      </c>
    </row>
    <row r="5" spans="1:6">
      <c r="A5" s="4" t="s">
        <v>11</v>
      </c>
      <c r="B5" s="18">
        <v>3.79</v>
      </c>
      <c r="C5" s="18">
        <v>1.9</v>
      </c>
      <c r="D5" s="18">
        <v>1.42</v>
      </c>
      <c r="E5" s="18">
        <v>0.73</v>
      </c>
      <c r="F5" s="16">
        <v>0.48</v>
      </c>
    </row>
    <row r="6" spans="1:6">
      <c r="A6" s="4" t="s">
        <v>12</v>
      </c>
      <c r="B6" s="18">
        <v>7.13</v>
      </c>
      <c r="C6" s="18">
        <v>3.57</v>
      </c>
      <c r="D6" s="18">
        <v>2.68</v>
      </c>
      <c r="E6" s="18">
        <v>1.37</v>
      </c>
      <c r="F6" s="16">
        <v>0.89</v>
      </c>
    </row>
    <row r="7" spans="1:6">
      <c r="A7" s="4" t="s">
        <v>13</v>
      </c>
      <c r="B7" s="18">
        <v>4.72</v>
      </c>
      <c r="C7" s="18">
        <v>2.36</v>
      </c>
      <c r="D7" s="18">
        <v>1.77</v>
      </c>
      <c r="E7" s="18">
        <v>0.91</v>
      </c>
      <c r="F7" s="16">
        <v>0.59</v>
      </c>
    </row>
    <row r="8" spans="1:6">
      <c r="A8" s="4" t="s">
        <v>14</v>
      </c>
      <c r="B8" s="18">
        <v>3.77</v>
      </c>
      <c r="C8" s="18">
        <v>1.88</v>
      </c>
      <c r="D8" s="18">
        <v>1.42</v>
      </c>
      <c r="E8" s="18">
        <v>0.73</v>
      </c>
      <c r="F8" s="16">
        <v>0.47</v>
      </c>
    </row>
    <row r="9" spans="1:6">
      <c r="A9" s="4" t="s">
        <v>15</v>
      </c>
      <c r="B9" s="18">
        <v>3.24</v>
      </c>
      <c r="C9" s="18">
        <v>1.62</v>
      </c>
      <c r="D9" s="18">
        <v>1.22</v>
      </c>
      <c r="E9" s="18">
        <v>0.62</v>
      </c>
      <c r="F9" s="16">
        <v>0.41</v>
      </c>
    </row>
    <row r="10" spans="1:6">
      <c r="A10" s="4" t="s">
        <v>16</v>
      </c>
      <c r="B10" s="18">
        <v>2.87</v>
      </c>
      <c r="C10" s="18">
        <v>1.43</v>
      </c>
      <c r="D10" s="18">
        <v>1.08</v>
      </c>
      <c r="E10" s="18">
        <v>0.55000000000000004</v>
      </c>
      <c r="F10" s="16">
        <v>0.36</v>
      </c>
    </row>
    <row r="11" spans="1:6">
      <c r="A11" s="4" t="s">
        <v>17</v>
      </c>
      <c r="B11" s="18">
        <v>4.82</v>
      </c>
      <c r="C11" s="18">
        <v>2.41</v>
      </c>
      <c r="D11" s="18">
        <v>1.81</v>
      </c>
      <c r="E11" s="18">
        <v>0.93</v>
      </c>
      <c r="F11" s="16">
        <v>0.61</v>
      </c>
    </row>
    <row r="12" spans="1:6">
      <c r="A12" s="4" t="s">
        <v>18</v>
      </c>
      <c r="B12" s="18">
        <v>2.96</v>
      </c>
      <c r="C12" s="18">
        <v>1.48</v>
      </c>
      <c r="D12" s="18">
        <v>1.1100000000000001</v>
      </c>
      <c r="E12" s="18">
        <v>0.56999999999999995</v>
      </c>
      <c r="F12" s="16">
        <v>0.37</v>
      </c>
    </row>
    <row r="13" spans="1:6">
      <c r="A13" s="4" t="s">
        <v>19</v>
      </c>
      <c r="B13" s="18">
        <v>2.89</v>
      </c>
      <c r="C13" s="18">
        <v>1.44</v>
      </c>
      <c r="D13" s="18">
        <v>1.08</v>
      </c>
      <c r="E13" s="18">
        <v>0.56000000000000005</v>
      </c>
      <c r="F13" s="16">
        <v>0.36</v>
      </c>
    </row>
    <row r="14" spans="1:6">
      <c r="A14" s="4" t="s">
        <v>20</v>
      </c>
      <c r="B14" s="18">
        <v>12.43</v>
      </c>
      <c r="C14" s="18">
        <v>6.21</v>
      </c>
      <c r="D14" s="18">
        <v>4.67</v>
      </c>
      <c r="E14" s="18">
        <v>2.4</v>
      </c>
      <c r="F14" s="16">
        <v>1.56</v>
      </c>
    </row>
    <row r="15" spans="1:6">
      <c r="A15" s="4" t="s">
        <v>21</v>
      </c>
      <c r="B15" s="18">
        <v>13.11</v>
      </c>
      <c r="C15" s="18">
        <v>6.56</v>
      </c>
      <c r="D15" s="18">
        <v>4.93</v>
      </c>
      <c r="E15" s="18">
        <v>2.5299999999999998</v>
      </c>
      <c r="F15" s="16">
        <v>1.65</v>
      </c>
    </row>
    <row r="16" spans="1:6" ht="13" thickBot="1">
      <c r="A16" s="2" t="s">
        <v>22</v>
      </c>
      <c r="B16" s="20">
        <v>2.33</v>
      </c>
      <c r="C16" s="20">
        <v>1.17</v>
      </c>
      <c r="D16" s="20">
        <v>0.88</v>
      </c>
      <c r="E16" s="20">
        <v>0.45</v>
      </c>
      <c r="F16" s="21">
        <v>0.28999999999999998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5989B-F11A-4A25-80A5-B06FB74F6AB0}">
  <dimension ref="A1:B14"/>
  <sheetViews>
    <sheetView workbookViewId="0">
      <selection activeCell="N21" sqref="N21"/>
    </sheetView>
  </sheetViews>
  <sheetFormatPr defaultRowHeight="12.5"/>
  <cols>
    <col min="1" max="1" width="44" style="10" customWidth="1"/>
    <col min="2" max="2" width="17.453125" style="10" customWidth="1"/>
    <col min="3" max="16384" width="8.7265625" style="10"/>
  </cols>
  <sheetData>
    <row r="1" spans="1:2">
      <c r="A1" s="10" t="s">
        <v>52</v>
      </c>
      <c r="B1" s="10" t="s">
        <v>53</v>
      </c>
    </row>
    <row r="2" spans="1:2">
      <c r="A2" s="10" t="s">
        <v>54</v>
      </c>
      <c r="B2" s="11">
        <v>0.6</v>
      </c>
    </row>
    <row r="3" spans="1:2">
      <c r="A3" s="10" t="s">
        <v>55</v>
      </c>
      <c r="B3" s="11">
        <v>4.12</v>
      </c>
    </row>
    <row r="4" spans="1:2">
      <c r="A4" s="10" t="s">
        <v>56</v>
      </c>
      <c r="B4" s="11">
        <v>4.8099999999999996</v>
      </c>
    </row>
    <row r="5" spans="1:2">
      <c r="A5" s="10" t="s">
        <v>57</v>
      </c>
      <c r="B5" s="11">
        <v>5.32</v>
      </c>
    </row>
    <row r="6" spans="1:2">
      <c r="A6" s="10" t="s">
        <v>58</v>
      </c>
      <c r="B6" s="11">
        <v>7.08</v>
      </c>
    </row>
    <row r="7" spans="1:2">
      <c r="A7" s="10" t="s">
        <v>59</v>
      </c>
      <c r="B7" s="11">
        <v>9.61</v>
      </c>
    </row>
    <row r="8" spans="1:2">
      <c r="A8" s="10" t="s">
        <v>60</v>
      </c>
      <c r="B8" s="11">
        <v>10.9</v>
      </c>
    </row>
    <row r="9" spans="1:2">
      <c r="A9" s="10" t="s">
        <v>61</v>
      </c>
      <c r="B9" s="11">
        <v>14.98</v>
      </c>
    </row>
    <row r="10" spans="1:2">
      <c r="A10" s="10" t="s">
        <v>62</v>
      </c>
      <c r="B10" s="11">
        <v>15.57</v>
      </c>
    </row>
    <row r="11" spans="1:2">
      <c r="A11" s="10" t="s">
        <v>63</v>
      </c>
      <c r="B11" s="11">
        <v>17.059999999999999</v>
      </c>
    </row>
    <row r="12" spans="1:2">
      <c r="A12" s="10" t="s">
        <v>64</v>
      </c>
      <c r="B12" s="11">
        <v>19.23</v>
      </c>
    </row>
    <row r="13" spans="1:2">
      <c r="A13" s="10" t="s">
        <v>65</v>
      </c>
      <c r="B13" s="11">
        <v>23.36</v>
      </c>
    </row>
    <row r="14" spans="1:2">
      <c r="A14" s="10" t="s">
        <v>66</v>
      </c>
      <c r="B14" s="11">
        <v>59.93</v>
      </c>
    </row>
  </sheetData>
  <pageMargins left="0" right="0" top="0.39370000000000011" bottom="0.39370000000000011" header="0" footer="0"/>
  <pageSetup paperSize="0" fitToWidth="0" fitToHeight="0" pageOrder="overThenDown" horizontalDpi="0" verticalDpi="0" copies="0"/>
  <headerFooter>
    <oddHeader>&amp;C&amp;A</oddHeader>
    <oddFooter>&amp;CPage &amp;P</oddFooter>
  </headerFooter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8285-10C3-4731-9CE2-BBD88D1AF5E1}">
  <dimension ref="A1:B6"/>
  <sheetViews>
    <sheetView workbookViewId="0">
      <selection activeCell="T14" sqref="T14"/>
    </sheetView>
  </sheetViews>
  <sheetFormatPr defaultRowHeight="12.5"/>
  <cols>
    <col min="1" max="1" width="35.1796875" style="10" customWidth="1"/>
    <col min="2" max="2" width="8.7265625" style="10" customWidth="1"/>
    <col min="3" max="16384" width="8.7265625" style="10"/>
  </cols>
  <sheetData>
    <row r="1" spans="1:2">
      <c r="A1" s="10" t="s">
        <v>67</v>
      </c>
      <c r="B1" s="10" t="s">
        <v>5</v>
      </c>
    </row>
    <row r="2" spans="1:2">
      <c r="A2" s="10" t="s">
        <v>68</v>
      </c>
      <c r="B2" s="12">
        <v>803.99532172522004</v>
      </c>
    </row>
    <row r="3" spans="1:2">
      <c r="A3" s="10" t="s">
        <v>69</v>
      </c>
      <c r="B3" s="12">
        <v>1235.2223091640401</v>
      </c>
    </row>
    <row r="4" spans="1:2">
      <c r="A4" s="10" t="s">
        <v>70</v>
      </c>
      <c r="B4" s="12">
        <v>2407.5966477883799</v>
      </c>
    </row>
    <row r="5" spans="1:2">
      <c r="A5" s="10" t="s">
        <v>26</v>
      </c>
      <c r="B5" s="12">
        <f>'[1]Table 9. Energy cost walk, run'!H14</f>
        <v>3204.3268849206356</v>
      </c>
    </row>
    <row r="6" spans="1:2">
      <c r="A6" s="10" t="s">
        <v>25</v>
      </c>
      <c r="B6" s="12">
        <f>'[1]Table 9. Energy cost walk, run'!I14</f>
        <v>6408.6537698412712</v>
      </c>
    </row>
  </sheetData>
  <pageMargins left="0" right="0" top="0.39370000000000011" bottom="0.39370000000000011" header="0" footer="0"/>
  <pageSetup paperSize="0" fitToWidth="0" fitToHeight="0" pageOrder="overThenDown" horizontalDpi="0" verticalDpi="0" copies="0"/>
  <headerFooter>
    <oddHeader>&amp;C&amp;A</oddHeader>
    <oddFooter>&amp;CPage &amp;P</oddFooter>
  </headerFooter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96929-9822-4A1E-9FDF-AB4C77EB0502}">
  <dimension ref="A1:K30"/>
  <sheetViews>
    <sheetView tabSelected="1" topLeftCell="B1" workbookViewId="0">
      <selection activeCell="O4" sqref="O4"/>
    </sheetView>
  </sheetViews>
  <sheetFormatPr defaultRowHeight="12.5"/>
  <cols>
    <col min="1" max="1" width="21.36328125" style="10" customWidth="1"/>
    <col min="2" max="2" width="29.81640625" style="10" customWidth="1"/>
    <col min="3" max="4" width="6.08984375" style="10" customWidth="1"/>
    <col min="5" max="16384" width="8.7265625" style="10"/>
  </cols>
  <sheetData>
    <row r="1" spans="1:2">
      <c r="A1" s="10" t="s">
        <v>30</v>
      </c>
      <c r="B1" s="10" t="s">
        <v>71</v>
      </c>
    </row>
    <row r="2" spans="1:2">
      <c r="A2" s="10" t="s">
        <v>51</v>
      </c>
      <c r="B2" s="11">
        <v>7.0000000000000007E-2</v>
      </c>
    </row>
    <row r="3" spans="1:2">
      <c r="A3" s="10" t="s">
        <v>50</v>
      </c>
      <c r="B3" s="11">
        <v>0.24</v>
      </c>
    </row>
    <row r="4" spans="1:2">
      <c r="A4" s="10" t="s">
        <v>49</v>
      </c>
      <c r="B4" s="11">
        <v>0.28000000000000003</v>
      </c>
    </row>
    <row r="5" spans="1:2">
      <c r="A5" s="10" t="s">
        <v>48</v>
      </c>
      <c r="B5" s="11">
        <v>0.38</v>
      </c>
    </row>
    <row r="6" spans="1:2">
      <c r="A6" s="10" t="s">
        <v>72</v>
      </c>
      <c r="B6" s="11">
        <v>0.59</v>
      </c>
    </row>
    <row r="7" spans="1:2">
      <c r="A7" s="10" t="s">
        <v>46</v>
      </c>
      <c r="B7" s="11">
        <v>0.63</v>
      </c>
    </row>
    <row r="8" spans="1:2">
      <c r="A8" s="10" t="s">
        <v>45</v>
      </c>
      <c r="B8" s="11">
        <v>0.9</v>
      </c>
    </row>
    <row r="9" spans="1:2">
      <c r="A9" s="10" t="s">
        <v>73</v>
      </c>
      <c r="B9" s="11">
        <v>0.95</v>
      </c>
    </row>
    <row r="10" spans="1:2">
      <c r="A10" s="10" t="s">
        <v>74</v>
      </c>
      <c r="B10" s="11">
        <v>1.17</v>
      </c>
    </row>
    <row r="11" spans="1:2">
      <c r="A11" s="10" t="s">
        <v>43</v>
      </c>
      <c r="B11" s="11">
        <v>1.21</v>
      </c>
    </row>
    <row r="12" spans="1:2">
      <c r="A12" s="10" t="s">
        <v>42</v>
      </c>
      <c r="B12" s="11">
        <v>1.43</v>
      </c>
    </row>
    <row r="13" spans="1:2">
      <c r="A13" s="10" t="s">
        <v>41</v>
      </c>
      <c r="B13" s="11">
        <v>3.24</v>
      </c>
    </row>
    <row r="14" spans="1:2">
      <c r="A14" s="10" t="s">
        <v>40</v>
      </c>
      <c r="B14" s="11">
        <v>5.15</v>
      </c>
    </row>
    <row r="15" spans="1:2">
      <c r="A15" s="10" t="s">
        <v>39</v>
      </c>
      <c r="B15" s="11">
        <v>5.25</v>
      </c>
    </row>
    <row r="16" spans="1:2">
      <c r="A16" s="10" t="s">
        <v>38</v>
      </c>
      <c r="B16" s="11">
        <v>5.34</v>
      </c>
    </row>
    <row r="17" spans="1:11">
      <c r="A17" s="10" t="s">
        <v>37</v>
      </c>
      <c r="B17" s="11">
        <v>6.17</v>
      </c>
    </row>
    <row r="18" spans="1:11">
      <c r="A18" s="10" t="s">
        <v>36</v>
      </c>
      <c r="B18" s="11">
        <v>7.61</v>
      </c>
    </row>
    <row r="19" spans="1:11">
      <c r="A19" s="10" t="s">
        <v>75</v>
      </c>
      <c r="B19" s="11">
        <v>12.53</v>
      </c>
    </row>
    <row r="20" spans="1:11">
      <c r="A20" s="10" t="s">
        <v>34</v>
      </c>
      <c r="B20" s="11">
        <v>26.09</v>
      </c>
    </row>
    <row r="21" spans="1:11">
      <c r="A21" s="10" t="s">
        <v>33</v>
      </c>
      <c r="B21" s="11">
        <v>36.44</v>
      </c>
    </row>
    <row r="30" spans="1:11">
      <c r="K30" s="10" t="s">
        <v>76</v>
      </c>
    </row>
  </sheetData>
  <pageMargins left="0" right="0" top="0.39370000000000011" bottom="0.39370000000000011" header="0" footer="0"/>
  <pageSetup paperSize="0" fitToWidth="0" fitToHeight="0" pageOrder="overThenDown" horizontalDpi="0" verticalDpi="0" copies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1</vt:lpstr>
      <vt:lpstr>Table 2</vt:lpstr>
      <vt:lpstr>Table 3</vt:lpstr>
      <vt:lpstr>Table 4</vt:lpstr>
      <vt:lpstr>Figure 1</vt:lpstr>
      <vt:lpstr>Figure 2</vt:lpstr>
      <vt:lpstr>Figure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Mrkaic, Mico</dc:creator>
  <cp:lastModifiedBy>Mrkaic, Mico</cp:lastModifiedBy>
  <dcterms:created xsi:type="dcterms:W3CDTF">2024-02-15T03:15:33Z</dcterms:created>
  <dcterms:modified xsi:type="dcterms:W3CDTF">2024-02-17T18:02:41Z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07ed86-5dc5-4593-ad03-a8684b843815_Enabled">
    <vt:lpwstr>true</vt:lpwstr>
  </property>
  <property fmtid="{D5CDD505-2E9C-101B-9397-08002B2CF9AE}" pid="3" name="MSIP_Label_0c07ed86-5dc5-4593-ad03-a8684b843815_SetDate">
    <vt:lpwstr>2024-02-15T03:22:27Z</vt:lpwstr>
  </property>
  <property fmtid="{D5CDD505-2E9C-101B-9397-08002B2CF9AE}" pid="4" name="MSIP_Label_0c07ed86-5dc5-4593-ad03-a8684b843815_Method">
    <vt:lpwstr>Standard</vt:lpwstr>
  </property>
  <property fmtid="{D5CDD505-2E9C-101B-9397-08002B2CF9AE}" pid="5" name="MSIP_Label_0c07ed86-5dc5-4593-ad03-a8684b843815_Name">
    <vt:lpwstr>0c07ed86-5dc5-4593-ad03-a8684b843815</vt:lpwstr>
  </property>
  <property fmtid="{D5CDD505-2E9C-101B-9397-08002B2CF9AE}" pid="6" name="MSIP_Label_0c07ed86-5dc5-4593-ad03-a8684b843815_SiteId">
    <vt:lpwstr>8085fa43-302e-45bd-b171-a6648c3b6be7</vt:lpwstr>
  </property>
  <property fmtid="{D5CDD505-2E9C-101B-9397-08002B2CF9AE}" pid="7" name="MSIP_Label_0c07ed86-5dc5-4593-ad03-a8684b843815_ActionId">
    <vt:lpwstr>66674122-525e-4275-8719-ce42ea15d60d</vt:lpwstr>
  </property>
  <property fmtid="{D5CDD505-2E9C-101B-9397-08002B2CF9AE}" pid="8" name="MSIP_Label_0c07ed86-5dc5-4593-ad03-a8684b843815_ContentBits">
    <vt:lpwstr>0</vt:lpwstr>
  </property>
</Properties>
</file>