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rfan\Personal\Masters\BMDSIS\repository\Appendix\"/>
    </mc:Choice>
  </mc:AlternateContent>
  <xr:revisionPtr revIDLastSave="0" documentId="13_ncr:1_{8AAFE35A-EC77-4B42-B11B-882FBBDCF08C}" xr6:coauthVersionLast="47" xr6:coauthVersionMax="47" xr10:uidLastSave="{00000000-0000-0000-0000-000000000000}"/>
  <bookViews>
    <workbookView xWindow="-108" yWindow="-108" windowWidth="23256" windowHeight="12576" tabRatio="664" firstSheet="6" activeTab="10" xr2:uid="{2A1B1ACA-6E51-4DFF-AE1B-791C22CEE336}"/>
  </bookViews>
  <sheets>
    <sheet name="RiboSeq Data" sheetId="1" r:id="rId1"/>
    <sheet name="Sequence Data" sheetId="3" r:id="rId2"/>
    <sheet name="PRJNA544411" sheetId="4" r:id="rId3"/>
    <sheet name="PRJNA515538" sheetId="2" r:id="rId4"/>
    <sheet name="PRJNA604580" sheetId="6" r:id="rId5"/>
    <sheet name="PRJNA552552 (mm)" sheetId="7" r:id="rId6"/>
    <sheet name="PRJNA812862 (mm)" sheetId="10" r:id="rId7"/>
    <sheet name="PRJNA375080.E15 (mm)" sheetId="9" r:id="rId8"/>
    <sheet name="PRJNA375080.p42 (mm)" sheetId="8" r:id="rId9"/>
    <sheet name="PRJNA756018" sheetId="11" r:id="rId10"/>
    <sheet name="PRJNA507253" sheetId="12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2" i="2"/>
  <c r="D2" i="2"/>
  <c r="F2" i="4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E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</calcChain>
</file>

<file path=xl/sharedStrings.xml><?xml version="1.0" encoding="utf-8"?>
<sst xmlns="http://schemas.openxmlformats.org/spreadsheetml/2006/main" count="374" uniqueCount="268">
  <si>
    <t>Accession</t>
  </si>
  <si>
    <t xml:space="preserve">Study Title </t>
  </si>
  <si>
    <t>PRJEB29208</t>
  </si>
  <si>
    <t>Mouse Samples</t>
  </si>
  <si>
    <t>Mapping</t>
  </si>
  <si>
    <t>Experiment Type</t>
  </si>
  <si>
    <t>PRJNA515538</t>
  </si>
  <si>
    <t>Accurate annotation of human protein-coding small open reading frames</t>
  </si>
  <si>
    <t>Date (Last Updated)</t>
  </si>
  <si>
    <t>PRJNA544411</t>
  </si>
  <si>
    <t>Pervasive functional translation of noncanonical open reading frames</t>
  </si>
  <si>
    <t>PRJNA604580</t>
  </si>
  <si>
    <t>The role of long noncoding RNAs during pancreas development</t>
  </si>
  <si>
    <t>PRJNA647736</t>
  </si>
  <si>
    <t>Dissecting the source and contribution of non-canonical translation to the proteome and MHC class I immunopeptidome</t>
  </si>
  <si>
    <t>Human Samples (Ribo-Seq Data)</t>
  </si>
  <si>
    <t>STAR</t>
  </si>
  <si>
    <t>Remarks</t>
  </si>
  <si>
    <t>The Translational Landscape of the Human Heart</t>
  </si>
  <si>
    <t>Website</t>
  </si>
  <si>
    <t>http://gtrnadb.ucsc.edu/genomes/eukaryota/Hsapi38/Hsapi38-seq.html</t>
  </si>
  <si>
    <t>tRNA Sequences</t>
  </si>
  <si>
    <t>Sequences</t>
  </si>
  <si>
    <t>High confidence tRNA sequences</t>
  </si>
  <si>
    <t>Species</t>
  </si>
  <si>
    <t>hg38</t>
  </si>
  <si>
    <t>https://www.ncbi.nlm.nih.gov/gene?Db=gene&amp;Cmd=DetailsSearch&amp;Term=100008589</t>
  </si>
  <si>
    <t>Mitochondria</t>
  </si>
  <si>
    <t>https://www.ncbi.nlm.nih.gov/nuccore/251831106</t>
  </si>
  <si>
    <t>https://www.ncbi.nlm.nih.gov/nuccore/555853</t>
  </si>
  <si>
    <t>rRNA Sequence (Complete)</t>
  </si>
  <si>
    <t>rRNA Sequence (RNA28S ribosomal N5)</t>
  </si>
  <si>
    <t>Used</t>
  </si>
  <si>
    <t>T</t>
  </si>
  <si>
    <t>F</t>
  </si>
  <si>
    <t>PRJNA552552</t>
  </si>
  <si>
    <t>RFP: The translational landscape of ground state pluripotency</t>
  </si>
  <si>
    <t xml:space="preserve">Nil </t>
  </si>
  <si>
    <t>Raw Read Count</t>
  </si>
  <si>
    <t>rRNA%</t>
  </si>
  <si>
    <t>tRNA%</t>
  </si>
  <si>
    <t xml:space="preserve">mt% </t>
  </si>
  <si>
    <t>https://www.ncbi.nlm.nih.gov/nuccore/BK000964</t>
  </si>
  <si>
    <t>mm39</t>
  </si>
  <si>
    <t>http://gtrnadb.ucsc.edu/genomes/eukaryota/Mmusc39/Mmusc39-seq.html</t>
  </si>
  <si>
    <t>Read Count Post Trimming</t>
  </si>
  <si>
    <t>Clean Reads % Post Removal</t>
  </si>
  <si>
    <t>Clean Reads Count Post Removal</t>
  </si>
  <si>
    <t>SRR9113062</t>
  </si>
  <si>
    <t>SRR9113063</t>
  </si>
  <si>
    <t>SRR9113064</t>
  </si>
  <si>
    <t>SRR9113065</t>
  </si>
  <si>
    <t>SRR9113066</t>
  </si>
  <si>
    <t>SRR9113067</t>
  </si>
  <si>
    <t>SRR9113068</t>
  </si>
  <si>
    <t>SRR9113069</t>
  </si>
  <si>
    <t>Len Filtered</t>
  </si>
  <si>
    <t xml:space="preserve">Read Count Loss </t>
  </si>
  <si>
    <t>Read % Loss</t>
  </si>
  <si>
    <t>https://www.ncbi.nlm.nih.gov/nuccore/NC_005089.1</t>
  </si>
  <si>
    <t>SRR8449577</t>
  </si>
  <si>
    <t>SRR8449566</t>
  </si>
  <si>
    <t>SRR8449567</t>
  </si>
  <si>
    <t>SRR8449568</t>
  </si>
  <si>
    <t>SRR8449569</t>
  </si>
  <si>
    <t>SRR8449570</t>
  </si>
  <si>
    <t>SRR8449571</t>
  </si>
  <si>
    <t>SRR8449572</t>
  </si>
  <si>
    <t>SRR8449573</t>
  </si>
  <si>
    <t>SRR8449574</t>
  </si>
  <si>
    <t>SRR8449575</t>
  </si>
  <si>
    <t>SRR8449576</t>
  </si>
  <si>
    <t>SRR8449578</t>
  </si>
  <si>
    <t>SRR8449579</t>
  </si>
  <si>
    <t>SRR8449580</t>
  </si>
  <si>
    <t>SRR8449581</t>
  </si>
  <si>
    <t>SRR11005875</t>
  </si>
  <si>
    <t>SRR11005876</t>
  </si>
  <si>
    <t>SRR11005877</t>
  </si>
  <si>
    <t>SRR11005878</t>
  </si>
  <si>
    <t>SRR11005879</t>
  </si>
  <si>
    <t>SRR11005880</t>
  </si>
  <si>
    <t>SRR11005881</t>
  </si>
  <si>
    <t>SRR11005882</t>
  </si>
  <si>
    <t>SRR11005883</t>
  </si>
  <si>
    <t>SRR11005884</t>
  </si>
  <si>
    <t>SRR11005885</t>
  </si>
  <si>
    <t>SRR11005886</t>
  </si>
  <si>
    <t>SRR11005887</t>
  </si>
  <si>
    <t>SRR11005888</t>
  </si>
  <si>
    <t>SRR11005889</t>
  </si>
  <si>
    <t>SRR11005890</t>
  </si>
  <si>
    <t>SRR11005891</t>
  </si>
  <si>
    <t>SRR11005892</t>
  </si>
  <si>
    <t>SRR11005893</t>
  </si>
  <si>
    <t>SRR11005894</t>
  </si>
  <si>
    <t>SRR11005895</t>
  </si>
  <si>
    <t>SRR11005896</t>
  </si>
  <si>
    <t>SRR11005897</t>
  </si>
  <si>
    <t>SRR11005898</t>
  </si>
  <si>
    <t>SRR11005899</t>
  </si>
  <si>
    <t>SRR11005900</t>
  </si>
  <si>
    <t>SRR11005901</t>
  </si>
  <si>
    <t>SRR11005902</t>
  </si>
  <si>
    <t>SRR11005903</t>
  </si>
  <si>
    <t>SRR11005904</t>
  </si>
  <si>
    <t>SRR9641402</t>
  </si>
  <si>
    <t>SRR9641403</t>
  </si>
  <si>
    <t>SRR9641410</t>
  </si>
  <si>
    <t>SRR9641408</t>
  </si>
  <si>
    <t>SRR9641398</t>
  </si>
  <si>
    <t>SRR9641399</t>
  </si>
  <si>
    <t>SRR9641407</t>
  </si>
  <si>
    <t>SRR9641409</t>
  </si>
  <si>
    <t>SRR9641401</t>
  </si>
  <si>
    <t>SRR9641394</t>
  </si>
  <si>
    <t>SRR9641404</t>
  </si>
  <si>
    <t>SRR9641406</t>
  </si>
  <si>
    <t>SRR9641395</t>
  </si>
  <si>
    <t>SRR9641396</t>
  </si>
  <si>
    <t>SRR9641397</t>
  </si>
  <si>
    <t>SRR9641393</t>
  </si>
  <si>
    <t>SRR9641400</t>
  </si>
  <si>
    <t>SRR9641405</t>
  </si>
  <si>
    <t>PRJNA375080</t>
  </si>
  <si>
    <t>PRJNA812862</t>
  </si>
  <si>
    <t>Profiling Mouse Brown and White Adipocytes to Identify Metabolically Relevant small ORFs and Functional Microproteins [Ribo-seq]</t>
  </si>
  <si>
    <t>A spatio-temporal translatome of mouse tissue development</t>
  </si>
  <si>
    <t>Archived</t>
  </si>
  <si>
    <t>PRJNA756018</t>
  </si>
  <si>
    <t>smORF atlas (part 1-RiboSeq)</t>
  </si>
  <si>
    <t>HS</t>
  </si>
  <si>
    <t>MM</t>
  </si>
  <si>
    <t>gsnap; STAR</t>
  </si>
  <si>
    <t>STAR; gsnap</t>
  </si>
  <si>
    <t>http://ftp.ensembl.org/pub/release-111/gtf/homo_sapiens/</t>
  </si>
  <si>
    <t>SRR18220726</t>
  </si>
  <si>
    <t>SRR18220725</t>
  </si>
  <si>
    <t>SRR18220724</t>
  </si>
  <si>
    <t>SRR18220723</t>
  </si>
  <si>
    <t>SRR18220722</t>
  </si>
  <si>
    <t>SRR18220721</t>
  </si>
  <si>
    <t>SRR11218279</t>
  </si>
  <si>
    <t>SRR11218278</t>
  </si>
  <si>
    <t>SRR11218277</t>
  </si>
  <si>
    <t>SRR11218276</t>
  </si>
  <si>
    <t>SRR11218275</t>
  </si>
  <si>
    <t>SRR11218274</t>
  </si>
  <si>
    <t>SRR11218273</t>
  </si>
  <si>
    <t>SRR11218272</t>
  </si>
  <si>
    <t>SRR11218271</t>
  </si>
  <si>
    <t>SRR11218270</t>
  </si>
  <si>
    <t>SRR11218269</t>
  </si>
  <si>
    <t>SRR11218268</t>
  </si>
  <si>
    <t>SRR5262895</t>
  </si>
  <si>
    <t>SRR5262894</t>
  </si>
  <si>
    <t>SRR5262893</t>
  </si>
  <si>
    <t>SRR5262892</t>
  </si>
  <si>
    <t>SRR5262891</t>
  </si>
  <si>
    <t>SRR5262890</t>
  </si>
  <si>
    <t>SRR5262889</t>
  </si>
  <si>
    <t>SRR5262888</t>
  </si>
  <si>
    <t>SRR5262887</t>
  </si>
  <si>
    <t>SRR5262886</t>
  </si>
  <si>
    <t>SRR5262885</t>
  </si>
  <si>
    <t>SRR5262884</t>
  </si>
  <si>
    <t>SRR15513226</t>
  </si>
  <si>
    <t>SRR15513225</t>
  </si>
  <si>
    <t>SRR15513224</t>
  </si>
  <si>
    <t>SRR15513223</t>
  </si>
  <si>
    <t>SRR15513222</t>
  </si>
  <si>
    <t>SRR15513221</t>
  </si>
  <si>
    <t>SRR15513220</t>
  </si>
  <si>
    <t>SRR15513219</t>
  </si>
  <si>
    <t>SRR15513218</t>
  </si>
  <si>
    <t>SRR15513217</t>
  </si>
  <si>
    <t>SRR15513216</t>
  </si>
  <si>
    <t>SRR15513215</t>
  </si>
  <si>
    <t>SRR15513214</t>
  </si>
  <si>
    <t>SRR15513213</t>
  </si>
  <si>
    <t>SRR15513212</t>
  </si>
  <si>
    <t>SRR15513211</t>
  </si>
  <si>
    <t>SRR15513210</t>
  </si>
  <si>
    <t>SRR15513209</t>
  </si>
  <si>
    <t>SRR15513208</t>
  </si>
  <si>
    <t>SRR15513207</t>
  </si>
  <si>
    <t>SRR15513206</t>
  </si>
  <si>
    <t>SRR15513205</t>
  </si>
  <si>
    <t>SRR15513204</t>
  </si>
  <si>
    <t>SRR15513203</t>
  </si>
  <si>
    <t>SRR15513202</t>
  </si>
  <si>
    <t>SRR15513201</t>
  </si>
  <si>
    <t>SRR15513200</t>
  </si>
  <si>
    <t>SRR15513199</t>
  </si>
  <si>
    <t>SRR15513198</t>
  </si>
  <si>
    <t>SRR15513197</t>
  </si>
  <si>
    <t>SRR15513196</t>
  </si>
  <si>
    <t>SRR15513195</t>
  </si>
  <si>
    <t>SRR15513194</t>
  </si>
  <si>
    <t>SRR15513193</t>
  </si>
  <si>
    <t>SRR15513192</t>
  </si>
  <si>
    <t>SRR15513191</t>
  </si>
  <si>
    <t>SRR15513190</t>
  </si>
  <si>
    <t>SRR15513189</t>
  </si>
  <si>
    <t>SRR15513188</t>
  </si>
  <si>
    <t>SRR15513187</t>
  </si>
  <si>
    <t>SRR15513186</t>
  </si>
  <si>
    <t>SRR15513185</t>
  </si>
  <si>
    <t>SRR15513184</t>
  </si>
  <si>
    <t>SRR15513183</t>
  </si>
  <si>
    <t>SRR15513182</t>
  </si>
  <si>
    <t>SRR15513181</t>
  </si>
  <si>
    <t>SRR15513180</t>
  </si>
  <si>
    <t>SRR15513179</t>
  </si>
  <si>
    <t>SRR15513178</t>
  </si>
  <si>
    <t>SRR15513177</t>
  </si>
  <si>
    <t>SRR15513176</t>
  </si>
  <si>
    <t>SRR15513175</t>
  </si>
  <si>
    <t>SRR15513174</t>
  </si>
  <si>
    <t>SRR15513173</t>
  </si>
  <si>
    <t>SRR15513172</t>
  </si>
  <si>
    <t>SRR15513171</t>
  </si>
  <si>
    <t>SRR15513170</t>
  </si>
  <si>
    <t>SRR15513169</t>
  </si>
  <si>
    <t>SRR15513168</t>
  </si>
  <si>
    <t>SRR15513167</t>
  </si>
  <si>
    <t>SRR15513166</t>
  </si>
  <si>
    <t>SRR15513165</t>
  </si>
  <si>
    <t>SRR15513164</t>
  </si>
  <si>
    <t>SRR15513163</t>
  </si>
  <si>
    <t>SRR15513162</t>
  </si>
  <si>
    <t>SRR15513161</t>
  </si>
  <si>
    <t>SRR15513160</t>
  </si>
  <si>
    <t>SRR15513159</t>
  </si>
  <si>
    <t>SRR15513158</t>
  </si>
  <si>
    <t>SRR15513157</t>
  </si>
  <si>
    <t>SRR15513156</t>
  </si>
  <si>
    <t>SRR15513155</t>
  </si>
  <si>
    <t>SRR15513154</t>
  </si>
  <si>
    <t>SRR15513153</t>
  </si>
  <si>
    <t>SRR15513152</t>
  </si>
  <si>
    <t>SRR15513151</t>
  </si>
  <si>
    <t>SRR15513150</t>
  </si>
  <si>
    <t>SRR15513149</t>
  </si>
  <si>
    <t>SRR15513148</t>
  </si>
  <si>
    <t>Human - GTF (For BreakDown)</t>
  </si>
  <si>
    <t>Mouse - GTF (For BreakDown)</t>
  </si>
  <si>
    <t xml:space="preserve">http://ftp.ensembl.org/pub/release-111/gtf/mus_musculus/ </t>
  </si>
  <si>
    <t>SRR8249094</t>
  </si>
  <si>
    <t>SRR8249095</t>
  </si>
  <si>
    <t>SRR8249096</t>
  </si>
  <si>
    <t>SRR8249097</t>
  </si>
  <si>
    <t>SRR8249098</t>
  </si>
  <si>
    <t>SRR8249099</t>
  </si>
  <si>
    <t>SRR8249100</t>
  </si>
  <si>
    <t>SRR8249101</t>
  </si>
  <si>
    <t>SRR8249102</t>
  </si>
  <si>
    <t>SRR8249103</t>
  </si>
  <si>
    <t>SRR8249104</t>
  </si>
  <si>
    <t>SRR8249105</t>
  </si>
  <si>
    <t>SRR8249106</t>
  </si>
  <si>
    <t>SRR8249107</t>
  </si>
  <si>
    <t>SRR8249108</t>
  </si>
  <si>
    <t>SRR8249109</t>
  </si>
  <si>
    <t>SRR8249110</t>
  </si>
  <si>
    <t>SRR8249111</t>
  </si>
  <si>
    <t>SRR8249112</t>
  </si>
  <si>
    <t>SRR8249113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</si>
</sst>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gtrnadb.ucsc.edu/genomes/eukaryota/Mmusc39/Mmusc39-seq.html" TargetMode="External"/><Relationship Id="rId2" Type="http://schemas.openxmlformats.org/officeDocument/2006/relationships/hyperlink" Target="http://gtrnadb.ucsc.edu/genomes/eukaryota/Hsapi38/Hsapi38-seq.html" TargetMode="External"/><Relationship Id="rId1" Type="http://schemas.openxmlformats.org/officeDocument/2006/relationships/hyperlink" Target="https://www.ncbi.nlm.nih.gov/nuccore/555853" TargetMode="External"/><Relationship Id="rId5" Type="http://schemas.openxmlformats.org/officeDocument/2006/relationships/hyperlink" Target="http://ftp.ensembl.org/pub/release-111/gtf/mus_musculus/" TargetMode="External"/><Relationship Id="rId4" Type="http://schemas.openxmlformats.org/officeDocument/2006/relationships/hyperlink" Target="http://ftp.ensembl.org/pub/release-111/gtf/homo_sapien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358BF-475C-43A3-88D8-F71B77CA67D6}">
  <dimension ref="A1:H13"/>
  <sheetViews>
    <sheetView topLeftCell="D1" workbookViewId="0">
      <selection activeCell="J6" sqref="J6"/>
    </sheetView>
  </sheetViews>
  <sheetFormatPr defaultRowHeight="14.4" x14ac:dyDescent="0.3"/>
  <cols>
    <col min="1" max="1" width="12.77734375" customWidth="1"/>
    <col min="2" max="2" width="9.21875" customWidth="1"/>
    <col min="3" max="3" width="12.21875" customWidth="1"/>
    <col min="4" max="4" width="108.44140625" customWidth="1"/>
    <col min="5" max="5" width="18" customWidth="1"/>
    <col min="6" max="6" width="15.109375" customWidth="1"/>
    <col min="7" max="7" width="14.5546875" customWidth="1"/>
    <col min="8" max="8" width="14.33203125" customWidth="1"/>
  </cols>
  <sheetData>
    <row r="1" spans="1:8" x14ac:dyDescent="0.3">
      <c r="A1" t="s">
        <v>0</v>
      </c>
      <c r="B1" t="s">
        <v>24</v>
      </c>
      <c r="C1" t="s">
        <v>4</v>
      </c>
      <c r="D1" t="s">
        <v>1</v>
      </c>
      <c r="E1" t="s">
        <v>8</v>
      </c>
      <c r="F1" t="s">
        <v>5</v>
      </c>
      <c r="G1" t="s">
        <v>15</v>
      </c>
      <c r="H1" t="s">
        <v>3</v>
      </c>
    </row>
    <row r="2" spans="1:8" x14ac:dyDescent="0.3">
      <c r="A2" t="s">
        <v>6</v>
      </c>
      <c r="B2" t="s">
        <v>131</v>
      </c>
      <c r="C2" t="s">
        <v>16</v>
      </c>
      <c r="D2" t="s">
        <v>7</v>
      </c>
      <c r="E2" s="1">
        <v>45065</v>
      </c>
      <c r="G2">
        <v>16</v>
      </c>
    </row>
    <row r="3" spans="1:8" x14ac:dyDescent="0.3">
      <c r="A3" t="s">
        <v>9</v>
      </c>
      <c r="B3" t="s">
        <v>131</v>
      </c>
      <c r="C3" t="s">
        <v>134</v>
      </c>
      <c r="D3" t="s">
        <v>10</v>
      </c>
      <c r="E3" s="1">
        <v>45065</v>
      </c>
      <c r="G3">
        <v>8</v>
      </c>
    </row>
    <row r="4" spans="1:8" x14ac:dyDescent="0.3">
      <c r="A4" t="s">
        <v>11</v>
      </c>
      <c r="B4" t="s">
        <v>131</v>
      </c>
      <c r="C4" t="s">
        <v>16</v>
      </c>
      <c r="D4" t="s">
        <v>12</v>
      </c>
      <c r="E4" s="1">
        <v>45065</v>
      </c>
      <c r="G4">
        <v>30</v>
      </c>
    </row>
    <row r="5" spans="1:8" x14ac:dyDescent="0.3">
      <c r="A5" t="s">
        <v>35</v>
      </c>
      <c r="B5" t="s">
        <v>132</v>
      </c>
      <c r="C5" t="s">
        <v>133</v>
      </c>
      <c r="D5" t="s">
        <v>36</v>
      </c>
      <c r="E5" s="1">
        <v>45063</v>
      </c>
      <c r="G5" t="s">
        <v>37</v>
      </c>
      <c r="H5">
        <v>18</v>
      </c>
    </row>
    <row r="6" spans="1:8" x14ac:dyDescent="0.3">
      <c r="A6" t="s">
        <v>125</v>
      </c>
      <c r="B6" t="s">
        <v>132</v>
      </c>
      <c r="C6" t="s">
        <v>16</v>
      </c>
      <c r="D6" t="s">
        <v>127</v>
      </c>
      <c r="H6">
        <v>6</v>
      </c>
    </row>
    <row r="7" spans="1:8" x14ac:dyDescent="0.3">
      <c r="A7" t="s">
        <v>124</v>
      </c>
      <c r="B7" t="s">
        <v>132</v>
      </c>
      <c r="C7" t="s">
        <v>16</v>
      </c>
      <c r="D7" t="s">
        <v>126</v>
      </c>
      <c r="H7">
        <v>12</v>
      </c>
    </row>
    <row r="8" spans="1:8" x14ac:dyDescent="0.3">
      <c r="A8" t="s">
        <v>124</v>
      </c>
      <c r="B8" t="s">
        <v>132</v>
      </c>
      <c r="C8" t="s">
        <v>16</v>
      </c>
      <c r="D8" t="s">
        <v>126</v>
      </c>
      <c r="H8">
        <v>12</v>
      </c>
    </row>
    <row r="9" spans="1:8" x14ac:dyDescent="0.3">
      <c r="A9" t="s">
        <v>129</v>
      </c>
      <c r="B9" t="s">
        <v>131</v>
      </c>
      <c r="C9" t="s">
        <v>16</v>
      </c>
      <c r="D9" t="s">
        <v>130</v>
      </c>
      <c r="G9">
        <v>79</v>
      </c>
    </row>
    <row r="11" spans="1:8" x14ac:dyDescent="0.3">
      <c r="A11" t="s">
        <v>128</v>
      </c>
    </row>
    <row r="12" spans="1:8" x14ac:dyDescent="0.3">
      <c r="A12" t="s">
        <v>13</v>
      </c>
      <c r="D12" t="s">
        <v>14</v>
      </c>
      <c r="E12" s="1">
        <v>45063</v>
      </c>
      <c r="G12">
        <v>2</v>
      </c>
    </row>
    <row r="13" spans="1:8" x14ac:dyDescent="0.3">
      <c r="A13" t="s">
        <v>2</v>
      </c>
      <c r="D13" t="s">
        <v>18</v>
      </c>
      <c r="E13" s="1">
        <v>43633</v>
      </c>
      <c r="F13" s="1"/>
      <c r="G13">
        <v>2</v>
      </c>
      <c r="H13">
        <v>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2780F-66D2-4895-A180-6936144FDA1D}">
  <dimension ref="A1:F80"/>
  <sheetViews>
    <sheetView workbookViewId="0">
      <selection activeCell="B1" sqref="B1:E1048576"/>
    </sheetView>
  </sheetViews>
  <sheetFormatPr defaultRowHeight="14.4" x14ac:dyDescent="0.3"/>
  <cols>
    <col min="1" max="1" width="12.33203125" customWidth="1"/>
  </cols>
  <sheetData>
    <row r="1" spans="1:6" x14ac:dyDescent="0.3">
      <c r="A1" t="s">
        <v>0</v>
      </c>
      <c r="B1" t="s">
        <v>47</v>
      </c>
      <c r="C1" t="s">
        <v>46</v>
      </c>
      <c r="D1" t="s">
        <v>39</v>
      </c>
      <c r="E1" t="s">
        <v>40</v>
      </c>
      <c r="F1" t="s">
        <v>41</v>
      </c>
    </row>
    <row r="2" spans="1:6" x14ac:dyDescent="0.3">
      <c r="A2" t="s">
        <v>244</v>
      </c>
      <c r="B2">
        <v>81199792</v>
      </c>
      <c r="C2">
        <v>58.344470000000001</v>
      </c>
      <c r="D2">
        <v>35.802239999999998</v>
      </c>
      <c r="E2">
        <v>0.39678000000000002</v>
      </c>
      <c r="F2">
        <v>5.4565099999999997</v>
      </c>
    </row>
    <row r="3" spans="1:6" x14ac:dyDescent="0.3">
      <c r="A3" t="s">
        <v>243</v>
      </c>
      <c r="B3">
        <v>82669472</v>
      </c>
      <c r="C3">
        <v>59.621729999999999</v>
      </c>
      <c r="D3">
        <v>34.407530000000001</v>
      </c>
      <c r="E3">
        <v>0.39255000000000001</v>
      </c>
      <c r="F3">
        <v>5.5781799999999997</v>
      </c>
    </row>
    <row r="4" spans="1:6" x14ac:dyDescent="0.3">
      <c r="A4" t="s">
        <v>242</v>
      </c>
      <c r="B4">
        <v>50305209</v>
      </c>
      <c r="C4">
        <v>59.020209999999999</v>
      </c>
      <c r="D4">
        <v>34.883989999999997</v>
      </c>
      <c r="E4">
        <v>0.41415000000000002</v>
      </c>
      <c r="F4">
        <v>5.6816500000000003</v>
      </c>
    </row>
    <row r="5" spans="1:6" x14ac:dyDescent="0.3">
      <c r="A5" t="s">
        <v>241</v>
      </c>
      <c r="B5">
        <v>69510620</v>
      </c>
      <c r="C5">
        <v>50.672580000000004</v>
      </c>
      <c r="D5">
        <v>41.646650000000001</v>
      </c>
      <c r="E5">
        <v>0.56125999999999998</v>
      </c>
      <c r="F5">
        <v>7.11951</v>
      </c>
    </row>
    <row r="6" spans="1:6" x14ac:dyDescent="0.3">
      <c r="A6" t="s">
        <v>240</v>
      </c>
      <c r="B6">
        <v>37864324</v>
      </c>
      <c r="C6">
        <v>50.88232</v>
      </c>
      <c r="D6">
        <v>41.281120000000001</v>
      </c>
      <c r="E6">
        <v>0.56993000000000005</v>
      </c>
      <c r="F6">
        <v>7.2666300000000001</v>
      </c>
    </row>
    <row r="7" spans="1:6" x14ac:dyDescent="0.3">
      <c r="A7" t="s">
        <v>239</v>
      </c>
      <c r="B7">
        <v>79372547</v>
      </c>
      <c r="C7">
        <v>51.729990000000001</v>
      </c>
      <c r="D7">
        <v>47.69023</v>
      </c>
      <c r="E7">
        <v>0.16522999999999999</v>
      </c>
      <c r="F7">
        <v>0.41454999999999997</v>
      </c>
    </row>
    <row r="8" spans="1:6" x14ac:dyDescent="0.3">
      <c r="A8" t="s">
        <v>238</v>
      </c>
      <c r="B8">
        <v>36697566</v>
      </c>
      <c r="C8">
        <v>36.008749999999999</v>
      </c>
      <c r="D8">
        <v>62.702730000000003</v>
      </c>
      <c r="E8">
        <v>8.6830000000000004E-2</v>
      </c>
      <c r="F8">
        <v>1.2017</v>
      </c>
    </row>
    <row r="9" spans="1:6" x14ac:dyDescent="0.3">
      <c r="A9" t="s">
        <v>237</v>
      </c>
      <c r="B9">
        <v>48272750</v>
      </c>
      <c r="C9">
        <v>51.211129999999997</v>
      </c>
      <c r="D9">
        <v>48.200110000000002</v>
      </c>
      <c r="E9">
        <v>0.16929</v>
      </c>
      <c r="F9">
        <v>0.41947000000000001</v>
      </c>
    </row>
    <row r="10" spans="1:6" x14ac:dyDescent="0.3">
      <c r="A10" t="s">
        <v>236</v>
      </c>
      <c r="B10">
        <v>43489870</v>
      </c>
      <c r="C10">
        <v>51.550190000000001</v>
      </c>
      <c r="D10">
        <v>47.85774</v>
      </c>
      <c r="E10">
        <v>0.16933999999999999</v>
      </c>
      <c r="F10">
        <v>0.42271999999999998</v>
      </c>
    </row>
    <row r="11" spans="1:6" x14ac:dyDescent="0.3">
      <c r="A11" t="s">
        <v>235</v>
      </c>
      <c r="B11">
        <v>29136384</v>
      </c>
      <c r="C11">
        <v>34.158499999999997</v>
      </c>
      <c r="D11">
        <v>64.51755</v>
      </c>
      <c r="E11">
        <v>9.0450000000000003E-2</v>
      </c>
      <c r="F11">
        <v>1.2335</v>
      </c>
    </row>
    <row r="12" spans="1:6" x14ac:dyDescent="0.3">
      <c r="A12" t="s">
        <v>234</v>
      </c>
      <c r="B12">
        <v>23163815</v>
      </c>
      <c r="C12">
        <v>34.080410000000001</v>
      </c>
      <c r="D12">
        <v>64.606489999999994</v>
      </c>
      <c r="E12">
        <v>9.0039999999999995E-2</v>
      </c>
      <c r="F12">
        <v>1.2230700000000001</v>
      </c>
    </row>
    <row r="13" spans="1:6" x14ac:dyDescent="0.3">
      <c r="A13" t="s">
        <v>233</v>
      </c>
      <c r="B13">
        <v>25951791</v>
      </c>
      <c r="C13">
        <v>42.621749999999999</v>
      </c>
      <c r="D13">
        <v>55.78528</v>
      </c>
      <c r="E13">
        <v>0.60553999999999997</v>
      </c>
      <c r="F13">
        <v>0.98743000000000003</v>
      </c>
    </row>
    <row r="14" spans="1:6" x14ac:dyDescent="0.3">
      <c r="A14" t="s">
        <v>232</v>
      </c>
      <c r="B14">
        <v>25972630</v>
      </c>
      <c r="C14">
        <v>52.148539999999997</v>
      </c>
      <c r="D14">
        <v>45.720500000000001</v>
      </c>
      <c r="E14">
        <v>1.0333300000000001</v>
      </c>
      <c r="F14">
        <v>1.0976300000000001</v>
      </c>
    </row>
    <row r="15" spans="1:6" x14ac:dyDescent="0.3">
      <c r="A15" t="s">
        <v>231</v>
      </c>
      <c r="B15">
        <v>36787854</v>
      </c>
      <c r="C15">
        <v>41.751649999999998</v>
      </c>
      <c r="D15">
        <v>56.691290000000002</v>
      </c>
      <c r="E15">
        <v>0.59438999999999997</v>
      </c>
      <c r="F15">
        <v>0.96267000000000003</v>
      </c>
    </row>
    <row r="16" spans="1:6" x14ac:dyDescent="0.3">
      <c r="A16" t="s">
        <v>230</v>
      </c>
      <c r="B16">
        <v>49376161</v>
      </c>
      <c r="C16">
        <v>52.338679999999997</v>
      </c>
      <c r="D16">
        <v>45.550020000000004</v>
      </c>
      <c r="E16">
        <v>1.0250900000000001</v>
      </c>
      <c r="F16">
        <v>1.0862099999999999</v>
      </c>
    </row>
    <row r="17" spans="1:6" x14ac:dyDescent="0.3">
      <c r="A17" t="s">
        <v>229</v>
      </c>
      <c r="B17">
        <v>48607396</v>
      </c>
      <c r="C17">
        <v>41.880110000000002</v>
      </c>
      <c r="D17">
        <v>56.550910000000002</v>
      </c>
      <c r="E17">
        <v>0.59845999999999999</v>
      </c>
      <c r="F17">
        <v>0.97052000000000005</v>
      </c>
    </row>
    <row r="18" spans="1:6" x14ac:dyDescent="0.3">
      <c r="A18" t="s">
        <v>228</v>
      </c>
      <c r="B18">
        <v>64762048</v>
      </c>
      <c r="C18">
        <v>52.41198</v>
      </c>
      <c r="D18">
        <v>45.467440000000003</v>
      </c>
      <c r="E18">
        <v>1.0306</v>
      </c>
      <c r="F18">
        <v>1.0899700000000001</v>
      </c>
    </row>
    <row r="19" spans="1:6" x14ac:dyDescent="0.3">
      <c r="A19" t="s">
        <v>227</v>
      </c>
      <c r="B19">
        <v>18037541</v>
      </c>
      <c r="C19">
        <v>51.271599999999999</v>
      </c>
      <c r="D19">
        <v>48.132170000000002</v>
      </c>
      <c r="E19">
        <v>0.19800999999999999</v>
      </c>
      <c r="F19">
        <v>0.39822999999999997</v>
      </c>
    </row>
    <row r="20" spans="1:6" x14ac:dyDescent="0.3">
      <c r="A20" t="s">
        <v>226</v>
      </c>
      <c r="B20">
        <v>20276675</v>
      </c>
      <c r="C20">
        <v>51.185839999999999</v>
      </c>
      <c r="D20">
        <v>48.471800000000002</v>
      </c>
      <c r="E20">
        <v>0.1239</v>
      </c>
      <c r="F20">
        <v>0.21845999999999999</v>
      </c>
    </row>
    <row r="21" spans="1:6" x14ac:dyDescent="0.3">
      <c r="A21" t="s">
        <v>225</v>
      </c>
      <c r="B21">
        <v>29870431</v>
      </c>
      <c r="C21">
        <v>61.423659999999998</v>
      </c>
      <c r="D21">
        <v>37.948509999999999</v>
      </c>
      <c r="E21">
        <v>0.14663999999999999</v>
      </c>
      <c r="F21">
        <v>0.48119000000000001</v>
      </c>
    </row>
    <row r="22" spans="1:6" x14ac:dyDescent="0.3">
      <c r="A22" t="s">
        <v>224</v>
      </c>
      <c r="B22">
        <v>18699623</v>
      </c>
      <c r="C22">
        <v>49.184010000000001</v>
      </c>
      <c r="D22">
        <v>50.410319999999999</v>
      </c>
      <c r="E22">
        <v>0.16667999999999999</v>
      </c>
      <c r="F22">
        <v>0.23898</v>
      </c>
    </row>
    <row r="23" spans="1:6" x14ac:dyDescent="0.3">
      <c r="A23" t="s">
        <v>223</v>
      </c>
      <c r="B23">
        <v>26222664</v>
      </c>
      <c r="C23">
        <v>61.498150000000003</v>
      </c>
      <c r="D23">
        <v>38.034860000000002</v>
      </c>
      <c r="E23">
        <v>0.14263999999999999</v>
      </c>
      <c r="F23">
        <v>0.32435000000000003</v>
      </c>
    </row>
    <row r="24" spans="1:6" x14ac:dyDescent="0.3">
      <c r="A24" t="s">
        <v>222</v>
      </c>
      <c r="B24">
        <v>13302317</v>
      </c>
      <c r="C24">
        <v>45.806559999999998</v>
      </c>
      <c r="D24">
        <v>53.333640000000003</v>
      </c>
      <c r="E24">
        <v>0.61931000000000003</v>
      </c>
      <c r="F24">
        <v>0.24049999999999999</v>
      </c>
    </row>
    <row r="25" spans="1:6" x14ac:dyDescent="0.3">
      <c r="A25" t="s">
        <v>221</v>
      </c>
      <c r="B25">
        <v>14713795</v>
      </c>
      <c r="C25">
        <v>48.111899999999999</v>
      </c>
      <c r="D25">
        <v>50.67848</v>
      </c>
      <c r="E25">
        <v>1.0129900000000001</v>
      </c>
      <c r="F25">
        <v>0.19664000000000001</v>
      </c>
    </row>
    <row r="26" spans="1:6" x14ac:dyDescent="0.3">
      <c r="A26" t="s">
        <v>220</v>
      </c>
      <c r="B26">
        <v>10954276</v>
      </c>
      <c r="C26">
        <v>39.598089999999999</v>
      </c>
      <c r="D26">
        <v>59.444409999999998</v>
      </c>
      <c r="E26">
        <v>0.51415</v>
      </c>
      <c r="F26">
        <v>0.44335000000000002</v>
      </c>
    </row>
    <row r="27" spans="1:6" x14ac:dyDescent="0.3">
      <c r="A27" t="s">
        <v>219</v>
      </c>
      <c r="B27">
        <v>12580362</v>
      </c>
      <c r="C27">
        <v>42.421999999999997</v>
      </c>
      <c r="D27">
        <v>56.751849999999997</v>
      </c>
      <c r="E27">
        <v>0.43181999999999998</v>
      </c>
      <c r="F27">
        <v>0.39433000000000001</v>
      </c>
    </row>
    <row r="28" spans="1:6" x14ac:dyDescent="0.3">
      <c r="A28" t="s">
        <v>218</v>
      </c>
      <c r="B28">
        <v>19794207</v>
      </c>
      <c r="C28">
        <v>33.084049999999998</v>
      </c>
      <c r="D28">
        <v>65.560550000000006</v>
      </c>
      <c r="E28">
        <v>0.70504999999999995</v>
      </c>
      <c r="F28">
        <v>0.65036000000000005</v>
      </c>
    </row>
    <row r="29" spans="1:6" x14ac:dyDescent="0.3">
      <c r="A29" t="s">
        <v>217</v>
      </c>
      <c r="B29">
        <v>11554487</v>
      </c>
      <c r="C29">
        <v>37.223390000000002</v>
      </c>
      <c r="D29">
        <v>61.897739999999999</v>
      </c>
      <c r="E29">
        <v>0.21654000000000001</v>
      </c>
      <c r="F29">
        <v>0.66232999999999997</v>
      </c>
    </row>
    <row r="30" spans="1:6" x14ac:dyDescent="0.3">
      <c r="A30" t="s">
        <v>216</v>
      </c>
      <c r="B30">
        <v>14887286</v>
      </c>
      <c r="C30">
        <v>45.315480000000001</v>
      </c>
      <c r="D30">
        <v>53.836399999999998</v>
      </c>
      <c r="E30">
        <v>0.23338</v>
      </c>
      <c r="F30">
        <v>0.61473999999999995</v>
      </c>
    </row>
    <row r="31" spans="1:6" x14ac:dyDescent="0.3">
      <c r="A31" t="s">
        <v>215</v>
      </c>
      <c r="B31">
        <v>14684787</v>
      </c>
      <c r="C31">
        <v>42.412370000000003</v>
      </c>
      <c r="D31">
        <v>56.80292</v>
      </c>
      <c r="E31">
        <v>0.22735</v>
      </c>
      <c r="F31">
        <v>0.55735999999999997</v>
      </c>
    </row>
    <row r="32" spans="1:6" x14ac:dyDescent="0.3">
      <c r="A32" t="s">
        <v>214</v>
      </c>
      <c r="B32">
        <v>12848085</v>
      </c>
      <c r="C32">
        <v>31.818619999999999</v>
      </c>
      <c r="D32">
        <v>67.34496</v>
      </c>
      <c r="E32">
        <v>0.41208</v>
      </c>
      <c r="F32">
        <v>0.42435</v>
      </c>
    </row>
    <row r="33" spans="1:6" x14ac:dyDescent="0.3">
      <c r="A33" t="s">
        <v>213</v>
      </c>
      <c r="B33">
        <v>11140855</v>
      </c>
      <c r="C33">
        <v>39.860660000000003</v>
      </c>
      <c r="D33">
        <v>57.073700000000002</v>
      </c>
      <c r="E33">
        <v>2.8087900000000001</v>
      </c>
      <c r="F33">
        <v>0.25685999999999998</v>
      </c>
    </row>
    <row r="34" spans="1:6" x14ac:dyDescent="0.3">
      <c r="A34" t="s">
        <v>212</v>
      </c>
      <c r="B34">
        <v>15181235</v>
      </c>
      <c r="C34">
        <v>51.165089999999999</v>
      </c>
      <c r="D34">
        <v>46.650370000000002</v>
      </c>
      <c r="E34">
        <v>1.5693299999999999</v>
      </c>
      <c r="F34">
        <v>0.61521000000000003</v>
      </c>
    </row>
    <row r="35" spans="1:6" x14ac:dyDescent="0.3">
      <c r="A35" t="s">
        <v>211</v>
      </c>
      <c r="B35">
        <v>12409262</v>
      </c>
      <c r="C35">
        <v>48.01417</v>
      </c>
      <c r="D35">
        <v>48.937379999999997</v>
      </c>
      <c r="E35">
        <v>2.7764700000000002</v>
      </c>
      <c r="F35">
        <v>0.27198</v>
      </c>
    </row>
    <row r="36" spans="1:6" x14ac:dyDescent="0.3">
      <c r="A36" t="s">
        <v>210</v>
      </c>
      <c r="B36">
        <v>15516266</v>
      </c>
      <c r="C36">
        <v>53.112020000000001</v>
      </c>
      <c r="D36">
        <v>44.837980000000002</v>
      </c>
      <c r="E36">
        <v>1.60375</v>
      </c>
      <c r="F36">
        <v>0.44624999999999998</v>
      </c>
    </row>
    <row r="37" spans="1:6" x14ac:dyDescent="0.3">
      <c r="A37" t="s">
        <v>209</v>
      </c>
      <c r="B37">
        <v>19286479</v>
      </c>
      <c r="C37">
        <v>50.613230000000001</v>
      </c>
      <c r="D37">
        <v>46.904209999999999</v>
      </c>
      <c r="E37">
        <v>2.1491600000000002</v>
      </c>
      <c r="F37">
        <v>0.33339999999999997</v>
      </c>
    </row>
    <row r="38" spans="1:6" x14ac:dyDescent="0.3">
      <c r="A38" t="s">
        <v>208</v>
      </c>
      <c r="B38">
        <v>13677301</v>
      </c>
      <c r="C38">
        <v>53.68591</v>
      </c>
      <c r="D38">
        <v>45.640569999999997</v>
      </c>
      <c r="E38">
        <v>0.30697999999999998</v>
      </c>
      <c r="F38">
        <v>0.36654999999999999</v>
      </c>
    </row>
    <row r="39" spans="1:6" x14ac:dyDescent="0.3">
      <c r="A39" t="s">
        <v>207</v>
      </c>
      <c r="B39">
        <v>15879162</v>
      </c>
      <c r="C39">
        <v>52.622140000000002</v>
      </c>
      <c r="D39">
        <v>44.905500000000004</v>
      </c>
      <c r="E39">
        <v>2.2309100000000002</v>
      </c>
      <c r="F39">
        <v>0.24146000000000001</v>
      </c>
    </row>
    <row r="40" spans="1:6" x14ac:dyDescent="0.3">
      <c r="A40" t="s">
        <v>206</v>
      </c>
      <c r="B40">
        <v>16926317</v>
      </c>
      <c r="C40">
        <v>51.222659999999998</v>
      </c>
      <c r="D40">
        <v>47.854669999999999</v>
      </c>
      <c r="E40">
        <v>0.54142999999999997</v>
      </c>
      <c r="F40">
        <v>0.38124000000000002</v>
      </c>
    </row>
    <row r="41" spans="1:6" x14ac:dyDescent="0.3">
      <c r="A41" t="s">
        <v>205</v>
      </c>
      <c r="B41">
        <v>27643661</v>
      </c>
      <c r="C41">
        <v>41.741459999999996</v>
      </c>
      <c r="D41">
        <v>56.522950000000002</v>
      </c>
      <c r="E41">
        <v>1.41953</v>
      </c>
      <c r="F41">
        <v>0.31606000000000001</v>
      </c>
    </row>
    <row r="42" spans="1:6" x14ac:dyDescent="0.3">
      <c r="A42" t="s">
        <v>204</v>
      </c>
      <c r="B42">
        <v>13431327</v>
      </c>
      <c r="C42">
        <v>51.522680000000001</v>
      </c>
      <c r="D42">
        <v>47.250909999999998</v>
      </c>
      <c r="E42">
        <v>0.66320000000000001</v>
      </c>
      <c r="F42">
        <v>0.56322000000000005</v>
      </c>
    </row>
    <row r="43" spans="1:6" x14ac:dyDescent="0.3">
      <c r="A43" t="s">
        <v>203</v>
      </c>
      <c r="B43">
        <v>12829846</v>
      </c>
      <c r="C43">
        <v>56.81691</v>
      </c>
      <c r="D43">
        <v>41.77525</v>
      </c>
      <c r="E43">
        <v>1.10015</v>
      </c>
      <c r="F43">
        <v>0.30769000000000002</v>
      </c>
    </row>
    <row r="44" spans="1:6" x14ac:dyDescent="0.3">
      <c r="A44" t="s">
        <v>202</v>
      </c>
      <c r="B44">
        <v>16055500</v>
      </c>
      <c r="C44">
        <v>60.024189999999997</v>
      </c>
      <c r="D44">
        <v>38.789810000000003</v>
      </c>
      <c r="E44">
        <v>0.79581000000000002</v>
      </c>
      <c r="F44">
        <v>0.39018000000000003</v>
      </c>
    </row>
    <row r="45" spans="1:6" x14ac:dyDescent="0.3">
      <c r="A45" t="s">
        <v>201</v>
      </c>
      <c r="B45">
        <v>10985724</v>
      </c>
      <c r="C45">
        <v>38.042670000000001</v>
      </c>
      <c r="D45">
        <v>60.707569999999997</v>
      </c>
      <c r="E45">
        <v>0.55496000000000001</v>
      </c>
      <c r="F45">
        <v>0.69479999999999997</v>
      </c>
    </row>
    <row r="46" spans="1:6" x14ac:dyDescent="0.3">
      <c r="A46" t="s">
        <v>200</v>
      </c>
      <c r="B46">
        <v>12098110</v>
      </c>
      <c r="C46">
        <v>39.64282</v>
      </c>
      <c r="D46">
        <v>58.593490000000003</v>
      </c>
      <c r="E46">
        <v>1.0724</v>
      </c>
      <c r="F46">
        <v>0.69128999999999996</v>
      </c>
    </row>
    <row r="47" spans="1:6" x14ac:dyDescent="0.3">
      <c r="A47" t="s">
        <v>199</v>
      </c>
      <c r="B47">
        <v>13060687</v>
      </c>
      <c r="C47">
        <v>43.799720000000001</v>
      </c>
      <c r="D47">
        <v>54.088679999999997</v>
      </c>
      <c r="E47">
        <v>1.7430699999999999</v>
      </c>
      <c r="F47">
        <v>0.36853000000000002</v>
      </c>
    </row>
    <row r="48" spans="1:6" x14ac:dyDescent="0.3">
      <c r="A48" t="s">
        <v>198</v>
      </c>
      <c r="B48">
        <v>11488945</v>
      </c>
      <c r="C48">
        <v>39.073079999999997</v>
      </c>
      <c r="D48">
        <v>59.315640000000002</v>
      </c>
      <c r="E48">
        <v>1.1810499999999999</v>
      </c>
      <c r="F48">
        <v>0.43023</v>
      </c>
    </row>
    <row r="49" spans="1:6" x14ac:dyDescent="0.3">
      <c r="A49" t="s">
        <v>197</v>
      </c>
      <c r="B49">
        <v>13858402</v>
      </c>
      <c r="C49">
        <v>49.511000000000003</v>
      </c>
      <c r="D49">
        <v>49.663899999999998</v>
      </c>
      <c r="E49">
        <v>0.19752</v>
      </c>
      <c r="F49">
        <v>0.62758000000000003</v>
      </c>
    </row>
    <row r="50" spans="1:6" x14ac:dyDescent="0.3">
      <c r="A50" t="s">
        <v>196</v>
      </c>
      <c r="B50">
        <v>11728571</v>
      </c>
      <c r="C50">
        <v>38.629190000000001</v>
      </c>
      <c r="D50">
        <v>60.024569999999997</v>
      </c>
      <c r="E50">
        <v>0.62012</v>
      </c>
      <c r="F50">
        <v>0.72611999999999999</v>
      </c>
    </row>
    <row r="51" spans="1:6" x14ac:dyDescent="0.3">
      <c r="A51" t="s">
        <v>195</v>
      </c>
      <c r="B51">
        <v>12655764</v>
      </c>
      <c r="C51">
        <v>36.107489999999999</v>
      </c>
      <c r="D51">
        <v>60.103430000000003</v>
      </c>
      <c r="E51">
        <v>2.7129300000000001</v>
      </c>
      <c r="F51">
        <v>1.0761499999999999</v>
      </c>
    </row>
    <row r="52" spans="1:6" x14ac:dyDescent="0.3">
      <c r="A52" t="s">
        <v>194</v>
      </c>
      <c r="B52">
        <v>8909300</v>
      </c>
      <c r="C52">
        <v>26.029489999999999</v>
      </c>
      <c r="D52">
        <v>70.969210000000004</v>
      </c>
      <c r="E52">
        <v>1.6506700000000001</v>
      </c>
      <c r="F52">
        <v>1.35063</v>
      </c>
    </row>
    <row r="53" spans="1:6" x14ac:dyDescent="0.3">
      <c r="A53" t="s">
        <v>193</v>
      </c>
      <c r="B53">
        <v>6127601</v>
      </c>
      <c r="C53">
        <v>21.546600000000002</v>
      </c>
      <c r="D53">
        <v>75.930160000000001</v>
      </c>
      <c r="E53">
        <v>0.69694</v>
      </c>
      <c r="F53">
        <v>1.8263100000000001</v>
      </c>
    </row>
    <row r="54" spans="1:6" x14ac:dyDescent="0.3">
      <c r="A54" t="s">
        <v>192</v>
      </c>
      <c r="B54">
        <v>28664714</v>
      </c>
      <c r="C54">
        <v>52.235300000000002</v>
      </c>
      <c r="D54">
        <v>44.660510000000002</v>
      </c>
      <c r="E54">
        <v>2.6650900000000002</v>
      </c>
      <c r="F54">
        <v>0.43911</v>
      </c>
    </row>
    <row r="55" spans="1:6" x14ac:dyDescent="0.3">
      <c r="A55" t="s">
        <v>191</v>
      </c>
      <c r="B55">
        <v>16921064</v>
      </c>
      <c r="C55">
        <v>68.104789999999994</v>
      </c>
      <c r="D55">
        <v>29.175339999999998</v>
      </c>
      <c r="E55">
        <v>2.3377599999999998</v>
      </c>
      <c r="F55">
        <v>0.38212000000000002</v>
      </c>
    </row>
    <row r="56" spans="1:6" x14ac:dyDescent="0.3">
      <c r="A56" t="s">
        <v>190</v>
      </c>
      <c r="B56">
        <v>7100097</v>
      </c>
      <c r="C56">
        <v>37.41883</v>
      </c>
      <c r="D56">
        <v>61.269660000000002</v>
      </c>
      <c r="E56">
        <v>0.95174000000000003</v>
      </c>
      <c r="F56">
        <v>0.35976999999999998</v>
      </c>
    </row>
    <row r="57" spans="1:6" x14ac:dyDescent="0.3">
      <c r="A57" t="s">
        <v>189</v>
      </c>
      <c r="B57">
        <v>103104489</v>
      </c>
      <c r="C57">
        <v>54.051439999999999</v>
      </c>
      <c r="D57">
        <v>39.556199999999997</v>
      </c>
      <c r="E57">
        <v>3.9849700000000001</v>
      </c>
      <c r="F57">
        <v>2.4073899999999999</v>
      </c>
    </row>
    <row r="58" spans="1:6" x14ac:dyDescent="0.3">
      <c r="A58" t="s">
        <v>188</v>
      </c>
      <c r="B58">
        <v>19520470</v>
      </c>
      <c r="C58">
        <v>55.3782</v>
      </c>
      <c r="D58">
        <v>38.601349999999996</v>
      </c>
      <c r="E58">
        <v>3.7778800000000001</v>
      </c>
      <c r="F58">
        <v>2.2425600000000001</v>
      </c>
    </row>
    <row r="59" spans="1:6" x14ac:dyDescent="0.3">
      <c r="A59" t="s">
        <v>187</v>
      </c>
      <c r="B59">
        <v>131881466</v>
      </c>
      <c r="C59">
        <v>55.164639999999999</v>
      </c>
      <c r="D59">
        <v>42.555349999999997</v>
      </c>
      <c r="E59">
        <v>1.2115499999999999</v>
      </c>
      <c r="F59">
        <v>1.06847</v>
      </c>
    </row>
    <row r="60" spans="1:6" x14ac:dyDescent="0.3">
      <c r="A60" t="s">
        <v>186</v>
      </c>
      <c r="B60">
        <v>23507050</v>
      </c>
      <c r="C60">
        <v>56.73377</v>
      </c>
      <c r="D60">
        <v>41.176720000000003</v>
      </c>
      <c r="E60">
        <v>1.11714</v>
      </c>
      <c r="F60">
        <v>0.97236999999999996</v>
      </c>
    </row>
    <row r="61" spans="1:6" x14ac:dyDescent="0.3">
      <c r="A61" t="s">
        <v>185</v>
      </c>
      <c r="B61">
        <v>24408319</v>
      </c>
      <c r="C61">
        <v>62.408059999999999</v>
      </c>
      <c r="D61">
        <v>25.24802</v>
      </c>
      <c r="E61">
        <v>5.4760099999999996</v>
      </c>
      <c r="F61">
        <v>6.8678999999999997</v>
      </c>
    </row>
    <row r="62" spans="1:6" x14ac:dyDescent="0.3">
      <c r="A62" t="s">
        <v>184</v>
      </c>
      <c r="B62">
        <v>92109342</v>
      </c>
      <c r="C62">
        <v>51.670990000000003</v>
      </c>
      <c r="D62">
        <v>46.58014</v>
      </c>
      <c r="E62">
        <v>0.35310999999999998</v>
      </c>
      <c r="F62">
        <v>1.3957599999999999</v>
      </c>
    </row>
    <row r="63" spans="1:6" x14ac:dyDescent="0.3">
      <c r="A63" t="s">
        <v>183</v>
      </c>
      <c r="B63">
        <v>69654970</v>
      </c>
      <c r="C63">
        <v>49.94811</v>
      </c>
      <c r="D63">
        <v>48.321120000000001</v>
      </c>
      <c r="E63">
        <v>0.35335</v>
      </c>
      <c r="F63">
        <v>1.3774200000000001</v>
      </c>
    </row>
    <row r="64" spans="1:6" x14ac:dyDescent="0.3">
      <c r="A64" t="s">
        <v>182</v>
      </c>
      <c r="B64">
        <v>171175180</v>
      </c>
      <c r="C64">
        <v>53.391309999999997</v>
      </c>
      <c r="D64">
        <v>44.510309999999997</v>
      </c>
      <c r="E64">
        <v>0.35858000000000001</v>
      </c>
      <c r="F64">
        <v>1.7397899999999999</v>
      </c>
    </row>
    <row r="65" spans="1:6" x14ac:dyDescent="0.3">
      <c r="A65" t="s">
        <v>181</v>
      </c>
      <c r="B65">
        <v>61163884</v>
      </c>
      <c r="C65">
        <v>49.501930000000002</v>
      </c>
      <c r="D65">
        <v>48.720570000000002</v>
      </c>
      <c r="E65">
        <v>0.36076000000000003</v>
      </c>
      <c r="F65">
        <v>1.4167400000000001</v>
      </c>
    </row>
    <row r="66" spans="1:6" x14ac:dyDescent="0.3">
      <c r="A66" t="s">
        <v>180</v>
      </c>
      <c r="B66">
        <v>37830381</v>
      </c>
      <c r="C66">
        <v>52.49277</v>
      </c>
      <c r="D66">
        <v>45.382930000000002</v>
      </c>
      <c r="E66">
        <v>0.35966999999999999</v>
      </c>
      <c r="F66">
        <v>1.76464</v>
      </c>
    </row>
    <row r="67" spans="1:6" x14ac:dyDescent="0.3">
      <c r="A67" t="s">
        <v>179</v>
      </c>
      <c r="B67">
        <v>30091263</v>
      </c>
      <c r="C67">
        <v>69.298680000000004</v>
      </c>
      <c r="D67">
        <v>22.044750000000001</v>
      </c>
      <c r="E67">
        <v>8.1303300000000007</v>
      </c>
      <c r="F67">
        <v>0.52624000000000004</v>
      </c>
    </row>
    <row r="68" spans="1:6" x14ac:dyDescent="0.3">
      <c r="A68" t="s">
        <v>178</v>
      </c>
      <c r="B68">
        <v>32482666</v>
      </c>
      <c r="C68">
        <v>62.842869999999998</v>
      </c>
      <c r="D68">
        <v>25.276579999999999</v>
      </c>
      <c r="E68">
        <v>11.132619999999999</v>
      </c>
      <c r="F68">
        <v>0.74792999999999998</v>
      </c>
    </row>
    <row r="69" spans="1:6" x14ac:dyDescent="0.3">
      <c r="A69" t="s">
        <v>177</v>
      </c>
      <c r="B69">
        <v>13072091</v>
      </c>
      <c r="C69">
        <v>33.964660000000002</v>
      </c>
      <c r="D69">
        <v>64.757459999999995</v>
      </c>
      <c r="E69">
        <v>0.81969999999999998</v>
      </c>
      <c r="F69">
        <v>0.45818999999999999</v>
      </c>
    </row>
    <row r="70" spans="1:6" x14ac:dyDescent="0.3">
      <c r="A70" t="s">
        <v>176</v>
      </c>
      <c r="B70">
        <v>82465785</v>
      </c>
      <c r="C70">
        <v>39.474049999999998</v>
      </c>
      <c r="D70">
        <v>59.16966</v>
      </c>
      <c r="E70">
        <v>0.57238999999999995</v>
      </c>
      <c r="F70">
        <v>0.78390000000000004</v>
      </c>
    </row>
    <row r="71" spans="1:6" x14ac:dyDescent="0.3">
      <c r="A71" t="s">
        <v>175</v>
      </c>
      <c r="B71">
        <v>52986368</v>
      </c>
      <c r="C71">
        <v>32.04616</v>
      </c>
      <c r="D71">
        <v>66.432299999999998</v>
      </c>
      <c r="E71">
        <v>0.22081999999999999</v>
      </c>
      <c r="F71">
        <v>1.3007200000000001</v>
      </c>
    </row>
    <row r="72" spans="1:6" x14ac:dyDescent="0.3">
      <c r="A72" t="s">
        <v>174</v>
      </c>
      <c r="B72">
        <v>71559059</v>
      </c>
      <c r="C72">
        <v>29.533850000000001</v>
      </c>
      <c r="D72">
        <v>68.683750000000003</v>
      </c>
      <c r="E72">
        <v>0.59816999999999998</v>
      </c>
      <c r="F72">
        <v>1.1842299999999999</v>
      </c>
    </row>
    <row r="73" spans="1:6" x14ac:dyDescent="0.3">
      <c r="A73" t="s">
        <v>173</v>
      </c>
      <c r="B73">
        <v>81647890</v>
      </c>
      <c r="C73">
        <v>38.467410000000001</v>
      </c>
      <c r="D73">
        <v>60.162950000000002</v>
      </c>
      <c r="E73">
        <v>0.58252000000000004</v>
      </c>
      <c r="F73">
        <v>0.78710999999999998</v>
      </c>
    </row>
    <row r="74" spans="1:6" x14ac:dyDescent="0.3">
      <c r="A74" t="s">
        <v>172</v>
      </c>
      <c r="B74">
        <v>38695739</v>
      </c>
      <c r="C74">
        <v>74.203280000000007</v>
      </c>
      <c r="D74">
        <v>25.039639999999999</v>
      </c>
      <c r="E74">
        <v>0.32940999999999998</v>
      </c>
      <c r="F74">
        <v>0.42766999999999999</v>
      </c>
    </row>
    <row r="75" spans="1:6" x14ac:dyDescent="0.3">
      <c r="A75" t="s">
        <v>171</v>
      </c>
      <c r="B75">
        <v>14726148</v>
      </c>
      <c r="C75">
        <v>40.255459999999999</v>
      </c>
      <c r="D75">
        <v>58.378399999999999</v>
      </c>
      <c r="E75">
        <v>0.5696</v>
      </c>
      <c r="F75">
        <v>0.79654999999999998</v>
      </c>
    </row>
    <row r="76" spans="1:6" x14ac:dyDescent="0.3">
      <c r="A76" t="s">
        <v>170</v>
      </c>
      <c r="B76">
        <v>14772673</v>
      </c>
      <c r="C76">
        <v>32.922460000000001</v>
      </c>
      <c r="D76">
        <v>65.602069999999998</v>
      </c>
      <c r="E76">
        <v>0.21687000000000001</v>
      </c>
      <c r="F76">
        <v>1.2585999999999999</v>
      </c>
    </row>
    <row r="77" spans="1:6" x14ac:dyDescent="0.3">
      <c r="A77" t="s">
        <v>169</v>
      </c>
      <c r="B77">
        <v>12812644</v>
      </c>
      <c r="C77">
        <v>30.00038</v>
      </c>
      <c r="D77">
        <v>68.293769999999995</v>
      </c>
      <c r="E77">
        <v>0.57455000000000001</v>
      </c>
      <c r="F77">
        <v>1.1313</v>
      </c>
    </row>
    <row r="78" spans="1:6" x14ac:dyDescent="0.3">
      <c r="A78" t="s">
        <v>168</v>
      </c>
      <c r="B78">
        <v>199085</v>
      </c>
      <c r="C78">
        <v>74.601389999999995</v>
      </c>
      <c r="D78">
        <v>24.977049999999998</v>
      </c>
      <c r="E78">
        <v>0.20610000000000001</v>
      </c>
      <c r="F78">
        <v>0.21546000000000001</v>
      </c>
    </row>
    <row r="79" spans="1:6" x14ac:dyDescent="0.3">
      <c r="A79" t="s">
        <v>167</v>
      </c>
      <c r="B79">
        <v>2275799</v>
      </c>
      <c r="C79">
        <v>71.242440000000002</v>
      </c>
      <c r="D79">
        <v>27.954450000000001</v>
      </c>
      <c r="E79">
        <v>0.23416000000000001</v>
      </c>
      <c r="F79">
        <v>0.56896000000000002</v>
      </c>
    </row>
    <row r="80" spans="1:6" x14ac:dyDescent="0.3">
      <c r="A80" t="s">
        <v>166</v>
      </c>
      <c r="B80">
        <v>28264237</v>
      </c>
      <c r="C80">
        <v>64.145589999999999</v>
      </c>
      <c r="D80">
        <v>34.934139999999999</v>
      </c>
      <c r="E80">
        <v>0.23341000000000001</v>
      </c>
      <c r="F80">
        <v>0.68686000000000003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A3F13-719E-4756-BF22-87C142345151}">
  <dimension ref="A1:F21"/>
  <sheetViews>
    <sheetView tabSelected="1" workbookViewId="0">
      <selection activeCell="B1" sqref="B1:E1048576"/>
    </sheetView>
  </sheetViews>
  <sheetFormatPr defaultRowHeight="14.4" x14ac:dyDescent="0.3"/>
  <sheetData>
    <row r="1" spans="1:6" x14ac:dyDescent="0.3">
      <c r="A1" t="s">
        <v>0</v>
      </c>
      <c r="B1" t="s">
        <v>47</v>
      </c>
      <c r="C1" t="s">
        <v>46</v>
      </c>
      <c r="D1" t="s">
        <v>39</v>
      </c>
      <c r="E1" t="s">
        <v>40</v>
      </c>
      <c r="F1" t="s">
        <v>41</v>
      </c>
    </row>
    <row r="2" spans="1:6" x14ac:dyDescent="0.3">
      <c r="A2" t="s">
        <v>248</v>
      </c>
      <c r="B2">
        <v>17149251</v>
      </c>
      <c r="C2">
        <v>40.367260000000002</v>
      </c>
      <c r="D2">
        <v>57.557780000000001</v>
      </c>
      <c r="E2">
        <v>0.30365999999999999</v>
      </c>
      <c r="F2">
        <v>1.7713099999999999</v>
      </c>
    </row>
    <row r="3" spans="1:6" x14ac:dyDescent="0.3">
      <c r="A3" t="s">
        <v>249</v>
      </c>
      <c r="B3">
        <v>17400689</v>
      </c>
      <c r="C3">
        <v>36.182369999999999</v>
      </c>
      <c r="D3">
        <v>62.686680000000003</v>
      </c>
      <c r="E3">
        <v>0.31081999999999999</v>
      </c>
      <c r="F3">
        <v>0.82013000000000003</v>
      </c>
    </row>
    <row r="4" spans="1:6" x14ac:dyDescent="0.3">
      <c r="A4" t="s">
        <v>250</v>
      </c>
      <c r="B4">
        <v>18714342</v>
      </c>
      <c r="C4">
        <v>34.497639999999997</v>
      </c>
      <c r="D4">
        <v>64.569720000000004</v>
      </c>
      <c r="E4">
        <v>0.26877000000000001</v>
      </c>
      <c r="F4">
        <v>0.66386999999999996</v>
      </c>
    </row>
    <row r="5" spans="1:6" x14ac:dyDescent="0.3">
      <c r="A5" t="s">
        <v>251</v>
      </c>
      <c r="B5">
        <v>18093373</v>
      </c>
      <c r="C5">
        <v>39.001159999999999</v>
      </c>
      <c r="D5">
        <v>59.667900000000003</v>
      </c>
      <c r="E5">
        <v>0.33395999999999998</v>
      </c>
      <c r="F5">
        <v>0.99697999999999998</v>
      </c>
    </row>
    <row r="6" spans="1:6" x14ac:dyDescent="0.3">
      <c r="A6" t="s">
        <v>252</v>
      </c>
      <c r="B6">
        <v>23226783</v>
      </c>
      <c r="C6">
        <v>43.331600000000002</v>
      </c>
      <c r="D6">
        <v>55.53989</v>
      </c>
      <c r="E6">
        <v>0.49759999999999999</v>
      </c>
      <c r="F6">
        <v>0.63090999999999997</v>
      </c>
    </row>
    <row r="7" spans="1:6" x14ac:dyDescent="0.3">
      <c r="A7" t="s">
        <v>253</v>
      </c>
      <c r="B7">
        <v>24247050</v>
      </c>
      <c r="C7">
        <v>52.673749999999998</v>
      </c>
      <c r="D7">
        <v>45.667230000000004</v>
      </c>
      <c r="E7">
        <v>0.53244000000000002</v>
      </c>
      <c r="F7">
        <v>1.1265799999999999</v>
      </c>
    </row>
    <row r="8" spans="1:6" x14ac:dyDescent="0.3">
      <c r="A8" t="s">
        <v>254</v>
      </c>
      <c r="B8">
        <v>30174696</v>
      </c>
      <c r="C8">
        <v>48.514389999999999</v>
      </c>
      <c r="D8">
        <v>49.511249999999997</v>
      </c>
      <c r="E8">
        <v>0.86883999999999995</v>
      </c>
      <c r="F8">
        <v>1.10551</v>
      </c>
    </row>
    <row r="9" spans="1:6" x14ac:dyDescent="0.3">
      <c r="A9" t="s">
        <v>255</v>
      </c>
      <c r="B9">
        <v>29112215</v>
      </c>
      <c r="C9">
        <v>56.01923</v>
      </c>
      <c r="D9">
        <v>41.066090000000003</v>
      </c>
      <c r="E9">
        <v>1.02732</v>
      </c>
      <c r="F9">
        <v>1.88737</v>
      </c>
    </row>
    <row r="10" spans="1:6" x14ac:dyDescent="0.3">
      <c r="A10" t="s">
        <v>256</v>
      </c>
      <c r="B10">
        <v>12453333</v>
      </c>
      <c r="C10">
        <v>59.763120000000001</v>
      </c>
      <c r="D10">
        <v>39.074649999999998</v>
      </c>
      <c r="E10">
        <v>0.51983999999999997</v>
      </c>
      <c r="F10">
        <v>0.64239000000000002</v>
      </c>
    </row>
    <row r="11" spans="1:6" x14ac:dyDescent="0.3">
      <c r="A11" t="s">
        <v>257</v>
      </c>
      <c r="B11">
        <v>24596787</v>
      </c>
      <c r="C11">
        <v>45.457509999999999</v>
      </c>
      <c r="D11">
        <v>52.6126</v>
      </c>
      <c r="E11">
        <v>0.31596999999999997</v>
      </c>
      <c r="F11">
        <v>1.61392</v>
      </c>
    </row>
    <row r="12" spans="1:6" x14ac:dyDescent="0.3">
      <c r="A12" t="s">
        <v>258</v>
      </c>
      <c r="B12">
        <v>31108687</v>
      </c>
      <c r="C12">
        <v>41.904020000000003</v>
      </c>
      <c r="D12">
        <v>55.732529999999997</v>
      </c>
      <c r="E12">
        <v>1.59731</v>
      </c>
      <c r="F12">
        <v>0.76612999999999998</v>
      </c>
    </row>
    <row r="13" spans="1:6" x14ac:dyDescent="0.3">
      <c r="A13" t="s">
        <v>259</v>
      </c>
      <c r="B13">
        <v>25535595</v>
      </c>
      <c r="C13">
        <v>43.730119999999999</v>
      </c>
      <c r="D13">
        <v>55.043790000000001</v>
      </c>
      <c r="E13">
        <v>0.42914000000000002</v>
      </c>
      <c r="F13">
        <v>0.79695000000000005</v>
      </c>
    </row>
    <row r="14" spans="1:6" x14ac:dyDescent="0.3">
      <c r="A14" t="s">
        <v>260</v>
      </c>
      <c r="B14">
        <v>32354566</v>
      </c>
      <c r="C14">
        <v>49.668149999999997</v>
      </c>
      <c r="D14">
        <v>49.310859999999998</v>
      </c>
      <c r="E14">
        <v>0.36568000000000001</v>
      </c>
      <c r="F14">
        <v>0.65530999999999995</v>
      </c>
    </row>
    <row r="15" spans="1:6" x14ac:dyDescent="0.3">
      <c r="A15" t="s">
        <v>261</v>
      </c>
      <c r="B15">
        <v>25651782</v>
      </c>
      <c r="C15">
        <v>42.582059999999998</v>
      </c>
      <c r="D15">
        <v>56.720050000000001</v>
      </c>
      <c r="E15">
        <v>0.32852999999999999</v>
      </c>
      <c r="F15">
        <v>0.36936999999999998</v>
      </c>
    </row>
    <row r="16" spans="1:6" x14ac:dyDescent="0.3">
      <c r="A16" t="s">
        <v>262</v>
      </c>
      <c r="B16">
        <v>52662198</v>
      </c>
      <c r="C16">
        <v>81.834580000000003</v>
      </c>
      <c r="D16">
        <v>17.867450000000002</v>
      </c>
      <c r="E16">
        <v>5.8999999999999997E-2</v>
      </c>
      <c r="F16">
        <v>0.23896000000000001</v>
      </c>
    </row>
    <row r="17" spans="1:6" x14ac:dyDescent="0.3">
      <c r="A17" t="s">
        <v>263</v>
      </c>
      <c r="B17">
        <v>22873784</v>
      </c>
      <c r="C17">
        <v>33.995890000000003</v>
      </c>
      <c r="D17">
        <v>64.563140000000004</v>
      </c>
      <c r="E17">
        <v>0.22559999999999999</v>
      </c>
      <c r="F17">
        <v>1.2153799999999999</v>
      </c>
    </row>
    <row r="18" spans="1:6" x14ac:dyDescent="0.3">
      <c r="A18" t="s">
        <v>264</v>
      </c>
      <c r="B18">
        <v>39605815</v>
      </c>
      <c r="C18">
        <v>34.920310000000001</v>
      </c>
      <c r="D18">
        <v>63.627989999999997</v>
      </c>
      <c r="E18">
        <v>0.29664000000000001</v>
      </c>
      <c r="F18">
        <v>1.15506</v>
      </c>
    </row>
    <row r="19" spans="1:6" x14ac:dyDescent="0.3">
      <c r="A19" t="s">
        <v>265</v>
      </c>
      <c r="B19">
        <v>21130482</v>
      </c>
      <c r="C19">
        <v>33.715400000000002</v>
      </c>
      <c r="D19">
        <v>63.720939999999999</v>
      </c>
      <c r="E19">
        <v>0.73716999999999999</v>
      </c>
      <c r="F19">
        <v>1.8264899999999999</v>
      </c>
    </row>
    <row r="20" spans="1:6" x14ac:dyDescent="0.3">
      <c r="A20" t="s">
        <v>266</v>
      </c>
      <c r="B20">
        <v>13304769</v>
      </c>
      <c r="C20">
        <v>34.47383</v>
      </c>
      <c r="D20">
        <v>64.090379999999996</v>
      </c>
      <c r="E20">
        <v>0.57989000000000002</v>
      </c>
      <c r="F20">
        <v>0.85589999999999999</v>
      </c>
    </row>
    <row r="21" spans="1:6" x14ac:dyDescent="0.3">
      <c r="A21" t="s">
        <v>267</v>
      </c>
      <c r="B21">
        <v>16956126</v>
      </c>
      <c r="C21">
        <v>31.70252</v>
      </c>
      <c r="D21">
        <v>67.515929999999997</v>
      </c>
      <c r="E21">
        <v>0.23496</v>
      </c>
      <c r="F21">
        <v>0.54659000000000002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407DB-5010-4BF9-A600-5895AC4AAF54}">
  <dimension ref="A1:E11"/>
  <sheetViews>
    <sheetView topLeftCell="A4" workbookViewId="0">
      <selection activeCell="A11" sqref="A11"/>
    </sheetView>
  </sheetViews>
  <sheetFormatPr defaultRowHeight="14.4" x14ac:dyDescent="0.3"/>
  <cols>
    <col min="1" max="1" width="34.5546875" customWidth="1"/>
    <col min="2" max="3" width="18.109375" customWidth="1"/>
    <col min="4" max="4" width="23.33203125" customWidth="1"/>
    <col min="5" max="5" width="23.5546875" customWidth="1"/>
  </cols>
  <sheetData>
    <row r="1" spans="1:5" x14ac:dyDescent="0.3">
      <c r="A1" t="s">
        <v>22</v>
      </c>
      <c r="B1" t="s">
        <v>32</v>
      </c>
      <c r="C1" t="s">
        <v>24</v>
      </c>
      <c r="D1" t="s">
        <v>17</v>
      </c>
      <c r="E1" t="s">
        <v>19</v>
      </c>
    </row>
    <row r="2" spans="1:5" x14ac:dyDescent="0.3">
      <c r="A2" t="s">
        <v>21</v>
      </c>
      <c r="B2" t="s">
        <v>33</v>
      </c>
      <c r="C2" t="s">
        <v>25</v>
      </c>
      <c r="D2" t="s">
        <v>23</v>
      </c>
      <c r="E2" s="2" t="s">
        <v>20</v>
      </c>
    </row>
    <row r="3" spans="1:5" x14ac:dyDescent="0.3">
      <c r="A3" t="s">
        <v>31</v>
      </c>
      <c r="B3" t="s">
        <v>34</v>
      </c>
      <c r="C3" t="s">
        <v>25</v>
      </c>
      <c r="E3" t="s">
        <v>26</v>
      </c>
    </row>
    <row r="4" spans="1:5" x14ac:dyDescent="0.3">
      <c r="A4" t="s">
        <v>27</v>
      </c>
      <c r="B4" t="s">
        <v>33</v>
      </c>
      <c r="C4" t="s">
        <v>25</v>
      </c>
      <c r="E4" t="s">
        <v>28</v>
      </c>
    </row>
    <row r="5" spans="1:5" x14ac:dyDescent="0.3">
      <c r="A5" t="s">
        <v>30</v>
      </c>
      <c r="B5" t="s">
        <v>33</v>
      </c>
      <c r="C5" t="s">
        <v>25</v>
      </c>
      <c r="E5" s="2" t="s">
        <v>29</v>
      </c>
    </row>
    <row r="6" spans="1:5" x14ac:dyDescent="0.3">
      <c r="A6" t="s">
        <v>30</v>
      </c>
      <c r="B6" t="s">
        <v>33</v>
      </c>
      <c r="C6" t="s">
        <v>43</v>
      </c>
      <c r="E6" t="s">
        <v>42</v>
      </c>
    </row>
    <row r="7" spans="1:5" x14ac:dyDescent="0.3">
      <c r="A7" t="s">
        <v>21</v>
      </c>
      <c r="B7" t="s">
        <v>33</v>
      </c>
      <c r="C7" t="s">
        <v>43</v>
      </c>
      <c r="E7" s="2" t="s">
        <v>44</v>
      </c>
    </row>
    <row r="8" spans="1:5" x14ac:dyDescent="0.3">
      <c r="A8" t="s">
        <v>27</v>
      </c>
      <c r="B8" t="s">
        <v>33</v>
      </c>
      <c r="C8" t="s">
        <v>43</v>
      </c>
      <c r="E8" t="s">
        <v>59</v>
      </c>
    </row>
    <row r="10" spans="1:5" x14ac:dyDescent="0.3">
      <c r="A10" t="s">
        <v>245</v>
      </c>
      <c r="E10" s="2" t="s">
        <v>135</v>
      </c>
    </row>
    <row r="11" spans="1:5" x14ac:dyDescent="0.3">
      <c r="A11" t="s">
        <v>246</v>
      </c>
      <c r="E11" s="2" t="s">
        <v>247</v>
      </c>
    </row>
  </sheetData>
  <phoneticPr fontId="2" type="noConversion"/>
  <hyperlinks>
    <hyperlink ref="E5" r:id="rId1" xr:uid="{642E4100-BC6E-4BA0-9BCB-137CA97F80A0}"/>
    <hyperlink ref="E2" r:id="rId2" xr:uid="{7D63CFF4-9F94-47F1-B567-8C1F78E190CA}"/>
    <hyperlink ref="E7" r:id="rId3" xr:uid="{88211621-2560-4DE1-8DC3-E265D115BE3E}"/>
    <hyperlink ref="E10" r:id="rId4" xr:uid="{8D245E1A-8052-4C81-A74A-C02A2FB52809}"/>
    <hyperlink ref="E11" r:id="rId5" xr:uid="{12504AB8-FC3D-4A2B-80FF-ED12801FBAD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479E2-CB2A-43AA-BAA2-831E34C7DBAD}">
  <dimension ref="A1:K33"/>
  <sheetViews>
    <sheetView workbookViewId="0">
      <selection activeCell="G2" sqref="G2:G9"/>
    </sheetView>
  </sheetViews>
  <sheetFormatPr defaultRowHeight="14.4" x14ac:dyDescent="0.3"/>
  <cols>
    <col min="1" max="1" width="11.6640625" customWidth="1"/>
    <col min="2" max="2" width="3.88671875" customWidth="1"/>
    <col min="3" max="3" width="15.109375" customWidth="1"/>
    <col min="4" max="4" width="13.44140625" customWidth="1"/>
    <col min="5" max="5" width="11.77734375" customWidth="1"/>
    <col min="6" max="6" width="13.44140625" customWidth="1"/>
    <col min="7" max="7" width="10.77734375" customWidth="1"/>
    <col min="8" max="8" width="12.5546875" customWidth="1"/>
    <col min="9" max="9" width="7.21875" customWidth="1"/>
    <col min="10" max="10" width="6.77734375" customWidth="1"/>
    <col min="11" max="11" width="5.21875" customWidth="1"/>
    <col min="12" max="12" width="23.109375" customWidth="1"/>
    <col min="14" max="14" width="24.33203125" customWidth="1"/>
    <col min="15" max="15" width="21.88671875" customWidth="1"/>
    <col min="16" max="16" width="21" customWidth="1"/>
  </cols>
  <sheetData>
    <row r="1" spans="1:11" x14ac:dyDescent="0.3">
      <c r="A1" t="s">
        <v>0</v>
      </c>
      <c r="B1" t="s">
        <v>56</v>
      </c>
      <c r="C1" t="s">
        <v>38</v>
      </c>
      <c r="D1" t="s">
        <v>45</v>
      </c>
      <c r="E1" t="s">
        <v>57</v>
      </c>
      <c r="F1" t="s">
        <v>58</v>
      </c>
      <c r="G1" t="s">
        <v>47</v>
      </c>
      <c r="H1" t="s">
        <v>46</v>
      </c>
      <c r="I1" t="s">
        <v>39</v>
      </c>
      <c r="J1" t="s">
        <v>40</v>
      </c>
      <c r="K1" t="s">
        <v>41</v>
      </c>
    </row>
    <row r="2" spans="1:11" x14ac:dyDescent="0.3">
      <c r="A2" t="s">
        <v>48</v>
      </c>
      <c r="B2">
        <v>10</v>
      </c>
      <c r="C2">
        <v>131541396</v>
      </c>
      <c r="D2">
        <v>131536321</v>
      </c>
      <c r="E2">
        <f t="shared" ref="E2:E33" si="0">C2 - D2</f>
        <v>5075</v>
      </c>
      <c r="F2">
        <f t="shared" ref="F2:F33" si="1" xml:space="preserve"> (C2 - D2)/C2 *100</f>
        <v>3.8581010650061828E-3</v>
      </c>
      <c r="G2">
        <v>94708523</v>
      </c>
      <c r="H2">
        <v>72.001800000000003</v>
      </c>
      <c r="I2">
        <v>26.43075</v>
      </c>
      <c r="J2">
        <v>0.44191999999999998</v>
      </c>
      <c r="K2">
        <v>1.1255299999999999</v>
      </c>
    </row>
    <row r="3" spans="1:11" x14ac:dyDescent="0.3">
      <c r="A3" t="s">
        <v>49</v>
      </c>
      <c r="B3">
        <v>10</v>
      </c>
      <c r="C3">
        <v>105449435</v>
      </c>
      <c r="D3">
        <v>105434208</v>
      </c>
      <c r="E3">
        <f t="shared" si="0"/>
        <v>15227</v>
      </c>
      <c r="F3">
        <f t="shared" si="1"/>
        <v>1.4440096336220292E-2</v>
      </c>
      <c r="G3">
        <v>78195917</v>
      </c>
      <c r="H3">
        <v>74.165599999999998</v>
      </c>
      <c r="I3">
        <v>22.220479999999998</v>
      </c>
      <c r="J3">
        <v>0.28491</v>
      </c>
      <c r="K3">
        <v>3.3290000000000002</v>
      </c>
    </row>
    <row r="4" spans="1:11" x14ac:dyDescent="0.3">
      <c r="A4" t="s">
        <v>50</v>
      </c>
      <c r="B4">
        <v>10</v>
      </c>
      <c r="C4">
        <v>52479474</v>
      </c>
      <c r="D4">
        <v>52477636</v>
      </c>
      <c r="E4">
        <f t="shared" si="0"/>
        <v>1838</v>
      </c>
      <c r="F4">
        <f t="shared" si="1"/>
        <v>3.5023216886663155E-3</v>
      </c>
      <c r="G4">
        <v>45602658</v>
      </c>
      <c r="H4">
        <v>86.89922</v>
      </c>
      <c r="I4">
        <v>11.652049999999999</v>
      </c>
      <c r="J4">
        <v>0.32058999999999999</v>
      </c>
      <c r="K4">
        <v>1.1281399999999999</v>
      </c>
    </row>
    <row r="5" spans="1:11" x14ac:dyDescent="0.3">
      <c r="A5" t="s">
        <v>51</v>
      </c>
      <c r="B5">
        <v>10</v>
      </c>
      <c r="C5">
        <v>51856183</v>
      </c>
      <c r="D5">
        <v>51855070</v>
      </c>
      <c r="E5">
        <f t="shared" si="0"/>
        <v>1113</v>
      </c>
      <c r="F5">
        <f t="shared" si="1"/>
        <v>2.146320719363398E-3</v>
      </c>
      <c r="G5">
        <v>38590510</v>
      </c>
      <c r="H5">
        <v>74.419939999999997</v>
      </c>
      <c r="I5">
        <v>23.357610000000001</v>
      </c>
      <c r="J5">
        <v>0.51966999999999997</v>
      </c>
      <c r="K5">
        <v>1.70278</v>
      </c>
    </row>
    <row r="6" spans="1:11" x14ac:dyDescent="0.3">
      <c r="A6" t="s">
        <v>52</v>
      </c>
      <c r="B6">
        <v>10</v>
      </c>
      <c r="C6">
        <v>44471589</v>
      </c>
      <c r="D6">
        <v>44470768</v>
      </c>
      <c r="E6">
        <f t="shared" si="0"/>
        <v>821</v>
      </c>
      <c r="F6">
        <f t="shared" si="1"/>
        <v>1.8461224760824267E-3</v>
      </c>
      <c r="G6">
        <v>34728880</v>
      </c>
      <c r="H6">
        <v>78.093729999999994</v>
      </c>
      <c r="I6">
        <v>20.022970000000001</v>
      </c>
      <c r="J6">
        <v>0.55179999999999996</v>
      </c>
      <c r="K6">
        <v>1.33151</v>
      </c>
    </row>
    <row r="7" spans="1:11" x14ac:dyDescent="0.3">
      <c r="A7" t="s">
        <v>53</v>
      </c>
      <c r="B7">
        <v>10</v>
      </c>
      <c r="C7">
        <v>15031439</v>
      </c>
      <c r="D7">
        <v>15030582</v>
      </c>
      <c r="E7">
        <f t="shared" si="0"/>
        <v>857</v>
      </c>
      <c r="F7">
        <f t="shared" si="1"/>
        <v>5.7013836133719461E-3</v>
      </c>
      <c r="G7">
        <v>11286254</v>
      </c>
      <c r="H7">
        <v>75.0886</v>
      </c>
      <c r="I7">
        <v>22.275020000000001</v>
      </c>
      <c r="J7">
        <v>0.67954999999999999</v>
      </c>
      <c r="K7">
        <v>1.95682</v>
      </c>
    </row>
    <row r="8" spans="1:11" x14ac:dyDescent="0.3">
      <c r="A8" t="s">
        <v>54</v>
      </c>
      <c r="B8">
        <v>10</v>
      </c>
      <c r="C8">
        <v>24288824</v>
      </c>
      <c r="D8">
        <v>24288180</v>
      </c>
      <c r="E8">
        <f t="shared" si="0"/>
        <v>644</v>
      </c>
      <c r="F8">
        <f t="shared" si="1"/>
        <v>2.651425198683971E-3</v>
      </c>
      <c r="G8">
        <v>17072410</v>
      </c>
      <c r="H8">
        <v>70.291020000000003</v>
      </c>
      <c r="I8">
        <v>25.227509999999999</v>
      </c>
      <c r="J8">
        <v>0.56486999999999998</v>
      </c>
      <c r="K8">
        <v>3.9165899999999998</v>
      </c>
    </row>
    <row r="9" spans="1:11" x14ac:dyDescent="0.3">
      <c r="A9" t="s">
        <v>55</v>
      </c>
      <c r="B9">
        <v>10</v>
      </c>
      <c r="C9">
        <v>22387751</v>
      </c>
      <c r="D9">
        <v>22386887</v>
      </c>
      <c r="E9">
        <f t="shared" si="0"/>
        <v>864</v>
      </c>
      <c r="F9">
        <f t="shared" si="1"/>
        <v>3.8592532139561492E-3</v>
      </c>
      <c r="G9">
        <v>17841065</v>
      </c>
      <c r="H9">
        <v>79.69426</v>
      </c>
      <c r="I9">
        <v>16.23847</v>
      </c>
      <c r="J9">
        <v>0.61643999999999999</v>
      </c>
      <c r="K9">
        <v>3.4508200000000002</v>
      </c>
    </row>
    <row r="10" spans="1:11" x14ac:dyDescent="0.3">
      <c r="A10" t="s">
        <v>48</v>
      </c>
      <c r="B10">
        <v>15</v>
      </c>
      <c r="C10">
        <v>131541396</v>
      </c>
      <c r="D10">
        <v>130773786</v>
      </c>
      <c r="E10">
        <f t="shared" si="0"/>
        <v>767610</v>
      </c>
      <c r="F10">
        <f t="shared" si="1"/>
        <v>0.5835501396077627</v>
      </c>
      <c r="G10">
        <v>93945988</v>
      </c>
      <c r="H10">
        <v>71.838549999999998</v>
      </c>
      <c r="I10">
        <v>26.584859999999999</v>
      </c>
      <c r="J10">
        <v>0.44449</v>
      </c>
      <c r="K10">
        <v>1.1321000000000001</v>
      </c>
    </row>
    <row r="11" spans="1:11" x14ac:dyDescent="0.3">
      <c r="A11" t="s">
        <v>49</v>
      </c>
      <c r="B11">
        <v>15</v>
      </c>
      <c r="C11">
        <v>105449435</v>
      </c>
      <c r="D11">
        <v>104674301</v>
      </c>
      <c r="E11">
        <f t="shared" si="0"/>
        <v>775134</v>
      </c>
      <c r="F11">
        <f t="shared" si="1"/>
        <v>0.73507648476257836</v>
      </c>
      <c r="G11">
        <v>77436010</v>
      </c>
      <c r="H11">
        <v>73.978049999999996</v>
      </c>
      <c r="I11">
        <v>22.381799999999998</v>
      </c>
      <c r="J11">
        <v>0.28698000000000001</v>
      </c>
      <c r="K11">
        <v>3.35317</v>
      </c>
    </row>
    <row r="12" spans="1:11" x14ac:dyDescent="0.3">
      <c r="A12" t="s">
        <v>50</v>
      </c>
      <c r="B12">
        <v>15</v>
      </c>
      <c r="C12">
        <v>52479474</v>
      </c>
      <c r="D12">
        <v>51985765</v>
      </c>
      <c r="E12">
        <f t="shared" si="0"/>
        <v>493709</v>
      </c>
      <c r="F12">
        <f t="shared" si="1"/>
        <v>0.94076590782903058</v>
      </c>
      <c r="G12">
        <v>45110787</v>
      </c>
      <c r="H12">
        <v>86.775270000000006</v>
      </c>
      <c r="I12">
        <v>11.76229</v>
      </c>
      <c r="J12">
        <v>0.32362999999999997</v>
      </c>
      <c r="K12">
        <v>1.1388100000000001</v>
      </c>
    </row>
    <row r="13" spans="1:11" x14ac:dyDescent="0.3">
      <c r="A13" t="s">
        <v>51</v>
      </c>
      <c r="B13">
        <v>15</v>
      </c>
      <c r="C13">
        <v>51856183</v>
      </c>
      <c r="D13">
        <v>51562448</v>
      </c>
      <c r="E13">
        <f t="shared" si="0"/>
        <v>293735</v>
      </c>
      <c r="F13">
        <f t="shared" si="1"/>
        <v>0.5664416141080032</v>
      </c>
      <c r="G13">
        <v>38297888</v>
      </c>
      <c r="H13">
        <v>74.274770000000004</v>
      </c>
      <c r="I13">
        <v>23.490169999999999</v>
      </c>
      <c r="J13">
        <v>0.52261999999999997</v>
      </c>
      <c r="K13">
        <v>1.71244</v>
      </c>
    </row>
    <row r="14" spans="1:11" x14ac:dyDescent="0.3">
      <c r="A14" t="s">
        <v>52</v>
      </c>
      <c r="B14">
        <v>15</v>
      </c>
      <c r="C14">
        <v>44471589</v>
      </c>
      <c r="D14">
        <v>44204354</v>
      </c>
      <c r="E14">
        <f t="shared" si="0"/>
        <v>267235</v>
      </c>
      <c r="F14">
        <f t="shared" si="1"/>
        <v>0.60091174165150707</v>
      </c>
      <c r="G14">
        <v>34462466</v>
      </c>
      <c r="H14">
        <v>77.961699999999993</v>
      </c>
      <c r="I14">
        <v>20.143650000000001</v>
      </c>
      <c r="J14">
        <v>0.55511999999999995</v>
      </c>
      <c r="K14">
        <v>1.3395300000000001</v>
      </c>
    </row>
    <row r="15" spans="1:11" x14ac:dyDescent="0.3">
      <c r="A15" t="s">
        <v>53</v>
      </c>
      <c r="B15">
        <v>15</v>
      </c>
      <c r="C15">
        <v>15031439</v>
      </c>
      <c r="D15">
        <v>14857352</v>
      </c>
      <c r="E15">
        <f t="shared" si="0"/>
        <v>174087</v>
      </c>
      <c r="F15">
        <f t="shared" si="1"/>
        <v>1.1581525893828262</v>
      </c>
      <c r="G15">
        <v>11113024</v>
      </c>
      <c r="H15">
        <v>74.798150000000007</v>
      </c>
      <c r="I15">
        <v>22.534739999999999</v>
      </c>
      <c r="J15">
        <v>0.68747999999999998</v>
      </c>
      <c r="K15">
        <v>1.9796400000000001</v>
      </c>
    </row>
    <row r="16" spans="1:11" x14ac:dyDescent="0.3">
      <c r="A16" t="s">
        <v>54</v>
      </c>
      <c r="B16">
        <v>15</v>
      </c>
      <c r="C16">
        <v>24288824</v>
      </c>
      <c r="D16">
        <v>24138883</v>
      </c>
      <c r="E16">
        <f t="shared" si="0"/>
        <v>149941</v>
      </c>
      <c r="F16">
        <f t="shared" si="1"/>
        <v>0.61732507098738088</v>
      </c>
      <c r="G16">
        <v>16923113</v>
      </c>
      <c r="H16">
        <v>70.10727</v>
      </c>
      <c r="I16">
        <v>25.38354</v>
      </c>
      <c r="J16">
        <v>0.56837000000000004</v>
      </c>
      <c r="K16">
        <v>3.94082</v>
      </c>
    </row>
    <row r="17" spans="1:11" x14ac:dyDescent="0.3">
      <c r="A17" t="s">
        <v>55</v>
      </c>
      <c r="B17">
        <v>15</v>
      </c>
      <c r="C17">
        <v>22387751</v>
      </c>
      <c r="D17">
        <v>22247650</v>
      </c>
      <c r="E17">
        <f t="shared" si="0"/>
        <v>140101</v>
      </c>
      <c r="F17">
        <f t="shared" si="1"/>
        <v>0.62579309551906304</v>
      </c>
      <c r="G17">
        <v>17701828</v>
      </c>
      <c r="H17">
        <v>79.567179999999993</v>
      </c>
      <c r="I17">
        <v>16.3401</v>
      </c>
      <c r="J17">
        <v>0.62029999999999996</v>
      </c>
      <c r="K17">
        <v>3.4724200000000001</v>
      </c>
    </row>
    <row r="18" spans="1:11" x14ac:dyDescent="0.3">
      <c r="A18" t="s">
        <v>48</v>
      </c>
      <c r="B18">
        <v>20</v>
      </c>
      <c r="C18">
        <v>131541396</v>
      </c>
      <c r="D18">
        <v>119540028</v>
      </c>
      <c r="E18">
        <f t="shared" si="0"/>
        <v>12001368</v>
      </c>
      <c r="F18">
        <f t="shared" si="1"/>
        <v>9.1236434802622881</v>
      </c>
      <c r="G18">
        <v>82712230</v>
      </c>
      <c r="H18">
        <v>69.192080000000004</v>
      </c>
      <c r="I18">
        <v>29.083169999999999</v>
      </c>
      <c r="J18">
        <v>0.48626000000000003</v>
      </c>
      <c r="K18">
        <v>1.2384900000000001</v>
      </c>
    </row>
    <row r="19" spans="1:11" x14ac:dyDescent="0.3">
      <c r="A19" t="s">
        <v>49</v>
      </c>
      <c r="B19">
        <v>20</v>
      </c>
      <c r="C19">
        <v>105449435</v>
      </c>
      <c r="D19">
        <v>90612803</v>
      </c>
      <c r="E19">
        <f t="shared" si="0"/>
        <v>14836632</v>
      </c>
      <c r="F19">
        <f t="shared" si="1"/>
        <v>14.069901844424296</v>
      </c>
      <c r="G19">
        <v>63374512</v>
      </c>
      <c r="H19">
        <v>69.939909999999998</v>
      </c>
      <c r="I19">
        <v>25.855049999999999</v>
      </c>
      <c r="J19">
        <v>0.33151000000000003</v>
      </c>
      <c r="K19">
        <v>3.8735200000000001</v>
      </c>
    </row>
    <row r="20" spans="1:11" x14ac:dyDescent="0.3">
      <c r="A20" t="s">
        <v>50</v>
      </c>
      <c r="B20">
        <v>20</v>
      </c>
      <c r="C20">
        <v>52479474</v>
      </c>
      <c r="D20">
        <v>47037451</v>
      </c>
      <c r="E20">
        <f t="shared" si="0"/>
        <v>5442023</v>
      </c>
      <c r="F20">
        <f t="shared" si="1"/>
        <v>10.369812395604422</v>
      </c>
      <c r="G20">
        <v>40162473</v>
      </c>
      <c r="H20">
        <v>85.384029999999996</v>
      </c>
      <c r="I20">
        <v>12.99968</v>
      </c>
      <c r="J20">
        <v>0.35766999999999999</v>
      </c>
      <c r="K20">
        <v>1.25861</v>
      </c>
    </row>
    <row r="21" spans="1:11" x14ac:dyDescent="0.3">
      <c r="A21" t="s">
        <v>51</v>
      </c>
      <c r="B21">
        <v>20</v>
      </c>
      <c r="C21">
        <v>51856183</v>
      </c>
      <c r="D21">
        <v>46687258</v>
      </c>
      <c r="E21">
        <f t="shared" si="0"/>
        <v>5168925</v>
      </c>
      <c r="F21">
        <f t="shared" si="1"/>
        <v>9.9678084675071439</v>
      </c>
      <c r="G21">
        <v>33422698</v>
      </c>
      <c r="H21">
        <v>71.588480000000004</v>
      </c>
      <c r="I21">
        <v>25.943069999999999</v>
      </c>
      <c r="J21">
        <v>0.57718999999999998</v>
      </c>
      <c r="K21">
        <v>1.8912599999999999</v>
      </c>
    </row>
    <row r="22" spans="1:11" x14ac:dyDescent="0.3">
      <c r="A22" t="s">
        <v>52</v>
      </c>
      <c r="B22">
        <v>20</v>
      </c>
      <c r="C22">
        <v>44471589</v>
      </c>
      <c r="D22">
        <v>40327944</v>
      </c>
      <c r="E22">
        <f t="shared" si="0"/>
        <v>4143645</v>
      </c>
      <c r="F22">
        <f t="shared" si="1"/>
        <v>9.3175105571334544</v>
      </c>
      <c r="G22">
        <v>30586056</v>
      </c>
      <c r="H22">
        <v>75.843329999999995</v>
      </c>
      <c r="I22">
        <v>22.079899999999999</v>
      </c>
      <c r="J22">
        <v>0.60848000000000002</v>
      </c>
      <c r="K22">
        <v>1.4682900000000001</v>
      </c>
    </row>
    <row r="23" spans="1:11" x14ac:dyDescent="0.3">
      <c r="A23" t="s">
        <v>53</v>
      </c>
      <c r="B23">
        <v>20</v>
      </c>
      <c r="C23">
        <v>15031439</v>
      </c>
      <c r="D23">
        <v>12321056</v>
      </c>
      <c r="E23">
        <f t="shared" si="0"/>
        <v>2710383</v>
      </c>
      <c r="F23">
        <f t="shared" si="1"/>
        <v>18.031427330410615</v>
      </c>
      <c r="G23">
        <v>8576728</v>
      </c>
      <c r="H23">
        <v>69.610330000000005</v>
      </c>
      <c r="I23">
        <v>27.17352</v>
      </c>
      <c r="J23">
        <v>0.82899999999999996</v>
      </c>
      <c r="K23">
        <v>2.3871500000000001</v>
      </c>
    </row>
    <row r="24" spans="1:11" x14ac:dyDescent="0.3">
      <c r="A24" t="s">
        <v>54</v>
      </c>
      <c r="B24">
        <v>20</v>
      </c>
      <c r="C24">
        <v>24288824</v>
      </c>
      <c r="D24">
        <v>21059716</v>
      </c>
      <c r="E24">
        <f t="shared" si="0"/>
        <v>3229108</v>
      </c>
      <c r="F24">
        <f t="shared" si="1"/>
        <v>13.294624721229814</v>
      </c>
      <c r="G24">
        <v>13843946</v>
      </c>
      <c r="H24">
        <v>65.736620000000002</v>
      </c>
      <c r="I24">
        <v>29.094899999999999</v>
      </c>
      <c r="J24">
        <v>0.65146999999999999</v>
      </c>
      <c r="K24">
        <v>4.51701</v>
      </c>
    </row>
    <row r="25" spans="1:11" x14ac:dyDescent="0.3">
      <c r="A25" t="s">
        <v>55</v>
      </c>
      <c r="B25">
        <v>20</v>
      </c>
      <c r="C25">
        <v>22387751</v>
      </c>
      <c r="D25">
        <v>19323233</v>
      </c>
      <c r="E25">
        <f t="shared" si="0"/>
        <v>3064518</v>
      </c>
      <c r="F25">
        <f t="shared" si="1"/>
        <v>13.688369144359342</v>
      </c>
      <c r="G25">
        <v>14777411</v>
      </c>
      <c r="H25">
        <v>76.47484</v>
      </c>
      <c r="I25">
        <v>18.813040000000001</v>
      </c>
      <c r="J25">
        <v>0.71418000000000004</v>
      </c>
      <c r="K25">
        <v>3.9979399999999998</v>
      </c>
    </row>
    <row r="26" spans="1:11" x14ac:dyDescent="0.3">
      <c r="A26" t="s">
        <v>48</v>
      </c>
      <c r="B26">
        <v>25</v>
      </c>
      <c r="C26">
        <v>131541396</v>
      </c>
      <c r="D26">
        <v>92794160</v>
      </c>
      <c r="E26">
        <f t="shared" si="0"/>
        <v>38747236</v>
      </c>
      <c r="F26">
        <f t="shared" si="1"/>
        <v>29.456305906925301</v>
      </c>
      <c r="G26">
        <v>55966362</v>
      </c>
      <c r="H26">
        <v>60.312379999999997</v>
      </c>
      <c r="I26">
        <v>37.46575</v>
      </c>
      <c r="J26">
        <v>0.62641999999999998</v>
      </c>
      <c r="K26">
        <v>1.59545</v>
      </c>
    </row>
    <row r="27" spans="1:11" x14ac:dyDescent="0.3">
      <c r="A27" t="s">
        <v>49</v>
      </c>
      <c r="B27">
        <v>25</v>
      </c>
      <c r="C27">
        <v>105449435</v>
      </c>
      <c r="D27">
        <v>63822111</v>
      </c>
      <c r="E27">
        <f t="shared" si="0"/>
        <v>41627324</v>
      </c>
      <c r="F27">
        <f t="shared" si="1"/>
        <v>39.476099611154865</v>
      </c>
      <c r="G27">
        <v>36583820</v>
      </c>
      <c r="H27">
        <v>57.321539999999999</v>
      </c>
      <c r="I27">
        <v>36.708260000000003</v>
      </c>
      <c r="J27">
        <v>0.47067999999999999</v>
      </c>
      <c r="K27">
        <v>5.4995200000000004</v>
      </c>
    </row>
    <row r="28" spans="1:11" x14ac:dyDescent="0.3">
      <c r="A28" t="s">
        <v>50</v>
      </c>
      <c r="B28">
        <v>25</v>
      </c>
      <c r="C28">
        <v>52479474</v>
      </c>
      <c r="D28">
        <v>38604015</v>
      </c>
      <c r="E28">
        <f t="shared" si="0"/>
        <v>13875459</v>
      </c>
      <c r="F28">
        <f t="shared" si="1"/>
        <v>26.439782913982711</v>
      </c>
      <c r="G28">
        <v>31729037</v>
      </c>
      <c r="H28">
        <v>82.191029999999998</v>
      </c>
      <c r="I28">
        <v>15.839589999999999</v>
      </c>
      <c r="J28">
        <v>0.43580999999999998</v>
      </c>
      <c r="K28">
        <v>1.5335700000000001</v>
      </c>
    </row>
    <row r="29" spans="1:11" x14ac:dyDescent="0.3">
      <c r="A29" t="s">
        <v>51</v>
      </c>
      <c r="B29">
        <v>25</v>
      </c>
      <c r="C29">
        <v>51856183</v>
      </c>
      <c r="D29">
        <v>39890489</v>
      </c>
      <c r="E29">
        <f t="shared" si="0"/>
        <v>11965694</v>
      </c>
      <c r="F29">
        <f t="shared" si="1"/>
        <v>23.074768152526769</v>
      </c>
      <c r="G29">
        <v>26625929</v>
      </c>
      <c r="H29">
        <v>66.747559999999993</v>
      </c>
      <c r="I29">
        <v>30.363389999999999</v>
      </c>
      <c r="J29">
        <v>0.67554000000000003</v>
      </c>
      <c r="K29">
        <v>2.2135099999999999</v>
      </c>
    </row>
    <row r="30" spans="1:11" x14ac:dyDescent="0.3">
      <c r="A30" t="s">
        <v>52</v>
      </c>
      <c r="B30">
        <v>25</v>
      </c>
      <c r="C30">
        <v>44471589</v>
      </c>
      <c r="D30">
        <v>34170058</v>
      </c>
      <c r="E30">
        <f t="shared" si="0"/>
        <v>10301531</v>
      </c>
      <c r="F30">
        <f t="shared" si="1"/>
        <v>23.164297097636876</v>
      </c>
      <c r="G30">
        <v>24428170</v>
      </c>
      <c r="H30">
        <v>71.489990000000006</v>
      </c>
      <c r="I30">
        <v>26.058979999999998</v>
      </c>
      <c r="J30">
        <v>0.71814</v>
      </c>
      <c r="K30">
        <v>1.73289</v>
      </c>
    </row>
    <row r="31" spans="1:11" x14ac:dyDescent="0.3">
      <c r="A31" t="s">
        <v>53</v>
      </c>
      <c r="B31">
        <v>25</v>
      </c>
      <c r="C31">
        <v>15031439</v>
      </c>
      <c r="D31">
        <v>9097347</v>
      </c>
      <c r="E31">
        <f t="shared" si="0"/>
        <v>5934092</v>
      </c>
      <c r="F31">
        <f t="shared" si="1"/>
        <v>39.47787034893998</v>
      </c>
      <c r="G31">
        <v>5353019</v>
      </c>
      <c r="H31">
        <v>58.841540000000002</v>
      </c>
      <c r="I31">
        <v>36.80265</v>
      </c>
      <c r="J31">
        <v>1.12276</v>
      </c>
      <c r="K31">
        <v>3.23305</v>
      </c>
    </row>
    <row r="32" spans="1:11" x14ac:dyDescent="0.3">
      <c r="A32" t="s">
        <v>54</v>
      </c>
      <c r="B32">
        <v>25</v>
      </c>
      <c r="C32">
        <v>24288824</v>
      </c>
      <c r="D32">
        <v>16380850</v>
      </c>
      <c r="E32">
        <f t="shared" si="0"/>
        <v>7907974</v>
      </c>
      <c r="F32">
        <f t="shared" si="1"/>
        <v>32.55807691636285</v>
      </c>
      <c r="G32">
        <v>9165080</v>
      </c>
      <c r="H32">
        <v>55.94997</v>
      </c>
      <c r="I32">
        <v>37.405290000000001</v>
      </c>
      <c r="J32">
        <v>0.83755000000000002</v>
      </c>
      <c r="K32">
        <v>5.8071999999999999</v>
      </c>
    </row>
    <row r="33" spans="1:11" x14ac:dyDescent="0.3">
      <c r="A33" t="s">
        <v>55</v>
      </c>
      <c r="B33">
        <v>25</v>
      </c>
      <c r="C33">
        <v>22387751</v>
      </c>
      <c r="D33">
        <v>14807564</v>
      </c>
      <c r="E33">
        <f t="shared" si="0"/>
        <v>7580187</v>
      </c>
      <c r="F33">
        <f t="shared" si="1"/>
        <v>33.858635465438219</v>
      </c>
      <c r="G33">
        <v>10261742</v>
      </c>
      <c r="H33">
        <v>69.30068</v>
      </c>
      <c r="I33">
        <v>24.55021</v>
      </c>
      <c r="J33">
        <v>0.93196999999999997</v>
      </c>
      <c r="K33">
        <v>5.2171399999999997</v>
      </c>
    </row>
  </sheetData>
  <sortState xmlns:xlrd2="http://schemas.microsoft.com/office/spreadsheetml/2017/richdata2" ref="A2:K34">
    <sortCondition ref="B1:B34"/>
  </sortState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53C84-3D1D-4FFF-AD2E-8C6CFDF88A32}">
  <dimension ref="A1:J17"/>
  <sheetViews>
    <sheetView workbookViewId="0">
      <selection sqref="A1:A1048576"/>
    </sheetView>
  </sheetViews>
  <sheetFormatPr defaultRowHeight="14.4" x14ac:dyDescent="0.3"/>
  <cols>
    <col min="1" max="1" width="12" customWidth="1"/>
    <col min="2" max="2" width="11.44140625" customWidth="1"/>
    <col min="3" max="3" width="11" customWidth="1"/>
    <col min="4" max="4" width="11.5546875" customWidth="1"/>
    <col min="5" max="5" width="9.6640625" customWidth="1"/>
    <col min="6" max="6" width="11.5546875" customWidth="1"/>
    <col min="7" max="7" width="9.109375" customWidth="1"/>
  </cols>
  <sheetData>
    <row r="1" spans="1:10" x14ac:dyDescent="0.3">
      <c r="A1" t="s">
        <v>0</v>
      </c>
      <c r="B1" t="s">
        <v>38</v>
      </c>
      <c r="C1" t="s">
        <v>45</v>
      </c>
      <c r="D1" t="s">
        <v>57</v>
      </c>
      <c r="E1" t="s">
        <v>58</v>
      </c>
      <c r="F1" t="s">
        <v>47</v>
      </c>
      <c r="G1" t="s">
        <v>46</v>
      </c>
      <c r="H1" t="s">
        <v>39</v>
      </c>
      <c r="I1" t="s">
        <v>40</v>
      </c>
      <c r="J1" t="s">
        <v>41</v>
      </c>
    </row>
    <row r="2" spans="1:10" x14ac:dyDescent="0.3">
      <c r="A2" t="s">
        <v>61</v>
      </c>
      <c r="B2">
        <v>104449069</v>
      </c>
      <c r="C2">
        <v>102144476</v>
      </c>
      <c r="D2">
        <f>B2 - C2</f>
        <v>2304593</v>
      </c>
      <c r="E2">
        <f>(D2/B2) * 100</f>
        <v>2.2064275173194701</v>
      </c>
      <c r="F2">
        <v>51568594</v>
      </c>
      <c r="G2">
        <v>50.485939999999999</v>
      </c>
      <c r="H2">
        <v>23.950669999999999</v>
      </c>
      <c r="I2">
        <v>24.842179999999999</v>
      </c>
      <c r="J2">
        <v>0.72121000000000002</v>
      </c>
    </row>
    <row r="3" spans="1:10" x14ac:dyDescent="0.3">
      <c r="A3" t="s">
        <v>62</v>
      </c>
      <c r="B3">
        <v>153726961</v>
      </c>
      <c r="C3">
        <v>152651133</v>
      </c>
      <c r="D3">
        <f t="shared" ref="D3:D17" si="0">B3 - C3</f>
        <v>1075828</v>
      </c>
      <c r="E3">
        <f t="shared" ref="E3:E17" si="1">(D3/B3) * 100</f>
        <v>0.6998303960487452</v>
      </c>
      <c r="F3">
        <v>100589086</v>
      </c>
      <c r="G3">
        <v>65.894750000000002</v>
      </c>
      <c r="H3">
        <v>29.109929999999999</v>
      </c>
      <c r="I3">
        <v>4.3507300000000004</v>
      </c>
      <c r="J3">
        <v>0.64458000000000004</v>
      </c>
    </row>
    <row r="4" spans="1:10" x14ac:dyDescent="0.3">
      <c r="A4" t="s">
        <v>63</v>
      </c>
      <c r="B4">
        <v>64728104</v>
      </c>
      <c r="C4">
        <v>63727838</v>
      </c>
      <c r="D4">
        <f t="shared" si="0"/>
        <v>1000266</v>
      </c>
      <c r="E4">
        <f t="shared" si="1"/>
        <v>1.545334929013215</v>
      </c>
      <c r="F4">
        <v>32113931</v>
      </c>
      <c r="G4">
        <v>50.392310000000002</v>
      </c>
      <c r="H4">
        <v>44.115789999999997</v>
      </c>
      <c r="I4">
        <v>0.49331000000000003</v>
      </c>
      <c r="J4">
        <v>4.9985900000000001</v>
      </c>
    </row>
    <row r="5" spans="1:10" x14ac:dyDescent="0.3">
      <c r="A5" t="s">
        <v>64</v>
      </c>
      <c r="B5">
        <v>53308725</v>
      </c>
      <c r="C5">
        <v>51915494</v>
      </c>
      <c r="D5">
        <f t="shared" si="0"/>
        <v>1393231</v>
      </c>
      <c r="E5">
        <f t="shared" si="1"/>
        <v>2.6135140167017687</v>
      </c>
      <c r="F5">
        <v>13384152</v>
      </c>
      <c r="G5">
        <v>25.780650000000001</v>
      </c>
      <c r="H5">
        <v>72.50609</v>
      </c>
      <c r="I5">
        <v>0.54708999999999997</v>
      </c>
      <c r="J5">
        <v>1.1661699999999999</v>
      </c>
    </row>
    <row r="6" spans="1:10" x14ac:dyDescent="0.3">
      <c r="A6" t="s">
        <v>65</v>
      </c>
      <c r="B6">
        <v>133337372</v>
      </c>
      <c r="C6">
        <v>125484904</v>
      </c>
      <c r="D6">
        <f t="shared" si="0"/>
        <v>7852468</v>
      </c>
      <c r="E6">
        <f t="shared" si="1"/>
        <v>5.8891726169614325</v>
      </c>
      <c r="F6">
        <v>60294429</v>
      </c>
      <c r="G6">
        <v>48.049149999999997</v>
      </c>
      <c r="H6">
        <v>49.987000000000002</v>
      </c>
      <c r="I6">
        <v>0.74195</v>
      </c>
      <c r="J6">
        <v>1.2219</v>
      </c>
    </row>
    <row r="7" spans="1:10" x14ac:dyDescent="0.3">
      <c r="A7" t="s">
        <v>66</v>
      </c>
      <c r="B7">
        <v>85916794</v>
      </c>
      <c r="C7">
        <v>85362658</v>
      </c>
      <c r="D7">
        <f t="shared" si="0"/>
        <v>554136</v>
      </c>
      <c r="E7">
        <f t="shared" si="1"/>
        <v>0.64496820027991264</v>
      </c>
      <c r="F7">
        <v>26530086</v>
      </c>
      <c r="G7">
        <v>31.079260000000001</v>
      </c>
      <c r="H7">
        <v>65.611000000000004</v>
      </c>
      <c r="I7">
        <v>0.28798000000000001</v>
      </c>
      <c r="J7">
        <v>3.0217499999999999</v>
      </c>
    </row>
    <row r="8" spans="1:10" x14ac:dyDescent="0.3">
      <c r="A8" t="s">
        <v>67</v>
      </c>
      <c r="B8">
        <v>132296016</v>
      </c>
      <c r="C8">
        <v>125657060</v>
      </c>
      <c r="D8">
        <f t="shared" si="0"/>
        <v>6638956</v>
      </c>
      <c r="E8">
        <f t="shared" si="1"/>
        <v>5.0182584485386164</v>
      </c>
      <c r="F8">
        <v>55629593</v>
      </c>
      <c r="G8">
        <v>44.270960000000002</v>
      </c>
      <c r="H8">
        <v>53.464730000000003</v>
      </c>
      <c r="I8">
        <v>0.50556000000000001</v>
      </c>
      <c r="J8">
        <v>1.75874</v>
      </c>
    </row>
    <row r="9" spans="1:10" x14ac:dyDescent="0.3">
      <c r="A9" t="s">
        <v>68</v>
      </c>
      <c r="B9">
        <v>61573604</v>
      </c>
      <c r="C9">
        <v>60274566</v>
      </c>
      <c r="D9">
        <f t="shared" si="0"/>
        <v>1299038</v>
      </c>
      <c r="E9">
        <f t="shared" si="1"/>
        <v>2.109731955920592</v>
      </c>
      <c r="F9">
        <v>18300728</v>
      </c>
      <c r="G9">
        <v>30.362269999999999</v>
      </c>
      <c r="H9">
        <v>67.399789999999996</v>
      </c>
      <c r="I9">
        <v>0.16763</v>
      </c>
      <c r="J9">
        <v>2.0703</v>
      </c>
    </row>
    <row r="10" spans="1:10" x14ac:dyDescent="0.3">
      <c r="A10" t="s">
        <v>69</v>
      </c>
      <c r="B10">
        <v>141905485</v>
      </c>
      <c r="C10">
        <v>135559282</v>
      </c>
      <c r="D10">
        <f t="shared" si="0"/>
        <v>6346203</v>
      </c>
      <c r="E10">
        <f t="shared" si="1"/>
        <v>4.4721336881375651</v>
      </c>
      <c r="F10">
        <v>33136808</v>
      </c>
      <c r="G10">
        <v>24.444510000000001</v>
      </c>
      <c r="H10">
        <v>73.803389999999993</v>
      </c>
      <c r="I10">
        <v>0.38969999999999999</v>
      </c>
      <c r="J10">
        <v>1.36239</v>
      </c>
    </row>
    <row r="11" spans="1:10" x14ac:dyDescent="0.3">
      <c r="A11" t="s">
        <v>70</v>
      </c>
      <c r="B11">
        <v>105106917</v>
      </c>
      <c r="C11">
        <v>102469338</v>
      </c>
      <c r="D11">
        <f t="shared" si="0"/>
        <v>2637579</v>
      </c>
      <c r="E11">
        <f t="shared" si="1"/>
        <v>2.5094247603133484</v>
      </c>
      <c r="F11">
        <v>47802855</v>
      </c>
      <c r="G11">
        <v>46.650889999999997</v>
      </c>
      <c r="H11">
        <v>30.071750000000002</v>
      </c>
      <c r="I11">
        <v>22.496860000000002</v>
      </c>
      <c r="J11">
        <v>0.78049999999999997</v>
      </c>
    </row>
    <row r="12" spans="1:10" x14ac:dyDescent="0.3">
      <c r="A12" t="s">
        <v>71</v>
      </c>
      <c r="B12">
        <v>41675034</v>
      </c>
      <c r="C12">
        <v>39581444</v>
      </c>
      <c r="D12">
        <f t="shared" si="0"/>
        <v>2093590</v>
      </c>
      <c r="E12">
        <f t="shared" si="1"/>
        <v>5.0236071793006811</v>
      </c>
      <c r="F12">
        <v>22031164</v>
      </c>
      <c r="G12">
        <v>55.660330000000002</v>
      </c>
      <c r="H12">
        <v>31.641559999999998</v>
      </c>
      <c r="I12">
        <v>11.60507</v>
      </c>
      <c r="J12">
        <v>1.0930299999999999</v>
      </c>
    </row>
    <row r="13" spans="1:10" x14ac:dyDescent="0.3">
      <c r="A13" t="s">
        <v>60</v>
      </c>
      <c r="B13">
        <v>64994325</v>
      </c>
      <c r="C13">
        <v>63900655</v>
      </c>
      <c r="D13">
        <f t="shared" si="0"/>
        <v>1093670</v>
      </c>
      <c r="E13">
        <f t="shared" si="1"/>
        <v>1.6827161448326449</v>
      </c>
      <c r="F13">
        <v>17396895</v>
      </c>
      <c r="G13">
        <v>27.224910000000001</v>
      </c>
      <c r="H13">
        <v>67.975049999999996</v>
      </c>
      <c r="I13">
        <v>0.21345</v>
      </c>
      <c r="J13">
        <v>4.5865900000000002</v>
      </c>
    </row>
    <row r="14" spans="1:10" x14ac:dyDescent="0.3">
      <c r="A14" t="s">
        <v>72</v>
      </c>
      <c r="B14">
        <v>115337841</v>
      </c>
      <c r="C14">
        <v>112018858</v>
      </c>
      <c r="D14">
        <f t="shared" si="0"/>
        <v>3318983</v>
      </c>
      <c r="E14">
        <f t="shared" si="1"/>
        <v>2.8776184565480118</v>
      </c>
      <c r="F14">
        <v>39651454</v>
      </c>
      <c r="G14">
        <v>35.397120000000001</v>
      </c>
      <c r="H14">
        <v>62.385980000000004</v>
      </c>
      <c r="I14">
        <v>0.25235000000000002</v>
      </c>
      <c r="J14">
        <v>1.96454</v>
      </c>
    </row>
    <row r="15" spans="1:10" x14ac:dyDescent="0.3">
      <c r="A15" t="s">
        <v>73</v>
      </c>
      <c r="B15">
        <v>38090984</v>
      </c>
      <c r="C15">
        <v>37210678</v>
      </c>
      <c r="D15">
        <f t="shared" si="0"/>
        <v>880306</v>
      </c>
      <c r="E15">
        <f t="shared" si="1"/>
        <v>2.3110613262182991</v>
      </c>
      <c r="F15">
        <v>12793182</v>
      </c>
      <c r="G15">
        <v>34.380409999999998</v>
      </c>
      <c r="H15">
        <v>60.247660000000003</v>
      </c>
      <c r="I15">
        <v>0.74914999999999998</v>
      </c>
      <c r="J15">
        <v>4.6227900000000002</v>
      </c>
    </row>
    <row r="16" spans="1:10" x14ac:dyDescent="0.3">
      <c r="A16" t="s">
        <v>74</v>
      </c>
      <c r="B16">
        <v>39566395</v>
      </c>
      <c r="C16">
        <v>39263684</v>
      </c>
      <c r="D16">
        <f t="shared" si="0"/>
        <v>302711</v>
      </c>
      <c r="E16">
        <f t="shared" si="1"/>
        <v>0.76507096489331405</v>
      </c>
      <c r="F16">
        <v>15190291</v>
      </c>
      <c r="G16">
        <v>38.687890000000003</v>
      </c>
      <c r="H16">
        <v>57.419600000000003</v>
      </c>
      <c r="I16">
        <v>0.99534</v>
      </c>
      <c r="J16">
        <v>2.89717</v>
      </c>
    </row>
    <row r="17" spans="1:10" x14ac:dyDescent="0.3">
      <c r="A17" t="s">
        <v>75</v>
      </c>
      <c r="B17">
        <v>94649973</v>
      </c>
      <c r="C17">
        <v>93377916</v>
      </c>
      <c r="D17">
        <f t="shared" si="0"/>
        <v>1272057</v>
      </c>
      <c r="E17">
        <f t="shared" si="1"/>
        <v>1.3439591789423964</v>
      </c>
      <c r="F17">
        <v>25337461</v>
      </c>
      <c r="G17">
        <v>27.134319999999999</v>
      </c>
      <c r="H17">
        <v>70.124759999999995</v>
      </c>
      <c r="I17">
        <v>0.26718999999999998</v>
      </c>
      <c r="J17">
        <v>2.4737300000000002</v>
      </c>
    </row>
  </sheetData>
  <sortState xmlns:xlrd2="http://schemas.microsoft.com/office/spreadsheetml/2017/richdata2" ref="A1:J17">
    <sortCondition ref="A1:A17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55191B-67B3-4B5E-9146-DAFBB8D4911C}">
  <dimension ref="A1:H31"/>
  <sheetViews>
    <sheetView workbookViewId="0">
      <selection activeCell="E1" activeCellId="1" sqref="D1:D1048576 E1:E1048576"/>
    </sheetView>
  </sheetViews>
  <sheetFormatPr defaultRowHeight="14.4" x14ac:dyDescent="0.3"/>
  <cols>
    <col min="1" max="1" width="13.21875" customWidth="1"/>
    <col min="2" max="2" width="15.21875" customWidth="1"/>
    <col min="3" max="3" width="11.109375" customWidth="1"/>
  </cols>
  <sheetData>
    <row r="1" spans="1:8" x14ac:dyDescent="0.3">
      <c r="A1" t="s">
        <v>0</v>
      </c>
      <c r="B1" t="s">
        <v>38</v>
      </c>
      <c r="C1" t="s">
        <v>45</v>
      </c>
      <c r="D1" t="s">
        <v>47</v>
      </c>
      <c r="E1" t="s">
        <v>46</v>
      </c>
      <c r="F1" t="s">
        <v>39</v>
      </c>
      <c r="G1" t="s">
        <v>40</v>
      </c>
      <c r="H1" t="s">
        <v>41</v>
      </c>
    </row>
    <row r="2" spans="1:8" x14ac:dyDescent="0.3">
      <c r="A2" t="s">
        <v>76</v>
      </c>
      <c r="B2">
        <v>30076425</v>
      </c>
      <c r="C2">
        <v>30030805</v>
      </c>
      <c r="D2">
        <v>12528349</v>
      </c>
      <c r="E2">
        <v>41.718330000000002</v>
      </c>
      <c r="F2">
        <v>57.633409999999998</v>
      </c>
      <c r="G2">
        <v>0.28664000000000001</v>
      </c>
      <c r="H2">
        <v>0.36163000000000001</v>
      </c>
    </row>
    <row r="3" spans="1:8" x14ac:dyDescent="0.3">
      <c r="A3" t="s">
        <v>77</v>
      </c>
      <c r="B3">
        <v>32335621</v>
      </c>
      <c r="C3">
        <v>32287472</v>
      </c>
      <c r="D3">
        <v>13618355</v>
      </c>
      <c r="E3">
        <v>42.178449999999998</v>
      </c>
      <c r="F3">
        <v>57.179209999999998</v>
      </c>
      <c r="G3">
        <v>0.28542000000000001</v>
      </c>
      <c r="H3">
        <v>0.35692000000000002</v>
      </c>
    </row>
    <row r="4" spans="1:8" x14ac:dyDescent="0.3">
      <c r="A4" t="s">
        <v>78</v>
      </c>
      <c r="B4">
        <v>33851179</v>
      </c>
      <c r="C4">
        <v>33801470</v>
      </c>
      <c r="D4">
        <v>14408195</v>
      </c>
      <c r="E4">
        <v>42.62594</v>
      </c>
      <c r="F4">
        <v>56.74156</v>
      </c>
      <c r="G4">
        <v>0.28093000000000001</v>
      </c>
      <c r="H4">
        <v>0.35156999999999999</v>
      </c>
    </row>
    <row r="5" spans="1:8" x14ac:dyDescent="0.3">
      <c r="A5" t="s">
        <v>79</v>
      </c>
      <c r="B5">
        <v>34117395</v>
      </c>
      <c r="C5">
        <v>34067643</v>
      </c>
      <c r="D5">
        <v>14440768</v>
      </c>
      <c r="E5">
        <v>42.38852</v>
      </c>
      <c r="F5">
        <v>56.979770000000002</v>
      </c>
      <c r="G5">
        <v>0.27961999999999998</v>
      </c>
      <c r="H5">
        <v>0.35209000000000001</v>
      </c>
    </row>
    <row r="6" spans="1:8" x14ac:dyDescent="0.3">
      <c r="A6" t="s">
        <v>80</v>
      </c>
      <c r="B6">
        <v>35158390</v>
      </c>
      <c r="C6">
        <v>35107174</v>
      </c>
      <c r="D6">
        <v>14527233</v>
      </c>
      <c r="E6">
        <v>41.379669999999997</v>
      </c>
      <c r="F6">
        <v>57.979489999999998</v>
      </c>
      <c r="G6">
        <v>0.28434999999999999</v>
      </c>
      <c r="H6">
        <v>0.35648999999999997</v>
      </c>
    </row>
    <row r="7" spans="1:8" x14ac:dyDescent="0.3">
      <c r="A7" t="s">
        <v>81</v>
      </c>
      <c r="B7">
        <v>37123934</v>
      </c>
      <c r="C7">
        <v>37118194</v>
      </c>
      <c r="D7">
        <v>15289185</v>
      </c>
      <c r="E7">
        <v>41.190539999999999</v>
      </c>
      <c r="F7">
        <v>57.969360000000002</v>
      </c>
      <c r="G7">
        <v>0.45411000000000001</v>
      </c>
      <c r="H7">
        <v>0.38599</v>
      </c>
    </row>
    <row r="8" spans="1:8" x14ac:dyDescent="0.3">
      <c r="A8" t="s">
        <v>82</v>
      </c>
      <c r="B8">
        <v>40161501</v>
      </c>
      <c r="C8">
        <v>40155489</v>
      </c>
      <c r="D8">
        <v>16717809</v>
      </c>
      <c r="E8">
        <v>41.632689999999997</v>
      </c>
      <c r="F8">
        <v>57.540010000000002</v>
      </c>
      <c r="G8">
        <v>0.44763999999999998</v>
      </c>
      <c r="H8">
        <v>0.37966</v>
      </c>
    </row>
    <row r="9" spans="1:8" x14ac:dyDescent="0.3">
      <c r="A9" t="s">
        <v>83</v>
      </c>
      <c r="B9">
        <v>42318838</v>
      </c>
      <c r="C9">
        <v>42312608</v>
      </c>
      <c r="D9">
        <v>17792798</v>
      </c>
      <c r="E9">
        <v>42.050820000000002</v>
      </c>
      <c r="F9">
        <v>57.131720000000001</v>
      </c>
      <c r="G9">
        <v>0.44313999999999998</v>
      </c>
      <c r="H9">
        <v>0.37433</v>
      </c>
    </row>
    <row r="10" spans="1:8" x14ac:dyDescent="0.3">
      <c r="A10" t="s">
        <v>84</v>
      </c>
      <c r="B10">
        <v>42527836</v>
      </c>
      <c r="C10">
        <v>42521798</v>
      </c>
      <c r="D10">
        <v>17795410</v>
      </c>
      <c r="E10">
        <v>41.850090000000002</v>
      </c>
      <c r="F10">
        <v>57.333150000000003</v>
      </c>
      <c r="G10">
        <v>0.44180000000000003</v>
      </c>
      <c r="H10">
        <v>0.37497000000000003</v>
      </c>
    </row>
    <row r="11" spans="1:8" x14ac:dyDescent="0.3">
      <c r="A11" t="s">
        <v>85</v>
      </c>
      <c r="B11">
        <v>44053376</v>
      </c>
      <c r="C11">
        <v>44047089</v>
      </c>
      <c r="D11">
        <v>17971366</v>
      </c>
      <c r="E11">
        <v>40.800350000000002</v>
      </c>
      <c r="F11">
        <v>58.374250000000004</v>
      </c>
      <c r="G11">
        <v>0.44733000000000001</v>
      </c>
      <c r="H11">
        <v>0.37807000000000002</v>
      </c>
    </row>
    <row r="12" spans="1:8" x14ac:dyDescent="0.3">
      <c r="A12" t="s">
        <v>86</v>
      </c>
      <c r="B12">
        <v>35367218</v>
      </c>
      <c r="C12">
        <v>35359573</v>
      </c>
      <c r="D12">
        <v>16728775</v>
      </c>
      <c r="E12">
        <v>47.310459999999999</v>
      </c>
      <c r="F12">
        <v>51.716200000000001</v>
      </c>
      <c r="G12">
        <v>0.56301000000000001</v>
      </c>
      <c r="H12">
        <v>0.41032999999999997</v>
      </c>
    </row>
    <row r="13" spans="1:8" x14ac:dyDescent="0.3">
      <c r="A13" t="s">
        <v>87</v>
      </c>
      <c r="B13">
        <v>38208488</v>
      </c>
      <c r="C13">
        <v>38200455</v>
      </c>
      <c r="D13">
        <v>18234649</v>
      </c>
      <c r="E13">
        <v>47.734110000000001</v>
      </c>
      <c r="F13">
        <v>51.305700000000002</v>
      </c>
      <c r="G13">
        <v>0.55508999999999997</v>
      </c>
      <c r="H13">
        <v>0.40510000000000002</v>
      </c>
    </row>
    <row r="14" spans="1:8" x14ac:dyDescent="0.3">
      <c r="A14" t="s">
        <v>88</v>
      </c>
      <c r="B14">
        <v>40184673</v>
      </c>
      <c r="C14">
        <v>40176640</v>
      </c>
      <c r="D14">
        <v>19331302</v>
      </c>
      <c r="E14">
        <v>48.115780000000001</v>
      </c>
      <c r="F14">
        <v>50.939140000000002</v>
      </c>
      <c r="G14">
        <v>0.54744999999999999</v>
      </c>
      <c r="H14">
        <v>0.39762999999999998</v>
      </c>
    </row>
    <row r="15" spans="1:8" x14ac:dyDescent="0.3">
      <c r="A15" t="s">
        <v>89</v>
      </c>
      <c r="B15">
        <v>40320582</v>
      </c>
      <c r="C15">
        <v>40312542</v>
      </c>
      <c r="D15">
        <v>19316514</v>
      </c>
      <c r="E15">
        <v>47.916879999999999</v>
      </c>
      <c r="F15">
        <v>51.131929999999997</v>
      </c>
      <c r="G15">
        <v>0.55110999999999999</v>
      </c>
      <c r="H15">
        <v>0.40006999999999998</v>
      </c>
    </row>
    <row r="16" spans="1:8" x14ac:dyDescent="0.3">
      <c r="A16" t="s">
        <v>90</v>
      </c>
      <c r="B16">
        <v>41722050</v>
      </c>
      <c r="C16">
        <v>41713807</v>
      </c>
      <c r="D16">
        <v>19585016</v>
      </c>
      <c r="E16">
        <v>46.950920000000004</v>
      </c>
      <c r="F16">
        <v>52.090649999999997</v>
      </c>
      <c r="G16">
        <v>0.55810999999999999</v>
      </c>
      <c r="H16">
        <v>0.40031</v>
      </c>
    </row>
    <row r="17" spans="1:8" x14ac:dyDescent="0.3">
      <c r="A17" t="s">
        <v>91</v>
      </c>
      <c r="B17">
        <v>55281453</v>
      </c>
      <c r="C17">
        <v>55258806</v>
      </c>
      <c r="D17">
        <v>23307848</v>
      </c>
      <c r="E17">
        <v>42.179430000000004</v>
      </c>
      <c r="F17">
        <v>56.76641</v>
      </c>
      <c r="G17">
        <v>0.74068999999999996</v>
      </c>
      <c r="H17">
        <v>0.31346000000000002</v>
      </c>
    </row>
    <row r="18" spans="1:8" x14ac:dyDescent="0.3">
      <c r="A18" t="s">
        <v>92</v>
      </c>
      <c r="B18">
        <v>59562591</v>
      </c>
      <c r="C18">
        <v>59538686</v>
      </c>
      <c r="D18">
        <v>25358920</v>
      </c>
      <c r="E18">
        <v>42.59234</v>
      </c>
      <c r="F18">
        <v>56.36795</v>
      </c>
      <c r="G18">
        <v>0.73136000000000001</v>
      </c>
      <c r="H18">
        <v>0.30835000000000001</v>
      </c>
    </row>
    <row r="19" spans="1:8" x14ac:dyDescent="0.3">
      <c r="A19" t="s">
        <v>93</v>
      </c>
      <c r="B19">
        <v>62338889</v>
      </c>
      <c r="C19">
        <v>62314102</v>
      </c>
      <c r="D19">
        <v>26822462</v>
      </c>
      <c r="E19">
        <v>43.043970000000002</v>
      </c>
      <c r="F19">
        <v>55.931989999999999</v>
      </c>
      <c r="G19">
        <v>0.72272999999999998</v>
      </c>
      <c r="H19">
        <v>0.30131000000000002</v>
      </c>
    </row>
    <row r="20" spans="1:8" x14ac:dyDescent="0.3">
      <c r="A20" t="s">
        <v>94</v>
      </c>
      <c r="B20">
        <v>62704224</v>
      </c>
      <c r="C20">
        <v>62679720</v>
      </c>
      <c r="D20">
        <v>26828397</v>
      </c>
      <c r="E20">
        <v>42.80236</v>
      </c>
      <c r="F20">
        <v>56.169170000000001</v>
      </c>
      <c r="G20">
        <v>0.72472000000000003</v>
      </c>
      <c r="H20">
        <v>0.30375999999999997</v>
      </c>
    </row>
    <row r="21" spans="1:8" x14ac:dyDescent="0.3">
      <c r="A21" t="s">
        <v>95</v>
      </c>
      <c r="B21">
        <v>64574502</v>
      </c>
      <c r="C21">
        <v>64549445</v>
      </c>
      <c r="D21">
        <v>26972953</v>
      </c>
      <c r="E21">
        <v>41.786499999999997</v>
      </c>
      <c r="F21">
        <v>57.173859999999998</v>
      </c>
      <c r="G21">
        <v>0.73395999999999995</v>
      </c>
      <c r="H21">
        <v>0.30568000000000001</v>
      </c>
    </row>
    <row r="22" spans="1:8" x14ac:dyDescent="0.3">
      <c r="A22" t="s">
        <v>96</v>
      </c>
      <c r="B22">
        <v>39488817</v>
      </c>
      <c r="C22">
        <v>39456878</v>
      </c>
      <c r="D22">
        <v>18314571</v>
      </c>
      <c r="E22">
        <v>46.416679999999999</v>
      </c>
      <c r="F22">
        <v>52.92962</v>
      </c>
      <c r="G22">
        <v>0.33722999999999997</v>
      </c>
      <c r="H22">
        <v>0.31646999999999997</v>
      </c>
    </row>
    <row r="23" spans="1:8" x14ac:dyDescent="0.3">
      <c r="A23" t="s">
        <v>97</v>
      </c>
      <c r="B23">
        <v>42644930</v>
      </c>
      <c r="C23">
        <v>42611653</v>
      </c>
      <c r="D23">
        <v>20007646</v>
      </c>
      <c r="E23">
        <v>46.95346</v>
      </c>
      <c r="F23">
        <v>52.399090000000001</v>
      </c>
      <c r="G23">
        <v>0.33565</v>
      </c>
      <c r="H23">
        <v>0.31180000000000002</v>
      </c>
    </row>
    <row r="24" spans="1:8" x14ac:dyDescent="0.3">
      <c r="A24" t="s">
        <v>98</v>
      </c>
      <c r="B24">
        <v>45021352</v>
      </c>
      <c r="C24">
        <v>44986479</v>
      </c>
      <c r="D24">
        <v>21326443</v>
      </c>
      <c r="E24">
        <v>47.40634</v>
      </c>
      <c r="F24">
        <v>51.954090000000001</v>
      </c>
      <c r="G24">
        <v>0.33066000000000001</v>
      </c>
      <c r="H24">
        <v>0.30891000000000002</v>
      </c>
    </row>
    <row r="25" spans="1:8" x14ac:dyDescent="0.3">
      <c r="A25" t="s">
        <v>99</v>
      </c>
      <c r="B25">
        <v>45151514</v>
      </c>
      <c r="C25">
        <v>45116460</v>
      </c>
      <c r="D25">
        <v>21321595</v>
      </c>
      <c r="E25">
        <v>47.25902</v>
      </c>
      <c r="F25">
        <v>52.097230000000003</v>
      </c>
      <c r="G25">
        <v>0.33340999999999998</v>
      </c>
      <c r="H25">
        <v>0.31035000000000001</v>
      </c>
    </row>
    <row r="26" spans="1:8" x14ac:dyDescent="0.3">
      <c r="A26" t="s">
        <v>100</v>
      </c>
      <c r="B26">
        <v>46971781</v>
      </c>
      <c r="C26">
        <v>46935897</v>
      </c>
      <c r="D26">
        <v>21735258</v>
      </c>
      <c r="E26">
        <v>46.308390000000003</v>
      </c>
      <c r="F26">
        <v>53.04148</v>
      </c>
      <c r="G26">
        <v>0.33866000000000002</v>
      </c>
      <c r="H26">
        <v>0.31147000000000002</v>
      </c>
    </row>
    <row r="27" spans="1:8" x14ac:dyDescent="0.3">
      <c r="A27" t="s">
        <v>101</v>
      </c>
      <c r="B27">
        <v>44143274</v>
      </c>
      <c r="C27">
        <v>44062469</v>
      </c>
      <c r="D27">
        <v>19447659</v>
      </c>
      <c r="E27">
        <v>44.136560000000003</v>
      </c>
      <c r="F27">
        <v>55.15878</v>
      </c>
      <c r="G27">
        <v>0.39876</v>
      </c>
      <c r="H27">
        <v>0.30589</v>
      </c>
    </row>
    <row r="28" spans="1:8" x14ac:dyDescent="0.3">
      <c r="A28" t="s">
        <v>102</v>
      </c>
      <c r="B28">
        <v>47724402</v>
      </c>
      <c r="C28">
        <v>47638045</v>
      </c>
      <c r="D28">
        <v>21228476</v>
      </c>
      <c r="E28">
        <v>44.562019999999997</v>
      </c>
      <c r="F28">
        <v>54.744860000000003</v>
      </c>
      <c r="G28">
        <v>0.39196999999999999</v>
      </c>
      <c r="H28">
        <v>0.30114000000000002</v>
      </c>
    </row>
    <row r="29" spans="1:8" x14ac:dyDescent="0.3">
      <c r="A29" t="s">
        <v>103</v>
      </c>
      <c r="B29">
        <v>50155481</v>
      </c>
      <c r="C29">
        <v>50065567</v>
      </c>
      <c r="D29">
        <v>22523458</v>
      </c>
      <c r="E29">
        <v>44.987920000000003</v>
      </c>
      <c r="F29">
        <v>54.3279</v>
      </c>
      <c r="G29">
        <v>0.38686999999999999</v>
      </c>
      <c r="H29">
        <v>0.29731000000000002</v>
      </c>
    </row>
    <row r="30" spans="1:8" x14ac:dyDescent="0.3">
      <c r="A30" t="s">
        <v>104</v>
      </c>
      <c r="B30">
        <v>50612010</v>
      </c>
      <c r="C30">
        <v>50520848</v>
      </c>
      <c r="D30">
        <v>22622058</v>
      </c>
      <c r="E30">
        <v>44.777670000000001</v>
      </c>
      <c r="F30">
        <v>54.535899999999998</v>
      </c>
      <c r="G30">
        <v>0.38828000000000001</v>
      </c>
      <c r="H30">
        <v>0.29815000000000003</v>
      </c>
    </row>
    <row r="31" spans="1:8" x14ac:dyDescent="0.3">
      <c r="A31" t="s">
        <v>105</v>
      </c>
      <c r="B31">
        <v>52463999</v>
      </c>
      <c r="C31">
        <v>52371295</v>
      </c>
      <c r="D31">
        <v>22923330</v>
      </c>
      <c r="E31">
        <v>43.770789999999998</v>
      </c>
      <c r="F31">
        <v>55.534370000000003</v>
      </c>
      <c r="G31">
        <v>0.39448</v>
      </c>
      <c r="H31">
        <v>0.30036000000000002</v>
      </c>
    </row>
  </sheetData>
  <sortState xmlns:xlrd2="http://schemas.microsoft.com/office/spreadsheetml/2017/richdata2" ref="A1:C31">
    <sortCondition ref="A3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208A4-8160-47D6-B72F-341CCB0A8CC4}">
  <dimension ref="A1:F19"/>
  <sheetViews>
    <sheetView workbookViewId="0">
      <selection activeCell="B1" sqref="B1:E1048576"/>
    </sheetView>
  </sheetViews>
  <sheetFormatPr defaultRowHeight="14.4" x14ac:dyDescent="0.3"/>
  <cols>
    <col min="1" max="1" width="11.77734375" customWidth="1"/>
    <col min="2" max="2" width="10.33203125" customWidth="1"/>
    <col min="3" max="3" width="8.88671875" customWidth="1"/>
  </cols>
  <sheetData>
    <row r="1" spans="1:6" x14ac:dyDescent="0.3">
      <c r="A1" t="s">
        <v>0</v>
      </c>
      <c r="B1" t="s">
        <v>47</v>
      </c>
      <c r="C1" t="s">
        <v>46</v>
      </c>
      <c r="D1" t="s">
        <v>39</v>
      </c>
      <c r="E1" t="s">
        <v>40</v>
      </c>
      <c r="F1" t="s">
        <v>41</v>
      </c>
    </row>
    <row r="2" spans="1:6" x14ac:dyDescent="0.3">
      <c r="A2" t="s">
        <v>121</v>
      </c>
      <c r="B2">
        <v>25632835</v>
      </c>
      <c r="C2">
        <v>32.109270000000002</v>
      </c>
      <c r="D2">
        <v>62.934989999999999</v>
      </c>
      <c r="E2">
        <v>4.4909100000000004</v>
      </c>
      <c r="F2">
        <v>0.46483000000000002</v>
      </c>
    </row>
    <row r="3" spans="1:6" x14ac:dyDescent="0.3">
      <c r="A3" t="s">
        <v>115</v>
      </c>
      <c r="B3">
        <v>13790324</v>
      </c>
      <c r="C3">
        <v>34.411299999999997</v>
      </c>
      <c r="D3">
        <v>60.172449999999998</v>
      </c>
      <c r="E3">
        <v>4.9077200000000003</v>
      </c>
      <c r="F3">
        <v>0.50851999999999997</v>
      </c>
    </row>
    <row r="4" spans="1:6" x14ac:dyDescent="0.3">
      <c r="A4" t="s">
        <v>118</v>
      </c>
      <c r="B4">
        <v>19851971</v>
      </c>
      <c r="C4">
        <v>30.158259999999999</v>
      </c>
      <c r="D4">
        <v>66.391090000000005</v>
      </c>
      <c r="E4">
        <v>2.9317899999999999</v>
      </c>
      <c r="F4">
        <v>0.51885000000000003</v>
      </c>
    </row>
    <row r="5" spans="1:6" x14ac:dyDescent="0.3">
      <c r="A5" t="s">
        <v>119</v>
      </c>
      <c r="B5">
        <v>18616923</v>
      </c>
      <c r="C5">
        <v>29.040769999999998</v>
      </c>
      <c r="D5">
        <v>67.608599999999996</v>
      </c>
      <c r="E5">
        <v>2.8585500000000001</v>
      </c>
      <c r="F5">
        <v>0.49209000000000003</v>
      </c>
    </row>
    <row r="6" spans="1:6" x14ac:dyDescent="0.3">
      <c r="A6" t="s">
        <v>120</v>
      </c>
      <c r="B6">
        <v>8099495</v>
      </c>
      <c r="C6">
        <v>39.571359999999999</v>
      </c>
      <c r="D6">
        <v>54.809289999999997</v>
      </c>
      <c r="E6">
        <v>5.0385200000000001</v>
      </c>
      <c r="F6">
        <v>0.58084000000000002</v>
      </c>
    </row>
    <row r="7" spans="1:6" x14ac:dyDescent="0.3">
      <c r="A7" t="s">
        <v>110</v>
      </c>
      <c r="B7">
        <v>26536436</v>
      </c>
      <c r="C7">
        <v>32.853650000000002</v>
      </c>
      <c r="D7">
        <v>61.491799999999998</v>
      </c>
      <c r="E7">
        <v>5.1280000000000001</v>
      </c>
      <c r="F7">
        <v>0.52654999999999996</v>
      </c>
    </row>
    <row r="8" spans="1:6" x14ac:dyDescent="0.3">
      <c r="A8" t="s">
        <v>111</v>
      </c>
      <c r="B8">
        <v>24856691</v>
      </c>
      <c r="C8">
        <v>37.099809999999998</v>
      </c>
      <c r="D8">
        <v>54.234920000000002</v>
      </c>
      <c r="E8">
        <v>8.1829499999999999</v>
      </c>
      <c r="F8">
        <v>0.48232999999999998</v>
      </c>
    </row>
    <row r="9" spans="1:6" x14ac:dyDescent="0.3">
      <c r="A9" t="s">
        <v>122</v>
      </c>
      <c r="B9">
        <v>26747436</v>
      </c>
      <c r="C9">
        <v>37.320010000000003</v>
      </c>
      <c r="D9">
        <v>58.490479999999998</v>
      </c>
      <c r="E9">
        <v>3.82206</v>
      </c>
      <c r="F9">
        <v>0.36746000000000001</v>
      </c>
    </row>
    <row r="10" spans="1:6" x14ac:dyDescent="0.3">
      <c r="A10" t="s">
        <v>114</v>
      </c>
      <c r="B10">
        <v>15641031</v>
      </c>
      <c r="C10">
        <v>27.146509999999999</v>
      </c>
      <c r="D10">
        <v>70.22954</v>
      </c>
      <c r="E10">
        <v>1.8563700000000001</v>
      </c>
      <c r="F10">
        <v>0.76758999999999999</v>
      </c>
    </row>
    <row r="11" spans="1:6" x14ac:dyDescent="0.3">
      <c r="A11" t="s">
        <v>106</v>
      </c>
      <c r="B11">
        <v>23074190</v>
      </c>
      <c r="C11">
        <v>25.93796</v>
      </c>
      <c r="D11">
        <v>71.839839999999995</v>
      </c>
      <c r="E11">
        <v>1.49518</v>
      </c>
      <c r="F11">
        <v>0.72702</v>
      </c>
    </row>
    <row r="12" spans="1:6" x14ac:dyDescent="0.3">
      <c r="A12" t="s">
        <v>107</v>
      </c>
      <c r="B12">
        <v>6380819</v>
      </c>
      <c r="C12">
        <v>33.278129999999997</v>
      </c>
      <c r="D12">
        <v>61.702449999999999</v>
      </c>
      <c r="E12">
        <v>4.33162</v>
      </c>
      <c r="F12">
        <v>0.68779999999999997</v>
      </c>
    </row>
    <row r="13" spans="1:6" x14ac:dyDescent="0.3">
      <c r="A13" t="s">
        <v>116</v>
      </c>
      <c r="B13">
        <v>8595787</v>
      </c>
      <c r="C13">
        <v>38.375019999999999</v>
      </c>
      <c r="D13">
        <v>57.336480000000002</v>
      </c>
      <c r="E13">
        <v>3.6611799999999999</v>
      </c>
      <c r="F13">
        <v>0.62731999999999999</v>
      </c>
    </row>
    <row r="14" spans="1:6" x14ac:dyDescent="0.3">
      <c r="A14" t="s">
        <v>123</v>
      </c>
      <c r="B14">
        <v>8316048</v>
      </c>
      <c r="C14">
        <v>37.529110000000003</v>
      </c>
      <c r="D14">
        <v>56.85286</v>
      </c>
      <c r="E14">
        <v>4.9963699999999998</v>
      </c>
      <c r="F14">
        <v>0.62165999999999999</v>
      </c>
    </row>
    <row r="15" spans="1:6" x14ac:dyDescent="0.3">
      <c r="A15" t="s">
        <v>117</v>
      </c>
      <c r="B15">
        <v>6952288</v>
      </c>
      <c r="C15">
        <v>35.315730000000002</v>
      </c>
      <c r="D15">
        <v>60.412039999999998</v>
      </c>
      <c r="E15">
        <v>3.7632400000000001</v>
      </c>
      <c r="F15">
        <v>0.50899000000000005</v>
      </c>
    </row>
    <row r="16" spans="1:6" x14ac:dyDescent="0.3">
      <c r="A16" t="s">
        <v>112</v>
      </c>
      <c r="B16">
        <v>16185394</v>
      </c>
      <c r="C16">
        <v>32.786949999999997</v>
      </c>
      <c r="D16">
        <v>64.296719999999993</v>
      </c>
      <c r="E16">
        <v>2.3440500000000002</v>
      </c>
      <c r="F16">
        <v>0.57228000000000001</v>
      </c>
    </row>
    <row r="17" spans="1:6" x14ac:dyDescent="0.3">
      <c r="A17" t="s">
        <v>109</v>
      </c>
      <c r="B17">
        <v>18553039</v>
      </c>
      <c r="C17">
        <v>32.720689999999998</v>
      </c>
      <c r="D17">
        <v>63.933920000000001</v>
      </c>
      <c r="E17">
        <v>2.8269000000000002</v>
      </c>
      <c r="F17">
        <v>0.51849999999999996</v>
      </c>
    </row>
    <row r="18" spans="1:6" x14ac:dyDescent="0.3">
      <c r="A18" t="s">
        <v>113</v>
      </c>
      <c r="B18">
        <v>14089774</v>
      </c>
      <c r="C18">
        <v>32.629249999999999</v>
      </c>
      <c r="D18">
        <v>64.413669999999996</v>
      </c>
      <c r="E18">
        <v>2.6406299999999998</v>
      </c>
      <c r="F18">
        <v>0.31645000000000001</v>
      </c>
    </row>
    <row r="19" spans="1:6" x14ac:dyDescent="0.3">
      <c r="A19" t="s">
        <v>108</v>
      </c>
      <c r="B19">
        <v>14467593</v>
      </c>
      <c r="C19">
        <v>37.367139999999999</v>
      </c>
      <c r="D19">
        <v>58.983559999999997</v>
      </c>
      <c r="E19">
        <v>3.3419099999999999</v>
      </c>
      <c r="F19">
        <v>0.30739</v>
      </c>
    </row>
  </sheetData>
  <sortState xmlns:xlrd2="http://schemas.microsoft.com/office/spreadsheetml/2017/richdata2" ref="A1:A19">
    <sortCondition ref="A2:A19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69E57-15A7-4A7C-AFE1-E549E7C01619}">
  <dimension ref="A1:F7"/>
  <sheetViews>
    <sheetView workbookViewId="0">
      <selection activeCell="B1" sqref="B1:E1048576"/>
    </sheetView>
  </sheetViews>
  <sheetFormatPr defaultRowHeight="14.4" x14ac:dyDescent="0.3"/>
  <cols>
    <col min="1" max="1" width="11.88671875" customWidth="1"/>
  </cols>
  <sheetData>
    <row r="1" spans="1:6" x14ac:dyDescent="0.3">
      <c r="A1" t="s">
        <v>0</v>
      </c>
      <c r="B1" t="s">
        <v>47</v>
      </c>
      <c r="C1" t="s">
        <v>46</v>
      </c>
      <c r="D1" t="s">
        <v>39</v>
      </c>
      <c r="E1" t="s">
        <v>40</v>
      </c>
      <c r="F1" t="s">
        <v>41</v>
      </c>
    </row>
    <row r="2" spans="1:6" x14ac:dyDescent="0.3">
      <c r="A2" t="s">
        <v>141</v>
      </c>
      <c r="B2">
        <v>43885899</v>
      </c>
      <c r="C2">
        <v>65.947209999999998</v>
      </c>
      <c r="D2">
        <v>24.795310000000001</v>
      </c>
      <c r="E2">
        <v>0.57891000000000004</v>
      </c>
      <c r="F2">
        <v>8.6785700000000006</v>
      </c>
    </row>
    <row r="3" spans="1:6" x14ac:dyDescent="0.3">
      <c r="A3" t="s">
        <v>140</v>
      </c>
      <c r="B3">
        <v>43399161</v>
      </c>
      <c r="C3">
        <v>74.39546</v>
      </c>
      <c r="D3">
        <v>22.412749999999999</v>
      </c>
      <c r="E3">
        <v>0.50490000000000002</v>
      </c>
      <c r="F3">
        <v>2.68689</v>
      </c>
    </row>
    <row r="4" spans="1:6" x14ac:dyDescent="0.3">
      <c r="A4" t="s">
        <v>139</v>
      </c>
      <c r="B4">
        <v>51515270</v>
      </c>
      <c r="C4">
        <v>50.00432</v>
      </c>
      <c r="D4">
        <v>37.815629999999999</v>
      </c>
      <c r="E4">
        <v>0.76622999999999997</v>
      </c>
      <c r="F4">
        <v>11.413830000000001</v>
      </c>
    </row>
    <row r="5" spans="1:6" x14ac:dyDescent="0.3">
      <c r="A5" t="s">
        <v>138</v>
      </c>
      <c r="B5">
        <v>89229570</v>
      </c>
      <c r="C5">
        <v>65.728449999999995</v>
      </c>
      <c r="D5">
        <v>29.33004</v>
      </c>
      <c r="E5">
        <v>0.65310999999999997</v>
      </c>
      <c r="F5">
        <v>4.2884000000000002</v>
      </c>
    </row>
    <row r="6" spans="1:6" x14ac:dyDescent="0.3">
      <c r="A6" t="s">
        <v>137</v>
      </c>
      <c r="B6">
        <v>36314200</v>
      </c>
      <c r="C6">
        <v>55.188639999999999</v>
      </c>
      <c r="D6">
        <v>26.818519999999999</v>
      </c>
      <c r="E6">
        <v>0.90266000000000002</v>
      </c>
      <c r="F6">
        <v>17.09019</v>
      </c>
    </row>
    <row r="7" spans="1:6" x14ac:dyDescent="0.3">
      <c r="A7" t="s">
        <v>136</v>
      </c>
      <c r="B7">
        <v>74598101</v>
      </c>
      <c r="C7">
        <v>51.582000000000001</v>
      </c>
      <c r="D7">
        <v>39.826439999999998</v>
      </c>
      <c r="E7">
        <v>1.87984</v>
      </c>
      <c r="F7">
        <v>6.7117199999999997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51072-D9AC-42C5-9045-F8B738273248}">
  <dimension ref="A1:F13"/>
  <sheetViews>
    <sheetView workbookViewId="0">
      <selection activeCell="B1" sqref="B1:E1048576"/>
    </sheetView>
  </sheetViews>
  <sheetFormatPr defaultRowHeight="14.4" x14ac:dyDescent="0.3"/>
  <cols>
    <col min="1" max="1" width="13.109375" customWidth="1"/>
    <col min="2" max="2" width="12.109375" customWidth="1"/>
  </cols>
  <sheetData>
    <row r="1" spans="1:6" x14ac:dyDescent="0.3">
      <c r="A1" t="s">
        <v>0</v>
      </c>
      <c r="B1" t="s">
        <v>47</v>
      </c>
      <c r="C1" t="s">
        <v>46</v>
      </c>
      <c r="D1" t="s">
        <v>39</v>
      </c>
      <c r="E1" t="s">
        <v>40</v>
      </c>
      <c r="F1" t="s">
        <v>41</v>
      </c>
    </row>
    <row r="2" spans="1:6" x14ac:dyDescent="0.3">
      <c r="A2" t="s">
        <v>153</v>
      </c>
      <c r="B2">
        <v>64963635</v>
      </c>
      <c r="C2">
        <v>66.218289999999996</v>
      </c>
      <c r="D2">
        <v>29.42379</v>
      </c>
      <c r="E2">
        <v>3.7098499999999999</v>
      </c>
      <c r="F2">
        <v>0.64807000000000003</v>
      </c>
    </row>
    <row r="3" spans="1:6" x14ac:dyDescent="0.3">
      <c r="A3" t="s">
        <v>152</v>
      </c>
      <c r="B3">
        <v>65025603</v>
      </c>
      <c r="C3">
        <v>61.562629999999999</v>
      </c>
      <c r="D3">
        <v>36.039250000000003</v>
      </c>
      <c r="E3">
        <v>0.5998</v>
      </c>
      <c r="F3">
        <v>1.7983199999999999</v>
      </c>
    </row>
    <row r="4" spans="1:6" x14ac:dyDescent="0.3">
      <c r="A4" t="s">
        <v>151</v>
      </c>
      <c r="B4">
        <v>77895093</v>
      </c>
      <c r="C4">
        <v>64.875200000000007</v>
      </c>
      <c r="D4">
        <v>31.694579999999998</v>
      </c>
      <c r="E4">
        <v>0.57194</v>
      </c>
      <c r="F4">
        <v>2.8582700000000001</v>
      </c>
    </row>
    <row r="5" spans="1:6" x14ac:dyDescent="0.3">
      <c r="A5" t="s">
        <v>150</v>
      </c>
      <c r="B5">
        <v>94731604</v>
      </c>
      <c r="C5">
        <v>75.524640000000005</v>
      </c>
      <c r="D5">
        <v>15.12956</v>
      </c>
      <c r="E5">
        <v>7.4930199999999996</v>
      </c>
      <c r="F5">
        <v>1.85277</v>
      </c>
    </row>
    <row r="6" spans="1:6" x14ac:dyDescent="0.3">
      <c r="A6" t="s">
        <v>149</v>
      </c>
      <c r="B6">
        <v>136782477</v>
      </c>
      <c r="C6">
        <v>72.917699999999996</v>
      </c>
      <c r="D6">
        <v>25.796250000000001</v>
      </c>
      <c r="E6">
        <v>0.57369999999999999</v>
      </c>
      <c r="F6">
        <v>0.71235000000000004</v>
      </c>
    </row>
    <row r="7" spans="1:6" x14ac:dyDescent="0.3">
      <c r="A7" t="s">
        <v>148</v>
      </c>
      <c r="B7">
        <v>65447920</v>
      </c>
      <c r="C7">
        <v>63.533430000000003</v>
      </c>
      <c r="D7">
        <v>34.203099999999999</v>
      </c>
      <c r="E7">
        <v>1.0649299999999999</v>
      </c>
      <c r="F7">
        <v>1.1985399999999999</v>
      </c>
    </row>
    <row r="8" spans="1:6" x14ac:dyDescent="0.3">
      <c r="A8" t="s">
        <v>147</v>
      </c>
      <c r="B8">
        <v>75886597</v>
      </c>
      <c r="C8">
        <v>75.864769999999993</v>
      </c>
      <c r="D8">
        <v>21.79401</v>
      </c>
      <c r="E8">
        <v>1.0979699999999999</v>
      </c>
      <c r="F8">
        <v>1.24325</v>
      </c>
    </row>
    <row r="9" spans="1:6" x14ac:dyDescent="0.3">
      <c r="A9" t="s">
        <v>146</v>
      </c>
      <c r="B9">
        <v>60559082</v>
      </c>
      <c r="C9">
        <v>60.632680000000001</v>
      </c>
      <c r="D9">
        <v>37.357170000000004</v>
      </c>
      <c r="E9">
        <v>0.70396999999999998</v>
      </c>
      <c r="F9">
        <v>1.3061799999999999</v>
      </c>
    </row>
    <row r="10" spans="1:6" x14ac:dyDescent="0.3">
      <c r="A10" t="s">
        <v>145</v>
      </c>
      <c r="B10">
        <v>90444874</v>
      </c>
      <c r="C10">
        <v>76.579350000000005</v>
      </c>
      <c r="D10">
        <v>21.374639999999999</v>
      </c>
      <c r="E10">
        <v>1.6105499999999999</v>
      </c>
      <c r="F10">
        <v>0.43547000000000002</v>
      </c>
    </row>
    <row r="11" spans="1:6" x14ac:dyDescent="0.3">
      <c r="A11" t="s">
        <v>144</v>
      </c>
      <c r="B11">
        <v>99052634</v>
      </c>
      <c r="C11">
        <v>74.051749999999998</v>
      </c>
      <c r="D11">
        <v>23.744859999999999</v>
      </c>
      <c r="E11">
        <v>1.7527299999999999</v>
      </c>
      <c r="F11">
        <v>0.45066000000000001</v>
      </c>
    </row>
    <row r="12" spans="1:6" x14ac:dyDescent="0.3">
      <c r="A12" t="s">
        <v>143</v>
      </c>
      <c r="B12">
        <v>54916606</v>
      </c>
      <c r="C12">
        <v>53.723039999999997</v>
      </c>
      <c r="D12">
        <v>42.163580000000003</v>
      </c>
      <c r="E12">
        <v>1.1752899999999999</v>
      </c>
      <c r="F12">
        <v>2.9380899999999999</v>
      </c>
    </row>
    <row r="13" spans="1:6" x14ac:dyDescent="0.3">
      <c r="A13" t="s">
        <v>142</v>
      </c>
      <c r="B13">
        <v>54689227</v>
      </c>
      <c r="C13">
        <v>52.409880000000001</v>
      </c>
      <c r="D13">
        <v>44.008629999999997</v>
      </c>
      <c r="E13">
        <v>1.8042</v>
      </c>
      <c r="F13">
        <v>1.77728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FCCB1-524B-4856-BDD6-92A22A1BC48B}">
  <dimension ref="A1:F13"/>
  <sheetViews>
    <sheetView workbookViewId="0">
      <selection activeCell="B1" sqref="B1:E1048576"/>
    </sheetView>
  </sheetViews>
  <sheetFormatPr defaultRowHeight="14.4" x14ac:dyDescent="0.3"/>
  <sheetData>
    <row r="1" spans="1:6" x14ac:dyDescent="0.3">
      <c r="A1" t="s">
        <v>0</v>
      </c>
      <c r="B1" t="s">
        <v>47</v>
      </c>
      <c r="C1" t="s">
        <v>46</v>
      </c>
      <c r="D1" t="s">
        <v>39</v>
      </c>
      <c r="E1" t="s">
        <v>40</v>
      </c>
      <c r="F1" t="s">
        <v>41</v>
      </c>
    </row>
    <row r="2" spans="1:6" x14ac:dyDescent="0.3">
      <c r="A2" t="s">
        <v>165</v>
      </c>
      <c r="B2">
        <v>61590203</v>
      </c>
      <c r="C2">
        <v>76.188789999999997</v>
      </c>
      <c r="D2">
        <v>10.754759999999999</v>
      </c>
      <c r="E2">
        <v>6.7332700000000001</v>
      </c>
      <c r="F2">
        <v>6.3231700000000002</v>
      </c>
    </row>
    <row r="3" spans="1:6" x14ac:dyDescent="0.3">
      <c r="A3" t="s">
        <v>164</v>
      </c>
      <c r="B3">
        <v>35283803</v>
      </c>
      <c r="C3">
        <v>72.294589999999999</v>
      </c>
      <c r="D3">
        <v>13.58075</v>
      </c>
      <c r="E3">
        <v>6.1664700000000003</v>
      </c>
      <c r="F3">
        <v>7.9581900000000001</v>
      </c>
    </row>
    <row r="4" spans="1:6" x14ac:dyDescent="0.3">
      <c r="A4" t="s">
        <v>163</v>
      </c>
      <c r="B4">
        <v>46153310</v>
      </c>
      <c r="C4">
        <v>74.14873</v>
      </c>
      <c r="D4">
        <v>10.631</v>
      </c>
      <c r="E4">
        <v>3.42171</v>
      </c>
      <c r="F4">
        <v>11.79856</v>
      </c>
    </row>
    <row r="5" spans="1:6" x14ac:dyDescent="0.3">
      <c r="A5" t="s">
        <v>162</v>
      </c>
      <c r="B5">
        <v>52991827</v>
      </c>
      <c r="C5">
        <v>71.125029999999995</v>
      </c>
      <c r="D5">
        <v>17.34826</v>
      </c>
      <c r="E5">
        <v>2.35412</v>
      </c>
      <c r="F5">
        <v>9.1725899999999996</v>
      </c>
    </row>
    <row r="6" spans="1:6" x14ac:dyDescent="0.3">
      <c r="A6" t="s">
        <v>161</v>
      </c>
      <c r="B6">
        <v>71923493</v>
      </c>
      <c r="C6">
        <v>76.871179999999995</v>
      </c>
      <c r="D6">
        <v>11.37543</v>
      </c>
      <c r="E6">
        <v>1.7421199999999999</v>
      </c>
      <c r="F6">
        <v>10.01127</v>
      </c>
    </row>
    <row r="7" spans="1:6" x14ac:dyDescent="0.3">
      <c r="A7" t="s">
        <v>160</v>
      </c>
      <c r="B7">
        <v>70835413</v>
      </c>
      <c r="C7">
        <v>77.181330000000003</v>
      </c>
      <c r="D7">
        <v>15.37509</v>
      </c>
      <c r="E7">
        <v>1.5409999999999999</v>
      </c>
      <c r="F7">
        <v>5.9025800000000004</v>
      </c>
    </row>
    <row r="8" spans="1:6" x14ac:dyDescent="0.3">
      <c r="A8" t="s">
        <v>159</v>
      </c>
      <c r="B8">
        <v>55243696</v>
      </c>
      <c r="C8">
        <v>61.284520000000001</v>
      </c>
      <c r="D8">
        <v>31.904440000000001</v>
      </c>
      <c r="E8">
        <v>0.72416000000000003</v>
      </c>
      <c r="F8">
        <v>6.0868799999999998</v>
      </c>
    </row>
    <row r="9" spans="1:6" x14ac:dyDescent="0.3">
      <c r="A9" t="s">
        <v>158</v>
      </c>
      <c r="B9">
        <v>68762249</v>
      </c>
      <c r="C9">
        <v>72.412540000000007</v>
      </c>
      <c r="D9">
        <v>16.731390000000001</v>
      </c>
      <c r="E9">
        <v>6.6212299999999997</v>
      </c>
      <c r="F9">
        <v>4.2348400000000002</v>
      </c>
    </row>
    <row r="10" spans="1:6" x14ac:dyDescent="0.3">
      <c r="A10" t="s">
        <v>157</v>
      </c>
      <c r="B10">
        <v>55667075</v>
      </c>
      <c r="C10">
        <v>79.716179999999994</v>
      </c>
      <c r="D10">
        <v>12.907690000000001</v>
      </c>
      <c r="E10">
        <v>6.06724</v>
      </c>
      <c r="F10">
        <v>1.3088900000000001</v>
      </c>
    </row>
    <row r="11" spans="1:6" x14ac:dyDescent="0.3">
      <c r="A11" t="s">
        <v>156</v>
      </c>
      <c r="B11">
        <v>130164418</v>
      </c>
      <c r="C11">
        <v>71.092879999999994</v>
      </c>
      <c r="D11">
        <v>19.697109999999999</v>
      </c>
      <c r="E11">
        <v>6.5728499999999999</v>
      </c>
      <c r="F11">
        <v>2.6371699999999998</v>
      </c>
    </row>
    <row r="12" spans="1:6" x14ac:dyDescent="0.3">
      <c r="A12" t="s">
        <v>155</v>
      </c>
      <c r="B12">
        <v>43604120</v>
      </c>
      <c r="C12">
        <v>72.974649999999997</v>
      </c>
      <c r="D12">
        <v>15.35572</v>
      </c>
      <c r="E12">
        <v>4.1486200000000002</v>
      </c>
      <c r="F12">
        <v>7.5210100000000004</v>
      </c>
    </row>
    <row r="13" spans="1:6" x14ac:dyDescent="0.3">
      <c r="A13" t="s">
        <v>154</v>
      </c>
      <c r="B13">
        <v>35162318</v>
      </c>
      <c r="C13">
        <v>70.191299999999998</v>
      </c>
      <c r="D13">
        <v>21.760090000000002</v>
      </c>
      <c r="E13">
        <v>3.1400700000000001</v>
      </c>
      <c r="F13">
        <v>4.9085400000000003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RiboSeq Data</vt:lpstr>
      <vt:lpstr>Sequence Data</vt:lpstr>
      <vt:lpstr>PRJNA544411</vt:lpstr>
      <vt:lpstr>PRJNA515538</vt:lpstr>
      <vt:lpstr>PRJNA604580</vt:lpstr>
      <vt:lpstr>PRJNA552552 (mm)</vt:lpstr>
      <vt:lpstr>PRJNA812862 (mm)</vt:lpstr>
      <vt:lpstr>PRJNA375080.E15 (mm)</vt:lpstr>
      <vt:lpstr>PRJNA375080.p42 (mm)</vt:lpstr>
      <vt:lpstr>PRJNA756018</vt:lpstr>
      <vt:lpstr>PRJNA507253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Irfan Bin Hajis</dc:creator>
  <cp:lastModifiedBy>Muhammad Irfan Bin Hajis</cp:lastModifiedBy>
  <dcterms:created xsi:type="dcterms:W3CDTF">2024-01-12T07:40:32Z</dcterms:created>
  <dcterms:modified xsi:type="dcterms:W3CDTF">2024-03-06T13:32:52Z</dcterms:modified>
</cp:coreProperties>
</file>