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rfan\Personal\Masters\BMDSIS\"/>
    </mc:Choice>
  </mc:AlternateContent>
  <xr:revisionPtr revIDLastSave="0" documentId="13_ncr:1_{F1C28716-69B5-4F50-9CFD-AFBC98ACFBA1}" xr6:coauthVersionLast="47" xr6:coauthVersionMax="47" xr10:uidLastSave="{00000000-0000-0000-0000-000000000000}"/>
  <bookViews>
    <workbookView xWindow="-108" yWindow="-108" windowWidth="23256" windowHeight="12576" firstSheet="1" activeTab="2" xr2:uid="{5745B737-F831-4E1B-BD9A-DBA12A7E3946}"/>
  </bookViews>
  <sheets>
    <sheet name="PRJNA544411" sheetId="1" r:id="rId1"/>
    <sheet name="PRJNA507253_compare" sheetId="2" r:id="rId2"/>
    <sheet name="PRJNA507253" sheetId="11" r:id="rId3"/>
    <sheet name="PRJNA604580" sheetId="3" r:id="rId4"/>
    <sheet name="PRJNA756018" sheetId="4" r:id="rId5"/>
    <sheet name="PRJNA515538" sheetId="5" r:id="rId6"/>
    <sheet name="PRJNA812862" sheetId="6" r:id="rId7"/>
    <sheet name="PRJNA552552" sheetId="7" r:id="rId8"/>
    <sheet name="PRJNA375080" sheetId="8" r:id="rId9"/>
    <sheet name="PRJNA507253_gsnap" sheetId="9" r:id="rId10"/>
    <sheet name="PRJNA756018_gsnap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11" l="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2" i="11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" i="2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2" i="4"/>
</calcChain>
</file>

<file path=xl/sharedStrings.xml><?xml version="1.0" encoding="utf-8"?>
<sst xmlns="http://schemas.openxmlformats.org/spreadsheetml/2006/main" count="508" uniqueCount="294">
  <si>
    <t>sample</t>
  </si>
  <si>
    <t>exons</t>
  </si>
  <si>
    <t>exons_unassigned_multimapping</t>
  </si>
  <si>
    <t>exons_unassigned_nofeatures</t>
  </si>
  <si>
    <t>exons_unassigned_ambiguity</t>
  </si>
  <si>
    <t>CDS</t>
  </si>
  <si>
    <t>5utr</t>
  </si>
  <si>
    <t>3utr</t>
  </si>
  <si>
    <t>SRR9113062</t>
  </si>
  <si>
    <t>SRR9113063</t>
  </si>
  <si>
    <t>SRR9113064</t>
  </si>
  <si>
    <t>SRR9113065</t>
  </si>
  <si>
    <t>SRR9113066</t>
  </si>
  <si>
    <t>SRR9113067</t>
  </si>
  <si>
    <t>SRR9113068</t>
  </si>
  <si>
    <t>SRR9113069</t>
  </si>
  <si>
    <t>SRR8249094</t>
  </si>
  <si>
    <t>SRR8249095</t>
  </si>
  <si>
    <t>SRR8249096</t>
  </si>
  <si>
    <t>SRR8249097</t>
  </si>
  <si>
    <t>SRR8249098</t>
  </si>
  <si>
    <t>SRR8249099</t>
  </si>
  <si>
    <t>SRR8249100</t>
  </si>
  <si>
    <t>SRR8249101</t>
  </si>
  <si>
    <t>SRR8249102</t>
  </si>
  <si>
    <t>SRR8249103</t>
  </si>
  <si>
    <t>SRR8249104</t>
  </si>
  <si>
    <t>SRR8249105</t>
  </si>
  <si>
    <t>SRR8249106</t>
  </si>
  <si>
    <t>SRR8249107</t>
  </si>
  <si>
    <t>SRR8249108</t>
  </si>
  <si>
    <t>SRR8249109</t>
  </si>
  <si>
    <t>SRR8249110</t>
  </si>
  <si>
    <t>SRR8249111</t>
  </si>
  <si>
    <t>SRR8249112</t>
  </si>
  <si>
    <t>SRR8249113</t>
  </si>
  <si>
    <t>SRR11005875</t>
  </si>
  <si>
    <t>SRR11005876</t>
  </si>
  <si>
    <t>SRR11005877</t>
  </si>
  <si>
    <t>SRR11005878</t>
  </si>
  <si>
    <t>SRR11005879</t>
  </si>
  <si>
    <t>SRR11005880</t>
  </si>
  <si>
    <t>SRR11005881</t>
  </si>
  <si>
    <t>SRR11005882</t>
  </si>
  <si>
    <t>SRR11005883</t>
  </si>
  <si>
    <t>SRR11005884</t>
  </si>
  <si>
    <t>SRR11005885</t>
  </si>
  <si>
    <t>SRR11005886</t>
  </si>
  <si>
    <t>SRR11005887</t>
  </si>
  <si>
    <t>SRR11005888</t>
  </si>
  <si>
    <t>SRR11005889</t>
  </si>
  <si>
    <t>SRR11005890</t>
  </si>
  <si>
    <t>SRR11005891</t>
  </si>
  <si>
    <t>SRR11005892</t>
  </si>
  <si>
    <t>SRR11005893</t>
  </si>
  <si>
    <t>SRR11005894</t>
  </si>
  <si>
    <t>SRR11005895</t>
  </si>
  <si>
    <t>SRR11005896</t>
  </si>
  <si>
    <t>SRR11005897</t>
  </si>
  <si>
    <t>SRR11005898</t>
  </si>
  <si>
    <t>SRR11005899</t>
  </si>
  <si>
    <t>SRR11005900</t>
  </si>
  <si>
    <t>SRR11005901</t>
  </si>
  <si>
    <t>SRR11005902</t>
  </si>
  <si>
    <t>SRR11005903</t>
  </si>
  <si>
    <t>SRR11005904</t>
  </si>
  <si>
    <t>SRR15513148</t>
  </si>
  <si>
    <t>SRR15513149</t>
  </si>
  <si>
    <t>SRR15513150</t>
  </si>
  <si>
    <t>SRR15513151</t>
  </si>
  <si>
    <t>SRR15513152</t>
  </si>
  <si>
    <t>SRR15513153</t>
  </si>
  <si>
    <t>SRR15513154</t>
  </si>
  <si>
    <t>SRR15513155</t>
  </si>
  <si>
    <t>SRR15513156</t>
  </si>
  <si>
    <t>SRR15513157</t>
  </si>
  <si>
    <t>SRR15513158</t>
  </si>
  <si>
    <t>SRR15513159</t>
  </si>
  <si>
    <t>SRR15513160</t>
  </si>
  <si>
    <t>SRR15513161</t>
  </si>
  <si>
    <t>SRR15513162</t>
  </si>
  <si>
    <t>SRR15513163</t>
  </si>
  <si>
    <t>SRR15513164</t>
  </si>
  <si>
    <t>SRR15513165</t>
  </si>
  <si>
    <t>SRR15513166</t>
  </si>
  <si>
    <t>SRR15513167</t>
  </si>
  <si>
    <t>SRR15513168</t>
  </si>
  <si>
    <t>SRR15513169</t>
  </si>
  <si>
    <t>SRR15513170</t>
  </si>
  <si>
    <t>SRR15513171</t>
  </si>
  <si>
    <t>SRR15513172</t>
  </si>
  <si>
    <t>SRR15513173</t>
  </si>
  <si>
    <t>SRR15513174</t>
  </si>
  <si>
    <t>SRR15513175</t>
  </si>
  <si>
    <t>SRR15513176</t>
  </si>
  <si>
    <t>SRR15513177</t>
  </si>
  <si>
    <t>SRR15513178</t>
  </si>
  <si>
    <t>SRR15513179</t>
  </si>
  <si>
    <t>SRR15513180</t>
  </si>
  <si>
    <t>SRR15513181</t>
  </si>
  <si>
    <t>SRR15513182</t>
  </si>
  <si>
    <t>SRR15513183</t>
  </si>
  <si>
    <t>SRR15513184</t>
  </si>
  <si>
    <t>SRR15513185</t>
  </si>
  <si>
    <t>SRR15513186</t>
  </si>
  <si>
    <t>SRR15513187</t>
  </si>
  <si>
    <t>SRR15513188</t>
  </si>
  <si>
    <t>SRR15513189</t>
  </si>
  <si>
    <t>SRR15513190</t>
  </si>
  <si>
    <t>SRR15513191</t>
  </si>
  <si>
    <t>SRR15513192</t>
  </si>
  <si>
    <t>SRR15513193</t>
  </si>
  <si>
    <t>SRR15513194</t>
  </si>
  <si>
    <t>SRR15513195</t>
  </si>
  <si>
    <t>SRR15513196</t>
  </si>
  <si>
    <t>SRR15513197</t>
  </si>
  <si>
    <t>SRR15513198</t>
  </si>
  <si>
    <t>SRR15513199</t>
  </si>
  <si>
    <t>SRR15513200</t>
  </si>
  <si>
    <t>SRR15513201</t>
  </si>
  <si>
    <t>SRR15513202</t>
  </si>
  <si>
    <t>SRR15513203</t>
  </si>
  <si>
    <t>SRR15513204</t>
  </si>
  <si>
    <t>SRR15513205</t>
  </si>
  <si>
    <t>SRR15513206</t>
  </si>
  <si>
    <t>SRR15513207</t>
  </si>
  <si>
    <t>SRR15513208</t>
  </si>
  <si>
    <t>SRR15513209</t>
  </si>
  <si>
    <t>SRR15513210</t>
  </si>
  <si>
    <t>SRR15513211</t>
  </si>
  <si>
    <t>SRR15513212</t>
  </si>
  <si>
    <t>SRR15513213</t>
  </si>
  <si>
    <t>SRR15513214</t>
  </si>
  <si>
    <t>SRR15513215</t>
  </si>
  <si>
    <t>SRR15513216</t>
  </si>
  <si>
    <t>SRR15513217</t>
  </si>
  <si>
    <t>SRR15513218</t>
  </si>
  <si>
    <t>SRR15513219</t>
  </si>
  <si>
    <t>SRR15513220</t>
  </si>
  <si>
    <t>SRR15513221</t>
  </si>
  <si>
    <t>SRR15513222</t>
  </si>
  <si>
    <t>SRR15513223</t>
  </si>
  <si>
    <t>SRR15513224</t>
  </si>
  <si>
    <t>SRR15513225</t>
  </si>
  <si>
    <t>SRR15513226</t>
  </si>
  <si>
    <t>SRR8449566</t>
  </si>
  <si>
    <t>SRR8449567</t>
  </si>
  <si>
    <t>SRR8449568</t>
  </si>
  <si>
    <t>SRR8449569</t>
  </si>
  <si>
    <t>SRR8449570</t>
  </si>
  <si>
    <t>SRR8449571</t>
  </si>
  <si>
    <t>SRR8449572</t>
  </si>
  <si>
    <t>SRR8449573</t>
  </si>
  <si>
    <t>SRR8449574</t>
  </si>
  <si>
    <t>SRR8449575</t>
  </si>
  <si>
    <t>SRR8449576</t>
  </si>
  <si>
    <t>SRR8449577</t>
  </si>
  <si>
    <t>SRR8449578</t>
  </si>
  <si>
    <t>SRR8449579</t>
  </si>
  <si>
    <t>SRR8449580</t>
  </si>
  <si>
    <t>SRR8449581</t>
  </si>
  <si>
    <t>Brain_1</t>
  </si>
  <si>
    <t>Brain_2</t>
  </si>
  <si>
    <t>Brain_3</t>
  </si>
  <si>
    <t>Brain_4</t>
  </si>
  <si>
    <t>Brain_5</t>
  </si>
  <si>
    <t>ES_1</t>
  </si>
  <si>
    <t>ES_2</t>
  </si>
  <si>
    <t>ES_3</t>
  </si>
  <si>
    <t>ES_4</t>
  </si>
  <si>
    <t>ES_5</t>
  </si>
  <si>
    <t>ES_6</t>
  </si>
  <si>
    <t>Fat_1</t>
  </si>
  <si>
    <t>Fat_2</t>
  </si>
  <si>
    <t>Fat_3</t>
  </si>
  <si>
    <t>Fat_4</t>
  </si>
  <si>
    <t>Fat_5</t>
  </si>
  <si>
    <t>Fat_6</t>
  </si>
  <si>
    <t>Fibroblast_1</t>
  </si>
  <si>
    <t>Fibroblast_2</t>
  </si>
  <si>
    <t>Fibroblast_3</t>
  </si>
  <si>
    <t>Fibroblast_4</t>
  </si>
  <si>
    <t>Fibroblast_5</t>
  </si>
  <si>
    <t>Fibroblast_6</t>
  </si>
  <si>
    <t>Fibroblast_7</t>
  </si>
  <si>
    <t>Fibroblast_8</t>
  </si>
  <si>
    <t>Fibroblast_9</t>
  </si>
  <si>
    <t>Fibroblast_10</t>
  </si>
  <si>
    <t>Fibroblast_11</t>
  </si>
  <si>
    <t>Fibroblast_12</t>
  </si>
  <si>
    <t>Fibroblast_13</t>
  </si>
  <si>
    <t>Fibroblast_14</t>
  </si>
  <si>
    <t>Fibroblast_15</t>
  </si>
  <si>
    <t>Fibroblast_16</t>
  </si>
  <si>
    <t>Fibroblast_17</t>
  </si>
  <si>
    <t>Fibroblast_18</t>
  </si>
  <si>
    <t>Fibroblast_19</t>
  </si>
  <si>
    <t>Fibroblast_20</t>
  </si>
  <si>
    <t>Fibroblast_21</t>
  </si>
  <si>
    <t>Fibroblast_22</t>
  </si>
  <si>
    <t>Fibroblast_23</t>
  </si>
  <si>
    <t>Fibroblast_24</t>
  </si>
  <si>
    <t>Fibroblast_25</t>
  </si>
  <si>
    <t>Fibroblast_26</t>
  </si>
  <si>
    <t>Fibroblast_27</t>
  </si>
  <si>
    <t>Fibroblast_28</t>
  </si>
  <si>
    <t>Fibroblast_29</t>
  </si>
  <si>
    <t>Fibroblast_30</t>
  </si>
  <si>
    <t>Fibroblast_31</t>
  </si>
  <si>
    <t>Fibroblast_32</t>
  </si>
  <si>
    <t>HA_EC_1</t>
  </si>
  <si>
    <t>HA_EC_2</t>
  </si>
  <si>
    <t>HA_EC_3</t>
  </si>
  <si>
    <t>HA_EC_4</t>
  </si>
  <si>
    <t>HA_EC_5</t>
  </si>
  <si>
    <t>HA_EC_6</t>
  </si>
  <si>
    <t>HCAEC_1</t>
  </si>
  <si>
    <t>HCAEC_2</t>
  </si>
  <si>
    <t>HCAEC_3</t>
  </si>
  <si>
    <t>HCAEC_4</t>
  </si>
  <si>
    <t>HCAEC_5</t>
  </si>
  <si>
    <t>Hepatocytes_1</t>
  </si>
  <si>
    <t>Hepatocytes_2</t>
  </si>
  <si>
    <t>Hepatocytes_3</t>
  </si>
  <si>
    <t>Hepatocytes_4</t>
  </si>
  <si>
    <t>Hepatocytes_5</t>
  </si>
  <si>
    <t>HUVEC_1</t>
  </si>
  <si>
    <t>HUVEC_2</t>
  </si>
  <si>
    <t>HUVEC_3</t>
  </si>
  <si>
    <t>VSMC_1</t>
  </si>
  <si>
    <t>VSMC_2</t>
  </si>
  <si>
    <t>VSMC_3</t>
  </si>
  <si>
    <t>VSMC_4</t>
  </si>
  <si>
    <t>VSMC_5</t>
  </si>
  <si>
    <t>VSMC_6</t>
  </si>
  <si>
    <t>VSMC_7</t>
  </si>
  <si>
    <t>VSMC_8</t>
  </si>
  <si>
    <t>VSMC_9</t>
  </si>
  <si>
    <t>VSMC_10</t>
  </si>
  <si>
    <t>VSMC_11</t>
  </si>
  <si>
    <t>accession</t>
  </si>
  <si>
    <t>Total</t>
  </si>
  <si>
    <t>SRR18220721</t>
  </si>
  <si>
    <t>SRR18220722</t>
  </si>
  <si>
    <t>SRR18220723</t>
  </si>
  <si>
    <t>SRR18220724</t>
  </si>
  <si>
    <t>SRR18220725</t>
  </si>
  <si>
    <t>SRR18220726</t>
  </si>
  <si>
    <t>SRR9641393</t>
  </si>
  <si>
    <t>SRR9641394</t>
  </si>
  <si>
    <t>SRR9641395</t>
  </si>
  <si>
    <t>SRR9641396</t>
  </si>
  <si>
    <t>SRR9641397</t>
  </si>
  <si>
    <t>SRR9641398</t>
  </si>
  <si>
    <t>SRR9641399</t>
  </si>
  <si>
    <t>SRR9641400</t>
  </si>
  <si>
    <t>SRR9641401</t>
  </si>
  <si>
    <t>SRR9641402</t>
  </si>
  <si>
    <t>SRR9641403</t>
  </si>
  <si>
    <t>SRR9641404</t>
  </si>
  <si>
    <t>SRR9641405</t>
  </si>
  <si>
    <t>SRR9641406</t>
  </si>
  <si>
    <t>SRR9641407</t>
  </si>
  <si>
    <t>SRR9641408</t>
  </si>
  <si>
    <t>SRR9641409</t>
  </si>
  <si>
    <t>SRR9641410</t>
  </si>
  <si>
    <t>SRR5262884</t>
  </si>
  <si>
    <t>SRR5262885</t>
  </si>
  <si>
    <t>SRR5262886</t>
  </si>
  <si>
    <t>SRR5262887</t>
  </si>
  <si>
    <t>SRR5262888</t>
  </si>
  <si>
    <t>SRR5262889</t>
  </si>
  <si>
    <t>SRR5262890</t>
  </si>
  <si>
    <t>SRR5262891</t>
  </si>
  <si>
    <t>SRR5262892</t>
  </si>
  <si>
    <t>SRR5262893</t>
  </si>
  <si>
    <t>SRR5262894</t>
  </si>
  <si>
    <t>SRR5262895</t>
  </si>
  <si>
    <t>SRR11218268</t>
  </si>
  <si>
    <t>SRR11218269</t>
  </si>
  <si>
    <t>SRR11218270</t>
  </si>
  <si>
    <t>SRR11218271</t>
  </si>
  <si>
    <t>SRR11218272</t>
  </si>
  <si>
    <t>SRR11218273</t>
  </si>
  <si>
    <t>SRR11218274</t>
  </si>
  <si>
    <t>SRR11218275</t>
  </si>
  <si>
    <t>SRR11218276</t>
  </si>
  <si>
    <t>SRR11218277</t>
  </si>
  <si>
    <t>SRR11218278</t>
  </si>
  <si>
    <t>SRR11218279</t>
  </si>
  <si>
    <t>Accession</t>
  </si>
  <si>
    <t>Ratio</t>
  </si>
  <si>
    <t>Sum</t>
  </si>
  <si>
    <t>Unique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</si>
</sst>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35D39-4D8C-4F47-84FF-6F6E74788C1C}">
  <dimension ref="A1:H9"/>
  <sheetViews>
    <sheetView workbookViewId="0">
      <selection activeCell="H9" sqref="H9"/>
    </sheetView>
  </sheetViews>
  <sheetFormatPr defaultRowHeight="14.4" x14ac:dyDescent="0.3"/>
  <cols>
    <col min="1" max="1" width="12" customWidth="1"/>
    <col min="2" max="2" width="9.88671875" customWidth="1"/>
    <col min="3" max="3" width="12.109375" customWidth="1"/>
    <col min="4" max="4" width="11.44140625" customWidth="1"/>
    <col min="5" max="5" width="11.6640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>
        <v>30562828</v>
      </c>
      <c r="C2">
        <v>33389704</v>
      </c>
      <c r="D2">
        <v>2116720</v>
      </c>
      <c r="E2">
        <v>3892105</v>
      </c>
      <c r="F2">
        <v>25668975</v>
      </c>
      <c r="G2">
        <v>7408240</v>
      </c>
      <c r="H2">
        <v>2536202</v>
      </c>
    </row>
    <row r="3" spans="1:8" x14ac:dyDescent="0.3">
      <c r="A3" t="s">
        <v>9</v>
      </c>
      <c r="B3">
        <v>14415188</v>
      </c>
      <c r="C3">
        <v>27804783</v>
      </c>
      <c r="D3">
        <v>2481864</v>
      </c>
      <c r="E3">
        <v>1875399</v>
      </c>
      <c r="F3">
        <v>11024041</v>
      </c>
      <c r="G3">
        <v>5250531</v>
      </c>
      <c r="H3">
        <v>485033</v>
      </c>
    </row>
    <row r="4" spans="1:8" x14ac:dyDescent="0.3">
      <c r="A4" t="s">
        <v>10</v>
      </c>
      <c r="B4">
        <v>18776764</v>
      </c>
      <c r="C4">
        <v>13689467</v>
      </c>
      <c r="D4">
        <v>617232</v>
      </c>
      <c r="E4">
        <v>1969490</v>
      </c>
      <c r="F4">
        <v>18331281</v>
      </c>
      <c r="G4">
        <v>1356457</v>
      </c>
      <c r="H4">
        <v>651759</v>
      </c>
    </row>
    <row r="5" spans="1:8" x14ac:dyDescent="0.3">
      <c r="A5" t="s">
        <v>11</v>
      </c>
      <c r="B5">
        <v>15272584</v>
      </c>
      <c r="C5">
        <v>11186851</v>
      </c>
      <c r="D5">
        <v>757904</v>
      </c>
      <c r="E5">
        <v>1771881</v>
      </c>
      <c r="F5">
        <v>14819571</v>
      </c>
      <c r="G5">
        <v>1372898</v>
      </c>
      <c r="H5">
        <v>598859</v>
      </c>
    </row>
    <row r="6" spans="1:8" x14ac:dyDescent="0.3">
      <c r="A6" t="s">
        <v>12</v>
      </c>
      <c r="B6">
        <v>13909102</v>
      </c>
      <c r="C6">
        <v>10976479</v>
      </c>
      <c r="D6">
        <v>548367</v>
      </c>
      <c r="E6">
        <v>1553529</v>
      </c>
      <c r="F6">
        <v>13551498</v>
      </c>
      <c r="G6">
        <v>1190350</v>
      </c>
      <c r="H6">
        <v>501192</v>
      </c>
    </row>
    <row r="7" spans="1:8" x14ac:dyDescent="0.3">
      <c r="A7" t="s">
        <v>13</v>
      </c>
      <c r="B7">
        <v>3053613</v>
      </c>
      <c r="C7">
        <v>3127182</v>
      </c>
      <c r="D7">
        <v>216308</v>
      </c>
      <c r="E7">
        <v>302484</v>
      </c>
      <c r="F7">
        <v>2962329</v>
      </c>
      <c r="G7">
        <v>165840</v>
      </c>
      <c r="H7">
        <v>140868</v>
      </c>
    </row>
    <row r="8" spans="1:8" x14ac:dyDescent="0.3">
      <c r="A8" t="s">
        <v>14</v>
      </c>
      <c r="B8">
        <v>5780963</v>
      </c>
      <c r="C8">
        <v>4665836</v>
      </c>
      <c r="D8">
        <v>571795</v>
      </c>
      <c r="E8">
        <v>588251</v>
      </c>
      <c r="F8">
        <v>5620341</v>
      </c>
      <c r="G8">
        <v>312353</v>
      </c>
      <c r="H8">
        <v>279571</v>
      </c>
    </row>
    <row r="9" spans="1:8" x14ac:dyDescent="0.3">
      <c r="A9" t="s">
        <v>15</v>
      </c>
      <c r="B9">
        <v>6155764</v>
      </c>
      <c r="C9">
        <v>4489180</v>
      </c>
      <c r="D9">
        <v>497441</v>
      </c>
      <c r="E9">
        <v>615686</v>
      </c>
      <c r="F9">
        <v>5981469</v>
      </c>
      <c r="G9">
        <v>320625</v>
      </c>
      <c r="H9">
        <v>304191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029B2-34EB-445B-BEC5-66AFF0BAE7BE}">
  <dimension ref="A1:H21"/>
  <sheetViews>
    <sheetView workbookViewId="0">
      <selection activeCell="H21" sqref="A1:H21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16</v>
      </c>
      <c r="B2">
        <v>6558568</v>
      </c>
      <c r="C2">
        <v>4684912</v>
      </c>
      <c r="D2">
        <v>1012646</v>
      </c>
      <c r="E2">
        <v>524046</v>
      </c>
      <c r="F2">
        <v>6197380</v>
      </c>
      <c r="G2">
        <v>216137</v>
      </c>
      <c r="H2">
        <v>169643</v>
      </c>
    </row>
    <row r="3" spans="1:8" x14ac:dyDescent="0.3">
      <c r="A3" t="s">
        <v>17</v>
      </c>
      <c r="B3">
        <v>8423634</v>
      </c>
      <c r="C3">
        <v>5933491</v>
      </c>
      <c r="D3">
        <v>1109878</v>
      </c>
      <c r="E3">
        <v>717234</v>
      </c>
      <c r="F3">
        <v>8151414</v>
      </c>
      <c r="G3">
        <v>294849</v>
      </c>
      <c r="H3">
        <v>216047</v>
      </c>
    </row>
    <row r="4" spans="1:8" x14ac:dyDescent="0.3">
      <c r="A4" t="s">
        <v>18</v>
      </c>
      <c r="B4">
        <v>9050481</v>
      </c>
      <c r="C4">
        <v>6974980</v>
      </c>
      <c r="D4">
        <v>1023743</v>
      </c>
      <c r="E4">
        <v>758452</v>
      </c>
      <c r="F4">
        <v>8823993</v>
      </c>
      <c r="G4">
        <v>299605</v>
      </c>
      <c r="H4">
        <v>226959</v>
      </c>
    </row>
    <row r="5" spans="1:8" x14ac:dyDescent="0.3">
      <c r="A5" t="s">
        <v>19</v>
      </c>
      <c r="B5">
        <v>7263277</v>
      </c>
      <c r="C5">
        <v>4499941</v>
      </c>
      <c r="D5">
        <v>626014</v>
      </c>
      <c r="E5">
        <v>576699</v>
      </c>
      <c r="F5">
        <v>7065983</v>
      </c>
      <c r="G5">
        <v>224957</v>
      </c>
      <c r="H5">
        <v>175820</v>
      </c>
    </row>
    <row r="6" spans="1:8" x14ac:dyDescent="0.3">
      <c r="A6" t="s">
        <v>20</v>
      </c>
      <c r="B6">
        <v>11562373</v>
      </c>
      <c r="C6">
        <v>7592033</v>
      </c>
      <c r="D6">
        <v>1410506</v>
      </c>
      <c r="E6">
        <v>971972</v>
      </c>
      <c r="F6">
        <v>11283063</v>
      </c>
      <c r="G6">
        <v>429887</v>
      </c>
      <c r="H6">
        <v>285924</v>
      </c>
    </row>
    <row r="7" spans="1:8" x14ac:dyDescent="0.3">
      <c r="A7" t="s">
        <v>21</v>
      </c>
      <c r="B7">
        <v>11601177</v>
      </c>
      <c r="C7">
        <v>7385480</v>
      </c>
      <c r="D7">
        <v>1822160</v>
      </c>
      <c r="E7">
        <v>1067380</v>
      </c>
      <c r="F7">
        <v>11025346</v>
      </c>
      <c r="G7">
        <v>561344</v>
      </c>
      <c r="H7">
        <v>343275</v>
      </c>
    </row>
    <row r="8" spans="1:8" x14ac:dyDescent="0.3">
      <c r="A8" t="s">
        <v>22</v>
      </c>
      <c r="B8">
        <v>14757673</v>
      </c>
      <c r="C8">
        <v>9448969</v>
      </c>
      <c r="D8">
        <v>2140447</v>
      </c>
      <c r="E8">
        <v>1305952</v>
      </c>
      <c r="F8">
        <v>14090575</v>
      </c>
      <c r="G8">
        <v>690320</v>
      </c>
      <c r="H8">
        <v>431422</v>
      </c>
    </row>
    <row r="9" spans="1:8" x14ac:dyDescent="0.3">
      <c r="A9" t="s">
        <v>23</v>
      </c>
      <c r="B9">
        <v>11742487</v>
      </c>
      <c r="C9">
        <v>8730078</v>
      </c>
      <c r="D9">
        <v>3224797</v>
      </c>
      <c r="E9">
        <v>1001381</v>
      </c>
      <c r="F9">
        <v>11017032</v>
      </c>
      <c r="G9">
        <v>510226</v>
      </c>
      <c r="H9">
        <v>397110</v>
      </c>
    </row>
    <row r="10" spans="1:8" x14ac:dyDescent="0.3">
      <c r="A10" t="s">
        <v>24</v>
      </c>
      <c r="B10">
        <v>4069348</v>
      </c>
      <c r="C10">
        <v>2652457</v>
      </c>
      <c r="D10">
        <v>600131</v>
      </c>
      <c r="E10">
        <v>374752</v>
      </c>
      <c r="F10">
        <v>3899791</v>
      </c>
      <c r="G10">
        <v>197097</v>
      </c>
      <c r="H10">
        <v>105666</v>
      </c>
    </row>
    <row r="11" spans="1:8" x14ac:dyDescent="0.3">
      <c r="A11" t="s">
        <v>25</v>
      </c>
      <c r="B11">
        <v>12341087</v>
      </c>
      <c r="C11">
        <v>7890131</v>
      </c>
      <c r="D11">
        <v>1551798</v>
      </c>
      <c r="E11">
        <v>1001602</v>
      </c>
      <c r="F11">
        <v>11850480</v>
      </c>
      <c r="G11">
        <v>399310</v>
      </c>
      <c r="H11">
        <v>309435</v>
      </c>
    </row>
    <row r="12" spans="1:8" x14ac:dyDescent="0.3">
      <c r="A12" t="s">
        <v>26</v>
      </c>
      <c r="B12">
        <v>15822294</v>
      </c>
      <c r="C12">
        <v>9800720</v>
      </c>
      <c r="D12">
        <v>1956909</v>
      </c>
      <c r="E12">
        <v>1349353</v>
      </c>
      <c r="F12">
        <v>15365244</v>
      </c>
      <c r="G12">
        <v>576311</v>
      </c>
      <c r="H12">
        <v>385175</v>
      </c>
    </row>
    <row r="13" spans="1:8" x14ac:dyDescent="0.3">
      <c r="A13" t="s">
        <v>27</v>
      </c>
      <c r="B13">
        <v>14045918</v>
      </c>
      <c r="C13">
        <v>7142358</v>
      </c>
      <c r="D13">
        <v>1436329</v>
      </c>
      <c r="E13">
        <v>1142177</v>
      </c>
      <c r="F13">
        <v>13768646</v>
      </c>
      <c r="G13">
        <v>428688</v>
      </c>
      <c r="H13">
        <v>344485</v>
      </c>
    </row>
    <row r="14" spans="1:8" x14ac:dyDescent="0.3">
      <c r="A14" t="s">
        <v>28</v>
      </c>
      <c r="B14">
        <v>17464768</v>
      </c>
      <c r="C14">
        <v>8379678</v>
      </c>
      <c r="D14">
        <v>2260311</v>
      </c>
      <c r="E14">
        <v>1366944</v>
      </c>
      <c r="F14">
        <v>17184322</v>
      </c>
      <c r="G14">
        <v>490066</v>
      </c>
      <c r="H14">
        <v>402773</v>
      </c>
    </row>
    <row r="15" spans="1:8" x14ac:dyDescent="0.3">
      <c r="A15" t="s">
        <v>29</v>
      </c>
      <c r="B15">
        <v>12968644</v>
      </c>
      <c r="C15">
        <v>7760128</v>
      </c>
      <c r="D15">
        <v>1672836</v>
      </c>
      <c r="E15">
        <v>1056600</v>
      </c>
      <c r="F15">
        <v>12781773</v>
      </c>
      <c r="G15">
        <v>413068</v>
      </c>
      <c r="H15">
        <v>287241</v>
      </c>
    </row>
    <row r="16" spans="1:8" x14ac:dyDescent="0.3">
      <c r="A16" t="s">
        <v>30</v>
      </c>
      <c r="B16">
        <v>5745820</v>
      </c>
      <c r="C16">
        <v>10515313</v>
      </c>
      <c r="D16">
        <v>16139015</v>
      </c>
      <c r="E16">
        <v>378433</v>
      </c>
      <c r="F16">
        <v>4437298</v>
      </c>
      <c r="G16">
        <v>357278</v>
      </c>
      <c r="H16">
        <v>769645</v>
      </c>
    </row>
    <row r="17" spans="1:8" x14ac:dyDescent="0.3">
      <c r="A17" t="s">
        <v>31</v>
      </c>
      <c r="B17">
        <v>10340132</v>
      </c>
      <c r="C17">
        <v>8527953</v>
      </c>
      <c r="D17">
        <v>1341958</v>
      </c>
      <c r="E17">
        <v>940450</v>
      </c>
      <c r="F17">
        <v>9876982</v>
      </c>
      <c r="G17">
        <v>442575</v>
      </c>
      <c r="H17">
        <v>279499</v>
      </c>
    </row>
    <row r="18" spans="1:8" x14ac:dyDescent="0.3">
      <c r="A18" t="s">
        <v>32</v>
      </c>
      <c r="B18">
        <v>16459954</v>
      </c>
      <c r="C18">
        <v>14719199</v>
      </c>
      <c r="D18">
        <v>2745672</v>
      </c>
      <c r="E18">
        <v>1463253</v>
      </c>
      <c r="F18">
        <v>15745796</v>
      </c>
      <c r="G18">
        <v>674468</v>
      </c>
      <c r="H18">
        <v>486422</v>
      </c>
    </row>
    <row r="19" spans="1:8" x14ac:dyDescent="0.3">
      <c r="A19" t="s">
        <v>33</v>
      </c>
      <c r="B19">
        <v>9962563</v>
      </c>
      <c r="C19">
        <v>7295707</v>
      </c>
      <c r="D19">
        <v>1223486</v>
      </c>
      <c r="E19">
        <v>896506</v>
      </c>
      <c r="F19">
        <v>9415814</v>
      </c>
      <c r="G19">
        <v>453682</v>
      </c>
      <c r="H19">
        <v>351019</v>
      </c>
    </row>
    <row r="20" spans="1:8" x14ac:dyDescent="0.3">
      <c r="A20" t="s">
        <v>34</v>
      </c>
      <c r="B20">
        <v>6716566</v>
      </c>
      <c r="C20">
        <v>4778864</v>
      </c>
      <c r="D20">
        <v>598981</v>
      </c>
      <c r="E20">
        <v>583782</v>
      </c>
      <c r="F20">
        <v>6529521</v>
      </c>
      <c r="G20">
        <v>298594</v>
      </c>
      <c r="H20">
        <v>177010</v>
      </c>
    </row>
    <row r="21" spans="1:8" x14ac:dyDescent="0.3">
      <c r="A21" t="s">
        <v>35</v>
      </c>
      <c r="B21">
        <v>8357535</v>
      </c>
      <c r="C21">
        <v>6463174</v>
      </c>
      <c r="D21">
        <v>700731</v>
      </c>
      <c r="E21">
        <v>692284</v>
      </c>
      <c r="F21">
        <v>8224684</v>
      </c>
      <c r="G21">
        <v>268351</v>
      </c>
      <c r="H21">
        <v>191317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3D177-016E-4469-B671-603ACAD49E2E}">
  <dimension ref="A1:I33"/>
  <sheetViews>
    <sheetView workbookViewId="0">
      <selection activeCell="E2" sqref="E2"/>
    </sheetView>
  </sheetViews>
  <sheetFormatPr defaultRowHeight="14.4" x14ac:dyDescent="0.3"/>
  <cols>
    <col min="1" max="1" width="12.88671875" customWidth="1"/>
  </cols>
  <sheetData>
    <row r="1" spans="1:9" x14ac:dyDescent="0.3">
      <c r="A1" t="s">
        <v>290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t="s">
        <v>83</v>
      </c>
      <c r="B2" t="s">
        <v>178</v>
      </c>
      <c r="C2">
        <v>2302910</v>
      </c>
      <c r="D2">
        <v>4804072</v>
      </c>
      <c r="E2">
        <v>898047</v>
      </c>
      <c r="F2">
        <v>214738</v>
      </c>
      <c r="G2">
        <v>2072877</v>
      </c>
      <c r="H2">
        <v>107995</v>
      </c>
      <c r="I2">
        <v>77428</v>
      </c>
    </row>
    <row r="3" spans="1:9" x14ac:dyDescent="0.3">
      <c r="A3" t="s">
        <v>84</v>
      </c>
      <c r="B3" t="s">
        <v>179</v>
      </c>
      <c r="C3">
        <v>3918755</v>
      </c>
      <c r="D3">
        <v>13770898</v>
      </c>
      <c r="E3">
        <v>786144</v>
      </c>
      <c r="F3">
        <v>385974</v>
      </c>
      <c r="G3">
        <v>3656206</v>
      </c>
      <c r="H3">
        <v>207695</v>
      </c>
      <c r="I3">
        <v>107329</v>
      </c>
    </row>
    <row r="4" spans="1:9" x14ac:dyDescent="0.3">
      <c r="A4" t="s">
        <v>85</v>
      </c>
      <c r="B4" t="s">
        <v>180</v>
      </c>
      <c r="C4">
        <v>8579677</v>
      </c>
      <c r="D4">
        <v>15620657</v>
      </c>
      <c r="E4">
        <v>1756835</v>
      </c>
      <c r="F4">
        <v>815700</v>
      </c>
      <c r="G4">
        <v>7869203</v>
      </c>
      <c r="H4">
        <v>350237</v>
      </c>
      <c r="I4">
        <v>266483</v>
      </c>
    </row>
    <row r="5" spans="1:9" x14ac:dyDescent="0.3">
      <c r="A5" t="s">
        <v>86</v>
      </c>
      <c r="B5" t="s">
        <v>181</v>
      </c>
      <c r="C5">
        <v>3497931</v>
      </c>
      <c r="D5">
        <v>11981184</v>
      </c>
      <c r="E5">
        <v>942241</v>
      </c>
      <c r="F5">
        <v>346881</v>
      </c>
      <c r="G5">
        <v>3209985</v>
      </c>
      <c r="H5">
        <v>171522</v>
      </c>
      <c r="I5">
        <v>111230</v>
      </c>
    </row>
    <row r="6" spans="1:9" x14ac:dyDescent="0.3">
      <c r="A6" t="s">
        <v>87</v>
      </c>
      <c r="B6" t="s">
        <v>182</v>
      </c>
      <c r="C6">
        <v>6009488</v>
      </c>
      <c r="D6">
        <v>15659183</v>
      </c>
      <c r="E6">
        <v>1441238</v>
      </c>
      <c r="F6">
        <v>558575</v>
      </c>
      <c r="G6">
        <v>5611930</v>
      </c>
      <c r="H6">
        <v>246302</v>
      </c>
      <c r="I6">
        <v>179951</v>
      </c>
    </row>
    <row r="7" spans="1:9" x14ac:dyDescent="0.3">
      <c r="A7" t="s">
        <v>88</v>
      </c>
      <c r="B7" t="s">
        <v>183</v>
      </c>
      <c r="C7">
        <v>4163964</v>
      </c>
      <c r="D7">
        <v>7385196</v>
      </c>
      <c r="E7">
        <v>470398</v>
      </c>
      <c r="F7">
        <v>336039</v>
      </c>
      <c r="G7">
        <v>4020617</v>
      </c>
      <c r="H7">
        <v>191619</v>
      </c>
      <c r="I7">
        <v>127884</v>
      </c>
    </row>
    <row r="8" spans="1:9" x14ac:dyDescent="0.3">
      <c r="A8" t="s">
        <v>89</v>
      </c>
      <c r="B8" t="s">
        <v>184</v>
      </c>
      <c r="C8">
        <v>3638866</v>
      </c>
      <c r="D8">
        <v>9381527</v>
      </c>
      <c r="E8">
        <v>440583</v>
      </c>
      <c r="F8">
        <v>325234</v>
      </c>
      <c r="G8">
        <v>3477640</v>
      </c>
      <c r="H8">
        <v>189438</v>
      </c>
      <c r="I8">
        <v>123531</v>
      </c>
    </row>
    <row r="9" spans="1:9" x14ac:dyDescent="0.3">
      <c r="A9" t="s">
        <v>90</v>
      </c>
      <c r="B9" t="s">
        <v>185</v>
      </c>
      <c r="C9">
        <v>4302654</v>
      </c>
      <c r="D9">
        <v>5447759</v>
      </c>
      <c r="E9">
        <v>301579</v>
      </c>
      <c r="F9">
        <v>378266</v>
      </c>
      <c r="G9">
        <v>4178254</v>
      </c>
      <c r="H9">
        <v>195074</v>
      </c>
      <c r="I9">
        <v>127478</v>
      </c>
    </row>
    <row r="10" spans="1:9" x14ac:dyDescent="0.3">
      <c r="A10" t="s">
        <v>91</v>
      </c>
      <c r="B10" t="s">
        <v>186</v>
      </c>
      <c r="C10">
        <v>5687466</v>
      </c>
      <c r="D10">
        <v>5573713</v>
      </c>
      <c r="E10">
        <v>380551</v>
      </c>
      <c r="F10">
        <v>486115</v>
      </c>
      <c r="G10">
        <v>5560574</v>
      </c>
      <c r="H10">
        <v>250894</v>
      </c>
      <c r="I10">
        <v>147689</v>
      </c>
    </row>
    <row r="11" spans="1:9" x14ac:dyDescent="0.3">
      <c r="A11" t="s">
        <v>92</v>
      </c>
      <c r="B11" t="s">
        <v>187</v>
      </c>
      <c r="C11">
        <v>6621087</v>
      </c>
      <c r="D11">
        <v>9929683</v>
      </c>
      <c r="E11">
        <v>1028168</v>
      </c>
      <c r="F11">
        <v>581265</v>
      </c>
      <c r="G11">
        <v>6120121</v>
      </c>
      <c r="H11">
        <v>275878</v>
      </c>
      <c r="I11">
        <v>187179</v>
      </c>
    </row>
    <row r="12" spans="1:9" x14ac:dyDescent="0.3">
      <c r="A12" t="s">
        <v>93</v>
      </c>
      <c r="B12" t="s">
        <v>188</v>
      </c>
      <c r="C12">
        <v>3963267</v>
      </c>
      <c r="D12">
        <v>6086697</v>
      </c>
      <c r="E12">
        <v>436715</v>
      </c>
      <c r="F12">
        <v>457805</v>
      </c>
      <c r="G12">
        <v>3645194</v>
      </c>
      <c r="H12">
        <v>240909</v>
      </c>
      <c r="I12">
        <v>158193</v>
      </c>
    </row>
    <row r="13" spans="1:9" x14ac:dyDescent="0.3">
      <c r="A13" t="s">
        <v>94</v>
      </c>
      <c r="B13" t="s">
        <v>189</v>
      </c>
      <c r="C13">
        <v>5389431</v>
      </c>
      <c r="D13">
        <v>7528072</v>
      </c>
      <c r="E13">
        <v>557810</v>
      </c>
      <c r="F13">
        <v>576483</v>
      </c>
      <c r="G13">
        <v>5012280</v>
      </c>
      <c r="H13">
        <v>331006</v>
      </c>
      <c r="I13">
        <v>206675</v>
      </c>
    </row>
    <row r="14" spans="1:9" x14ac:dyDescent="0.3">
      <c r="A14" t="s">
        <v>95</v>
      </c>
      <c r="B14" t="s">
        <v>190</v>
      </c>
      <c r="C14">
        <v>4738802</v>
      </c>
      <c r="D14">
        <v>7657221</v>
      </c>
      <c r="E14">
        <v>596966</v>
      </c>
      <c r="F14">
        <v>520382</v>
      </c>
      <c r="G14">
        <v>4390092</v>
      </c>
      <c r="H14">
        <v>272992</v>
      </c>
      <c r="I14">
        <v>186866</v>
      </c>
    </row>
    <row r="15" spans="1:9" x14ac:dyDescent="0.3">
      <c r="A15" t="s">
        <v>96</v>
      </c>
      <c r="B15" t="s">
        <v>191</v>
      </c>
      <c r="C15">
        <v>4420086</v>
      </c>
      <c r="D15">
        <v>5282676</v>
      </c>
      <c r="E15">
        <v>987492</v>
      </c>
      <c r="F15">
        <v>385135</v>
      </c>
      <c r="G15">
        <v>4222301</v>
      </c>
      <c r="H15">
        <v>199466</v>
      </c>
      <c r="I15">
        <v>130913</v>
      </c>
    </row>
    <row r="16" spans="1:9" x14ac:dyDescent="0.3">
      <c r="A16" t="s">
        <v>97</v>
      </c>
      <c r="B16" t="s">
        <v>192</v>
      </c>
      <c r="C16">
        <v>4696917</v>
      </c>
      <c r="D16">
        <v>4780972</v>
      </c>
      <c r="E16">
        <v>550183</v>
      </c>
      <c r="F16">
        <v>423951</v>
      </c>
      <c r="G16">
        <v>4511430</v>
      </c>
      <c r="H16">
        <v>266845</v>
      </c>
      <c r="I16">
        <v>143155</v>
      </c>
    </row>
    <row r="17" spans="1:9" x14ac:dyDescent="0.3">
      <c r="A17" t="s">
        <v>98</v>
      </c>
      <c r="B17" t="s">
        <v>193</v>
      </c>
      <c r="C17">
        <v>5335011</v>
      </c>
      <c r="D17">
        <v>8017692</v>
      </c>
      <c r="E17">
        <v>456858</v>
      </c>
      <c r="F17">
        <v>483425</v>
      </c>
      <c r="G17">
        <v>5079325</v>
      </c>
      <c r="H17">
        <v>316468</v>
      </c>
      <c r="I17">
        <v>148123</v>
      </c>
    </row>
    <row r="18" spans="1:9" x14ac:dyDescent="0.3">
      <c r="A18" t="s">
        <v>99</v>
      </c>
      <c r="B18" t="s">
        <v>194</v>
      </c>
      <c r="C18">
        <v>4525243</v>
      </c>
      <c r="D18">
        <v>6206482</v>
      </c>
      <c r="E18">
        <v>578708</v>
      </c>
      <c r="F18">
        <v>413041</v>
      </c>
      <c r="G18">
        <v>4256844</v>
      </c>
      <c r="H18">
        <v>266944</v>
      </c>
      <c r="I18">
        <v>152053</v>
      </c>
    </row>
    <row r="19" spans="1:9" x14ac:dyDescent="0.3">
      <c r="A19" t="s">
        <v>100</v>
      </c>
      <c r="B19" t="s">
        <v>195</v>
      </c>
      <c r="C19">
        <v>5991654</v>
      </c>
      <c r="D19">
        <v>7773248</v>
      </c>
      <c r="E19">
        <v>433421</v>
      </c>
      <c r="F19">
        <v>518250</v>
      </c>
      <c r="G19">
        <v>5762099</v>
      </c>
      <c r="H19">
        <v>342712</v>
      </c>
      <c r="I19">
        <v>163409</v>
      </c>
    </row>
    <row r="20" spans="1:9" x14ac:dyDescent="0.3">
      <c r="A20" t="s">
        <v>101</v>
      </c>
      <c r="B20" t="s">
        <v>196</v>
      </c>
      <c r="C20">
        <v>6759557</v>
      </c>
      <c r="D20">
        <v>9886226</v>
      </c>
      <c r="E20">
        <v>927849</v>
      </c>
      <c r="F20">
        <v>573231</v>
      </c>
      <c r="G20">
        <v>6399792</v>
      </c>
      <c r="H20">
        <v>345373</v>
      </c>
      <c r="I20">
        <v>221987</v>
      </c>
    </row>
    <row r="21" spans="1:9" x14ac:dyDescent="0.3">
      <c r="A21" t="s">
        <v>102</v>
      </c>
      <c r="B21" t="s">
        <v>197</v>
      </c>
      <c r="C21">
        <v>4383325</v>
      </c>
      <c r="D21">
        <v>7427532</v>
      </c>
      <c r="E21">
        <v>553400</v>
      </c>
      <c r="F21">
        <v>456331</v>
      </c>
      <c r="G21">
        <v>4081339</v>
      </c>
      <c r="H21">
        <v>306901</v>
      </c>
      <c r="I21">
        <v>183327</v>
      </c>
    </row>
    <row r="22" spans="1:9" x14ac:dyDescent="0.3">
      <c r="A22" t="s">
        <v>103</v>
      </c>
      <c r="B22" t="s">
        <v>198</v>
      </c>
      <c r="C22">
        <v>6382380</v>
      </c>
      <c r="D22">
        <v>7325699</v>
      </c>
      <c r="E22">
        <v>745420</v>
      </c>
      <c r="F22">
        <v>550857</v>
      </c>
      <c r="G22">
        <v>6060660</v>
      </c>
      <c r="H22">
        <v>375953</v>
      </c>
      <c r="I22">
        <v>215320</v>
      </c>
    </row>
    <row r="23" spans="1:9" x14ac:dyDescent="0.3">
      <c r="A23" t="s">
        <v>104</v>
      </c>
      <c r="B23" t="s">
        <v>199</v>
      </c>
      <c r="C23">
        <v>6047092</v>
      </c>
      <c r="D23">
        <v>9380215</v>
      </c>
      <c r="E23">
        <v>481683</v>
      </c>
      <c r="F23">
        <v>544038</v>
      </c>
      <c r="G23">
        <v>5684550</v>
      </c>
      <c r="H23">
        <v>377811</v>
      </c>
      <c r="I23">
        <v>204208</v>
      </c>
    </row>
    <row r="24" spans="1:9" x14ac:dyDescent="0.3">
      <c r="A24" t="s">
        <v>105</v>
      </c>
      <c r="B24" t="s">
        <v>200</v>
      </c>
      <c r="C24">
        <v>10983152</v>
      </c>
      <c r="D24">
        <v>13422282</v>
      </c>
      <c r="E24">
        <v>985284</v>
      </c>
      <c r="F24">
        <v>1077954</v>
      </c>
      <c r="G24">
        <v>10389764</v>
      </c>
      <c r="H24">
        <v>787726</v>
      </c>
      <c r="I24">
        <v>380093</v>
      </c>
    </row>
    <row r="25" spans="1:9" x14ac:dyDescent="0.3">
      <c r="A25" t="s">
        <v>106</v>
      </c>
      <c r="B25" t="s">
        <v>201</v>
      </c>
      <c r="C25">
        <v>5630223</v>
      </c>
      <c r="D25">
        <v>6222126</v>
      </c>
      <c r="E25">
        <v>522498</v>
      </c>
      <c r="F25">
        <v>514560</v>
      </c>
      <c r="G25">
        <v>5329416</v>
      </c>
      <c r="H25">
        <v>324400</v>
      </c>
      <c r="I25">
        <v>215916</v>
      </c>
    </row>
    <row r="26" spans="1:9" x14ac:dyDescent="0.3">
      <c r="A26" t="s">
        <v>107</v>
      </c>
      <c r="B26" t="s">
        <v>202</v>
      </c>
      <c r="C26">
        <v>5604693</v>
      </c>
      <c r="D26">
        <v>5953255</v>
      </c>
      <c r="E26">
        <v>399689</v>
      </c>
      <c r="F26">
        <v>490150</v>
      </c>
      <c r="G26">
        <v>5390384</v>
      </c>
      <c r="H26">
        <v>332535</v>
      </c>
      <c r="I26">
        <v>182775</v>
      </c>
    </row>
    <row r="27" spans="1:9" x14ac:dyDescent="0.3">
      <c r="A27" t="s">
        <v>108</v>
      </c>
      <c r="B27" t="s">
        <v>203</v>
      </c>
      <c r="C27">
        <v>7542310</v>
      </c>
      <c r="D27">
        <v>6589375</v>
      </c>
      <c r="E27">
        <v>578491</v>
      </c>
      <c r="F27">
        <v>655659</v>
      </c>
      <c r="G27">
        <v>7240287</v>
      </c>
      <c r="H27">
        <v>429244</v>
      </c>
      <c r="I27">
        <v>250577</v>
      </c>
    </row>
    <row r="28" spans="1:9" x14ac:dyDescent="0.3">
      <c r="A28" t="s">
        <v>109</v>
      </c>
      <c r="B28" t="s">
        <v>204</v>
      </c>
      <c r="C28">
        <v>4764488</v>
      </c>
      <c r="D28">
        <v>4606828</v>
      </c>
      <c r="E28">
        <v>511807</v>
      </c>
      <c r="F28">
        <v>408906</v>
      </c>
      <c r="G28">
        <v>4556906</v>
      </c>
      <c r="H28">
        <v>246924</v>
      </c>
      <c r="I28">
        <v>117326</v>
      </c>
    </row>
    <row r="29" spans="1:9" x14ac:dyDescent="0.3">
      <c r="A29" t="s">
        <v>110</v>
      </c>
      <c r="B29" t="s">
        <v>205</v>
      </c>
      <c r="C29">
        <v>5275789</v>
      </c>
      <c r="D29">
        <v>5264684</v>
      </c>
      <c r="E29">
        <v>413585</v>
      </c>
      <c r="F29">
        <v>448529</v>
      </c>
      <c r="G29">
        <v>5065704</v>
      </c>
      <c r="H29">
        <v>285203</v>
      </c>
      <c r="I29">
        <v>135528</v>
      </c>
    </row>
    <row r="30" spans="1:9" x14ac:dyDescent="0.3">
      <c r="A30" t="s">
        <v>111</v>
      </c>
      <c r="B30" t="s">
        <v>206</v>
      </c>
      <c r="C30">
        <v>6711928</v>
      </c>
      <c r="D30">
        <v>4906277</v>
      </c>
      <c r="E30">
        <v>401415</v>
      </c>
      <c r="F30">
        <v>594723</v>
      </c>
      <c r="G30">
        <v>6553890</v>
      </c>
      <c r="H30">
        <v>369821</v>
      </c>
      <c r="I30">
        <v>224316</v>
      </c>
    </row>
    <row r="31" spans="1:9" x14ac:dyDescent="0.3">
      <c r="A31" t="s">
        <v>112</v>
      </c>
      <c r="B31" t="s">
        <v>207</v>
      </c>
      <c r="C31">
        <v>5733312</v>
      </c>
      <c r="D31">
        <v>4331916</v>
      </c>
      <c r="E31">
        <v>386850</v>
      </c>
      <c r="F31">
        <v>503223</v>
      </c>
      <c r="G31">
        <v>5584897</v>
      </c>
      <c r="H31">
        <v>337631</v>
      </c>
      <c r="I31">
        <v>154005</v>
      </c>
    </row>
    <row r="32" spans="1:9" x14ac:dyDescent="0.3">
      <c r="A32" t="s">
        <v>113</v>
      </c>
      <c r="B32" t="s">
        <v>208</v>
      </c>
      <c r="C32">
        <v>2874575</v>
      </c>
      <c r="D32">
        <v>9106928</v>
      </c>
      <c r="E32">
        <v>654404</v>
      </c>
      <c r="F32">
        <v>264897</v>
      </c>
      <c r="G32">
        <v>2564260</v>
      </c>
      <c r="H32">
        <v>131803</v>
      </c>
      <c r="I32">
        <v>91567</v>
      </c>
    </row>
    <row r="33" spans="1:9" x14ac:dyDescent="0.3">
      <c r="A33" t="s">
        <v>114</v>
      </c>
      <c r="B33" t="s">
        <v>209</v>
      </c>
      <c r="C33">
        <v>4464482</v>
      </c>
      <c r="D33">
        <v>5747732</v>
      </c>
      <c r="E33">
        <v>372779</v>
      </c>
      <c r="F33">
        <v>402521</v>
      </c>
      <c r="G33">
        <v>4205314</v>
      </c>
      <c r="H33">
        <v>237553</v>
      </c>
      <c r="I33">
        <v>125854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B7EDB-E83B-418A-8FB7-E92243D9F228}">
  <dimension ref="A1:U21"/>
  <sheetViews>
    <sheetView workbookViewId="0">
      <selection activeCell="I21" sqref="A1:I21"/>
    </sheetView>
  </sheetViews>
  <sheetFormatPr defaultRowHeight="14.4" x14ac:dyDescent="0.3"/>
  <cols>
    <col min="1" max="1" width="11.88671875" customWidth="1"/>
    <col min="9" max="9" width="10.6640625" customWidth="1"/>
    <col min="11" max="11" width="12.109375" customWidth="1"/>
    <col min="21" max="21" width="11.55468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292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292</v>
      </c>
      <c r="T1" t="s">
        <v>291</v>
      </c>
      <c r="U1" t="s">
        <v>293</v>
      </c>
    </row>
    <row r="2" spans="1:21" x14ac:dyDescent="0.3">
      <c r="A2" t="s">
        <v>16</v>
      </c>
      <c r="B2">
        <v>7892839</v>
      </c>
      <c r="C2">
        <v>3934590</v>
      </c>
      <c r="D2">
        <v>107375</v>
      </c>
      <c r="E2">
        <v>663746</v>
      </c>
      <c r="F2">
        <v>7780258</v>
      </c>
      <c r="G2">
        <v>249890</v>
      </c>
      <c r="H2">
        <v>173838</v>
      </c>
      <c r="I2">
        <f>B2+D2+E2</f>
        <v>8663960</v>
      </c>
      <c r="K2" t="s">
        <v>16</v>
      </c>
      <c r="L2">
        <v>6558568</v>
      </c>
      <c r="M2">
        <v>4684912</v>
      </c>
      <c r="N2">
        <v>1012646</v>
      </c>
      <c r="O2">
        <v>524046</v>
      </c>
      <c r="P2">
        <v>6197380</v>
      </c>
      <c r="Q2">
        <v>216137</v>
      </c>
      <c r="R2">
        <v>169643</v>
      </c>
      <c r="S2">
        <f>L2+N2+O2</f>
        <v>8095260</v>
      </c>
      <c r="T2">
        <f>N2/D2</f>
        <v>9.4309289871944113</v>
      </c>
      <c r="U2">
        <f>I2/S2</f>
        <v>1.0702509863796839</v>
      </c>
    </row>
    <row r="3" spans="1:21" x14ac:dyDescent="0.3">
      <c r="A3" t="s">
        <v>17</v>
      </c>
      <c r="B3">
        <v>8380501</v>
      </c>
      <c r="C3">
        <v>4006891</v>
      </c>
      <c r="D3">
        <v>110938</v>
      </c>
      <c r="E3">
        <v>749725</v>
      </c>
      <c r="F3">
        <v>8429562</v>
      </c>
      <c r="G3">
        <v>293073</v>
      </c>
      <c r="H3">
        <v>185503</v>
      </c>
      <c r="I3">
        <f t="shared" ref="I3:I21" si="0">B3+D3+E3</f>
        <v>9241164</v>
      </c>
      <c r="K3" t="s">
        <v>17</v>
      </c>
      <c r="L3">
        <v>8423634</v>
      </c>
      <c r="M3">
        <v>5933491</v>
      </c>
      <c r="N3">
        <v>1109878</v>
      </c>
      <c r="O3">
        <v>717234</v>
      </c>
      <c r="P3">
        <v>8151414</v>
      </c>
      <c r="Q3">
        <v>294849</v>
      </c>
      <c r="R3">
        <v>216047</v>
      </c>
      <c r="S3">
        <f t="shared" ref="S3:S21" si="1">L3+N3+O3</f>
        <v>10250746</v>
      </c>
      <c r="T3">
        <f t="shared" ref="T3:T21" si="2">N3/D3</f>
        <v>10.004488993852423</v>
      </c>
      <c r="U3">
        <f t="shared" ref="U3:U21" si="3">I3/S3</f>
        <v>0.90151136317298275</v>
      </c>
    </row>
    <row r="4" spans="1:21" x14ac:dyDescent="0.3">
      <c r="A4" t="s">
        <v>18</v>
      </c>
      <c r="B4">
        <v>9050563</v>
      </c>
      <c r="C4">
        <v>4829819</v>
      </c>
      <c r="D4">
        <v>161448</v>
      </c>
      <c r="E4">
        <v>793716</v>
      </c>
      <c r="F4">
        <v>9148141</v>
      </c>
      <c r="G4">
        <v>302708</v>
      </c>
      <c r="H4">
        <v>198713</v>
      </c>
      <c r="I4">
        <f t="shared" si="0"/>
        <v>10005727</v>
      </c>
      <c r="K4" t="s">
        <v>18</v>
      </c>
      <c r="L4">
        <v>9050481</v>
      </c>
      <c r="M4">
        <v>6974980</v>
      </c>
      <c r="N4">
        <v>1023743</v>
      </c>
      <c r="O4">
        <v>758452</v>
      </c>
      <c r="P4">
        <v>8823993</v>
      </c>
      <c r="Q4">
        <v>299605</v>
      </c>
      <c r="R4">
        <v>226959</v>
      </c>
      <c r="S4">
        <f t="shared" si="1"/>
        <v>10832676</v>
      </c>
      <c r="T4">
        <f t="shared" si="2"/>
        <v>6.341007630939993</v>
      </c>
      <c r="U4">
        <f t="shared" si="3"/>
        <v>0.92366161417548165</v>
      </c>
    </row>
    <row r="5" spans="1:21" x14ac:dyDescent="0.3">
      <c r="A5" t="s">
        <v>19</v>
      </c>
      <c r="B5">
        <v>9677645</v>
      </c>
      <c r="C5">
        <v>4301759</v>
      </c>
      <c r="D5">
        <v>97958</v>
      </c>
      <c r="E5">
        <v>802461</v>
      </c>
      <c r="F5">
        <v>9733969</v>
      </c>
      <c r="G5">
        <v>299113</v>
      </c>
      <c r="H5">
        <v>205848</v>
      </c>
      <c r="I5">
        <f t="shared" si="0"/>
        <v>10578064</v>
      </c>
      <c r="K5" t="s">
        <v>19</v>
      </c>
      <c r="L5">
        <v>7263277</v>
      </c>
      <c r="M5">
        <v>4499941</v>
      </c>
      <c r="N5">
        <v>626014</v>
      </c>
      <c r="O5">
        <v>576699</v>
      </c>
      <c r="P5">
        <v>7065983</v>
      </c>
      <c r="Q5">
        <v>224957</v>
      </c>
      <c r="R5">
        <v>175820</v>
      </c>
      <c r="S5">
        <f t="shared" si="1"/>
        <v>8465990</v>
      </c>
      <c r="T5">
        <f t="shared" si="2"/>
        <v>6.390636803528043</v>
      </c>
      <c r="U5">
        <f t="shared" si="3"/>
        <v>1.2494774976110294</v>
      </c>
    </row>
    <row r="6" spans="1:21" x14ac:dyDescent="0.3">
      <c r="A6" t="s">
        <v>20</v>
      </c>
      <c r="B6">
        <v>11538659</v>
      </c>
      <c r="C6">
        <v>5237036</v>
      </c>
      <c r="D6">
        <v>110275</v>
      </c>
      <c r="E6">
        <v>1018879</v>
      </c>
      <c r="F6">
        <v>11682795</v>
      </c>
      <c r="G6">
        <v>426346</v>
      </c>
      <c r="H6">
        <v>240845</v>
      </c>
      <c r="I6">
        <f t="shared" si="0"/>
        <v>12667813</v>
      </c>
      <c r="K6" t="s">
        <v>20</v>
      </c>
      <c r="L6">
        <v>11562373</v>
      </c>
      <c r="M6">
        <v>7592033</v>
      </c>
      <c r="N6">
        <v>1410506</v>
      </c>
      <c r="O6">
        <v>971972</v>
      </c>
      <c r="P6">
        <v>11283063</v>
      </c>
      <c r="Q6">
        <v>429887</v>
      </c>
      <c r="R6">
        <v>285924</v>
      </c>
      <c r="S6">
        <f t="shared" si="1"/>
        <v>13944851</v>
      </c>
      <c r="T6">
        <f t="shared" si="2"/>
        <v>12.790804806166403</v>
      </c>
      <c r="U6">
        <f t="shared" si="3"/>
        <v>0.90842225564116819</v>
      </c>
    </row>
    <row r="7" spans="1:21" x14ac:dyDescent="0.3">
      <c r="A7" t="s">
        <v>21</v>
      </c>
      <c r="B7">
        <v>11490601</v>
      </c>
      <c r="C7">
        <v>4324330</v>
      </c>
      <c r="D7">
        <v>133570</v>
      </c>
      <c r="E7">
        <v>1125182</v>
      </c>
      <c r="F7">
        <v>11416745</v>
      </c>
      <c r="G7">
        <v>574761</v>
      </c>
      <c r="H7">
        <v>288023</v>
      </c>
      <c r="I7">
        <f t="shared" si="0"/>
        <v>12749353</v>
      </c>
      <c r="K7" t="s">
        <v>21</v>
      </c>
      <c r="L7">
        <v>11601177</v>
      </c>
      <c r="M7">
        <v>7385480</v>
      </c>
      <c r="N7">
        <v>1822160</v>
      </c>
      <c r="O7">
        <v>1067380</v>
      </c>
      <c r="P7">
        <v>11025346</v>
      </c>
      <c r="Q7">
        <v>561344</v>
      </c>
      <c r="R7">
        <v>343275</v>
      </c>
      <c r="S7">
        <f t="shared" si="1"/>
        <v>14490717</v>
      </c>
      <c r="T7">
        <f t="shared" si="2"/>
        <v>13.641985475780489</v>
      </c>
      <c r="U7">
        <f t="shared" si="3"/>
        <v>0.87982899672942338</v>
      </c>
    </row>
    <row r="8" spans="1:21" x14ac:dyDescent="0.3">
      <c r="A8" t="s">
        <v>22</v>
      </c>
      <c r="B8">
        <v>14615538</v>
      </c>
      <c r="C8">
        <v>5832166</v>
      </c>
      <c r="D8">
        <v>159356</v>
      </c>
      <c r="E8">
        <v>1379340</v>
      </c>
      <c r="F8">
        <v>14578743</v>
      </c>
      <c r="G8">
        <v>708667</v>
      </c>
      <c r="H8">
        <v>361493</v>
      </c>
      <c r="I8">
        <f t="shared" si="0"/>
        <v>16154234</v>
      </c>
      <c r="K8" t="s">
        <v>22</v>
      </c>
      <c r="L8">
        <v>14757673</v>
      </c>
      <c r="M8">
        <v>9448969</v>
      </c>
      <c r="N8">
        <v>2140447</v>
      </c>
      <c r="O8">
        <v>1305952</v>
      </c>
      <c r="P8">
        <v>14090575</v>
      </c>
      <c r="Q8">
        <v>690320</v>
      </c>
      <c r="R8">
        <v>431422</v>
      </c>
      <c r="S8">
        <f t="shared" si="1"/>
        <v>18204072</v>
      </c>
      <c r="T8">
        <f t="shared" si="2"/>
        <v>13.431856974321645</v>
      </c>
      <c r="U8">
        <f t="shared" si="3"/>
        <v>0.88739673189602852</v>
      </c>
    </row>
    <row r="9" spans="1:21" x14ac:dyDescent="0.3">
      <c r="A9" t="s">
        <v>23</v>
      </c>
      <c r="B9">
        <v>11500858</v>
      </c>
      <c r="C9">
        <v>5030030</v>
      </c>
      <c r="D9">
        <v>214641</v>
      </c>
      <c r="E9">
        <v>1031552</v>
      </c>
      <c r="F9">
        <v>11352506</v>
      </c>
      <c r="G9">
        <v>492820</v>
      </c>
      <c r="H9">
        <v>315811</v>
      </c>
      <c r="I9">
        <f t="shared" si="0"/>
        <v>12747051</v>
      </c>
      <c r="K9" t="s">
        <v>23</v>
      </c>
      <c r="L9">
        <v>11742487</v>
      </c>
      <c r="M9">
        <v>8730078</v>
      </c>
      <c r="N9">
        <v>3224797</v>
      </c>
      <c r="O9">
        <v>1001381</v>
      </c>
      <c r="P9">
        <v>11017032</v>
      </c>
      <c r="Q9">
        <v>510226</v>
      </c>
      <c r="R9">
        <v>397110</v>
      </c>
      <c r="S9">
        <f t="shared" si="1"/>
        <v>15968665</v>
      </c>
      <c r="T9">
        <f t="shared" si="2"/>
        <v>15.024142638172577</v>
      </c>
      <c r="U9">
        <f t="shared" si="3"/>
        <v>0.79825401810357977</v>
      </c>
    </row>
    <row r="10" spans="1:21" x14ac:dyDescent="0.3">
      <c r="A10" t="s">
        <v>24</v>
      </c>
      <c r="B10">
        <v>4028962</v>
      </c>
      <c r="C10">
        <v>1627033</v>
      </c>
      <c r="D10">
        <v>49999</v>
      </c>
      <c r="E10">
        <v>394996</v>
      </c>
      <c r="F10">
        <v>4032051</v>
      </c>
      <c r="G10">
        <v>201067</v>
      </c>
      <c r="H10">
        <v>87454</v>
      </c>
      <c r="I10">
        <f t="shared" si="0"/>
        <v>4473957</v>
      </c>
      <c r="K10" t="s">
        <v>24</v>
      </c>
      <c r="L10">
        <v>4069348</v>
      </c>
      <c r="M10">
        <v>2652457</v>
      </c>
      <c r="N10">
        <v>600131</v>
      </c>
      <c r="O10">
        <v>374752</v>
      </c>
      <c r="P10">
        <v>3899791</v>
      </c>
      <c r="Q10">
        <v>197097</v>
      </c>
      <c r="R10">
        <v>105666</v>
      </c>
      <c r="S10">
        <f t="shared" si="1"/>
        <v>5044231</v>
      </c>
      <c r="T10">
        <f t="shared" si="2"/>
        <v>12.002860057201143</v>
      </c>
      <c r="U10">
        <f t="shared" si="3"/>
        <v>0.88694530444779396</v>
      </c>
    </row>
    <row r="11" spans="1:21" x14ac:dyDescent="0.3">
      <c r="A11" t="s">
        <v>25</v>
      </c>
      <c r="B11">
        <v>12301820</v>
      </c>
      <c r="C11">
        <v>5472084</v>
      </c>
      <c r="D11">
        <v>120859</v>
      </c>
      <c r="E11">
        <v>1045807</v>
      </c>
      <c r="F11">
        <v>12279494</v>
      </c>
      <c r="G11">
        <v>392905</v>
      </c>
      <c r="H11">
        <v>265153</v>
      </c>
      <c r="I11">
        <f t="shared" si="0"/>
        <v>13468486</v>
      </c>
      <c r="K11" t="s">
        <v>25</v>
      </c>
      <c r="L11">
        <v>12341087</v>
      </c>
      <c r="M11">
        <v>7890131</v>
      </c>
      <c r="N11">
        <v>1551798</v>
      </c>
      <c r="O11">
        <v>1001602</v>
      </c>
      <c r="P11">
        <v>11850480</v>
      </c>
      <c r="Q11">
        <v>399310</v>
      </c>
      <c r="R11">
        <v>309435</v>
      </c>
      <c r="S11">
        <f t="shared" si="1"/>
        <v>14894487</v>
      </c>
      <c r="T11">
        <f t="shared" si="2"/>
        <v>12.839738869260874</v>
      </c>
      <c r="U11">
        <f t="shared" si="3"/>
        <v>0.90425981102940978</v>
      </c>
    </row>
    <row r="12" spans="1:21" x14ac:dyDescent="0.3">
      <c r="A12" t="s">
        <v>26</v>
      </c>
      <c r="B12">
        <v>15992111</v>
      </c>
      <c r="C12">
        <v>6115659</v>
      </c>
      <c r="D12">
        <v>133922</v>
      </c>
      <c r="E12">
        <v>1450879</v>
      </c>
      <c r="F12">
        <v>16174173</v>
      </c>
      <c r="G12">
        <v>603212</v>
      </c>
      <c r="H12">
        <v>328368</v>
      </c>
      <c r="I12">
        <f t="shared" si="0"/>
        <v>17576912</v>
      </c>
      <c r="K12" t="s">
        <v>26</v>
      </c>
      <c r="L12">
        <v>15822294</v>
      </c>
      <c r="M12">
        <v>9800720</v>
      </c>
      <c r="N12">
        <v>1956909</v>
      </c>
      <c r="O12">
        <v>1349353</v>
      </c>
      <c r="P12">
        <v>15365244</v>
      </c>
      <c r="Q12">
        <v>576311</v>
      </c>
      <c r="R12">
        <v>385175</v>
      </c>
      <c r="S12">
        <f t="shared" si="1"/>
        <v>19128556</v>
      </c>
      <c r="T12">
        <f t="shared" si="2"/>
        <v>14.612304177058288</v>
      </c>
      <c r="U12">
        <f t="shared" si="3"/>
        <v>0.91888336997314379</v>
      </c>
    </row>
    <row r="13" spans="1:21" x14ac:dyDescent="0.3">
      <c r="A13" t="s">
        <v>27</v>
      </c>
      <c r="B13">
        <v>14258132</v>
      </c>
      <c r="C13">
        <v>4833836</v>
      </c>
      <c r="D13">
        <v>103285</v>
      </c>
      <c r="E13">
        <v>1220460</v>
      </c>
      <c r="F13">
        <v>14493704</v>
      </c>
      <c r="G13">
        <v>446534</v>
      </c>
      <c r="H13">
        <v>302760</v>
      </c>
      <c r="I13">
        <f t="shared" si="0"/>
        <v>15581877</v>
      </c>
      <c r="K13" t="s">
        <v>27</v>
      </c>
      <c r="L13">
        <v>14045918</v>
      </c>
      <c r="M13">
        <v>7142358</v>
      </c>
      <c r="N13">
        <v>1436329</v>
      </c>
      <c r="O13">
        <v>1142177</v>
      </c>
      <c r="P13">
        <v>13768646</v>
      </c>
      <c r="Q13">
        <v>428688</v>
      </c>
      <c r="R13">
        <v>344485</v>
      </c>
      <c r="S13">
        <f t="shared" si="1"/>
        <v>16624424</v>
      </c>
      <c r="T13">
        <f t="shared" si="2"/>
        <v>13.9064627002953</v>
      </c>
      <c r="U13">
        <f t="shared" si="3"/>
        <v>0.93728823326450283</v>
      </c>
    </row>
    <row r="14" spans="1:21" x14ac:dyDescent="0.3">
      <c r="A14" t="s">
        <v>28</v>
      </c>
      <c r="B14">
        <v>17724413</v>
      </c>
      <c r="C14">
        <v>5544108</v>
      </c>
      <c r="D14">
        <v>151940</v>
      </c>
      <c r="E14">
        <v>1456018</v>
      </c>
      <c r="F14">
        <v>18078550</v>
      </c>
      <c r="G14">
        <v>489437</v>
      </c>
      <c r="H14">
        <v>342538</v>
      </c>
      <c r="I14">
        <f t="shared" si="0"/>
        <v>19332371</v>
      </c>
      <c r="K14" t="s">
        <v>28</v>
      </c>
      <c r="L14">
        <v>17464768</v>
      </c>
      <c r="M14">
        <v>8379678</v>
      </c>
      <c r="N14">
        <v>2260311</v>
      </c>
      <c r="O14">
        <v>1366944</v>
      </c>
      <c r="P14">
        <v>17184322</v>
      </c>
      <c r="Q14">
        <v>490066</v>
      </c>
      <c r="R14">
        <v>402773</v>
      </c>
      <c r="S14">
        <f t="shared" si="1"/>
        <v>21092023</v>
      </c>
      <c r="T14">
        <f t="shared" si="2"/>
        <v>14.876339344478083</v>
      </c>
      <c r="U14">
        <f t="shared" si="3"/>
        <v>0.91657263032569236</v>
      </c>
    </row>
    <row r="15" spans="1:21" x14ac:dyDescent="0.3">
      <c r="A15" t="s">
        <v>29</v>
      </c>
      <c r="B15">
        <v>13139753</v>
      </c>
      <c r="C15">
        <v>5187668</v>
      </c>
      <c r="D15">
        <v>113142</v>
      </c>
      <c r="E15">
        <v>1130621</v>
      </c>
      <c r="F15">
        <v>13442276</v>
      </c>
      <c r="G15">
        <v>415040</v>
      </c>
      <c r="H15">
        <v>235136</v>
      </c>
      <c r="I15">
        <f t="shared" si="0"/>
        <v>14383516</v>
      </c>
      <c r="K15" t="s">
        <v>29</v>
      </c>
      <c r="L15">
        <v>12968644</v>
      </c>
      <c r="M15">
        <v>7760128</v>
      </c>
      <c r="N15">
        <v>1672836</v>
      </c>
      <c r="O15">
        <v>1056600</v>
      </c>
      <c r="P15">
        <v>12781773</v>
      </c>
      <c r="Q15">
        <v>413068</v>
      </c>
      <c r="R15">
        <v>287241</v>
      </c>
      <c r="S15">
        <f t="shared" si="1"/>
        <v>15698080</v>
      </c>
      <c r="T15">
        <f t="shared" si="2"/>
        <v>14.785278676353609</v>
      </c>
      <c r="U15">
        <f t="shared" si="3"/>
        <v>0.91625956804908626</v>
      </c>
    </row>
    <row r="16" spans="1:21" x14ac:dyDescent="0.3">
      <c r="A16" t="s">
        <v>30</v>
      </c>
      <c r="B16">
        <v>4116979</v>
      </c>
      <c r="C16">
        <v>1594852</v>
      </c>
      <c r="D16">
        <v>222643</v>
      </c>
      <c r="E16">
        <v>360413</v>
      </c>
      <c r="F16">
        <v>4189176</v>
      </c>
      <c r="G16">
        <v>125611</v>
      </c>
      <c r="H16">
        <v>86983</v>
      </c>
      <c r="I16">
        <f t="shared" si="0"/>
        <v>4700035</v>
      </c>
      <c r="K16" t="s">
        <v>30</v>
      </c>
      <c r="L16">
        <v>5745820</v>
      </c>
      <c r="M16">
        <v>10515313</v>
      </c>
      <c r="N16">
        <v>16139015</v>
      </c>
      <c r="O16">
        <v>378433</v>
      </c>
      <c r="P16">
        <v>4437298</v>
      </c>
      <c r="Q16">
        <v>357278</v>
      </c>
      <c r="R16">
        <v>769645</v>
      </c>
      <c r="S16">
        <f t="shared" si="1"/>
        <v>22263268</v>
      </c>
      <c r="T16">
        <f t="shared" si="2"/>
        <v>72.488310883342393</v>
      </c>
      <c r="U16">
        <f t="shared" si="3"/>
        <v>0.21111163913581779</v>
      </c>
    </row>
    <row r="17" spans="1:21" x14ac:dyDescent="0.3">
      <c r="A17" t="s">
        <v>31</v>
      </c>
      <c r="B17">
        <v>10449612</v>
      </c>
      <c r="C17">
        <v>6104295</v>
      </c>
      <c r="D17">
        <v>114492</v>
      </c>
      <c r="E17">
        <v>1006060</v>
      </c>
      <c r="F17">
        <v>10396765</v>
      </c>
      <c r="G17">
        <v>461631</v>
      </c>
      <c r="H17">
        <v>243758</v>
      </c>
      <c r="I17">
        <f t="shared" si="0"/>
        <v>11570164</v>
      </c>
      <c r="K17" t="s">
        <v>31</v>
      </c>
      <c r="L17">
        <v>10340132</v>
      </c>
      <c r="M17">
        <v>8527953</v>
      </c>
      <c r="N17">
        <v>1341958</v>
      </c>
      <c r="O17">
        <v>940450</v>
      </c>
      <c r="P17">
        <v>9876982</v>
      </c>
      <c r="Q17">
        <v>442575</v>
      </c>
      <c r="R17">
        <v>279499</v>
      </c>
      <c r="S17">
        <f t="shared" si="1"/>
        <v>12622540</v>
      </c>
      <c r="T17">
        <f t="shared" si="2"/>
        <v>11.720976138070782</v>
      </c>
      <c r="U17">
        <f t="shared" si="3"/>
        <v>0.91662723984237726</v>
      </c>
    </row>
    <row r="18" spans="1:21" x14ac:dyDescent="0.3">
      <c r="A18" t="s">
        <v>32</v>
      </c>
      <c r="B18">
        <v>16528561</v>
      </c>
      <c r="C18">
        <v>10245152</v>
      </c>
      <c r="D18">
        <v>229807</v>
      </c>
      <c r="E18">
        <v>1549033</v>
      </c>
      <c r="F18">
        <v>16553332</v>
      </c>
      <c r="G18">
        <v>672251</v>
      </c>
      <c r="H18">
        <v>420953</v>
      </c>
      <c r="I18">
        <f t="shared" si="0"/>
        <v>18307401</v>
      </c>
      <c r="K18" t="s">
        <v>32</v>
      </c>
      <c r="L18">
        <v>16459954</v>
      </c>
      <c r="M18">
        <v>14719199</v>
      </c>
      <c r="N18">
        <v>2745672</v>
      </c>
      <c r="O18">
        <v>1463253</v>
      </c>
      <c r="P18">
        <v>15745796</v>
      </c>
      <c r="Q18">
        <v>674468</v>
      </c>
      <c r="R18">
        <v>486422</v>
      </c>
      <c r="S18">
        <f t="shared" si="1"/>
        <v>20668879</v>
      </c>
      <c r="T18">
        <f t="shared" si="2"/>
        <v>11.947730051739068</v>
      </c>
      <c r="U18">
        <f t="shared" si="3"/>
        <v>0.88574716606546489</v>
      </c>
    </row>
    <row r="19" spans="1:21" x14ac:dyDescent="0.3">
      <c r="A19" t="s">
        <v>33</v>
      </c>
      <c r="B19">
        <v>10048013</v>
      </c>
      <c r="C19">
        <v>5026373</v>
      </c>
      <c r="D19">
        <v>107968</v>
      </c>
      <c r="E19">
        <v>950365</v>
      </c>
      <c r="F19">
        <v>9914469</v>
      </c>
      <c r="G19">
        <v>468781</v>
      </c>
      <c r="H19">
        <v>319859</v>
      </c>
      <c r="I19">
        <f t="shared" si="0"/>
        <v>11106346</v>
      </c>
      <c r="K19" t="s">
        <v>33</v>
      </c>
      <c r="L19">
        <v>9962563</v>
      </c>
      <c r="M19">
        <v>7295707</v>
      </c>
      <c r="N19">
        <v>1223486</v>
      </c>
      <c r="O19">
        <v>896506</v>
      </c>
      <c r="P19">
        <v>9415814</v>
      </c>
      <c r="Q19">
        <v>453682</v>
      </c>
      <c r="R19">
        <v>351019</v>
      </c>
      <c r="S19">
        <f t="shared" si="1"/>
        <v>12082555</v>
      </c>
      <c r="T19">
        <f t="shared" si="2"/>
        <v>11.331931683461766</v>
      </c>
      <c r="U19">
        <f t="shared" si="3"/>
        <v>0.91920508534825618</v>
      </c>
    </row>
    <row r="20" spans="1:21" x14ac:dyDescent="0.3">
      <c r="A20" t="s">
        <v>34</v>
      </c>
      <c r="B20">
        <v>6807040</v>
      </c>
      <c r="C20">
        <v>3372297</v>
      </c>
      <c r="D20">
        <v>55427</v>
      </c>
      <c r="E20">
        <v>627284</v>
      </c>
      <c r="F20">
        <v>6868816</v>
      </c>
      <c r="G20">
        <v>316241</v>
      </c>
      <c r="H20">
        <v>158428</v>
      </c>
      <c r="I20">
        <f t="shared" si="0"/>
        <v>7489751</v>
      </c>
      <c r="K20" t="s">
        <v>34</v>
      </c>
      <c r="L20">
        <v>6716566</v>
      </c>
      <c r="M20">
        <v>4778864</v>
      </c>
      <c r="N20">
        <v>598981</v>
      </c>
      <c r="O20">
        <v>583782</v>
      </c>
      <c r="P20">
        <v>6529521</v>
      </c>
      <c r="Q20">
        <v>298594</v>
      </c>
      <c r="R20">
        <v>177010</v>
      </c>
      <c r="S20">
        <f t="shared" si="1"/>
        <v>7899329</v>
      </c>
      <c r="T20">
        <f t="shared" si="2"/>
        <v>10.806664621935157</v>
      </c>
      <c r="U20">
        <f t="shared" si="3"/>
        <v>0.94815027959969767</v>
      </c>
    </row>
    <row r="21" spans="1:21" x14ac:dyDescent="0.3">
      <c r="A21" t="s">
        <v>35</v>
      </c>
      <c r="B21">
        <v>8496371</v>
      </c>
      <c r="C21">
        <v>4480504</v>
      </c>
      <c r="D21">
        <v>61937</v>
      </c>
      <c r="E21">
        <v>740503</v>
      </c>
      <c r="F21">
        <v>8645264</v>
      </c>
      <c r="G21">
        <v>279094</v>
      </c>
      <c r="H21">
        <v>170218</v>
      </c>
      <c r="I21">
        <f t="shared" si="0"/>
        <v>9298811</v>
      </c>
      <c r="K21" t="s">
        <v>35</v>
      </c>
      <c r="L21">
        <v>8357535</v>
      </c>
      <c r="M21">
        <v>6463174</v>
      </c>
      <c r="N21">
        <v>700731</v>
      </c>
      <c r="O21">
        <v>692284</v>
      </c>
      <c r="P21">
        <v>8224684</v>
      </c>
      <c r="Q21">
        <v>268351</v>
      </c>
      <c r="R21">
        <v>191317</v>
      </c>
      <c r="S21">
        <f t="shared" si="1"/>
        <v>9750550</v>
      </c>
      <c r="T21">
        <f t="shared" si="2"/>
        <v>11.313608989779938</v>
      </c>
      <c r="U21">
        <f t="shared" si="3"/>
        <v>0.95367040833594008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65152-FE85-441D-8DD6-768D1B0732C0}">
  <dimension ref="A1:I21"/>
  <sheetViews>
    <sheetView tabSelected="1" workbookViewId="0">
      <selection sqref="A1:I21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292</v>
      </c>
    </row>
    <row r="2" spans="1:9" x14ac:dyDescent="0.3">
      <c r="A2" t="s">
        <v>16</v>
      </c>
      <c r="B2">
        <v>7892839</v>
      </c>
      <c r="C2">
        <v>3934590</v>
      </c>
      <c r="D2">
        <v>107375</v>
      </c>
      <c r="E2">
        <v>663746</v>
      </c>
      <c r="F2">
        <v>7780258</v>
      </c>
      <c r="G2">
        <v>249890</v>
      </c>
      <c r="H2">
        <v>173838</v>
      </c>
      <c r="I2">
        <f>B2+D2+E2</f>
        <v>8663960</v>
      </c>
    </row>
    <row r="3" spans="1:9" x14ac:dyDescent="0.3">
      <c r="A3" t="s">
        <v>17</v>
      </c>
      <c r="B3">
        <v>8380501</v>
      </c>
      <c r="C3">
        <v>4006891</v>
      </c>
      <c r="D3">
        <v>110938</v>
      </c>
      <c r="E3">
        <v>749725</v>
      </c>
      <c r="F3">
        <v>8429562</v>
      </c>
      <c r="G3">
        <v>293073</v>
      </c>
      <c r="H3">
        <v>185503</v>
      </c>
      <c r="I3">
        <f t="shared" ref="I3:I21" si="0">B3+D3+E3</f>
        <v>9241164</v>
      </c>
    </row>
    <row r="4" spans="1:9" x14ac:dyDescent="0.3">
      <c r="A4" t="s">
        <v>18</v>
      </c>
      <c r="B4">
        <v>9050563</v>
      </c>
      <c r="C4">
        <v>4829819</v>
      </c>
      <c r="D4">
        <v>161448</v>
      </c>
      <c r="E4">
        <v>793716</v>
      </c>
      <c r="F4">
        <v>9148141</v>
      </c>
      <c r="G4">
        <v>302708</v>
      </c>
      <c r="H4">
        <v>198713</v>
      </c>
      <c r="I4">
        <f t="shared" si="0"/>
        <v>10005727</v>
      </c>
    </row>
    <row r="5" spans="1:9" x14ac:dyDescent="0.3">
      <c r="A5" t="s">
        <v>19</v>
      </c>
      <c r="B5">
        <v>9677645</v>
      </c>
      <c r="C5">
        <v>4301759</v>
      </c>
      <c r="D5">
        <v>97958</v>
      </c>
      <c r="E5">
        <v>802461</v>
      </c>
      <c r="F5">
        <v>9733969</v>
      </c>
      <c r="G5">
        <v>299113</v>
      </c>
      <c r="H5">
        <v>205848</v>
      </c>
      <c r="I5">
        <f t="shared" si="0"/>
        <v>10578064</v>
      </c>
    </row>
    <row r="6" spans="1:9" x14ac:dyDescent="0.3">
      <c r="A6" t="s">
        <v>20</v>
      </c>
      <c r="B6">
        <v>11538659</v>
      </c>
      <c r="C6">
        <v>5237036</v>
      </c>
      <c r="D6">
        <v>110275</v>
      </c>
      <c r="E6">
        <v>1018879</v>
      </c>
      <c r="F6">
        <v>11682795</v>
      </c>
      <c r="G6">
        <v>426346</v>
      </c>
      <c r="H6">
        <v>240845</v>
      </c>
      <c r="I6">
        <f t="shared" si="0"/>
        <v>12667813</v>
      </c>
    </row>
    <row r="7" spans="1:9" x14ac:dyDescent="0.3">
      <c r="A7" t="s">
        <v>21</v>
      </c>
      <c r="B7">
        <v>11490601</v>
      </c>
      <c r="C7">
        <v>4324330</v>
      </c>
      <c r="D7">
        <v>133570</v>
      </c>
      <c r="E7">
        <v>1125182</v>
      </c>
      <c r="F7">
        <v>11416745</v>
      </c>
      <c r="G7">
        <v>574761</v>
      </c>
      <c r="H7">
        <v>288023</v>
      </c>
      <c r="I7">
        <f t="shared" si="0"/>
        <v>12749353</v>
      </c>
    </row>
    <row r="8" spans="1:9" x14ac:dyDescent="0.3">
      <c r="A8" t="s">
        <v>22</v>
      </c>
      <c r="B8">
        <v>14615538</v>
      </c>
      <c r="C8">
        <v>5832166</v>
      </c>
      <c r="D8">
        <v>159356</v>
      </c>
      <c r="E8">
        <v>1379340</v>
      </c>
      <c r="F8">
        <v>14578743</v>
      </c>
      <c r="G8">
        <v>708667</v>
      </c>
      <c r="H8">
        <v>361493</v>
      </c>
      <c r="I8">
        <f t="shared" si="0"/>
        <v>16154234</v>
      </c>
    </row>
    <row r="9" spans="1:9" x14ac:dyDescent="0.3">
      <c r="A9" t="s">
        <v>23</v>
      </c>
      <c r="B9">
        <v>11500858</v>
      </c>
      <c r="C9">
        <v>5030030</v>
      </c>
      <c r="D9">
        <v>214641</v>
      </c>
      <c r="E9">
        <v>1031552</v>
      </c>
      <c r="F9">
        <v>11352506</v>
      </c>
      <c r="G9">
        <v>492820</v>
      </c>
      <c r="H9">
        <v>315811</v>
      </c>
      <c r="I9">
        <f t="shared" si="0"/>
        <v>12747051</v>
      </c>
    </row>
    <row r="10" spans="1:9" x14ac:dyDescent="0.3">
      <c r="A10" t="s">
        <v>24</v>
      </c>
      <c r="B10">
        <v>4028962</v>
      </c>
      <c r="C10">
        <v>1627033</v>
      </c>
      <c r="D10">
        <v>49999</v>
      </c>
      <c r="E10">
        <v>394996</v>
      </c>
      <c r="F10">
        <v>4032051</v>
      </c>
      <c r="G10">
        <v>201067</v>
      </c>
      <c r="H10">
        <v>87454</v>
      </c>
      <c r="I10">
        <f t="shared" si="0"/>
        <v>4473957</v>
      </c>
    </row>
    <row r="11" spans="1:9" x14ac:dyDescent="0.3">
      <c r="A11" t="s">
        <v>25</v>
      </c>
      <c r="B11">
        <v>12301820</v>
      </c>
      <c r="C11">
        <v>5472084</v>
      </c>
      <c r="D11">
        <v>120859</v>
      </c>
      <c r="E11">
        <v>1045807</v>
      </c>
      <c r="F11">
        <v>12279494</v>
      </c>
      <c r="G11">
        <v>392905</v>
      </c>
      <c r="H11">
        <v>265153</v>
      </c>
      <c r="I11">
        <f t="shared" si="0"/>
        <v>13468486</v>
      </c>
    </row>
    <row r="12" spans="1:9" x14ac:dyDescent="0.3">
      <c r="A12" t="s">
        <v>26</v>
      </c>
      <c r="B12">
        <v>15992111</v>
      </c>
      <c r="C12">
        <v>6115659</v>
      </c>
      <c r="D12">
        <v>133922</v>
      </c>
      <c r="E12">
        <v>1450879</v>
      </c>
      <c r="F12">
        <v>16174173</v>
      </c>
      <c r="G12">
        <v>603212</v>
      </c>
      <c r="H12">
        <v>328368</v>
      </c>
      <c r="I12">
        <f t="shared" si="0"/>
        <v>17576912</v>
      </c>
    </row>
    <row r="13" spans="1:9" x14ac:dyDescent="0.3">
      <c r="A13" t="s">
        <v>27</v>
      </c>
      <c r="B13">
        <v>14258132</v>
      </c>
      <c r="C13">
        <v>4833836</v>
      </c>
      <c r="D13">
        <v>103285</v>
      </c>
      <c r="E13">
        <v>1220460</v>
      </c>
      <c r="F13">
        <v>14493704</v>
      </c>
      <c r="G13">
        <v>446534</v>
      </c>
      <c r="H13">
        <v>302760</v>
      </c>
      <c r="I13">
        <f t="shared" si="0"/>
        <v>15581877</v>
      </c>
    </row>
    <row r="14" spans="1:9" x14ac:dyDescent="0.3">
      <c r="A14" t="s">
        <v>28</v>
      </c>
      <c r="B14">
        <v>17724413</v>
      </c>
      <c r="C14">
        <v>5544108</v>
      </c>
      <c r="D14">
        <v>151940</v>
      </c>
      <c r="E14">
        <v>1456018</v>
      </c>
      <c r="F14">
        <v>18078550</v>
      </c>
      <c r="G14">
        <v>489437</v>
      </c>
      <c r="H14">
        <v>342538</v>
      </c>
      <c r="I14">
        <f t="shared" si="0"/>
        <v>19332371</v>
      </c>
    </row>
    <row r="15" spans="1:9" x14ac:dyDescent="0.3">
      <c r="A15" t="s">
        <v>29</v>
      </c>
      <c r="B15">
        <v>13139753</v>
      </c>
      <c r="C15">
        <v>5187668</v>
      </c>
      <c r="D15">
        <v>113142</v>
      </c>
      <c r="E15">
        <v>1130621</v>
      </c>
      <c r="F15">
        <v>13442276</v>
      </c>
      <c r="G15">
        <v>415040</v>
      </c>
      <c r="H15">
        <v>235136</v>
      </c>
      <c r="I15">
        <f t="shared" si="0"/>
        <v>14383516</v>
      </c>
    </row>
    <row r="16" spans="1:9" x14ac:dyDescent="0.3">
      <c r="A16" t="s">
        <v>30</v>
      </c>
      <c r="B16">
        <v>4116979</v>
      </c>
      <c r="C16">
        <v>1594852</v>
      </c>
      <c r="D16">
        <v>222643</v>
      </c>
      <c r="E16">
        <v>360413</v>
      </c>
      <c r="F16">
        <v>4189176</v>
      </c>
      <c r="G16">
        <v>125611</v>
      </c>
      <c r="H16">
        <v>86983</v>
      </c>
      <c r="I16">
        <f t="shared" si="0"/>
        <v>4700035</v>
      </c>
    </row>
    <row r="17" spans="1:9" x14ac:dyDescent="0.3">
      <c r="A17" t="s">
        <v>31</v>
      </c>
      <c r="B17">
        <v>10449612</v>
      </c>
      <c r="C17">
        <v>6104295</v>
      </c>
      <c r="D17">
        <v>114492</v>
      </c>
      <c r="E17">
        <v>1006060</v>
      </c>
      <c r="F17">
        <v>10396765</v>
      </c>
      <c r="G17">
        <v>461631</v>
      </c>
      <c r="H17">
        <v>243758</v>
      </c>
      <c r="I17">
        <f t="shared" si="0"/>
        <v>11570164</v>
      </c>
    </row>
    <row r="18" spans="1:9" x14ac:dyDescent="0.3">
      <c r="A18" t="s">
        <v>32</v>
      </c>
      <c r="B18">
        <v>16528561</v>
      </c>
      <c r="C18">
        <v>10245152</v>
      </c>
      <c r="D18">
        <v>229807</v>
      </c>
      <c r="E18">
        <v>1549033</v>
      </c>
      <c r="F18">
        <v>16553332</v>
      </c>
      <c r="G18">
        <v>672251</v>
      </c>
      <c r="H18">
        <v>420953</v>
      </c>
      <c r="I18">
        <f t="shared" si="0"/>
        <v>18307401</v>
      </c>
    </row>
    <row r="19" spans="1:9" x14ac:dyDescent="0.3">
      <c r="A19" t="s">
        <v>33</v>
      </c>
      <c r="B19">
        <v>10048013</v>
      </c>
      <c r="C19">
        <v>5026373</v>
      </c>
      <c r="D19">
        <v>107968</v>
      </c>
      <c r="E19">
        <v>950365</v>
      </c>
      <c r="F19">
        <v>9914469</v>
      </c>
      <c r="G19">
        <v>468781</v>
      </c>
      <c r="H19">
        <v>319859</v>
      </c>
      <c r="I19">
        <f t="shared" si="0"/>
        <v>11106346</v>
      </c>
    </row>
    <row r="20" spans="1:9" x14ac:dyDescent="0.3">
      <c r="A20" t="s">
        <v>34</v>
      </c>
      <c r="B20">
        <v>6807040</v>
      </c>
      <c r="C20">
        <v>3372297</v>
      </c>
      <c r="D20">
        <v>55427</v>
      </c>
      <c r="E20">
        <v>627284</v>
      </c>
      <c r="F20">
        <v>6868816</v>
      </c>
      <c r="G20">
        <v>316241</v>
      </c>
      <c r="H20">
        <v>158428</v>
      </c>
      <c r="I20">
        <f t="shared" si="0"/>
        <v>7489751</v>
      </c>
    </row>
    <row r="21" spans="1:9" x14ac:dyDescent="0.3">
      <c r="A21" t="s">
        <v>35</v>
      </c>
      <c r="B21">
        <v>8496371</v>
      </c>
      <c r="C21">
        <v>4480504</v>
      </c>
      <c r="D21">
        <v>61937</v>
      </c>
      <c r="E21">
        <v>740503</v>
      </c>
      <c r="F21">
        <v>8645264</v>
      </c>
      <c r="G21">
        <v>279094</v>
      </c>
      <c r="H21">
        <v>170218</v>
      </c>
      <c r="I21">
        <f t="shared" si="0"/>
        <v>9298811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EFD16-79F4-4A77-9591-5D5D902D9262}">
  <dimension ref="A1:H31"/>
  <sheetViews>
    <sheetView workbookViewId="0">
      <selection activeCell="B1" sqref="A1:H31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36</v>
      </c>
      <c r="B2">
        <v>5367156</v>
      </c>
      <c r="C2">
        <v>3336816</v>
      </c>
      <c r="D2">
        <v>32313</v>
      </c>
      <c r="E2">
        <v>459380</v>
      </c>
      <c r="F2">
        <v>5332193</v>
      </c>
      <c r="G2">
        <v>205534</v>
      </c>
      <c r="H2">
        <v>72473</v>
      </c>
    </row>
    <row r="3" spans="1:8" x14ac:dyDescent="0.3">
      <c r="A3" t="s">
        <v>37</v>
      </c>
      <c r="B3">
        <v>5736809</v>
      </c>
      <c r="C3">
        <v>3641869</v>
      </c>
      <c r="D3">
        <v>35665</v>
      </c>
      <c r="E3">
        <v>489290</v>
      </c>
      <c r="F3">
        <v>5692597</v>
      </c>
      <c r="G3">
        <v>218596</v>
      </c>
      <c r="H3">
        <v>77212</v>
      </c>
    </row>
    <row r="4" spans="1:8" x14ac:dyDescent="0.3">
      <c r="A4" t="s">
        <v>38</v>
      </c>
      <c r="B4">
        <v>6010827</v>
      </c>
      <c r="C4">
        <v>3986052</v>
      </c>
      <c r="D4">
        <v>37682</v>
      </c>
      <c r="E4">
        <v>512523</v>
      </c>
      <c r="F4">
        <v>5963277</v>
      </c>
      <c r="G4">
        <v>229083</v>
      </c>
      <c r="H4">
        <v>80659</v>
      </c>
    </row>
    <row r="5" spans="1:8" x14ac:dyDescent="0.3">
      <c r="A5" t="s">
        <v>39</v>
      </c>
      <c r="B5">
        <v>6086488</v>
      </c>
      <c r="C5">
        <v>3997872</v>
      </c>
      <c r="D5">
        <v>37698</v>
      </c>
      <c r="E5">
        <v>520796</v>
      </c>
      <c r="F5">
        <v>6040536</v>
      </c>
      <c r="G5">
        <v>232144</v>
      </c>
      <c r="H5">
        <v>82137</v>
      </c>
    </row>
    <row r="6" spans="1:8" x14ac:dyDescent="0.3">
      <c r="A6" t="s">
        <v>40</v>
      </c>
      <c r="B6">
        <v>6282923</v>
      </c>
      <c r="C6">
        <v>3901915</v>
      </c>
      <c r="D6">
        <v>37359</v>
      </c>
      <c r="E6">
        <v>537505</v>
      </c>
      <c r="F6">
        <v>6237857</v>
      </c>
      <c r="G6">
        <v>240645</v>
      </c>
      <c r="H6">
        <v>84340</v>
      </c>
    </row>
    <row r="7" spans="1:8" x14ac:dyDescent="0.3">
      <c r="A7" t="s">
        <v>41</v>
      </c>
      <c r="B7">
        <v>8003077</v>
      </c>
      <c r="C7">
        <v>3188503</v>
      </c>
      <c r="D7">
        <v>46325</v>
      </c>
      <c r="E7">
        <v>689419</v>
      </c>
      <c r="F7">
        <v>8050541</v>
      </c>
      <c r="G7">
        <v>317318</v>
      </c>
      <c r="H7">
        <v>126198</v>
      </c>
    </row>
    <row r="8" spans="1:8" x14ac:dyDescent="0.3">
      <c r="A8" t="s">
        <v>42</v>
      </c>
      <c r="B8">
        <v>8596824</v>
      </c>
      <c r="C8">
        <v>3509446</v>
      </c>
      <c r="D8">
        <v>51147</v>
      </c>
      <c r="E8">
        <v>741149</v>
      </c>
      <c r="F8">
        <v>8643132</v>
      </c>
      <c r="G8">
        <v>341802</v>
      </c>
      <c r="H8">
        <v>135010</v>
      </c>
    </row>
    <row r="9" spans="1:8" x14ac:dyDescent="0.3">
      <c r="A9" t="s">
        <v>43</v>
      </c>
      <c r="B9">
        <v>9057680</v>
      </c>
      <c r="C9">
        <v>3904958</v>
      </c>
      <c r="D9">
        <v>54009</v>
      </c>
      <c r="E9">
        <v>782627</v>
      </c>
      <c r="F9">
        <v>9105470</v>
      </c>
      <c r="G9">
        <v>360034</v>
      </c>
      <c r="H9">
        <v>142449</v>
      </c>
    </row>
    <row r="10" spans="1:8" x14ac:dyDescent="0.3">
      <c r="A10" t="s">
        <v>44</v>
      </c>
      <c r="B10">
        <v>9147494</v>
      </c>
      <c r="C10">
        <v>3915318</v>
      </c>
      <c r="D10">
        <v>53820</v>
      </c>
      <c r="E10">
        <v>789586</v>
      </c>
      <c r="F10">
        <v>9194871</v>
      </c>
      <c r="G10">
        <v>362961</v>
      </c>
      <c r="H10">
        <v>144090</v>
      </c>
    </row>
    <row r="11" spans="1:8" x14ac:dyDescent="0.3">
      <c r="A11" t="s">
        <v>45</v>
      </c>
      <c r="B11">
        <v>9482692</v>
      </c>
      <c r="C11">
        <v>3789486</v>
      </c>
      <c r="D11">
        <v>54796</v>
      </c>
      <c r="E11">
        <v>817791</v>
      </c>
      <c r="F11">
        <v>9537196</v>
      </c>
      <c r="G11">
        <v>377645</v>
      </c>
      <c r="H11">
        <v>149000</v>
      </c>
    </row>
    <row r="12" spans="1:8" x14ac:dyDescent="0.3">
      <c r="A12" t="s">
        <v>46</v>
      </c>
      <c r="B12">
        <v>8472863</v>
      </c>
      <c r="C12">
        <v>3557461</v>
      </c>
      <c r="D12">
        <v>45455</v>
      </c>
      <c r="E12">
        <v>729577</v>
      </c>
      <c r="F12">
        <v>8495267</v>
      </c>
      <c r="G12">
        <v>308166</v>
      </c>
      <c r="H12">
        <v>120576</v>
      </c>
    </row>
    <row r="13" spans="1:8" x14ac:dyDescent="0.3">
      <c r="A13" t="s">
        <v>47</v>
      </c>
      <c r="B13">
        <v>9087131</v>
      </c>
      <c r="C13">
        <v>3901333</v>
      </c>
      <c r="D13">
        <v>50196</v>
      </c>
      <c r="E13">
        <v>782481</v>
      </c>
      <c r="F13">
        <v>9104106</v>
      </c>
      <c r="G13">
        <v>330536</v>
      </c>
      <c r="H13">
        <v>129626</v>
      </c>
    </row>
    <row r="14" spans="1:8" x14ac:dyDescent="0.3">
      <c r="A14" t="s">
        <v>48</v>
      </c>
      <c r="B14">
        <v>9572851</v>
      </c>
      <c r="C14">
        <v>4292058</v>
      </c>
      <c r="D14">
        <v>52807</v>
      </c>
      <c r="E14">
        <v>824042</v>
      </c>
      <c r="F14">
        <v>9588771</v>
      </c>
      <c r="G14">
        <v>348593</v>
      </c>
      <c r="H14">
        <v>136406</v>
      </c>
    </row>
    <row r="15" spans="1:8" x14ac:dyDescent="0.3">
      <c r="A15" t="s">
        <v>49</v>
      </c>
      <c r="B15">
        <v>9647508</v>
      </c>
      <c r="C15">
        <v>4290055</v>
      </c>
      <c r="D15">
        <v>52339</v>
      </c>
      <c r="E15">
        <v>830993</v>
      </c>
      <c r="F15">
        <v>9662972</v>
      </c>
      <c r="G15">
        <v>352372</v>
      </c>
      <c r="H15">
        <v>136815</v>
      </c>
    </row>
    <row r="16" spans="1:8" x14ac:dyDescent="0.3">
      <c r="A16" t="s">
        <v>50</v>
      </c>
      <c r="B16">
        <v>10001969</v>
      </c>
      <c r="C16">
        <v>4208243</v>
      </c>
      <c r="D16">
        <v>53634</v>
      </c>
      <c r="E16">
        <v>860785</v>
      </c>
      <c r="F16">
        <v>10025950</v>
      </c>
      <c r="G16">
        <v>365815</v>
      </c>
      <c r="H16">
        <v>140915</v>
      </c>
    </row>
    <row r="17" spans="1:8" x14ac:dyDescent="0.3">
      <c r="A17" t="s">
        <v>51</v>
      </c>
      <c r="B17">
        <v>10676961</v>
      </c>
      <c r="C17">
        <v>5360713</v>
      </c>
      <c r="D17">
        <v>69227</v>
      </c>
      <c r="E17">
        <v>966003</v>
      </c>
      <c r="F17">
        <v>10635801</v>
      </c>
      <c r="G17">
        <v>504697</v>
      </c>
      <c r="H17">
        <v>169391</v>
      </c>
    </row>
    <row r="18" spans="1:8" x14ac:dyDescent="0.3">
      <c r="A18" t="s">
        <v>52</v>
      </c>
      <c r="B18">
        <v>11416293</v>
      </c>
      <c r="C18">
        <v>5860514</v>
      </c>
      <c r="D18">
        <v>76292</v>
      </c>
      <c r="E18">
        <v>1036748</v>
      </c>
      <c r="F18">
        <v>11363684</v>
      </c>
      <c r="G18">
        <v>540809</v>
      </c>
      <c r="H18">
        <v>180902</v>
      </c>
    </row>
    <row r="19" spans="1:8" x14ac:dyDescent="0.3">
      <c r="A19" t="s">
        <v>53</v>
      </c>
      <c r="B19">
        <v>11965080</v>
      </c>
      <c r="C19">
        <v>6444182</v>
      </c>
      <c r="D19">
        <v>80787</v>
      </c>
      <c r="E19">
        <v>1085381</v>
      </c>
      <c r="F19">
        <v>11906377</v>
      </c>
      <c r="G19">
        <v>567488</v>
      </c>
      <c r="H19">
        <v>190103</v>
      </c>
    </row>
    <row r="20" spans="1:8" x14ac:dyDescent="0.3">
      <c r="A20" t="s">
        <v>54</v>
      </c>
      <c r="B20">
        <v>12086731</v>
      </c>
      <c r="C20">
        <v>6457367</v>
      </c>
      <c r="D20">
        <v>80171</v>
      </c>
      <c r="E20">
        <v>1095040</v>
      </c>
      <c r="F20">
        <v>12026639</v>
      </c>
      <c r="G20">
        <v>574351</v>
      </c>
      <c r="H20">
        <v>191771</v>
      </c>
    </row>
    <row r="21" spans="1:8" x14ac:dyDescent="0.3">
      <c r="A21" t="s">
        <v>55</v>
      </c>
      <c r="B21">
        <v>12470030</v>
      </c>
      <c r="C21">
        <v>6261983</v>
      </c>
      <c r="D21">
        <v>80661</v>
      </c>
      <c r="E21">
        <v>1132103</v>
      </c>
      <c r="F21">
        <v>12420336</v>
      </c>
      <c r="G21">
        <v>594640</v>
      </c>
      <c r="H21">
        <v>196869</v>
      </c>
    </row>
    <row r="22" spans="1:8" x14ac:dyDescent="0.3">
      <c r="A22" t="s">
        <v>56</v>
      </c>
      <c r="B22">
        <v>8655018</v>
      </c>
      <c r="C22">
        <v>4342578</v>
      </c>
      <c r="D22">
        <v>63078</v>
      </c>
      <c r="E22">
        <v>791012</v>
      </c>
      <c r="F22">
        <v>8601720</v>
      </c>
      <c r="G22">
        <v>523313</v>
      </c>
      <c r="H22">
        <v>129679</v>
      </c>
    </row>
    <row r="23" spans="1:8" x14ac:dyDescent="0.3">
      <c r="A23" t="s">
        <v>57</v>
      </c>
      <c r="B23">
        <v>9315384</v>
      </c>
      <c r="C23">
        <v>4756036</v>
      </c>
      <c r="D23">
        <v>69881</v>
      </c>
      <c r="E23">
        <v>850704</v>
      </c>
      <c r="F23">
        <v>9251222</v>
      </c>
      <c r="G23">
        <v>561583</v>
      </c>
      <c r="H23">
        <v>139953</v>
      </c>
    </row>
    <row r="24" spans="1:8" x14ac:dyDescent="0.3">
      <c r="A24" t="s">
        <v>58</v>
      </c>
      <c r="B24">
        <v>9854305</v>
      </c>
      <c r="C24">
        <v>5238013</v>
      </c>
      <c r="D24">
        <v>73801</v>
      </c>
      <c r="E24">
        <v>900771</v>
      </c>
      <c r="F24">
        <v>9783185</v>
      </c>
      <c r="G24">
        <v>596408</v>
      </c>
      <c r="H24">
        <v>148507</v>
      </c>
    </row>
    <row r="25" spans="1:8" x14ac:dyDescent="0.3">
      <c r="A25" t="s">
        <v>59</v>
      </c>
      <c r="B25">
        <v>9935917</v>
      </c>
      <c r="C25">
        <v>5248006</v>
      </c>
      <c r="D25">
        <v>74223</v>
      </c>
      <c r="E25">
        <v>906460</v>
      </c>
      <c r="F25">
        <v>9865572</v>
      </c>
      <c r="G25">
        <v>600282</v>
      </c>
      <c r="H25">
        <v>149226</v>
      </c>
    </row>
    <row r="26" spans="1:8" x14ac:dyDescent="0.3">
      <c r="A26" t="s">
        <v>60</v>
      </c>
      <c r="B26">
        <v>10362896</v>
      </c>
      <c r="C26">
        <v>5192815</v>
      </c>
      <c r="D26">
        <v>75305</v>
      </c>
      <c r="E26">
        <v>947897</v>
      </c>
      <c r="F26">
        <v>10298031</v>
      </c>
      <c r="G26">
        <v>627159</v>
      </c>
      <c r="H26">
        <v>155352</v>
      </c>
    </row>
    <row r="27" spans="1:8" x14ac:dyDescent="0.3">
      <c r="A27" t="s">
        <v>61</v>
      </c>
      <c r="B27">
        <v>8820222</v>
      </c>
      <c r="C27">
        <v>4694231</v>
      </c>
      <c r="D27">
        <v>65901</v>
      </c>
      <c r="E27">
        <v>773546</v>
      </c>
      <c r="F27">
        <v>8792131</v>
      </c>
      <c r="G27">
        <v>397707</v>
      </c>
      <c r="H27">
        <v>132427</v>
      </c>
    </row>
    <row r="28" spans="1:8" x14ac:dyDescent="0.3">
      <c r="A28" t="s">
        <v>62</v>
      </c>
      <c r="B28">
        <v>9477252</v>
      </c>
      <c r="C28">
        <v>5140549</v>
      </c>
      <c r="D28">
        <v>71694</v>
      </c>
      <c r="E28">
        <v>830241</v>
      </c>
      <c r="F28">
        <v>9441256</v>
      </c>
      <c r="G28">
        <v>427361</v>
      </c>
      <c r="H28">
        <v>141830</v>
      </c>
    </row>
    <row r="29" spans="1:8" x14ac:dyDescent="0.3">
      <c r="A29" t="s">
        <v>63</v>
      </c>
      <c r="B29">
        <v>9963635</v>
      </c>
      <c r="C29">
        <v>5646524</v>
      </c>
      <c r="D29">
        <v>76495</v>
      </c>
      <c r="E29">
        <v>876107</v>
      </c>
      <c r="F29">
        <v>9922633</v>
      </c>
      <c r="G29">
        <v>453212</v>
      </c>
      <c r="H29">
        <v>149990</v>
      </c>
    </row>
    <row r="30" spans="1:8" x14ac:dyDescent="0.3">
      <c r="A30" t="s">
        <v>64</v>
      </c>
      <c r="B30">
        <v>10104891</v>
      </c>
      <c r="C30">
        <v>5682306</v>
      </c>
      <c r="D30">
        <v>76261</v>
      </c>
      <c r="E30">
        <v>886881</v>
      </c>
      <c r="F30">
        <v>10062935</v>
      </c>
      <c r="G30">
        <v>457953</v>
      </c>
      <c r="H30">
        <v>151149</v>
      </c>
    </row>
    <row r="31" spans="1:8" x14ac:dyDescent="0.3">
      <c r="A31" t="s">
        <v>65</v>
      </c>
      <c r="B31">
        <v>10493849</v>
      </c>
      <c r="C31">
        <v>5581753</v>
      </c>
      <c r="D31">
        <v>76739</v>
      </c>
      <c r="E31">
        <v>922646</v>
      </c>
      <c r="F31">
        <v>10460663</v>
      </c>
      <c r="G31">
        <v>476460</v>
      </c>
      <c r="H31">
        <v>157880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8B8B5-C441-4630-91AC-6E238EC0D1BC}">
  <dimension ref="A1:J80"/>
  <sheetViews>
    <sheetView topLeftCell="A8" workbookViewId="0">
      <selection activeCell="B19" sqref="B19:B50"/>
    </sheetView>
  </sheetViews>
  <sheetFormatPr defaultRowHeight="14.4" x14ac:dyDescent="0.3"/>
  <cols>
    <col min="1" max="1" width="16.21875" customWidth="1"/>
    <col min="2" max="3" width="13.109375" customWidth="1"/>
  </cols>
  <sheetData>
    <row r="1" spans="1:10" x14ac:dyDescent="0.3">
      <c r="A1" t="s">
        <v>240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241</v>
      </c>
    </row>
    <row r="2" spans="1:10" x14ac:dyDescent="0.3">
      <c r="A2" t="s">
        <v>66</v>
      </c>
      <c r="B2" t="s">
        <v>161</v>
      </c>
      <c r="C2">
        <v>28132597</v>
      </c>
      <c r="D2">
        <v>19697762</v>
      </c>
      <c r="E2">
        <v>688503</v>
      </c>
      <c r="F2">
        <v>1735319</v>
      </c>
      <c r="G2">
        <v>22398183</v>
      </c>
      <c r="H2">
        <v>281258</v>
      </c>
      <c r="I2">
        <v>331929</v>
      </c>
      <c r="J2">
        <f>G2 + H2 + I2</f>
        <v>23011370</v>
      </c>
    </row>
    <row r="3" spans="1:10" x14ac:dyDescent="0.3">
      <c r="A3" t="s">
        <v>67</v>
      </c>
      <c r="B3" t="s">
        <v>162</v>
      </c>
      <c r="C3">
        <v>28576521</v>
      </c>
      <c r="D3">
        <v>19653002</v>
      </c>
      <c r="E3">
        <v>734269</v>
      </c>
      <c r="F3">
        <v>1753481</v>
      </c>
      <c r="G3">
        <v>22705306</v>
      </c>
      <c r="H3">
        <v>283896</v>
      </c>
      <c r="I3">
        <v>335842</v>
      </c>
      <c r="J3">
        <f t="shared" ref="J3:J66" si="0">G3 + H3 + I3</f>
        <v>23325044</v>
      </c>
    </row>
    <row r="4" spans="1:10" x14ac:dyDescent="0.3">
      <c r="A4" t="s">
        <v>68</v>
      </c>
      <c r="B4" t="s">
        <v>163</v>
      </c>
      <c r="C4">
        <v>17461782</v>
      </c>
      <c r="D4">
        <v>12076088</v>
      </c>
      <c r="E4">
        <v>434827</v>
      </c>
      <c r="F4">
        <v>1086731</v>
      </c>
      <c r="G4">
        <v>13980852</v>
      </c>
      <c r="H4">
        <v>176653</v>
      </c>
      <c r="I4">
        <v>206419</v>
      </c>
      <c r="J4">
        <f t="shared" si="0"/>
        <v>14363924</v>
      </c>
    </row>
    <row r="5" spans="1:10" x14ac:dyDescent="0.3">
      <c r="A5" t="s">
        <v>69</v>
      </c>
      <c r="B5" t="s">
        <v>164</v>
      </c>
      <c r="C5">
        <v>21857306</v>
      </c>
      <c r="D5">
        <v>15944744</v>
      </c>
      <c r="E5">
        <v>585325</v>
      </c>
      <c r="F5">
        <v>1130148</v>
      </c>
      <c r="G5">
        <v>13199158</v>
      </c>
      <c r="H5">
        <v>206920</v>
      </c>
      <c r="I5">
        <v>248833</v>
      </c>
      <c r="J5">
        <f t="shared" si="0"/>
        <v>13654911</v>
      </c>
    </row>
    <row r="6" spans="1:10" x14ac:dyDescent="0.3">
      <c r="A6" t="s">
        <v>70</v>
      </c>
      <c r="B6" t="s">
        <v>165</v>
      </c>
      <c r="C6">
        <v>11985942</v>
      </c>
      <c r="D6">
        <v>8642320</v>
      </c>
      <c r="E6">
        <v>312822</v>
      </c>
      <c r="F6">
        <v>622217</v>
      </c>
      <c r="G6">
        <v>7245191</v>
      </c>
      <c r="H6">
        <v>113519</v>
      </c>
      <c r="I6">
        <v>136729</v>
      </c>
      <c r="J6">
        <f t="shared" si="0"/>
        <v>7495439</v>
      </c>
    </row>
    <row r="7" spans="1:10" x14ac:dyDescent="0.3">
      <c r="A7" t="s">
        <v>71</v>
      </c>
      <c r="B7" t="s">
        <v>166</v>
      </c>
      <c r="C7">
        <v>31201903</v>
      </c>
      <c r="D7">
        <v>26277918</v>
      </c>
      <c r="E7">
        <v>219099</v>
      </c>
      <c r="F7">
        <v>2726789</v>
      </c>
      <c r="G7">
        <v>31071505</v>
      </c>
      <c r="H7">
        <v>963693</v>
      </c>
      <c r="I7">
        <v>629694</v>
      </c>
      <c r="J7">
        <f t="shared" si="0"/>
        <v>32664892</v>
      </c>
    </row>
    <row r="8" spans="1:10" x14ac:dyDescent="0.3">
      <c r="A8" t="s">
        <v>72</v>
      </c>
      <c r="B8" t="s">
        <v>167</v>
      </c>
      <c r="C8">
        <v>10252737</v>
      </c>
      <c r="D8">
        <v>12699212</v>
      </c>
      <c r="E8">
        <v>219183</v>
      </c>
      <c r="F8">
        <v>1040958</v>
      </c>
      <c r="G8">
        <v>9191127</v>
      </c>
      <c r="H8">
        <v>482305</v>
      </c>
      <c r="I8">
        <v>361920</v>
      </c>
      <c r="J8">
        <f t="shared" si="0"/>
        <v>10035352</v>
      </c>
    </row>
    <row r="9" spans="1:10" x14ac:dyDescent="0.3">
      <c r="A9" t="s">
        <v>73</v>
      </c>
      <c r="B9" t="s">
        <v>168</v>
      </c>
      <c r="C9">
        <v>19101444</v>
      </c>
      <c r="D9">
        <v>15699157</v>
      </c>
      <c r="E9">
        <v>127768</v>
      </c>
      <c r="F9">
        <v>1672783</v>
      </c>
      <c r="G9">
        <v>19039927</v>
      </c>
      <c r="H9">
        <v>596246</v>
      </c>
      <c r="I9">
        <v>384916</v>
      </c>
      <c r="J9">
        <f t="shared" si="0"/>
        <v>20021089</v>
      </c>
    </row>
    <row r="10" spans="1:10" x14ac:dyDescent="0.3">
      <c r="A10" t="s">
        <v>74</v>
      </c>
      <c r="B10" t="s">
        <v>169</v>
      </c>
      <c r="C10">
        <v>17299004</v>
      </c>
      <c r="D10">
        <v>14196107</v>
      </c>
      <c r="E10">
        <v>117235</v>
      </c>
      <c r="F10">
        <v>1513131</v>
      </c>
      <c r="G10">
        <v>17245243</v>
      </c>
      <c r="H10">
        <v>538002</v>
      </c>
      <c r="I10">
        <v>348337</v>
      </c>
      <c r="J10">
        <f t="shared" si="0"/>
        <v>18131582</v>
      </c>
    </row>
    <row r="11" spans="1:10" x14ac:dyDescent="0.3">
      <c r="A11" t="s">
        <v>75</v>
      </c>
      <c r="B11" t="s">
        <v>170</v>
      </c>
      <c r="C11">
        <v>8381075</v>
      </c>
      <c r="D11">
        <v>9946414</v>
      </c>
      <c r="E11">
        <v>169515</v>
      </c>
      <c r="F11">
        <v>851310</v>
      </c>
      <c r="G11">
        <v>7561511</v>
      </c>
      <c r="H11">
        <v>405601</v>
      </c>
      <c r="I11">
        <v>296831</v>
      </c>
      <c r="J11">
        <f t="shared" si="0"/>
        <v>8263943</v>
      </c>
    </row>
    <row r="12" spans="1:10" x14ac:dyDescent="0.3">
      <c r="A12" t="s">
        <v>76</v>
      </c>
      <c r="B12" t="s">
        <v>171</v>
      </c>
      <c r="C12">
        <v>6653679</v>
      </c>
      <c r="D12">
        <v>7947491</v>
      </c>
      <c r="E12">
        <v>137129</v>
      </c>
      <c r="F12">
        <v>677101</v>
      </c>
      <c r="G12">
        <v>6007416</v>
      </c>
      <c r="H12">
        <v>319644</v>
      </c>
      <c r="I12">
        <v>236017</v>
      </c>
      <c r="J12">
        <f t="shared" si="0"/>
        <v>6563077</v>
      </c>
    </row>
    <row r="13" spans="1:10" x14ac:dyDescent="0.3">
      <c r="A13" t="s">
        <v>77</v>
      </c>
      <c r="B13" t="s">
        <v>172</v>
      </c>
      <c r="C13">
        <v>7563613</v>
      </c>
      <c r="D13">
        <v>7782265</v>
      </c>
      <c r="E13">
        <v>152364</v>
      </c>
      <c r="F13">
        <v>596367</v>
      </c>
      <c r="G13">
        <v>7405250</v>
      </c>
      <c r="H13">
        <v>198851</v>
      </c>
      <c r="I13">
        <v>184388</v>
      </c>
      <c r="J13">
        <f t="shared" si="0"/>
        <v>7788489</v>
      </c>
    </row>
    <row r="14" spans="1:10" x14ac:dyDescent="0.3">
      <c r="A14" t="s">
        <v>78</v>
      </c>
      <c r="B14" t="s">
        <v>173</v>
      </c>
      <c r="C14">
        <v>11134039</v>
      </c>
      <c r="D14">
        <v>7781931</v>
      </c>
      <c r="E14">
        <v>138502</v>
      </c>
      <c r="F14">
        <v>832418</v>
      </c>
      <c r="G14">
        <v>11115109</v>
      </c>
      <c r="H14">
        <v>315571</v>
      </c>
      <c r="I14">
        <v>242592</v>
      </c>
      <c r="J14">
        <f t="shared" si="0"/>
        <v>11673272</v>
      </c>
    </row>
    <row r="15" spans="1:10" x14ac:dyDescent="0.3">
      <c r="A15" t="s">
        <v>79</v>
      </c>
      <c r="B15" t="s">
        <v>174</v>
      </c>
      <c r="C15">
        <v>10679152</v>
      </c>
      <c r="D15">
        <v>11233919</v>
      </c>
      <c r="E15">
        <v>215198</v>
      </c>
      <c r="F15">
        <v>840702</v>
      </c>
      <c r="G15">
        <v>10449704</v>
      </c>
      <c r="H15">
        <v>280952</v>
      </c>
      <c r="I15">
        <v>261193</v>
      </c>
      <c r="J15">
        <f t="shared" si="0"/>
        <v>10991849</v>
      </c>
    </row>
    <row r="16" spans="1:10" x14ac:dyDescent="0.3">
      <c r="A16" t="s">
        <v>80</v>
      </c>
      <c r="B16" t="s">
        <v>175</v>
      </c>
      <c r="C16">
        <v>21020483</v>
      </c>
      <c r="D16">
        <v>14996388</v>
      </c>
      <c r="E16">
        <v>267543</v>
      </c>
      <c r="F16">
        <v>1567496</v>
      </c>
      <c r="G16">
        <v>20967522</v>
      </c>
      <c r="H16">
        <v>593511</v>
      </c>
      <c r="I16">
        <v>459236</v>
      </c>
      <c r="J16">
        <f t="shared" si="0"/>
        <v>22020269</v>
      </c>
    </row>
    <row r="17" spans="1:10" x14ac:dyDescent="0.3">
      <c r="A17" t="s">
        <v>81</v>
      </c>
      <c r="B17" t="s">
        <v>176</v>
      </c>
      <c r="C17">
        <v>14156388</v>
      </c>
      <c r="D17">
        <v>14795509</v>
      </c>
      <c r="E17">
        <v>281244</v>
      </c>
      <c r="F17">
        <v>1119915</v>
      </c>
      <c r="G17">
        <v>13858879</v>
      </c>
      <c r="H17">
        <v>371898</v>
      </c>
      <c r="I17">
        <v>346350</v>
      </c>
      <c r="J17">
        <f t="shared" si="0"/>
        <v>14577127</v>
      </c>
    </row>
    <row r="18" spans="1:10" x14ac:dyDescent="0.3">
      <c r="A18" t="s">
        <v>82</v>
      </c>
      <c r="B18" t="s">
        <v>177</v>
      </c>
      <c r="C18">
        <v>27537941</v>
      </c>
      <c r="D18">
        <v>19654268</v>
      </c>
      <c r="E18">
        <v>347906</v>
      </c>
      <c r="F18">
        <v>2056563</v>
      </c>
      <c r="G18">
        <v>27469043</v>
      </c>
      <c r="H18">
        <v>776837</v>
      </c>
      <c r="I18">
        <v>602112</v>
      </c>
      <c r="J18">
        <f t="shared" si="0"/>
        <v>28847992</v>
      </c>
    </row>
    <row r="19" spans="1:10" x14ac:dyDescent="0.3">
      <c r="A19" t="s">
        <v>83</v>
      </c>
      <c r="B19" t="s">
        <v>178</v>
      </c>
      <c r="C19">
        <v>4242303</v>
      </c>
      <c r="D19">
        <v>6082170</v>
      </c>
      <c r="E19">
        <v>126377</v>
      </c>
      <c r="F19">
        <v>422214</v>
      </c>
      <c r="G19">
        <v>4056015</v>
      </c>
      <c r="H19">
        <v>181542</v>
      </c>
      <c r="I19">
        <v>107946</v>
      </c>
      <c r="J19">
        <f t="shared" si="0"/>
        <v>4345503</v>
      </c>
    </row>
    <row r="20" spans="1:10" x14ac:dyDescent="0.3">
      <c r="A20" t="s">
        <v>84</v>
      </c>
      <c r="B20" t="s">
        <v>179</v>
      </c>
      <c r="C20">
        <v>3923522</v>
      </c>
      <c r="D20">
        <v>12286410</v>
      </c>
      <c r="E20">
        <v>76565</v>
      </c>
      <c r="F20">
        <v>407864</v>
      </c>
      <c r="G20">
        <v>3839347</v>
      </c>
      <c r="H20">
        <v>190410</v>
      </c>
      <c r="I20">
        <v>84668</v>
      </c>
      <c r="J20">
        <f t="shared" si="0"/>
        <v>4114425</v>
      </c>
    </row>
    <row r="21" spans="1:10" x14ac:dyDescent="0.3">
      <c r="A21" t="s">
        <v>85</v>
      </c>
      <c r="B21" t="s">
        <v>180</v>
      </c>
      <c r="C21">
        <v>8635431</v>
      </c>
      <c r="D21">
        <v>12132271</v>
      </c>
      <c r="E21">
        <v>173646</v>
      </c>
      <c r="F21">
        <v>868055</v>
      </c>
      <c r="G21">
        <v>8307222</v>
      </c>
      <c r="H21">
        <v>334578</v>
      </c>
      <c r="I21">
        <v>221687</v>
      </c>
      <c r="J21">
        <f t="shared" si="0"/>
        <v>8863487</v>
      </c>
    </row>
    <row r="22" spans="1:10" x14ac:dyDescent="0.3">
      <c r="A22" t="s">
        <v>86</v>
      </c>
      <c r="B22" t="s">
        <v>181</v>
      </c>
      <c r="C22">
        <v>3475321</v>
      </c>
      <c r="D22">
        <v>10097787</v>
      </c>
      <c r="E22">
        <v>97840</v>
      </c>
      <c r="F22">
        <v>363032</v>
      </c>
      <c r="G22">
        <v>3369302</v>
      </c>
      <c r="H22">
        <v>150500</v>
      </c>
      <c r="I22">
        <v>85939</v>
      </c>
      <c r="J22">
        <f t="shared" si="0"/>
        <v>3605741</v>
      </c>
    </row>
    <row r="23" spans="1:10" x14ac:dyDescent="0.3">
      <c r="A23" t="s">
        <v>87</v>
      </c>
      <c r="B23" t="s">
        <v>182</v>
      </c>
      <c r="C23">
        <v>6016574</v>
      </c>
      <c r="D23">
        <v>13222634</v>
      </c>
      <c r="E23">
        <v>141907</v>
      </c>
      <c r="F23">
        <v>594688</v>
      </c>
      <c r="G23">
        <v>5918478</v>
      </c>
      <c r="H23">
        <v>230935</v>
      </c>
      <c r="I23">
        <v>138656</v>
      </c>
      <c r="J23">
        <f t="shared" si="0"/>
        <v>6288069</v>
      </c>
    </row>
    <row r="24" spans="1:10" x14ac:dyDescent="0.3">
      <c r="A24" t="s">
        <v>88</v>
      </c>
      <c r="B24" t="s">
        <v>183</v>
      </c>
      <c r="C24">
        <v>4281641</v>
      </c>
      <c r="D24">
        <v>5956422</v>
      </c>
      <c r="E24">
        <v>35956</v>
      </c>
      <c r="F24">
        <v>356839</v>
      </c>
      <c r="G24">
        <v>4258258</v>
      </c>
      <c r="H24">
        <v>193423</v>
      </c>
      <c r="I24">
        <v>116824</v>
      </c>
      <c r="J24">
        <f t="shared" si="0"/>
        <v>4568505</v>
      </c>
    </row>
    <row r="25" spans="1:10" x14ac:dyDescent="0.3">
      <c r="A25" t="s">
        <v>89</v>
      </c>
      <c r="B25" t="s">
        <v>184</v>
      </c>
      <c r="C25">
        <v>3725318</v>
      </c>
      <c r="D25">
        <v>7821371</v>
      </c>
      <c r="E25">
        <v>47316</v>
      </c>
      <c r="F25">
        <v>343184</v>
      </c>
      <c r="G25">
        <v>3682993</v>
      </c>
      <c r="H25">
        <v>188904</v>
      </c>
      <c r="I25">
        <v>113067</v>
      </c>
      <c r="J25">
        <f t="shared" si="0"/>
        <v>3984964</v>
      </c>
    </row>
    <row r="26" spans="1:10" x14ac:dyDescent="0.3">
      <c r="A26" t="s">
        <v>90</v>
      </c>
      <c r="B26" t="s">
        <v>185</v>
      </c>
      <c r="C26">
        <v>4402453</v>
      </c>
      <c r="D26">
        <v>3959140</v>
      </c>
      <c r="E26">
        <v>30499</v>
      </c>
      <c r="F26">
        <v>404990</v>
      </c>
      <c r="G26">
        <v>4425639</v>
      </c>
      <c r="H26">
        <v>203278</v>
      </c>
      <c r="I26">
        <v>117616</v>
      </c>
      <c r="J26">
        <f t="shared" si="0"/>
        <v>4746533</v>
      </c>
    </row>
    <row r="27" spans="1:10" x14ac:dyDescent="0.3">
      <c r="A27" t="s">
        <v>91</v>
      </c>
      <c r="B27" t="s">
        <v>186</v>
      </c>
      <c r="C27">
        <v>5825550</v>
      </c>
      <c r="D27">
        <v>4226678</v>
      </c>
      <c r="E27">
        <v>34375</v>
      </c>
      <c r="F27">
        <v>522988</v>
      </c>
      <c r="G27">
        <v>5883894</v>
      </c>
      <c r="H27">
        <v>261898</v>
      </c>
      <c r="I27">
        <v>135250</v>
      </c>
      <c r="J27">
        <f t="shared" si="0"/>
        <v>6281042</v>
      </c>
    </row>
    <row r="28" spans="1:10" x14ac:dyDescent="0.3">
      <c r="A28" t="s">
        <v>92</v>
      </c>
      <c r="B28" t="s">
        <v>187</v>
      </c>
      <c r="C28">
        <v>6683786</v>
      </c>
      <c r="D28">
        <v>5454782</v>
      </c>
      <c r="E28">
        <v>95916</v>
      </c>
      <c r="F28">
        <v>621946</v>
      </c>
      <c r="G28">
        <v>6457009</v>
      </c>
      <c r="H28">
        <v>276330</v>
      </c>
      <c r="I28">
        <v>155991</v>
      </c>
      <c r="J28">
        <f t="shared" si="0"/>
        <v>6889330</v>
      </c>
    </row>
    <row r="29" spans="1:10" x14ac:dyDescent="0.3">
      <c r="A29" t="s">
        <v>93</v>
      </c>
      <c r="B29" t="s">
        <v>188</v>
      </c>
      <c r="C29">
        <v>4030351</v>
      </c>
      <c r="D29">
        <v>3838898</v>
      </c>
      <c r="E29">
        <v>44194</v>
      </c>
      <c r="F29">
        <v>482955</v>
      </c>
      <c r="G29">
        <v>3858448</v>
      </c>
      <c r="H29">
        <v>247377</v>
      </c>
      <c r="I29">
        <v>144162</v>
      </c>
      <c r="J29">
        <f t="shared" si="0"/>
        <v>4249987</v>
      </c>
    </row>
    <row r="30" spans="1:10" x14ac:dyDescent="0.3">
      <c r="A30" t="s">
        <v>94</v>
      </c>
      <c r="B30" t="s">
        <v>189</v>
      </c>
      <c r="C30">
        <v>5494160</v>
      </c>
      <c r="D30">
        <v>5499566</v>
      </c>
      <c r="E30">
        <v>61526</v>
      </c>
      <c r="F30">
        <v>612472</v>
      </c>
      <c r="G30">
        <v>5311058</v>
      </c>
      <c r="H30">
        <v>344264</v>
      </c>
      <c r="I30">
        <v>189787</v>
      </c>
      <c r="J30">
        <f t="shared" si="0"/>
        <v>5845109</v>
      </c>
    </row>
    <row r="31" spans="1:10" x14ac:dyDescent="0.3">
      <c r="A31" t="s">
        <v>95</v>
      </c>
      <c r="B31" t="s">
        <v>190</v>
      </c>
      <c r="C31">
        <v>4814824</v>
      </c>
      <c r="D31">
        <v>5441304</v>
      </c>
      <c r="E31">
        <v>57582</v>
      </c>
      <c r="F31">
        <v>550199</v>
      </c>
      <c r="G31">
        <v>4644084</v>
      </c>
      <c r="H31">
        <v>278583</v>
      </c>
      <c r="I31">
        <v>170077</v>
      </c>
      <c r="J31">
        <f t="shared" si="0"/>
        <v>5092744</v>
      </c>
    </row>
    <row r="32" spans="1:10" x14ac:dyDescent="0.3">
      <c r="A32" t="s">
        <v>96</v>
      </c>
      <c r="B32" t="s">
        <v>191</v>
      </c>
      <c r="C32">
        <v>4420228</v>
      </c>
      <c r="D32">
        <v>3381249</v>
      </c>
      <c r="E32">
        <v>94208</v>
      </c>
      <c r="F32">
        <v>407609</v>
      </c>
      <c r="G32">
        <v>4436215</v>
      </c>
      <c r="H32">
        <v>189472</v>
      </c>
      <c r="I32">
        <v>100101</v>
      </c>
      <c r="J32">
        <f t="shared" si="0"/>
        <v>4725788</v>
      </c>
    </row>
    <row r="33" spans="1:10" x14ac:dyDescent="0.3">
      <c r="A33" t="s">
        <v>97</v>
      </c>
      <c r="B33" t="s">
        <v>192</v>
      </c>
      <c r="C33">
        <v>4761758</v>
      </c>
      <c r="D33">
        <v>2715098</v>
      </c>
      <c r="E33">
        <v>69379</v>
      </c>
      <c r="F33">
        <v>452355</v>
      </c>
      <c r="G33">
        <v>4750716</v>
      </c>
      <c r="H33">
        <v>270483</v>
      </c>
      <c r="I33">
        <v>128015</v>
      </c>
      <c r="J33">
        <f t="shared" si="0"/>
        <v>5149214</v>
      </c>
    </row>
    <row r="34" spans="1:10" x14ac:dyDescent="0.3">
      <c r="A34" t="s">
        <v>98</v>
      </c>
      <c r="B34" t="s">
        <v>193</v>
      </c>
      <c r="C34">
        <v>5455236</v>
      </c>
      <c r="D34">
        <v>5496808</v>
      </c>
      <c r="E34">
        <v>54534</v>
      </c>
      <c r="F34">
        <v>518389</v>
      </c>
      <c r="G34">
        <v>5371536</v>
      </c>
      <c r="H34">
        <v>326688</v>
      </c>
      <c r="I34">
        <v>135235</v>
      </c>
      <c r="J34">
        <f t="shared" si="0"/>
        <v>5833459</v>
      </c>
    </row>
    <row r="35" spans="1:10" x14ac:dyDescent="0.3">
      <c r="A35" t="s">
        <v>99</v>
      </c>
      <c r="B35" t="s">
        <v>194</v>
      </c>
      <c r="C35">
        <v>4608254</v>
      </c>
      <c r="D35">
        <v>3889351</v>
      </c>
      <c r="E35">
        <v>87576</v>
      </c>
      <c r="F35">
        <v>440988</v>
      </c>
      <c r="G35">
        <v>4515396</v>
      </c>
      <c r="H35">
        <v>272731</v>
      </c>
      <c r="I35">
        <v>137189</v>
      </c>
      <c r="J35">
        <f t="shared" si="0"/>
        <v>4925316</v>
      </c>
    </row>
    <row r="36" spans="1:10" x14ac:dyDescent="0.3">
      <c r="A36" t="s">
        <v>100</v>
      </c>
      <c r="B36" t="s">
        <v>195</v>
      </c>
      <c r="C36">
        <v>6134568</v>
      </c>
      <c r="D36">
        <v>5251836</v>
      </c>
      <c r="E36">
        <v>50978</v>
      </c>
      <c r="F36">
        <v>555304</v>
      </c>
      <c r="G36">
        <v>6084207</v>
      </c>
      <c r="H36">
        <v>353335</v>
      </c>
      <c r="I36">
        <v>150035</v>
      </c>
      <c r="J36">
        <f t="shared" si="0"/>
        <v>6587577</v>
      </c>
    </row>
    <row r="37" spans="1:10" x14ac:dyDescent="0.3">
      <c r="A37" t="s">
        <v>101</v>
      </c>
      <c r="B37" t="s">
        <v>196</v>
      </c>
      <c r="C37">
        <v>6875688</v>
      </c>
      <c r="D37">
        <v>5905340</v>
      </c>
      <c r="E37">
        <v>126344</v>
      </c>
      <c r="F37">
        <v>613969</v>
      </c>
      <c r="G37">
        <v>6782260</v>
      </c>
      <c r="H37">
        <v>348344</v>
      </c>
      <c r="I37">
        <v>199525</v>
      </c>
      <c r="J37">
        <f t="shared" si="0"/>
        <v>7330129</v>
      </c>
    </row>
    <row r="38" spans="1:10" x14ac:dyDescent="0.3">
      <c r="A38" t="s">
        <v>102</v>
      </c>
      <c r="B38" t="s">
        <v>197</v>
      </c>
      <c r="C38">
        <v>4459610</v>
      </c>
      <c r="D38">
        <v>5977173</v>
      </c>
      <c r="E38">
        <v>66402</v>
      </c>
      <c r="F38">
        <v>484507</v>
      </c>
      <c r="G38">
        <v>4322636</v>
      </c>
      <c r="H38">
        <v>309716</v>
      </c>
      <c r="I38">
        <v>170214</v>
      </c>
      <c r="J38">
        <f t="shared" si="0"/>
        <v>4802566</v>
      </c>
    </row>
    <row r="39" spans="1:10" x14ac:dyDescent="0.3">
      <c r="A39" t="s">
        <v>103</v>
      </c>
      <c r="B39" t="s">
        <v>198</v>
      </c>
      <c r="C39">
        <v>6495379</v>
      </c>
      <c r="D39">
        <v>4729337</v>
      </c>
      <c r="E39">
        <v>99979</v>
      </c>
      <c r="F39">
        <v>589869</v>
      </c>
      <c r="G39">
        <v>6410728</v>
      </c>
      <c r="H39">
        <v>383907</v>
      </c>
      <c r="I39">
        <v>196940</v>
      </c>
      <c r="J39">
        <f t="shared" si="0"/>
        <v>6991575</v>
      </c>
    </row>
    <row r="40" spans="1:10" x14ac:dyDescent="0.3">
      <c r="A40" t="s">
        <v>104</v>
      </c>
      <c r="B40" t="s">
        <v>199</v>
      </c>
      <c r="C40">
        <v>6193408</v>
      </c>
      <c r="D40">
        <v>6251908</v>
      </c>
      <c r="E40">
        <v>57298</v>
      </c>
      <c r="F40">
        <v>583717</v>
      </c>
      <c r="G40">
        <v>6037467</v>
      </c>
      <c r="H40">
        <v>403021</v>
      </c>
      <c r="I40">
        <v>190669</v>
      </c>
      <c r="J40">
        <f t="shared" si="0"/>
        <v>6631157</v>
      </c>
    </row>
    <row r="41" spans="1:10" x14ac:dyDescent="0.3">
      <c r="A41" t="s">
        <v>105</v>
      </c>
      <c r="B41" t="s">
        <v>200</v>
      </c>
      <c r="C41">
        <v>11186568</v>
      </c>
      <c r="D41">
        <v>9235593</v>
      </c>
      <c r="E41">
        <v>116167</v>
      </c>
      <c r="F41">
        <v>1152485</v>
      </c>
      <c r="G41">
        <v>10997403</v>
      </c>
      <c r="H41">
        <v>821488</v>
      </c>
      <c r="I41">
        <v>349812</v>
      </c>
      <c r="J41">
        <f t="shared" si="0"/>
        <v>12168703</v>
      </c>
    </row>
    <row r="42" spans="1:10" x14ac:dyDescent="0.3">
      <c r="A42" t="s">
        <v>106</v>
      </c>
      <c r="B42" t="s">
        <v>201</v>
      </c>
      <c r="C42">
        <v>5772849</v>
      </c>
      <c r="D42">
        <v>4098319</v>
      </c>
      <c r="E42">
        <v>68841</v>
      </c>
      <c r="F42">
        <v>552378</v>
      </c>
      <c r="G42">
        <v>5669451</v>
      </c>
      <c r="H42">
        <v>340339</v>
      </c>
      <c r="I42">
        <v>202797</v>
      </c>
      <c r="J42">
        <f t="shared" si="0"/>
        <v>6212587</v>
      </c>
    </row>
    <row r="43" spans="1:10" x14ac:dyDescent="0.3">
      <c r="A43" t="s">
        <v>107</v>
      </c>
      <c r="B43" t="s">
        <v>202</v>
      </c>
      <c r="C43">
        <v>5734597</v>
      </c>
      <c r="D43">
        <v>3638930</v>
      </c>
      <c r="E43">
        <v>50281</v>
      </c>
      <c r="F43">
        <v>528004</v>
      </c>
      <c r="G43">
        <v>5706331</v>
      </c>
      <c r="H43">
        <v>349924</v>
      </c>
      <c r="I43">
        <v>170788</v>
      </c>
      <c r="J43">
        <f t="shared" si="0"/>
        <v>6227043</v>
      </c>
    </row>
    <row r="44" spans="1:10" x14ac:dyDescent="0.3">
      <c r="A44" t="s">
        <v>108</v>
      </c>
      <c r="B44" t="s">
        <v>203</v>
      </c>
      <c r="C44">
        <v>7722795</v>
      </c>
      <c r="D44">
        <v>4744797</v>
      </c>
      <c r="E44">
        <v>68502</v>
      </c>
      <c r="F44">
        <v>708247</v>
      </c>
      <c r="G44">
        <v>7678441</v>
      </c>
      <c r="H44">
        <v>453752</v>
      </c>
      <c r="I44">
        <v>234028</v>
      </c>
      <c r="J44">
        <f t="shared" si="0"/>
        <v>8366221</v>
      </c>
    </row>
    <row r="45" spans="1:10" x14ac:dyDescent="0.3">
      <c r="A45" t="s">
        <v>109</v>
      </c>
      <c r="B45" t="s">
        <v>204</v>
      </c>
      <c r="C45">
        <v>4864092</v>
      </c>
      <c r="D45">
        <v>3263395</v>
      </c>
      <c r="E45">
        <v>47668</v>
      </c>
      <c r="F45">
        <v>439532</v>
      </c>
      <c r="G45">
        <v>4828004</v>
      </c>
      <c r="H45">
        <v>255566</v>
      </c>
      <c r="I45">
        <v>102387</v>
      </c>
      <c r="J45">
        <f t="shared" si="0"/>
        <v>5185957</v>
      </c>
    </row>
    <row r="46" spans="1:10" x14ac:dyDescent="0.3">
      <c r="A46" t="s">
        <v>110</v>
      </c>
      <c r="B46" t="s">
        <v>205</v>
      </c>
      <c r="C46">
        <v>5396653</v>
      </c>
      <c r="D46">
        <v>3265497</v>
      </c>
      <c r="E46">
        <v>42511</v>
      </c>
      <c r="F46">
        <v>482932</v>
      </c>
      <c r="G46">
        <v>5369850</v>
      </c>
      <c r="H46">
        <v>298716</v>
      </c>
      <c r="I46">
        <v>121933</v>
      </c>
      <c r="J46">
        <f t="shared" si="0"/>
        <v>5790499</v>
      </c>
    </row>
    <row r="47" spans="1:10" x14ac:dyDescent="0.3">
      <c r="A47" t="s">
        <v>111</v>
      </c>
      <c r="B47" t="s">
        <v>206</v>
      </c>
      <c r="C47">
        <v>6885594</v>
      </c>
      <c r="D47">
        <v>3386019</v>
      </c>
      <c r="E47">
        <v>42467</v>
      </c>
      <c r="F47">
        <v>637443</v>
      </c>
      <c r="G47">
        <v>6936642</v>
      </c>
      <c r="H47">
        <v>386461</v>
      </c>
      <c r="I47">
        <v>211355</v>
      </c>
      <c r="J47">
        <f t="shared" si="0"/>
        <v>7534458</v>
      </c>
    </row>
    <row r="48" spans="1:10" x14ac:dyDescent="0.3">
      <c r="A48" t="s">
        <v>112</v>
      </c>
      <c r="B48" t="s">
        <v>207</v>
      </c>
      <c r="C48">
        <v>5874911</v>
      </c>
      <c r="D48">
        <v>2966380</v>
      </c>
      <c r="E48">
        <v>39634</v>
      </c>
      <c r="F48">
        <v>542140</v>
      </c>
      <c r="G48">
        <v>5907467</v>
      </c>
      <c r="H48">
        <v>353122</v>
      </c>
      <c r="I48">
        <v>142196</v>
      </c>
      <c r="J48">
        <f t="shared" si="0"/>
        <v>6402785</v>
      </c>
    </row>
    <row r="49" spans="1:10" x14ac:dyDescent="0.3">
      <c r="A49" t="s">
        <v>113</v>
      </c>
      <c r="B49" t="s">
        <v>208</v>
      </c>
      <c r="C49">
        <v>2892475</v>
      </c>
      <c r="D49">
        <v>7714310</v>
      </c>
      <c r="E49">
        <v>52070</v>
      </c>
      <c r="F49">
        <v>280835</v>
      </c>
      <c r="G49">
        <v>2706095</v>
      </c>
      <c r="H49">
        <v>116731</v>
      </c>
      <c r="I49">
        <v>78038</v>
      </c>
      <c r="J49">
        <f t="shared" si="0"/>
        <v>2900864</v>
      </c>
    </row>
    <row r="50" spans="1:10" x14ac:dyDescent="0.3">
      <c r="A50" t="s">
        <v>114</v>
      </c>
      <c r="B50" t="s">
        <v>209</v>
      </c>
      <c r="C50">
        <v>4572315</v>
      </c>
      <c r="D50">
        <v>4029494</v>
      </c>
      <c r="E50">
        <v>42750</v>
      </c>
      <c r="F50">
        <v>432484</v>
      </c>
      <c r="G50">
        <v>4462796</v>
      </c>
      <c r="H50">
        <v>243961</v>
      </c>
      <c r="I50">
        <v>116069</v>
      </c>
      <c r="J50">
        <f t="shared" si="0"/>
        <v>4822826</v>
      </c>
    </row>
    <row r="51" spans="1:10" x14ac:dyDescent="0.3">
      <c r="A51" t="s">
        <v>115</v>
      </c>
      <c r="B51" t="s">
        <v>210</v>
      </c>
      <c r="C51">
        <v>4652472</v>
      </c>
      <c r="D51">
        <v>4851070</v>
      </c>
      <c r="E51">
        <v>36728</v>
      </c>
      <c r="F51">
        <v>408796</v>
      </c>
      <c r="G51">
        <v>4705425</v>
      </c>
      <c r="H51">
        <v>189113</v>
      </c>
      <c r="I51">
        <v>84226</v>
      </c>
      <c r="J51">
        <f t="shared" si="0"/>
        <v>4978764</v>
      </c>
    </row>
    <row r="52" spans="1:10" x14ac:dyDescent="0.3">
      <c r="A52" t="s">
        <v>116</v>
      </c>
      <c r="B52" t="s">
        <v>211</v>
      </c>
      <c r="C52">
        <v>1577497</v>
      </c>
      <c r="D52">
        <v>3739476</v>
      </c>
      <c r="E52">
        <v>32006</v>
      </c>
      <c r="F52">
        <v>142906</v>
      </c>
      <c r="G52">
        <v>1541033</v>
      </c>
      <c r="H52">
        <v>62423</v>
      </c>
      <c r="I52">
        <v>29397</v>
      </c>
      <c r="J52">
        <f t="shared" si="0"/>
        <v>1632853</v>
      </c>
    </row>
    <row r="53" spans="1:10" x14ac:dyDescent="0.3">
      <c r="A53" t="s">
        <v>117</v>
      </c>
      <c r="B53" t="s">
        <v>212</v>
      </c>
      <c r="C53">
        <v>748127</v>
      </c>
      <c r="D53">
        <v>3149093</v>
      </c>
      <c r="E53">
        <v>20909</v>
      </c>
      <c r="F53">
        <v>66055</v>
      </c>
      <c r="G53">
        <v>686787</v>
      </c>
      <c r="H53">
        <v>36641</v>
      </c>
      <c r="I53">
        <v>12389</v>
      </c>
      <c r="J53">
        <f t="shared" si="0"/>
        <v>735817</v>
      </c>
    </row>
    <row r="54" spans="1:10" x14ac:dyDescent="0.3">
      <c r="A54" t="s">
        <v>118</v>
      </c>
      <c r="B54" t="s">
        <v>213</v>
      </c>
      <c r="C54">
        <v>10823266</v>
      </c>
      <c r="D54">
        <v>7976959</v>
      </c>
      <c r="E54">
        <v>110249</v>
      </c>
      <c r="F54">
        <v>1154144</v>
      </c>
      <c r="G54">
        <v>10646948</v>
      </c>
      <c r="H54">
        <v>941340</v>
      </c>
      <c r="I54">
        <v>209826</v>
      </c>
      <c r="J54">
        <f t="shared" si="0"/>
        <v>11798114</v>
      </c>
    </row>
    <row r="55" spans="1:10" x14ac:dyDescent="0.3">
      <c r="A55" t="s">
        <v>119</v>
      </c>
      <c r="B55" t="s">
        <v>214</v>
      </c>
      <c r="C55">
        <v>4952715</v>
      </c>
      <c r="D55">
        <v>3060881</v>
      </c>
      <c r="E55">
        <v>115638</v>
      </c>
      <c r="F55">
        <v>559758</v>
      </c>
      <c r="G55">
        <v>4909492</v>
      </c>
      <c r="H55">
        <v>447694</v>
      </c>
      <c r="I55">
        <v>112573</v>
      </c>
      <c r="J55">
        <f t="shared" si="0"/>
        <v>5469759</v>
      </c>
    </row>
    <row r="56" spans="1:10" x14ac:dyDescent="0.3">
      <c r="A56" t="s">
        <v>120</v>
      </c>
      <c r="B56" t="s">
        <v>215</v>
      </c>
      <c r="C56">
        <v>2602214</v>
      </c>
      <c r="D56">
        <v>2342888</v>
      </c>
      <c r="E56">
        <v>30410</v>
      </c>
      <c r="F56">
        <v>291777</v>
      </c>
      <c r="G56">
        <v>2537951</v>
      </c>
      <c r="H56">
        <v>298045</v>
      </c>
      <c r="I56">
        <v>72902</v>
      </c>
      <c r="J56">
        <f t="shared" si="0"/>
        <v>2908898</v>
      </c>
    </row>
    <row r="57" spans="1:10" x14ac:dyDescent="0.3">
      <c r="A57" t="s">
        <v>121</v>
      </c>
      <c r="B57" t="s">
        <v>216</v>
      </c>
      <c r="C57">
        <v>36726893</v>
      </c>
      <c r="D57">
        <v>23992826</v>
      </c>
      <c r="E57">
        <v>416651</v>
      </c>
      <c r="F57">
        <v>4016529</v>
      </c>
      <c r="G57">
        <v>32976176</v>
      </c>
      <c r="H57">
        <v>2114196</v>
      </c>
      <c r="I57">
        <v>821080</v>
      </c>
      <c r="J57">
        <f t="shared" si="0"/>
        <v>35911452</v>
      </c>
    </row>
    <row r="58" spans="1:10" x14ac:dyDescent="0.3">
      <c r="A58" t="s">
        <v>122</v>
      </c>
      <c r="B58" t="s">
        <v>217</v>
      </c>
      <c r="C58">
        <v>6722513</v>
      </c>
      <c r="D58">
        <v>4479290</v>
      </c>
      <c r="E58">
        <v>83138</v>
      </c>
      <c r="F58">
        <v>725117</v>
      </c>
      <c r="G58">
        <v>6001546</v>
      </c>
      <c r="H58">
        <v>378175</v>
      </c>
      <c r="I58">
        <v>151423</v>
      </c>
      <c r="J58">
        <f t="shared" si="0"/>
        <v>6531144</v>
      </c>
    </row>
    <row r="59" spans="1:10" x14ac:dyDescent="0.3">
      <c r="A59" t="s">
        <v>123</v>
      </c>
      <c r="B59" t="s">
        <v>218</v>
      </c>
      <c r="C59">
        <v>56197851</v>
      </c>
      <c r="D59">
        <v>36554666</v>
      </c>
      <c r="E59">
        <v>390796</v>
      </c>
      <c r="F59">
        <v>5792907</v>
      </c>
      <c r="G59">
        <v>54048562</v>
      </c>
      <c r="H59">
        <v>3779698</v>
      </c>
      <c r="I59">
        <v>1026674</v>
      </c>
      <c r="J59">
        <f t="shared" si="0"/>
        <v>58854934</v>
      </c>
    </row>
    <row r="60" spans="1:10" x14ac:dyDescent="0.3">
      <c r="A60" t="s">
        <v>124</v>
      </c>
      <c r="B60" t="s">
        <v>219</v>
      </c>
      <c r="C60">
        <v>9489578</v>
      </c>
      <c r="D60">
        <v>6504945</v>
      </c>
      <c r="E60">
        <v>76766</v>
      </c>
      <c r="F60">
        <v>973256</v>
      </c>
      <c r="G60">
        <v>9110765</v>
      </c>
      <c r="H60">
        <v>627001</v>
      </c>
      <c r="I60">
        <v>176119</v>
      </c>
      <c r="J60">
        <f t="shared" si="0"/>
        <v>9913885</v>
      </c>
    </row>
    <row r="61" spans="1:10" x14ac:dyDescent="0.3">
      <c r="A61" t="s">
        <v>125</v>
      </c>
      <c r="B61" t="s">
        <v>220</v>
      </c>
      <c r="C61">
        <v>5544693</v>
      </c>
      <c r="D61">
        <v>4771083</v>
      </c>
      <c r="E61">
        <v>156826</v>
      </c>
      <c r="F61">
        <v>529462</v>
      </c>
      <c r="G61">
        <v>3034060</v>
      </c>
      <c r="H61">
        <v>137936</v>
      </c>
      <c r="I61">
        <v>105756</v>
      </c>
      <c r="J61">
        <f t="shared" si="0"/>
        <v>3277752</v>
      </c>
    </row>
    <row r="62" spans="1:10" x14ac:dyDescent="0.3">
      <c r="A62" t="s">
        <v>126</v>
      </c>
      <c r="B62" t="s">
        <v>221</v>
      </c>
      <c r="C62">
        <v>39999476</v>
      </c>
      <c r="D62">
        <v>22665364</v>
      </c>
      <c r="E62">
        <v>348622</v>
      </c>
      <c r="F62">
        <v>3583750</v>
      </c>
      <c r="G62">
        <v>38832986</v>
      </c>
      <c r="H62">
        <v>2606039</v>
      </c>
      <c r="I62">
        <v>1131489</v>
      </c>
      <c r="J62">
        <f t="shared" si="0"/>
        <v>42570514</v>
      </c>
    </row>
    <row r="63" spans="1:10" x14ac:dyDescent="0.3">
      <c r="A63" t="s">
        <v>127</v>
      </c>
      <c r="B63" t="s">
        <v>222</v>
      </c>
      <c r="C63">
        <v>30421593</v>
      </c>
      <c r="D63">
        <v>17229040</v>
      </c>
      <c r="E63">
        <v>257788</v>
      </c>
      <c r="F63">
        <v>2725956</v>
      </c>
      <c r="G63">
        <v>29553265</v>
      </c>
      <c r="H63">
        <v>1995274</v>
      </c>
      <c r="I63">
        <v>860179</v>
      </c>
      <c r="J63">
        <f t="shared" si="0"/>
        <v>32408718</v>
      </c>
    </row>
    <row r="64" spans="1:10" x14ac:dyDescent="0.3">
      <c r="A64" t="s">
        <v>128</v>
      </c>
      <c r="B64" t="s">
        <v>223</v>
      </c>
      <c r="C64">
        <v>78092564</v>
      </c>
      <c r="D64">
        <v>36416928</v>
      </c>
      <c r="E64">
        <v>580482</v>
      </c>
      <c r="F64">
        <v>6954188</v>
      </c>
      <c r="G64">
        <v>76211732</v>
      </c>
      <c r="H64">
        <v>5023758</v>
      </c>
      <c r="I64">
        <v>2062563</v>
      </c>
      <c r="J64">
        <f t="shared" si="0"/>
        <v>83298053</v>
      </c>
    </row>
    <row r="65" spans="1:10" x14ac:dyDescent="0.3">
      <c r="A65" t="s">
        <v>129</v>
      </c>
      <c r="B65" t="s">
        <v>224</v>
      </c>
      <c r="C65">
        <v>26819754</v>
      </c>
      <c r="D65">
        <v>14935174</v>
      </c>
      <c r="E65">
        <v>224601</v>
      </c>
      <c r="F65">
        <v>2405485</v>
      </c>
      <c r="G65">
        <v>26071327</v>
      </c>
      <c r="H65">
        <v>1777283</v>
      </c>
      <c r="I65">
        <v>757847</v>
      </c>
      <c r="J65">
        <f t="shared" si="0"/>
        <v>28606457</v>
      </c>
    </row>
    <row r="66" spans="1:10" x14ac:dyDescent="0.3">
      <c r="A66" t="s">
        <v>130</v>
      </c>
      <c r="B66" t="s">
        <v>225</v>
      </c>
      <c r="C66">
        <v>17361190</v>
      </c>
      <c r="D66">
        <v>7906081</v>
      </c>
      <c r="E66">
        <v>137813</v>
      </c>
      <c r="F66">
        <v>1547223</v>
      </c>
      <c r="G66">
        <v>16957782</v>
      </c>
      <c r="H66">
        <v>1122284</v>
      </c>
      <c r="I66">
        <v>458855</v>
      </c>
      <c r="J66">
        <f t="shared" si="0"/>
        <v>18538921</v>
      </c>
    </row>
    <row r="67" spans="1:10" x14ac:dyDescent="0.3">
      <c r="A67" t="s">
        <v>131</v>
      </c>
      <c r="B67" t="s">
        <v>226</v>
      </c>
      <c r="C67">
        <v>9121628</v>
      </c>
      <c r="D67">
        <v>10549191</v>
      </c>
      <c r="E67">
        <v>225621</v>
      </c>
      <c r="F67">
        <v>1071961</v>
      </c>
      <c r="G67">
        <v>8641994</v>
      </c>
      <c r="H67">
        <v>615482</v>
      </c>
      <c r="I67">
        <v>239927</v>
      </c>
      <c r="J67">
        <f t="shared" ref="J67:J80" si="1">G67 + H67 + I67</f>
        <v>9497403</v>
      </c>
    </row>
    <row r="68" spans="1:10" x14ac:dyDescent="0.3">
      <c r="A68" t="s">
        <v>132</v>
      </c>
      <c r="B68" t="s">
        <v>227</v>
      </c>
      <c r="C68">
        <v>7263201</v>
      </c>
      <c r="D68">
        <v>11635580</v>
      </c>
      <c r="E68">
        <v>248094</v>
      </c>
      <c r="F68">
        <v>849124</v>
      </c>
      <c r="G68">
        <v>6808002</v>
      </c>
      <c r="H68">
        <v>475926</v>
      </c>
      <c r="I68">
        <v>181148</v>
      </c>
      <c r="J68">
        <f t="shared" si="1"/>
        <v>7465076</v>
      </c>
    </row>
    <row r="69" spans="1:10" x14ac:dyDescent="0.3">
      <c r="A69" t="s">
        <v>133</v>
      </c>
      <c r="B69" t="s">
        <v>228</v>
      </c>
      <c r="C69">
        <v>4460761</v>
      </c>
      <c r="D69">
        <v>4444842</v>
      </c>
      <c r="E69">
        <v>67573</v>
      </c>
      <c r="F69">
        <v>481410</v>
      </c>
      <c r="G69">
        <v>4298181</v>
      </c>
      <c r="H69">
        <v>274816</v>
      </c>
      <c r="I69">
        <v>101763</v>
      </c>
      <c r="J69">
        <f t="shared" si="1"/>
        <v>4674760</v>
      </c>
    </row>
    <row r="70" spans="1:10" x14ac:dyDescent="0.3">
      <c r="A70" t="s">
        <v>134</v>
      </c>
      <c r="B70" t="s">
        <v>229</v>
      </c>
      <c r="C70">
        <v>14484058</v>
      </c>
      <c r="D70">
        <v>26173470</v>
      </c>
      <c r="E70">
        <v>525041</v>
      </c>
      <c r="F70">
        <v>1699856</v>
      </c>
      <c r="G70">
        <v>13104706</v>
      </c>
      <c r="H70">
        <v>1021256</v>
      </c>
      <c r="I70">
        <v>442732</v>
      </c>
      <c r="J70">
        <f t="shared" si="1"/>
        <v>14568694</v>
      </c>
    </row>
    <row r="71" spans="1:10" x14ac:dyDescent="0.3">
      <c r="A71" t="s">
        <v>135</v>
      </c>
      <c r="B71" t="s">
        <v>230</v>
      </c>
      <c r="C71">
        <v>16726697</v>
      </c>
      <c r="D71">
        <v>14884433</v>
      </c>
      <c r="E71">
        <v>235617</v>
      </c>
      <c r="F71">
        <v>1515638</v>
      </c>
      <c r="G71">
        <v>16075207</v>
      </c>
      <c r="H71">
        <v>891518</v>
      </c>
      <c r="I71">
        <v>580265</v>
      </c>
      <c r="J71">
        <f t="shared" si="1"/>
        <v>17546990</v>
      </c>
    </row>
    <row r="72" spans="1:10" x14ac:dyDescent="0.3">
      <c r="A72" t="s">
        <v>136</v>
      </c>
      <c r="B72" t="s">
        <v>231</v>
      </c>
      <c r="C72">
        <v>23473913</v>
      </c>
      <c r="D72">
        <v>17784460</v>
      </c>
      <c r="E72">
        <v>268279</v>
      </c>
      <c r="F72">
        <v>2368899</v>
      </c>
      <c r="G72">
        <v>22326134</v>
      </c>
      <c r="H72">
        <v>1874700</v>
      </c>
      <c r="I72">
        <v>853717</v>
      </c>
      <c r="J72">
        <f t="shared" si="1"/>
        <v>25054551</v>
      </c>
    </row>
    <row r="73" spans="1:10" x14ac:dyDescent="0.3">
      <c r="A73" t="s">
        <v>137</v>
      </c>
      <c r="B73" t="s">
        <v>232</v>
      </c>
      <c r="C73">
        <v>14501271</v>
      </c>
      <c r="D73">
        <v>25952291</v>
      </c>
      <c r="E73">
        <v>516109</v>
      </c>
      <c r="F73">
        <v>1707835</v>
      </c>
      <c r="G73">
        <v>13149312</v>
      </c>
      <c r="H73">
        <v>1030901</v>
      </c>
      <c r="I73">
        <v>444210</v>
      </c>
      <c r="J73">
        <f t="shared" si="1"/>
        <v>14624423</v>
      </c>
    </row>
    <row r="74" spans="1:10" x14ac:dyDescent="0.3">
      <c r="A74" t="s">
        <v>138</v>
      </c>
      <c r="B74" t="s">
        <v>233</v>
      </c>
      <c r="C74">
        <v>507607</v>
      </c>
      <c r="D74">
        <v>4833406</v>
      </c>
      <c r="E74">
        <v>589665</v>
      </c>
      <c r="F74">
        <v>35415</v>
      </c>
      <c r="G74">
        <v>95063</v>
      </c>
      <c r="H74">
        <v>31643</v>
      </c>
      <c r="I74">
        <v>37207</v>
      </c>
      <c r="J74">
        <f t="shared" si="1"/>
        <v>163913</v>
      </c>
    </row>
    <row r="75" spans="1:10" x14ac:dyDescent="0.3">
      <c r="A75" t="s">
        <v>139</v>
      </c>
      <c r="B75" t="s">
        <v>234</v>
      </c>
      <c r="C75">
        <v>2564741</v>
      </c>
      <c r="D75">
        <v>4583009</v>
      </c>
      <c r="E75">
        <v>98311</v>
      </c>
      <c r="F75">
        <v>300465</v>
      </c>
      <c r="G75">
        <v>2320992</v>
      </c>
      <c r="H75">
        <v>181005</v>
      </c>
      <c r="I75">
        <v>77973</v>
      </c>
      <c r="J75">
        <f t="shared" si="1"/>
        <v>2579970</v>
      </c>
    </row>
    <row r="76" spans="1:10" x14ac:dyDescent="0.3">
      <c r="A76" t="s">
        <v>140</v>
      </c>
      <c r="B76" t="s">
        <v>235</v>
      </c>
      <c r="C76">
        <v>4504320</v>
      </c>
      <c r="D76">
        <v>4204688</v>
      </c>
      <c r="E76">
        <v>66446</v>
      </c>
      <c r="F76">
        <v>407563</v>
      </c>
      <c r="G76">
        <v>4321987</v>
      </c>
      <c r="H76">
        <v>239254</v>
      </c>
      <c r="I76">
        <v>155789</v>
      </c>
      <c r="J76">
        <f t="shared" si="1"/>
        <v>4717030</v>
      </c>
    </row>
    <row r="77" spans="1:10" x14ac:dyDescent="0.3">
      <c r="A77" t="s">
        <v>141</v>
      </c>
      <c r="B77" t="s">
        <v>236</v>
      </c>
      <c r="C77">
        <v>4053865</v>
      </c>
      <c r="D77">
        <v>3309890</v>
      </c>
      <c r="E77">
        <v>48273</v>
      </c>
      <c r="F77">
        <v>408205</v>
      </c>
      <c r="G77">
        <v>3849163</v>
      </c>
      <c r="H77">
        <v>323298</v>
      </c>
      <c r="I77">
        <v>146711</v>
      </c>
      <c r="J77">
        <f t="shared" si="1"/>
        <v>4319172</v>
      </c>
    </row>
    <row r="78" spans="1:10" x14ac:dyDescent="0.3">
      <c r="A78" t="s">
        <v>142</v>
      </c>
      <c r="B78" t="s">
        <v>237</v>
      </c>
      <c r="C78">
        <v>9503</v>
      </c>
      <c r="D78">
        <v>46003</v>
      </c>
      <c r="E78">
        <v>1532</v>
      </c>
      <c r="F78">
        <v>969</v>
      </c>
      <c r="G78">
        <v>8323</v>
      </c>
      <c r="H78">
        <v>354</v>
      </c>
      <c r="I78">
        <v>430</v>
      </c>
      <c r="J78">
        <f t="shared" si="1"/>
        <v>9107</v>
      </c>
    </row>
    <row r="79" spans="1:10" x14ac:dyDescent="0.3">
      <c r="A79" t="s">
        <v>143</v>
      </c>
      <c r="B79" t="s">
        <v>238</v>
      </c>
      <c r="C79">
        <v>179894</v>
      </c>
      <c r="D79">
        <v>895621</v>
      </c>
      <c r="E79">
        <v>20155</v>
      </c>
      <c r="F79">
        <v>20512</v>
      </c>
      <c r="G79">
        <v>147376</v>
      </c>
      <c r="H79">
        <v>8312</v>
      </c>
      <c r="I79">
        <v>10391</v>
      </c>
      <c r="J79">
        <f t="shared" si="1"/>
        <v>166079</v>
      </c>
    </row>
    <row r="80" spans="1:10" x14ac:dyDescent="0.3">
      <c r="A80" t="s">
        <v>144</v>
      </c>
      <c r="B80" t="s">
        <v>239</v>
      </c>
      <c r="C80">
        <v>1432368</v>
      </c>
      <c r="D80">
        <v>5967764</v>
      </c>
      <c r="E80">
        <v>352278</v>
      </c>
      <c r="F80">
        <v>121544</v>
      </c>
      <c r="G80">
        <v>1213515</v>
      </c>
      <c r="H80">
        <v>40764</v>
      </c>
      <c r="I80">
        <v>45748</v>
      </c>
      <c r="J80">
        <f t="shared" si="1"/>
        <v>1300027</v>
      </c>
    </row>
  </sheetData>
  <sortState xmlns:xlrd2="http://schemas.microsoft.com/office/spreadsheetml/2017/richdata2" ref="A2:I80">
    <sortCondition ref="A1:A8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9ED86-6371-49AA-9D6C-478A17BF1AC5}">
  <dimension ref="A1:H17"/>
  <sheetViews>
    <sheetView workbookViewId="0">
      <selection activeCell="J21" sqref="J21"/>
    </sheetView>
  </sheetViews>
  <sheetFormatPr defaultRowHeight="14.4" x14ac:dyDescent="0.3"/>
  <cols>
    <col min="1" max="1" width="12.1093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145</v>
      </c>
      <c r="B2">
        <v>15042980</v>
      </c>
      <c r="C2">
        <v>13395252</v>
      </c>
      <c r="D2">
        <v>731033</v>
      </c>
      <c r="E2">
        <v>1917750</v>
      </c>
      <c r="F2">
        <v>14135703</v>
      </c>
      <c r="G2">
        <v>1033493</v>
      </c>
      <c r="H2">
        <v>458602</v>
      </c>
    </row>
    <row r="3" spans="1:8" x14ac:dyDescent="0.3">
      <c r="A3" t="s">
        <v>146</v>
      </c>
      <c r="B3">
        <v>38151206</v>
      </c>
      <c r="C3">
        <v>26508561</v>
      </c>
      <c r="D3">
        <v>611094</v>
      </c>
      <c r="E3">
        <v>4078368</v>
      </c>
      <c r="F3">
        <v>37461178</v>
      </c>
      <c r="G3">
        <v>2539295</v>
      </c>
      <c r="H3">
        <v>1132072</v>
      </c>
    </row>
    <row r="4" spans="1:8" x14ac:dyDescent="0.3">
      <c r="A4" t="s">
        <v>147</v>
      </c>
      <c r="B4">
        <v>12366946</v>
      </c>
      <c r="C4">
        <v>11265463</v>
      </c>
      <c r="D4">
        <v>203922</v>
      </c>
      <c r="E4">
        <v>1189211</v>
      </c>
      <c r="F4">
        <v>11001985</v>
      </c>
      <c r="G4">
        <v>706838</v>
      </c>
      <c r="H4">
        <v>867691</v>
      </c>
    </row>
    <row r="5" spans="1:8" x14ac:dyDescent="0.3">
      <c r="A5" t="s">
        <v>148</v>
      </c>
      <c r="B5">
        <v>2225015</v>
      </c>
      <c r="C5">
        <v>3796398</v>
      </c>
      <c r="D5">
        <v>84352</v>
      </c>
      <c r="E5">
        <v>244751</v>
      </c>
      <c r="F5">
        <v>1856955</v>
      </c>
      <c r="G5">
        <v>196645</v>
      </c>
      <c r="H5">
        <v>149113</v>
      </c>
    </row>
    <row r="6" spans="1:8" x14ac:dyDescent="0.3">
      <c r="A6" t="s">
        <v>149</v>
      </c>
      <c r="B6">
        <v>9804996</v>
      </c>
      <c r="C6">
        <v>13470456</v>
      </c>
      <c r="D6">
        <v>379713</v>
      </c>
      <c r="E6">
        <v>1015543</v>
      </c>
      <c r="F6">
        <v>8197157</v>
      </c>
      <c r="G6">
        <v>757184</v>
      </c>
      <c r="H6">
        <v>687250</v>
      </c>
    </row>
    <row r="7" spans="1:8" x14ac:dyDescent="0.3">
      <c r="A7" t="s">
        <v>150</v>
      </c>
      <c r="B7">
        <v>5346654</v>
      </c>
      <c r="C7">
        <v>7135403</v>
      </c>
      <c r="D7">
        <v>136973</v>
      </c>
      <c r="E7">
        <v>479045</v>
      </c>
      <c r="F7">
        <v>4172437</v>
      </c>
      <c r="G7">
        <v>413363</v>
      </c>
      <c r="H7">
        <v>312900</v>
      </c>
    </row>
    <row r="8" spans="1:8" x14ac:dyDescent="0.3">
      <c r="A8" t="s">
        <v>151</v>
      </c>
      <c r="B8">
        <v>7801223</v>
      </c>
      <c r="C8">
        <v>17653081</v>
      </c>
      <c r="D8">
        <v>390722</v>
      </c>
      <c r="E8">
        <v>721822</v>
      </c>
      <c r="F8">
        <v>5766141</v>
      </c>
      <c r="G8">
        <v>576697</v>
      </c>
      <c r="H8">
        <v>427185</v>
      </c>
    </row>
    <row r="9" spans="1:8" x14ac:dyDescent="0.3">
      <c r="A9" t="s">
        <v>152</v>
      </c>
      <c r="B9">
        <v>3277548</v>
      </c>
      <c r="C9">
        <v>6680165</v>
      </c>
      <c r="D9">
        <v>86483</v>
      </c>
      <c r="E9">
        <v>277923</v>
      </c>
      <c r="F9">
        <v>2264901</v>
      </c>
      <c r="G9">
        <v>309641</v>
      </c>
      <c r="H9">
        <v>148991</v>
      </c>
    </row>
    <row r="10" spans="1:8" x14ac:dyDescent="0.3">
      <c r="A10" t="s">
        <v>153</v>
      </c>
      <c r="B10">
        <v>7287010</v>
      </c>
      <c r="C10">
        <v>13906046</v>
      </c>
      <c r="D10">
        <v>171656</v>
      </c>
      <c r="E10">
        <v>678731</v>
      </c>
      <c r="F10">
        <v>5034289</v>
      </c>
      <c r="G10">
        <v>628075</v>
      </c>
      <c r="H10">
        <v>399416</v>
      </c>
    </row>
    <row r="11" spans="1:8" x14ac:dyDescent="0.3">
      <c r="A11" t="s">
        <v>154</v>
      </c>
      <c r="B11">
        <v>15040529</v>
      </c>
      <c r="C11">
        <v>12870187</v>
      </c>
      <c r="D11">
        <v>734786</v>
      </c>
      <c r="E11">
        <v>1670790</v>
      </c>
      <c r="F11">
        <v>14747241</v>
      </c>
      <c r="G11">
        <v>873976</v>
      </c>
      <c r="H11">
        <v>422129</v>
      </c>
    </row>
    <row r="12" spans="1:8" x14ac:dyDescent="0.3">
      <c r="A12" t="s">
        <v>155</v>
      </c>
      <c r="B12">
        <v>5569256</v>
      </c>
      <c r="C12">
        <v>5123112</v>
      </c>
      <c r="D12">
        <v>110786</v>
      </c>
      <c r="E12">
        <v>659557</v>
      </c>
      <c r="F12">
        <v>5338885</v>
      </c>
      <c r="G12">
        <v>483799</v>
      </c>
      <c r="H12">
        <v>169298</v>
      </c>
    </row>
    <row r="13" spans="1:8" x14ac:dyDescent="0.3">
      <c r="A13" t="s">
        <v>156</v>
      </c>
      <c r="B13">
        <v>6021170</v>
      </c>
      <c r="C13">
        <v>5734500</v>
      </c>
      <c r="D13">
        <v>75385</v>
      </c>
      <c r="E13">
        <v>579875</v>
      </c>
      <c r="F13">
        <v>5087875</v>
      </c>
      <c r="G13">
        <v>409961</v>
      </c>
      <c r="H13">
        <v>271898</v>
      </c>
    </row>
    <row r="14" spans="1:8" x14ac:dyDescent="0.3">
      <c r="A14" t="s">
        <v>157</v>
      </c>
      <c r="B14">
        <v>12861453</v>
      </c>
      <c r="C14">
        <v>15304125</v>
      </c>
      <c r="D14">
        <v>145270</v>
      </c>
      <c r="E14">
        <v>1337416</v>
      </c>
      <c r="F14">
        <v>10654613</v>
      </c>
      <c r="G14">
        <v>889796</v>
      </c>
      <c r="H14">
        <v>427310</v>
      </c>
    </row>
    <row r="15" spans="1:8" x14ac:dyDescent="0.3">
      <c r="A15" t="s">
        <v>158</v>
      </c>
      <c r="B15">
        <v>3230552</v>
      </c>
      <c r="C15">
        <v>4155574</v>
      </c>
      <c r="D15">
        <v>88047</v>
      </c>
      <c r="E15">
        <v>357978</v>
      </c>
      <c r="F15">
        <v>2587915</v>
      </c>
      <c r="G15">
        <v>282736</v>
      </c>
      <c r="H15">
        <v>90636</v>
      </c>
    </row>
    <row r="16" spans="1:8" x14ac:dyDescent="0.3">
      <c r="A16" t="s">
        <v>159</v>
      </c>
      <c r="B16">
        <v>2398043</v>
      </c>
      <c r="C16">
        <v>2495292</v>
      </c>
      <c r="D16">
        <v>106142</v>
      </c>
      <c r="E16">
        <v>255809</v>
      </c>
      <c r="F16">
        <v>1990329</v>
      </c>
      <c r="G16">
        <v>184367</v>
      </c>
      <c r="H16">
        <v>61796</v>
      </c>
    </row>
    <row r="17" spans="1:8" x14ac:dyDescent="0.3">
      <c r="A17" t="s">
        <v>160</v>
      </c>
      <c r="B17">
        <v>7994717</v>
      </c>
      <c r="C17">
        <v>8137664</v>
      </c>
      <c r="D17">
        <v>176605</v>
      </c>
      <c r="E17">
        <v>1028509</v>
      </c>
      <c r="F17">
        <v>6169148</v>
      </c>
      <c r="G17">
        <v>1200251</v>
      </c>
      <c r="H17">
        <v>175833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371AD-9AFE-47A6-983D-256FB356756E}">
  <dimension ref="A1:H7"/>
  <sheetViews>
    <sheetView workbookViewId="0">
      <selection activeCell="G9" sqref="G9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242</v>
      </c>
      <c r="B2">
        <v>19392863</v>
      </c>
      <c r="C2">
        <v>5934267</v>
      </c>
      <c r="D2">
        <v>470879</v>
      </c>
      <c r="E2">
        <v>1013430</v>
      </c>
      <c r="F2">
        <v>16114165</v>
      </c>
      <c r="G2">
        <v>616601</v>
      </c>
      <c r="H2">
        <v>261932</v>
      </c>
    </row>
    <row r="3" spans="1:8" x14ac:dyDescent="0.3">
      <c r="A3" t="s">
        <v>243</v>
      </c>
      <c r="B3">
        <v>9237853</v>
      </c>
      <c r="C3">
        <v>9229959</v>
      </c>
      <c r="D3">
        <v>1009583</v>
      </c>
      <c r="E3">
        <v>483640</v>
      </c>
      <c r="F3">
        <v>6633420</v>
      </c>
      <c r="G3">
        <v>162823</v>
      </c>
      <c r="H3">
        <v>136527</v>
      </c>
    </row>
    <row r="4" spans="1:8" x14ac:dyDescent="0.3">
      <c r="A4" t="s">
        <v>244</v>
      </c>
      <c r="B4">
        <v>22811206</v>
      </c>
      <c r="C4">
        <v>8764174</v>
      </c>
      <c r="D4">
        <v>1023085</v>
      </c>
      <c r="E4">
        <v>928058</v>
      </c>
      <c r="F4">
        <v>17549194</v>
      </c>
      <c r="G4">
        <v>555729</v>
      </c>
      <c r="H4">
        <v>374946</v>
      </c>
    </row>
    <row r="5" spans="1:8" x14ac:dyDescent="0.3">
      <c r="A5" t="s">
        <v>245</v>
      </c>
      <c r="B5">
        <v>49694303</v>
      </c>
      <c r="C5">
        <v>10189448</v>
      </c>
      <c r="D5">
        <v>625901</v>
      </c>
      <c r="E5">
        <v>2353498</v>
      </c>
      <c r="F5">
        <v>46665073</v>
      </c>
      <c r="G5">
        <v>1294371</v>
      </c>
      <c r="H5">
        <v>790956</v>
      </c>
    </row>
    <row r="6" spans="1:8" x14ac:dyDescent="0.3">
      <c r="A6" t="s">
        <v>246</v>
      </c>
      <c r="B6">
        <v>15577523</v>
      </c>
      <c r="C6">
        <v>5348376</v>
      </c>
      <c r="D6">
        <v>530293</v>
      </c>
      <c r="E6">
        <v>719264</v>
      </c>
      <c r="F6">
        <v>12113681</v>
      </c>
      <c r="G6">
        <v>312526</v>
      </c>
      <c r="H6">
        <v>307943</v>
      </c>
    </row>
    <row r="7" spans="1:8" x14ac:dyDescent="0.3">
      <c r="A7" t="s">
        <v>247</v>
      </c>
      <c r="B7">
        <v>40927826</v>
      </c>
      <c r="C7">
        <v>10497204</v>
      </c>
      <c r="D7">
        <v>658120</v>
      </c>
      <c r="E7">
        <v>2306197</v>
      </c>
      <c r="F7">
        <v>37156083</v>
      </c>
      <c r="G7">
        <v>1442932</v>
      </c>
      <c r="H7">
        <v>839498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51102-82A9-428B-92F2-9233DD2A52FF}">
  <dimension ref="A1:H19"/>
  <sheetViews>
    <sheetView workbookViewId="0">
      <selection sqref="A1:H19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248</v>
      </c>
      <c r="B2">
        <v>9815687</v>
      </c>
      <c r="C2">
        <v>5620274</v>
      </c>
      <c r="D2">
        <v>802500</v>
      </c>
      <c r="E2">
        <v>555575</v>
      </c>
      <c r="F2">
        <v>8024000</v>
      </c>
      <c r="G2">
        <v>1156704</v>
      </c>
      <c r="H2">
        <v>688176</v>
      </c>
    </row>
    <row r="3" spans="1:8" x14ac:dyDescent="0.3">
      <c r="A3" t="s">
        <v>249</v>
      </c>
      <c r="B3">
        <v>4213605</v>
      </c>
      <c r="C3">
        <v>2915067</v>
      </c>
      <c r="D3">
        <v>457156</v>
      </c>
      <c r="E3">
        <v>248954</v>
      </c>
      <c r="F3">
        <v>3248612</v>
      </c>
      <c r="G3">
        <v>486827</v>
      </c>
      <c r="H3">
        <v>449863</v>
      </c>
    </row>
    <row r="4" spans="1:8" x14ac:dyDescent="0.3">
      <c r="A4" t="s">
        <v>250</v>
      </c>
      <c r="B4">
        <v>5983721</v>
      </c>
      <c r="C4">
        <v>4271702</v>
      </c>
      <c r="D4">
        <v>599980</v>
      </c>
      <c r="E4">
        <v>359326</v>
      </c>
      <c r="F4">
        <v>4730437</v>
      </c>
      <c r="G4">
        <v>679152</v>
      </c>
      <c r="H4">
        <v>303209</v>
      </c>
    </row>
    <row r="5" spans="1:8" x14ac:dyDescent="0.3">
      <c r="A5" t="s">
        <v>251</v>
      </c>
      <c r="B5">
        <v>5747318</v>
      </c>
      <c r="C5">
        <v>4127404</v>
      </c>
      <c r="D5">
        <v>583876</v>
      </c>
      <c r="E5">
        <v>342164</v>
      </c>
      <c r="F5">
        <v>4563199</v>
      </c>
      <c r="G5">
        <v>671749</v>
      </c>
      <c r="H5">
        <v>305485</v>
      </c>
    </row>
    <row r="6" spans="1:8" x14ac:dyDescent="0.3">
      <c r="A6" t="s">
        <v>252</v>
      </c>
      <c r="B6">
        <v>2322645</v>
      </c>
      <c r="C6">
        <v>1532095</v>
      </c>
      <c r="D6">
        <v>249490</v>
      </c>
      <c r="E6">
        <v>136649</v>
      </c>
      <c r="F6">
        <v>1876363</v>
      </c>
      <c r="G6">
        <v>239947</v>
      </c>
      <c r="H6">
        <v>144760</v>
      </c>
    </row>
    <row r="7" spans="1:8" x14ac:dyDescent="0.3">
      <c r="A7" t="s">
        <v>253</v>
      </c>
      <c r="B7">
        <v>7502166</v>
      </c>
      <c r="C7">
        <v>4992489</v>
      </c>
      <c r="D7">
        <v>812580</v>
      </c>
      <c r="E7">
        <v>452070</v>
      </c>
      <c r="F7">
        <v>5894157</v>
      </c>
      <c r="G7">
        <v>744165</v>
      </c>
      <c r="H7">
        <v>544138</v>
      </c>
    </row>
    <row r="8" spans="1:8" x14ac:dyDescent="0.3">
      <c r="A8" t="s">
        <v>254</v>
      </c>
      <c r="B8">
        <v>6622853</v>
      </c>
      <c r="C8">
        <v>5252555</v>
      </c>
      <c r="D8">
        <v>892254</v>
      </c>
      <c r="E8">
        <v>397612</v>
      </c>
      <c r="F8">
        <v>4925750</v>
      </c>
      <c r="G8">
        <v>662318</v>
      </c>
      <c r="H8">
        <v>949660</v>
      </c>
    </row>
    <row r="9" spans="1:8" x14ac:dyDescent="0.3">
      <c r="A9" t="s">
        <v>255</v>
      </c>
      <c r="B9">
        <v>7552941</v>
      </c>
      <c r="C9">
        <v>5154455</v>
      </c>
      <c r="D9">
        <v>763494</v>
      </c>
      <c r="E9">
        <v>440547</v>
      </c>
      <c r="F9">
        <v>5989949</v>
      </c>
      <c r="G9">
        <v>800682</v>
      </c>
      <c r="H9">
        <v>635971</v>
      </c>
    </row>
    <row r="10" spans="1:8" x14ac:dyDescent="0.3">
      <c r="A10" t="s">
        <v>256</v>
      </c>
      <c r="B10">
        <v>3033597</v>
      </c>
      <c r="C10">
        <v>3126294</v>
      </c>
      <c r="D10">
        <v>816629</v>
      </c>
      <c r="E10">
        <v>196965</v>
      </c>
      <c r="F10">
        <v>2099096</v>
      </c>
      <c r="G10">
        <v>218443</v>
      </c>
      <c r="H10">
        <v>337750</v>
      </c>
    </row>
    <row r="11" spans="1:8" x14ac:dyDescent="0.3">
      <c r="A11" t="s">
        <v>257</v>
      </c>
      <c r="B11">
        <v>5323099</v>
      </c>
      <c r="C11">
        <v>4439744</v>
      </c>
      <c r="D11">
        <v>1107273</v>
      </c>
      <c r="E11">
        <v>301370</v>
      </c>
      <c r="F11">
        <v>4119955</v>
      </c>
      <c r="G11">
        <v>388763</v>
      </c>
      <c r="H11">
        <v>383644</v>
      </c>
    </row>
    <row r="12" spans="1:8" x14ac:dyDescent="0.3">
      <c r="A12" t="s">
        <v>258</v>
      </c>
      <c r="B12">
        <v>1908354</v>
      </c>
      <c r="C12">
        <v>1336753</v>
      </c>
      <c r="D12">
        <v>301270</v>
      </c>
      <c r="E12">
        <v>108633</v>
      </c>
      <c r="F12">
        <v>1511952</v>
      </c>
      <c r="G12">
        <v>190149</v>
      </c>
      <c r="H12">
        <v>171100</v>
      </c>
    </row>
    <row r="13" spans="1:8" x14ac:dyDescent="0.3">
      <c r="A13" t="s">
        <v>259</v>
      </c>
      <c r="B13">
        <v>2011859</v>
      </c>
      <c r="C13">
        <v>1427796</v>
      </c>
      <c r="D13">
        <v>328155</v>
      </c>
      <c r="E13">
        <v>116758</v>
      </c>
      <c r="F13">
        <v>1576742</v>
      </c>
      <c r="G13">
        <v>203701</v>
      </c>
      <c r="H13">
        <v>189961</v>
      </c>
    </row>
    <row r="14" spans="1:8" x14ac:dyDescent="0.3">
      <c r="A14" t="s">
        <v>260</v>
      </c>
      <c r="B14">
        <v>2439625</v>
      </c>
      <c r="C14">
        <v>1565171</v>
      </c>
      <c r="D14">
        <v>333053</v>
      </c>
      <c r="E14">
        <v>134919</v>
      </c>
      <c r="F14">
        <v>1954086</v>
      </c>
      <c r="G14">
        <v>255335</v>
      </c>
      <c r="H14">
        <v>247008</v>
      </c>
    </row>
    <row r="15" spans="1:8" x14ac:dyDescent="0.3">
      <c r="A15" t="s">
        <v>261</v>
      </c>
      <c r="B15">
        <v>1974033</v>
      </c>
      <c r="C15">
        <v>1302717</v>
      </c>
      <c r="D15">
        <v>250593</v>
      </c>
      <c r="E15">
        <v>107652</v>
      </c>
      <c r="F15">
        <v>1583081</v>
      </c>
      <c r="G15">
        <v>215748</v>
      </c>
      <c r="H15">
        <v>147177</v>
      </c>
    </row>
    <row r="16" spans="1:8" x14ac:dyDescent="0.3">
      <c r="A16" t="s">
        <v>262</v>
      </c>
      <c r="B16">
        <v>3058284</v>
      </c>
      <c r="C16">
        <v>2896368</v>
      </c>
      <c r="D16">
        <v>682782</v>
      </c>
      <c r="E16">
        <v>180959</v>
      </c>
      <c r="F16">
        <v>2306129</v>
      </c>
      <c r="G16">
        <v>279076</v>
      </c>
      <c r="H16">
        <v>313806</v>
      </c>
    </row>
    <row r="17" spans="1:8" x14ac:dyDescent="0.3">
      <c r="A17" t="s">
        <v>263</v>
      </c>
      <c r="B17">
        <v>3075903</v>
      </c>
      <c r="C17">
        <v>3342876</v>
      </c>
      <c r="D17">
        <v>796651</v>
      </c>
      <c r="E17">
        <v>189226</v>
      </c>
      <c r="F17">
        <v>2233227</v>
      </c>
      <c r="G17">
        <v>289361</v>
      </c>
      <c r="H17">
        <v>379751</v>
      </c>
    </row>
    <row r="18" spans="1:8" x14ac:dyDescent="0.3">
      <c r="A18" t="s">
        <v>264</v>
      </c>
      <c r="B18">
        <v>2588841</v>
      </c>
      <c r="C18">
        <v>2541368</v>
      </c>
      <c r="D18">
        <v>624146</v>
      </c>
      <c r="E18">
        <v>172352</v>
      </c>
      <c r="F18">
        <v>1893305</v>
      </c>
      <c r="G18">
        <v>297371</v>
      </c>
      <c r="H18">
        <v>275600</v>
      </c>
    </row>
    <row r="19" spans="1:8" x14ac:dyDescent="0.3">
      <c r="A19" t="s">
        <v>265</v>
      </c>
      <c r="B19">
        <v>1902927</v>
      </c>
      <c r="C19">
        <v>2792995</v>
      </c>
      <c r="D19">
        <v>626006</v>
      </c>
      <c r="E19">
        <v>127633</v>
      </c>
      <c r="F19">
        <v>1251672</v>
      </c>
      <c r="G19">
        <v>177897</v>
      </c>
      <c r="H19">
        <v>380934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82551-A174-479B-9E5C-348922C5B6A5}">
  <dimension ref="A1:H25"/>
  <sheetViews>
    <sheetView workbookViewId="0">
      <selection activeCell="I19" sqref="I19"/>
    </sheetView>
  </sheetViews>
  <sheetFormatPr defaultRowHeight="14.4" x14ac:dyDescent="0.3"/>
  <cols>
    <col min="1" max="1" width="12.777343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266</v>
      </c>
      <c r="B2">
        <v>27195412</v>
      </c>
      <c r="C2">
        <v>12128919</v>
      </c>
      <c r="D2">
        <v>1021027</v>
      </c>
      <c r="E2">
        <v>1086970</v>
      </c>
      <c r="F2">
        <v>25878660</v>
      </c>
      <c r="G2">
        <v>1050248</v>
      </c>
      <c r="H2">
        <v>412732</v>
      </c>
    </row>
    <row r="3" spans="1:8" x14ac:dyDescent="0.3">
      <c r="A3" t="s">
        <v>267</v>
      </c>
      <c r="B3">
        <v>16750011</v>
      </c>
      <c r="C3">
        <v>7584234</v>
      </c>
      <c r="D3">
        <v>649736</v>
      </c>
      <c r="E3">
        <v>674246</v>
      </c>
      <c r="F3">
        <v>15912062</v>
      </c>
      <c r="G3">
        <v>663091</v>
      </c>
      <c r="H3">
        <v>265895</v>
      </c>
    </row>
    <row r="4" spans="1:8" x14ac:dyDescent="0.3">
      <c r="A4" t="s">
        <v>268</v>
      </c>
      <c r="B4">
        <v>12031948</v>
      </c>
      <c r="C4">
        <v>6316116</v>
      </c>
      <c r="D4">
        <v>1142076</v>
      </c>
      <c r="E4">
        <v>526212</v>
      </c>
      <c r="F4">
        <v>10388065</v>
      </c>
      <c r="G4">
        <v>681260</v>
      </c>
      <c r="H4">
        <v>182557</v>
      </c>
    </row>
    <row r="5" spans="1:8" x14ac:dyDescent="0.3">
      <c r="A5" t="s">
        <v>269</v>
      </c>
      <c r="B5">
        <v>11043141</v>
      </c>
      <c r="C5">
        <v>6850858</v>
      </c>
      <c r="D5">
        <v>1878071</v>
      </c>
      <c r="E5">
        <v>470100</v>
      </c>
      <c r="F5">
        <v>8907556</v>
      </c>
      <c r="G5">
        <v>571211</v>
      </c>
      <c r="H5">
        <v>226158</v>
      </c>
    </row>
    <row r="6" spans="1:8" x14ac:dyDescent="0.3">
      <c r="A6" t="s">
        <v>270</v>
      </c>
      <c r="B6">
        <v>35265471</v>
      </c>
      <c r="C6">
        <v>8337658</v>
      </c>
      <c r="D6">
        <v>1467167</v>
      </c>
      <c r="E6">
        <v>1366741</v>
      </c>
      <c r="F6">
        <v>33175829</v>
      </c>
      <c r="G6">
        <v>1259993</v>
      </c>
      <c r="H6">
        <v>1101518</v>
      </c>
    </row>
    <row r="7" spans="1:8" x14ac:dyDescent="0.3">
      <c r="A7" t="s">
        <v>271</v>
      </c>
      <c r="B7">
        <v>29179400</v>
      </c>
      <c r="C7">
        <v>8060695</v>
      </c>
      <c r="D7">
        <v>2441383</v>
      </c>
      <c r="E7">
        <v>1284271</v>
      </c>
      <c r="F7">
        <v>26923635</v>
      </c>
      <c r="G7">
        <v>1250096</v>
      </c>
      <c r="H7">
        <v>749286</v>
      </c>
    </row>
    <row r="8" spans="1:8" x14ac:dyDescent="0.3">
      <c r="A8" t="s">
        <v>272</v>
      </c>
      <c r="B8">
        <v>24403856</v>
      </c>
      <c r="C8">
        <v>5224879</v>
      </c>
      <c r="D8">
        <v>684273</v>
      </c>
      <c r="E8">
        <v>670523</v>
      </c>
      <c r="F8">
        <v>22240201</v>
      </c>
      <c r="G8">
        <v>1024879</v>
      </c>
      <c r="H8">
        <v>317575</v>
      </c>
    </row>
    <row r="9" spans="1:8" x14ac:dyDescent="0.3">
      <c r="A9" t="s">
        <v>273</v>
      </c>
      <c r="B9">
        <v>32183431</v>
      </c>
      <c r="C9">
        <v>11777207</v>
      </c>
      <c r="D9">
        <v>1629389</v>
      </c>
      <c r="E9">
        <v>1036578</v>
      </c>
      <c r="F9">
        <v>30477718</v>
      </c>
      <c r="G9">
        <v>2007614</v>
      </c>
      <c r="H9">
        <v>428439</v>
      </c>
    </row>
    <row r="10" spans="1:8" x14ac:dyDescent="0.3">
      <c r="A10" t="s">
        <v>274</v>
      </c>
      <c r="B10">
        <v>20780523</v>
      </c>
      <c r="C10">
        <v>7517606</v>
      </c>
      <c r="D10">
        <v>1849966</v>
      </c>
      <c r="E10">
        <v>778134</v>
      </c>
      <c r="F10">
        <v>19865401</v>
      </c>
      <c r="G10">
        <v>1148419</v>
      </c>
      <c r="H10">
        <v>548760</v>
      </c>
    </row>
    <row r="11" spans="1:8" x14ac:dyDescent="0.3">
      <c r="A11" t="s">
        <v>275</v>
      </c>
      <c r="B11">
        <v>54750464</v>
      </c>
      <c r="C11">
        <v>25633480</v>
      </c>
      <c r="D11">
        <v>3616492</v>
      </c>
      <c r="E11">
        <v>2414934</v>
      </c>
      <c r="F11">
        <v>51118063</v>
      </c>
      <c r="G11">
        <v>3703579</v>
      </c>
      <c r="H11">
        <v>1697684</v>
      </c>
    </row>
    <row r="12" spans="1:8" x14ac:dyDescent="0.3">
      <c r="A12" t="s">
        <v>276</v>
      </c>
      <c r="B12">
        <v>17885985</v>
      </c>
      <c r="C12">
        <v>6265817</v>
      </c>
      <c r="D12">
        <v>905806</v>
      </c>
      <c r="E12">
        <v>1455916</v>
      </c>
      <c r="F12">
        <v>16615705</v>
      </c>
      <c r="G12">
        <v>802375</v>
      </c>
      <c r="H12">
        <v>344750</v>
      </c>
    </row>
    <row r="13" spans="1:8" x14ac:dyDescent="0.3">
      <c r="A13" t="s">
        <v>277</v>
      </c>
      <c r="B13">
        <v>18928250</v>
      </c>
      <c r="C13">
        <v>5892906</v>
      </c>
      <c r="D13">
        <v>746043</v>
      </c>
      <c r="E13">
        <v>1155963</v>
      </c>
      <c r="F13">
        <v>17540822</v>
      </c>
      <c r="G13">
        <v>735425</v>
      </c>
      <c r="H13">
        <v>351272</v>
      </c>
    </row>
    <row r="14" spans="1:8" x14ac:dyDescent="0.3">
      <c r="A14" t="s">
        <v>278</v>
      </c>
      <c r="B14">
        <v>16437915</v>
      </c>
      <c r="C14">
        <v>9600297</v>
      </c>
      <c r="D14">
        <v>1860027</v>
      </c>
      <c r="E14">
        <v>1147121</v>
      </c>
      <c r="F14">
        <v>14167370</v>
      </c>
      <c r="G14">
        <v>1562742</v>
      </c>
      <c r="H14">
        <v>332349</v>
      </c>
    </row>
    <row r="15" spans="1:8" x14ac:dyDescent="0.3">
      <c r="A15" t="s">
        <v>279</v>
      </c>
      <c r="B15">
        <v>22917379</v>
      </c>
      <c r="C15">
        <v>8090138</v>
      </c>
      <c r="D15">
        <v>1201974</v>
      </c>
      <c r="E15">
        <v>1664573</v>
      </c>
      <c r="F15">
        <v>21027482</v>
      </c>
      <c r="G15">
        <v>1441229</v>
      </c>
      <c r="H15">
        <v>405323</v>
      </c>
    </row>
    <row r="16" spans="1:8" x14ac:dyDescent="0.3">
      <c r="A16" t="s">
        <v>280</v>
      </c>
      <c r="B16">
        <v>24246703</v>
      </c>
      <c r="C16">
        <v>8407012</v>
      </c>
      <c r="D16">
        <v>1194370</v>
      </c>
      <c r="E16">
        <v>1552084</v>
      </c>
      <c r="F16">
        <v>22588743</v>
      </c>
      <c r="G16">
        <v>816879</v>
      </c>
      <c r="H16">
        <v>480267</v>
      </c>
    </row>
    <row r="17" spans="1:8" x14ac:dyDescent="0.3">
      <c r="A17" t="s">
        <v>281</v>
      </c>
      <c r="B17">
        <v>20564668</v>
      </c>
      <c r="C17">
        <v>15099249</v>
      </c>
      <c r="D17">
        <v>1312849</v>
      </c>
      <c r="E17">
        <v>1371873</v>
      </c>
      <c r="F17">
        <v>19428017</v>
      </c>
      <c r="G17">
        <v>1163906</v>
      </c>
      <c r="H17">
        <v>340085</v>
      </c>
    </row>
    <row r="18" spans="1:8" x14ac:dyDescent="0.3">
      <c r="A18" t="s">
        <v>282</v>
      </c>
      <c r="B18">
        <v>41520543</v>
      </c>
      <c r="C18">
        <v>16201306</v>
      </c>
      <c r="D18">
        <v>2095023</v>
      </c>
      <c r="E18">
        <v>2841082</v>
      </c>
      <c r="F18">
        <v>39337232</v>
      </c>
      <c r="G18">
        <v>1972628</v>
      </c>
      <c r="H18">
        <v>730286</v>
      </c>
    </row>
    <row r="19" spans="1:8" x14ac:dyDescent="0.3">
      <c r="A19" t="s">
        <v>283</v>
      </c>
      <c r="B19">
        <v>30535462</v>
      </c>
      <c r="C19">
        <v>10898623</v>
      </c>
      <c r="D19">
        <v>631324</v>
      </c>
      <c r="E19">
        <v>2120922</v>
      </c>
      <c r="F19">
        <v>29629053</v>
      </c>
      <c r="G19">
        <v>1358747</v>
      </c>
      <c r="H19">
        <v>552568</v>
      </c>
    </row>
    <row r="20" spans="1:8" x14ac:dyDescent="0.3">
      <c r="A20" t="s">
        <v>284</v>
      </c>
      <c r="B20">
        <v>32971146</v>
      </c>
      <c r="C20">
        <v>17584472</v>
      </c>
      <c r="D20">
        <v>1051949</v>
      </c>
      <c r="E20">
        <v>1518450</v>
      </c>
      <c r="F20">
        <v>32041844</v>
      </c>
      <c r="G20">
        <v>1403955</v>
      </c>
      <c r="H20">
        <v>510349</v>
      </c>
    </row>
    <row r="21" spans="1:8" x14ac:dyDescent="0.3">
      <c r="A21" t="s">
        <v>285</v>
      </c>
      <c r="B21">
        <v>27685482</v>
      </c>
      <c r="C21">
        <v>16241669</v>
      </c>
      <c r="D21">
        <v>707932</v>
      </c>
      <c r="E21">
        <v>1266882</v>
      </c>
      <c r="F21">
        <v>26825434</v>
      </c>
      <c r="G21">
        <v>1295305</v>
      </c>
      <c r="H21">
        <v>435185</v>
      </c>
    </row>
    <row r="22" spans="1:8" x14ac:dyDescent="0.3">
      <c r="A22" t="s">
        <v>286</v>
      </c>
      <c r="B22">
        <v>28212785</v>
      </c>
      <c r="C22">
        <v>11253219</v>
      </c>
      <c r="D22">
        <v>1602514</v>
      </c>
      <c r="E22">
        <v>1939413</v>
      </c>
      <c r="F22">
        <v>26597076</v>
      </c>
      <c r="G22">
        <v>1530308</v>
      </c>
      <c r="H22">
        <v>454722</v>
      </c>
    </row>
    <row r="23" spans="1:8" x14ac:dyDescent="0.3">
      <c r="A23" t="s">
        <v>287</v>
      </c>
      <c r="B23">
        <v>32246877</v>
      </c>
      <c r="C23">
        <v>12911233</v>
      </c>
      <c r="D23">
        <v>1390629</v>
      </c>
      <c r="E23">
        <v>2163817</v>
      </c>
      <c r="F23">
        <v>30520113</v>
      </c>
      <c r="G23">
        <v>1801886</v>
      </c>
      <c r="H23">
        <v>514385</v>
      </c>
    </row>
    <row r="24" spans="1:8" x14ac:dyDescent="0.3">
      <c r="A24" t="s">
        <v>288</v>
      </c>
      <c r="B24">
        <v>20712295</v>
      </c>
      <c r="C24">
        <v>7577458</v>
      </c>
      <c r="D24">
        <v>597588</v>
      </c>
      <c r="E24">
        <v>1660512</v>
      </c>
      <c r="F24">
        <v>18413243</v>
      </c>
      <c r="G24">
        <v>1134745</v>
      </c>
      <c r="H24">
        <v>822802</v>
      </c>
    </row>
    <row r="25" spans="1:8" x14ac:dyDescent="0.3">
      <c r="A25" t="s">
        <v>289</v>
      </c>
      <c r="B25">
        <v>15509624</v>
      </c>
      <c r="C25">
        <v>7169495</v>
      </c>
      <c r="D25">
        <v>806101</v>
      </c>
      <c r="E25">
        <v>1636191</v>
      </c>
      <c r="F25">
        <v>13530270</v>
      </c>
      <c r="G25">
        <v>1019804</v>
      </c>
      <c r="H25">
        <v>643252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PRJNA544411</vt:lpstr>
      <vt:lpstr>PRJNA507253_compare</vt:lpstr>
      <vt:lpstr>PRJNA507253</vt:lpstr>
      <vt:lpstr>PRJNA604580</vt:lpstr>
      <vt:lpstr>PRJNA756018</vt:lpstr>
      <vt:lpstr>PRJNA515538</vt:lpstr>
      <vt:lpstr>PRJNA812862</vt:lpstr>
      <vt:lpstr>PRJNA552552</vt:lpstr>
      <vt:lpstr>PRJNA375080</vt:lpstr>
      <vt:lpstr>PRJNA507253_gsnap</vt:lpstr>
      <vt:lpstr>PRJNA756018_gsnap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Irfan Bin Hajis</dc:creator>
  <cp:lastModifiedBy>Muhammad Irfan Bin Hajis</cp:lastModifiedBy>
  <dcterms:created xsi:type="dcterms:W3CDTF">2024-02-17T08:52:45Z</dcterms:created>
  <dcterms:modified xsi:type="dcterms:W3CDTF">2024-02-24T15:09:14Z</dcterms:modified>
</cp:coreProperties>
</file>