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fan\Personal\Masters\BMDSIS\"/>
    </mc:Choice>
  </mc:AlternateContent>
  <xr:revisionPtr revIDLastSave="0" documentId="13_ncr:1_{C8CA20D9-80CC-41C1-928C-E51CBA417F47}" xr6:coauthVersionLast="47" xr6:coauthVersionMax="47" xr10:uidLastSave="{00000000-0000-0000-0000-000000000000}"/>
  <bookViews>
    <workbookView xWindow="-108" yWindow="-108" windowWidth="23256" windowHeight="12576" firstSheet="10" activeTab="13" xr2:uid="{30A3FEAB-8654-4788-9B4B-6691DE3C4338}"/>
  </bookViews>
  <sheets>
    <sheet name="MetaData" sheetId="7" r:id="rId1"/>
    <sheet name="PRJNA544411_STAR" sheetId="1" r:id="rId2"/>
    <sheet name="PRJNA544411" sheetId="14" r:id="rId3"/>
    <sheet name="PRJNA544411_gsnap" sheetId="15" r:id="rId4"/>
    <sheet name="PRJNA544411 (Contaminants)" sheetId="2" r:id="rId5"/>
    <sheet name="PRJNA51553" sheetId="3" r:id="rId6"/>
    <sheet name="PRJNA604580" sheetId="4" r:id="rId7"/>
    <sheet name="PRJNA552552" sheetId="5" r:id="rId8"/>
    <sheet name="PRJEB29208" sheetId="6" r:id="rId9"/>
    <sheet name="PRJNA812862" sheetId="8" r:id="rId10"/>
    <sheet name="PRJNA375080.E15 (mm)" sheetId="9" r:id="rId11"/>
    <sheet name="PRJNA375080.p42 (mm)" sheetId="10" r:id="rId12"/>
    <sheet name="PRJNA375080" sheetId="12" r:id="rId13"/>
    <sheet name="PRJNA756018" sheetId="11" r:id="rId14"/>
    <sheet name="PRJNA756018_gsnap" sheetId="17" r:id="rId15"/>
    <sheet name="PRJNA507253_gsnap" sheetId="18" r:id="rId16"/>
    <sheet name="PRJNA552552_remapped" sheetId="16" r:id="rId17"/>
    <sheet name="PRJNA507253" sheetId="13" r:id="rId18"/>
    <sheet name="PRJNA552552_gsnap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7" l="1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" i="19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2" i="17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" i="18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  <c r="F10" i="15"/>
  <c r="F11" i="15"/>
  <c r="F12" i="15"/>
  <c r="F13" i="15"/>
  <c r="F14" i="15"/>
  <c r="F15" i="15"/>
  <c r="F16" i="15"/>
  <c r="F17" i="15"/>
  <c r="F2" i="15"/>
  <c r="F3" i="15"/>
  <c r="F4" i="15"/>
  <c r="F5" i="15"/>
  <c r="F6" i="15"/>
  <c r="F7" i="15"/>
  <c r="F8" i="15"/>
  <c r="F9" i="15"/>
</calcChain>
</file>

<file path=xl/sharedStrings.xml><?xml version="1.0" encoding="utf-8"?>
<sst xmlns="http://schemas.openxmlformats.org/spreadsheetml/2006/main" count="907" uniqueCount="319">
  <si>
    <t>Accession</t>
  </si>
  <si>
    <t>Len Filtered</t>
  </si>
  <si>
    <t>SRR9113062</t>
  </si>
  <si>
    <t>SRR9113063</t>
  </si>
  <si>
    <t>SRR9113064</t>
  </si>
  <si>
    <t>SRR9113065</t>
  </si>
  <si>
    <t>SRR9113066</t>
  </si>
  <si>
    <t>SRR9113067</t>
  </si>
  <si>
    <t>SRR9113068</t>
  </si>
  <si>
    <t>SRR9113069</t>
  </si>
  <si>
    <t>Uniquely mapped reads number</t>
  </si>
  <si>
    <t>Uniquely mapped reads %</t>
  </si>
  <si>
    <t>Average mapped length</t>
  </si>
  <si>
    <t>Number of reads mapped to multiple loci</t>
  </si>
  <si>
    <t>% of reads mapped to multiple loci</t>
  </si>
  <si>
    <t>Number of reads mapped to too many loci</t>
  </si>
  <si>
    <t>% of reads mapped to too many loci</t>
  </si>
  <si>
    <t>Number of reads unmapped: too many mismatches</t>
  </si>
  <si>
    <t>% of reads unmapped: too many mismatches</t>
  </si>
  <si>
    <t>Number of reads unmapped: too short</t>
  </si>
  <si>
    <t>% of reads unmapped: too short</t>
  </si>
  <si>
    <t>Number of reads unmapped: other</t>
  </si>
  <si>
    <t>% of reads unmapped: other</t>
  </si>
  <si>
    <t>Remove Contaminants?</t>
  </si>
  <si>
    <t>sample</t>
  </si>
  <si>
    <t>SRR8449566</t>
  </si>
  <si>
    <t>SRR8449567</t>
  </si>
  <si>
    <t>SRR8449568</t>
  </si>
  <si>
    <t>SRR8449569</t>
  </si>
  <si>
    <t>SRR8449570</t>
  </si>
  <si>
    <t>SRR8449571</t>
  </si>
  <si>
    <t>SRR8449572</t>
  </si>
  <si>
    <t>SRR8449573</t>
  </si>
  <si>
    <t>SRR8449574</t>
  </si>
  <si>
    <t>SRR8449575</t>
  </si>
  <si>
    <t>SRR8449576</t>
  </si>
  <si>
    <t>SRR8449577</t>
  </si>
  <si>
    <t>SRR8449578</t>
  </si>
  <si>
    <t>SRR8449579</t>
  </si>
  <si>
    <t>SRR8449580</t>
  </si>
  <si>
    <t>SRR8449581</t>
  </si>
  <si>
    <t>Len</t>
  </si>
  <si>
    <t>SRR11005875</t>
  </si>
  <si>
    <t>SRR11005876</t>
  </si>
  <si>
    <t>SRR11005877</t>
  </si>
  <si>
    <t>SRR11005878</t>
  </si>
  <si>
    <t>SRR11005879</t>
  </si>
  <si>
    <t>SRR11005880</t>
  </si>
  <si>
    <t>SRR11005881</t>
  </si>
  <si>
    <t>SRR11005882</t>
  </si>
  <si>
    <t>SRR11005883</t>
  </si>
  <si>
    <t>SRR11005884</t>
  </si>
  <si>
    <t>SRR11005885</t>
  </si>
  <si>
    <t>SRR11005886</t>
  </si>
  <si>
    <t>SRR11005887</t>
  </si>
  <si>
    <t>SRR11005888</t>
  </si>
  <si>
    <t>SRR11005889</t>
  </si>
  <si>
    <t>SRR11005890</t>
  </si>
  <si>
    <t>SRR11005891</t>
  </si>
  <si>
    <t>SRR11005892</t>
  </si>
  <si>
    <t>SRR11005893</t>
  </si>
  <si>
    <t>SRR11005894</t>
  </si>
  <si>
    <t>SRR11005895</t>
  </si>
  <si>
    <t>SRR11005896</t>
  </si>
  <si>
    <t>SRR11005897</t>
  </si>
  <si>
    <t>SRR11005898</t>
  </si>
  <si>
    <t>SRR11005899</t>
  </si>
  <si>
    <t>SRR11005900</t>
  </si>
  <si>
    <t>SRR11005901</t>
  </si>
  <si>
    <t>SRR11005902</t>
  </si>
  <si>
    <t>SRR11005903</t>
  </si>
  <si>
    <t>SRR11005904</t>
  </si>
  <si>
    <t>SRR9641393</t>
  </si>
  <si>
    <t>SRR9641394</t>
  </si>
  <si>
    <t>SRR9641395</t>
  </si>
  <si>
    <t>SRR9641396</t>
  </si>
  <si>
    <t>SRR9641397</t>
  </si>
  <si>
    <t>SRR9641398</t>
  </si>
  <si>
    <t>SRR9641399</t>
  </si>
  <si>
    <t>SRR9641400</t>
  </si>
  <si>
    <t>SRR9641401</t>
  </si>
  <si>
    <t>SRR9641402</t>
  </si>
  <si>
    <t>SRR9641403</t>
  </si>
  <si>
    <t>SRR9641404</t>
  </si>
  <si>
    <t>SRR9641405</t>
  </si>
  <si>
    <t>SRR9641406</t>
  </si>
  <si>
    <t>SRR9641407</t>
  </si>
  <si>
    <t>SRR9641408</t>
  </si>
  <si>
    <t>SRR9641409</t>
  </si>
  <si>
    <t>SRR9641410</t>
  </si>
  <si>
    <t>ERR3367791</t>
  </si>
  <si>
    <t>ERR3367792</t>
  </si>
  <si>
    <t>ERR3367793</t>
  </si>
  <si>
    <t>ERR3367794</t>
  </si>
  <si>
    <t>ERR3367795</t>
  </si>
  <si>
    <t>ERR3367796</t>
  </si>
  <si>
    <t>PRJEB29208 (mm)</t>
  </si>
  <si>
    <t>Sample</t>
  </si>
  <si>
    <t>Remarks</t>
  </si>
  <si>
    <t xml:space="preserve">Issue with direct source </t>
  </si>
  <si>
    <t>PRJNA552552 (mm)</t>
  </si>
  <si>
    <t>Poor Mapping to Mouse</t>
  </si>
  <si>
    <t>Solution</t>
  </si>
  <si>
    <t>Find an alternative mouse data</t>
  </si>
  <si>
    <t>Run gsnap</t>
  </si>
  <si>
    <t>SRR18220721</t>
  </si>
  <si>
    <t>SRR18220722</t>
  </si>
  <si>
    <t>SRR18220723</t>
  </si>
  <si>
    <t>SRR18220724</t>
  </si>
  <si>
    <t>SRR18220725</t>
  </si>
  <si>
    <t>SRR18220726</t>
  </si>
  <si>
    <t>SRR11218268</t>
  </si>
  <si>
    <t>SRR11218269</t>
  </si>
  <si>
    <t>SRR11218270</t>
  </si>
  <si>
    <t>SRR11218271</t>
  </si>
  <si>
    <t>SRR11218272</t>
  </si>
  <si>
    <t>SRR11218273</t>
  </si>
  <si>
    <t>SRR11218274</t>
  </si>
  <si>
    <t>SRR11218275</t>
  </si>
  <si>
    <t>SRR11218276</t>
  </si>
  <si>
    <t>SRR11218277</t>
  </si>
  <si>
    <t>SRR11218278</t>
  </si>
  <si>
    <t>SRR11218279</t>
  </si>
  <si>
    <t>SRR5262884</t>
  </si>
  <si>
    <t>SRR5262885</t>
  </si>
  <si>
    <t>SRR5262886</t>
  </si>
  <si>
    <t>SRR5262887</t>
  </si>
  <si>
    <t>SRR5262888</t>
  </si>
  <si>
    <t>SRR5262889</t>
  </si>
  <si>
    <t>SRR5262890</t>
  </si>
  <si>
    <t>SRR5262891</t>
  </si>
  <si>
    <t>SRR5262892</t>
  </si>
  <si>
    <t>SRR5262893</t>
  </si>
  <si>
    <t>SRR5262894</t>
  </si>
  <si>
    <t>SRR5262895</t>
  </si>
  <si>
    <t>SRR15513148</t>
  </si>
  <si>
    <t>SRR15513149</t>
  </si>
  <si>
    <t>SRR15513150</t>
  </si>
  <si>
    <t>SRR15513151</t>
  </si>
  <si>
    <t>SRR15513152</t>
  </si>
  <si>
    <t>SRR15513153</t>
  </si>
  <si>
    <t>SRR15513154</t>
  </si>
  <si>
    <t>SRR15513155</t>
  </si>
  <si>
    <t>SRR15513156</t>
  </si>
  <si>
    <t>SRR15513157</t>
  </si>
  <si>
    <t>SRR15513158</t>
  </si>
  <si>
    <t>SRR15513159</t>
  </si>
  <si>
    <t>SRR15513160</t>
  </si>
  <si>
    <t>SRR15513161</t>
  </si>
  <si>
    <t>SRR15513162</t>
  </si>
  <si>
    <t>SRR15513163</t>
  </si>
  <si>
    <t>SRR15513164</t>
  </si>
  <si>
    <t>SRR15513165</t>
  </si>
  <si>
    <t>SRR15513166</t>
  </si>
  <si>
    <t>SRR15513167</t>
  </si>
  <si>
    <t>SRR15513168</t>
  </si>
  <si>
    <t>SRR15513169</t>
  </si>
  <si>
    <t>SRR15513170</t>
  </si>
  <si>
    <t>SRR15513171</t>
  </si>
  <si>
    <t>SRR15513172</t>
  </si>
  <si>
    <t>SRR15513173</t>
  </si>
  <si>
    <t>SRR15513174</t>
  </si>
  <si>
    <t>SRR15513175</t>
  </si>
  <si>
    <t>SRR15513176</t>
  </si>
  <si>
    <t>SRR15513177</t>
  </si>
  <si>
    <t>SRR15513178</t>
  </si>
  <si>
    <t>SRR15513179</t>
  </si>
  <si>
    <t>SRR15513180</t>
  </si>
  <si>
    <t>SRR15513181</t>
  </si>
  <si>
    <t>SRR15513182</t>
  </si>
  <si>
    <t>SRR15513183</t>
  </si>
  <si>
    <t>SRR15513184</t>
  </si>
  <si>
    <t>SRR15513185</t>
  </si>
  <si>
    <t>SRR15513186</t>
  </si>
  <si>
    <t>SRR15513187</t>
  </si>
  <si>
    <t>SRR15513188</t>
  </si>
  <si>
    <t>SRR15513189</t>
  </si>
  <si>
    <t>SRR15513190</t>
  </si>
  <si>
    <t>SRR15513191</t>
  </si>
  <si>
    <t>SRR15513192</t>
  </si>
  <si>
    <t>SRR15513193</t>
  </si>
  <si>
    <t>SRR15513194</t>
  </si>
  <si>
    <t>SRR15513195</t>
  </si>
  <si>
    <t>SRR15513196</t>
  </si>
  <si>
    <t>SRR15513197</t>
  </si>
  <si>
    <t>SRR15513198</t>
  </si>
  <si>
    <t>SRR15513199</t>
  </si>
  <si>
    <t>SRR15513200</t>
  </si>
  <si>
    <t>SRR15513201</t>
  </si>
  <si>
    <t>SRR15513202</t>
  </si>
  <si>
    <t>SRR15513203</t>
  </si>
  <si>
    <t>SRR15513204</t>
  </si>
  <si>
    <t>SRR15513205</t>
  </si>
  <si>
    <t>SRR15513206</t>
  </si>
  <si>
    <t>SRR15513207</t>
  </si>
  <si>
    <t>SRR15513208</t>
  </si>
  <si>
    <t>SRR15513209</t>
  </si>
  <si>
    <t>SRR15513210</t>
  </si>
  <si>
    <t>SRR15513211</t>
  </si>
  <si>
    <t>SRR15513212</t>
  </si>
  <si>
    <t>SRR15513213</t>
  </si>
  <si>
    <t>SRR15513214</t>
  </si>
  <si>
    <t>SRR15513215</t>
  </si>
  <si>
    <t>SRR15513216</t>
  </si>
  <si>
    <t>SRR15513217</t>
  </si>
  <si>
    <t>SRR15513218</t>
  </si>
  <si>
    <t>SRR15513219</t>
  </si>
  <si>
    <t>SRR15513220</t>
  </si>
  <si>
    <t>SRR15513221</t>
  </si>
  <si>
    <t>SRR15513222</t>
  </si>
  <si>
    <t>SRR15513223</t>
  </si>
  <si>
    <t>SRR15513224</t>
  </si>
  <si>
    <t>SRR15513225</t>
  </si>
  <si>
    <t>SRR15513226</t>
  </si>
  <si>
    <t>Brain_1</t>
  </si>
  <si>
    <t>Brain_2</t>
  </si>
  <si>
    <t>Brain_3</t>
  </si>
  <si>
    <t>Brain_4</t>
  </si>
  <si>
    <t>Brain_5</t>
  </si>
  <si>
    <t>ES_1</t>
  </si>
  <si>
    <t>ES_2</t>
  </si>
  <si>
    <t>ES_3</t>
  </si>
  <si>
    <t>ES_4</t>
  </si>
  <si>
    <t>ES_5</t>
  </si>
  <si>
    <t>ES_6</t>
  </si>
  <si>
    <t>Fat_1</t>
  </si>
  <si>
    <t>Fat_2</t>
  </si>
  <si>
    <t>Fat_3</t>
  </si>
  <si>
    <t>Fat_4</t>
  </si>
  <si>
    <t>Fat_5</t>
  </si>
  <si>
    <t>Fat_6</t>
  </si>
  <si>
    <t>Fibroblast_1</t>
  </si>
  <si>
    <t>Fibroblast_2</t>
  </si>
  <si>
    <t>Fibroblast_3</t>
  </si>
  <si>
    <t>Fibroblast_4</t>
  </si>
  <si>
    <t>Fibroblast_5</t>
  </si>
  <si>
    <t>Fibroblast_6</t>
  </si>
  <si>
    <t>Fibroblast_7</t>
  </si>
  <si>
    <t>Fibroblast_8</t>
  </si>
  <si>
    <t>Fibroblast_9</t>
  </si>
  <si>
    <t>Fibroblast_10</t>
  </si>
  <si>
    <t>Fibroblast_11</t>
  </si>
  <si>
    <t>Fibroblast_12</t>
  </si>
  <si>
    <t>Fibroblast_13</t>
  </si>
  <si>
    <t>Fibroblast_14</t>
  </si>
  <si>
    <t>Fibroblast_15</t>
  </si>
  <si>
    <t>Fibroblast_16</t>
  </si>
  <si>
    <t>Fibroblast_17</t>
  </si>
  <si>
    <t>Fibroblast_18</t>
  </si>
  <si>
    <t>Fibroblast_19</t>
  </si>
  <si>
    <t>Fibroblast_20</t>
  </si>
  <si>
    <t>Fibroblast_21</t>
  </si>
  <si>
    <t>Fibroblast_22</t>
  </si>
  <si>
    <t>Fibroblast_23</t>
  </si>
  <si>
    <t>Fibroblast_24</t>
  </si>
  <si>
    <t>Fibroblast_25</t>
  </si>
  <si>
    <t>Fibroblast_26</t>
  </si>
  <si>
    <t>Fibroblast_27</t>
  </si>
  <si>
    <t>Fibroblast_28</t>
  </si>
  <si>
    <t>Fibroblast_29</t>
  </si>
  <si>
    <t>Fibroblast_30</t>
  </si>
  <si>
    <t>Fibroblast_31</t>
  </si>
  <si>
    <t>Fibroblast_32</t>
  </si>
  <si>
    <t>HA_EC_1</t>
  </si>
  <si>
    <t>HA_EC_2</t>
  </si>
  <si>
    <t>HA_EC_3</t>
  </si>
  <si>
    <t>HA_EC_4</t>
  </si>
  <si>
    <t>HA_EC_5</t>
  </si>
  <si>
    <t>HA_EC_6</t>
  </si>
  <si>
    <t>HCAEC_1</t>
  </si>
  <si>
    <t>HCAEC_2</t>
  </si>
  <si>
    <t>HCAEC_3</t>
  </si>
  <si>
    <t>HCAEC_4</t>
  </si>
  <si>
    <t>HCAEC_5</t>
  </si>
  <si>
    <t>Hepatocytes_1</t>
  </si>
  <si>
    <t>Hepatocytes_2</t>
  </si>
  <si>
    <t>Hepatocytes_3</t>
  </si>
  <si>
    <t>Hepatocytes_4</t>
  </si>
  <si>
    <t>Hepatocytes_5</t>
  </si>
  <si>
    <t>HUVEC_1</t>
  </si>
  <si>
    <t>HUVEC_2</t>
  </si>
  <si>
    <t>HUVEC_3</t>
  </si>
  <si>
    <t>VSMC_1</t>
  </si>
  <si>
    <t>VSMC_2</t>
  </si>
  <si>
    <t>VSMC_3</t>
  </si>
  <si>
    <t>VSMC_4</t>
  </si>
  <si>
    <t>VSMC_5</t>
  </si>
  <si>
    <t>VSMC_6</t>
  </si>
  <si>
    <t>VSMC_7</t>
  </si>
  <si>
    <t>VSMC_8</t>
  </si>
  <si>
    <t>VSMC_9</t>
  </si>
  <si>
    <t>VSMC_10</t>
  </si>
  <si>
    <t>VSMC_11</t>
  </si>
  <si>
    <t>sample_SRR</t>
  </si>
  <si>
    <t>SRR8249094</t>
  </si>
  <si>
    <t>SRR8249095</t>
  </si>
  <si>
    <t>SRR8249096</t>
  </si>
  <si>
    <t>SRR8249097</t>
  </si>
  <si>
    <t>SRR8249098</t>
  </si>
  <si>
    <t>SRR8249099</t>
  </si>
  <si>
    <t>SRR8249100</t>
  </si>
  <si>
    <t>SRR8249101</t>
  </si>
  <si>
    <t>SRR8249102</t>
  </si>
  <si>
    <t>SRR8249103</t>
  </si>
  <si>
    <t>SRR8249104</t>
  </si>
  <si>
    <t>SRR8249105</t>
  </si>
  <si>
    <t>SRR8249106</t>
  </si>
  <si>
    <t>SRR8249107</t>
  </si>
  <si>
    <t>SRR8249108</t>
  </si>
  <si>
    <t>SRR8249109</t>
  </si>
  <si>
    <t>SRR8249110</t>
  </si>
  <si>
    <t>SRR8249111</t>
  </si>
  <si>
    <t>SRR8249112</t>
  </si>
  <si>
    <t>SRR8249113</t>
  </si>
  <si>
    <t>CleanReads</t>
  </si>
  <si>
    <t>Number of reads unmapped: Unknown</t>
  </si>
  <si>
    <t>gsnap</t>
  </si>
  <si>
    <t>method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</si>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</sst>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817C-5FB2-4CA9-846C-014238272541}">
  <dimension ref="A1:C3"/>
  <sheetViews>
    <sheetView workbookViewId="0">
      <selection activeCell="B29" sqref="B29"/>
    </sheetView>
  </sheetViews>
  <sheetFormatPr defaultRowHeight="14.4" x14ac:dyDescent="0.3"/>
  <cols>
    <col min="1" max="1" width="18.109375" customWidth="1"/>
    <col min="2" max="2" width="23.44140625" customWidth="1"/>
    <col min="3" max="3" width="28.21875" customWidth="1"/>
    <col min="4" max="4" width="26.109375" customWidth="1"/>
  </cols>
  <sheetData>
    <row r="1" spans="1:3" x14ac:dyDescent="0.3">
      <c r="A1" t="s">
        <v>97</v>
      </c>
      <c r="B1" t="s">
        <v>98</v>
      </c>
      <c r="C1" t="s">
        <v>102</v>
      </c>
    </row>
    <row r="2" spans="1:3" x14ac:dyDescent="0.3">
      <c r="A2" t="s">
        <v>96</v>
      </c>
      <c r="B2" t="s">
        <v>99</v>
      </c>
      <c r="C2" t="s">
        <v>103</v>
      </c>
    </row>
    <row r="3" spans="1:3" x14ac:dyDescent="0.3">
      <c r="A3" t="s">
        <v>100</v>
      </c>
      <c r="B3" t="s">
        <v>101</v>
      </c>
      <c r="C3" t="s">
        <v>104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D98F-8827-4810-8A17-0D513ECBF3C8}">
  <dimension ref="A1:N7"/>
  <sheetViews>
    <sheetView workbookViewId="0">
      <selection activeCell="C2" sqref="C2:C7"/>
    </sheetView>
  </sheetViews>
  <sheetFormatPr defaultRowHeight="14.4" x14ac:dyDescent="0.3"/>
  <cols>
    <col min="1" max="1" width="13" customWidth="1"/>
  </cols>
  <sheetData>
    <row r="1" spans="1:14" x14ac:dyDescent="0.3">
      <c r="A1" t="s">
        <v>24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">
      <c r="A2" t="s">
        <v>105</v>
      </c>
      <c r="B2">
        <v>20877172</v>
      </c>
      <c r="C2" s="1">
        <v>0.47570000000000001</v>
      </c>
      <c r="D2">
        <v>26.97</v>
      </c>
      <c r="E2">
        <v>5934267</v>
      </c>
      <c r="F2" s="1">
        <v>0.13519999999999999</v>
      </c>
      <c r="G2">
        <v>2066066</v>
      </c>
      <c r="H2" s="1">
        <v>4.7100000000000003E-2</v>
      </c>
      <c r="I2">
        <v>2807075</v>
      </c>
      <c r="J2" s="1">
        <v>6.4000000000000001E-2</v>
      </c>
      <c r="K2">
        <v>11459069</v>
      </c>
      <c r="L2" s="1">
        <v>0.2611</v>
      </c>
      <c r="M2">
        <v>742250</v>
      </c>
      <c r="N2" s="1">
        <v>1.6899999999999998E-2</v>
      </c>
    </row>
    <row r="3" spans="1:14" x14ac:dyDescent="0.3">
      <c r="A3" t="s">
        <v>106</v>
      </c>
      <c r="B3">
        <v>10731076</v>
      </c>
      <c r="C3" s="1">
        <v>0.24729999999999999</v>
      </c>
      <c r="D3">
        <v>25.12</v>
      </c>
      <c r="E3">
        <v>9229959</v>
      </c>
      <c r="F3" s="1">
        <v>0.2127</v>
      </c>
      <c r="G3">
        <v>962802</v>
      </c>
      <c r="H3" s="1">
        <v>2.2200000000000001E-2</v>
      </c>
      <c r="I3">
        <v>5548937</v>
      </c>
      <c r="J3" s="1">
        <v>0.12790000000000001</v>
      </c>
      <c r="K3">
        <v>16646439</v>
      </c>
      <c r="L3" s="1">
        <v>0.3836</v>
      </c>
      <c r="M3">
        <v>279948</v>
      </c>
      <c r="N3" s="1">
        <v>6.4999999999999997E-3</v>
      </c>
    </row>
    <row r="4" spans="1:14" x14ac:dyDescent="0.3">
      <c r="A4" t="s">
        <v>107</v>
      </c>
      <c r="B4">
        <v>24762349</v>
      </c>
      <c r="C4" s="1">
        <v>0.48070000000000002</v>
      </c>
      <c r="D4">
        <v>27.07</v>
      </c>
      <c r="E4">
        <v>8764174</v>
      </c>
      <c r="F4" s="1">
        <v>0.1701</v>
      </c>
      <c r="G4">
        <v>2832734</v>
      </c>
      <c r="H4" s="1">
        <v>5.5E-2</v>
      </c>
      <c r="I4">
        <v>3352221</v>
      </c>
      <c r="J4" s="1">
        <v>6.5100000000000005E-2</v>
      </c>
      <c r="K4">
        <v>11451165</v>
      </c>
      <c r="L4" s="1">
        <v>0.2223</v>
      </c>
      <c r="M4">
        <v>352627</v>
      </c>
      <c r="N4" s="1">
        <v>6.7999999999999996E-3</v>
      </c>
    </row>
    <row r="5" spans="1:14" x14ac:dyDescent="0.3">
      <c r="A5" t="s">
        <v>108</v>
      </c>
      <c r="B5">
        <v>52673702</v>
      </c>
      <c r="C5" s="1">
        <v>0.59030000000000005</v>
      </c>
      <c r="D5">
        <v>27.86</v>
      </c>
      <c r="E5">
        <v>10189448</v>
      </c>
      <c r="F5" s="1">
        <v>0.1142</v>
      </c>
      <c r="G5">
        <v>5492675</v>
      </c>
      <c r="H5" s="1">
        <v>6.1600000000000002E-2</v>
      </c>
      <c r="I5">
        <v>2113226</v>
      </c>
      <c r="J5" s="1">
        <v>2.3699999999999999E-2</v>
      </c>
      <c r="K5">
        <v>16821072</v>
      </c>
      <c r="L5" s="1">
        <v>0.1885</v>
      </c>
      <c r="M5">
        <v>1939447</v>
      </c>
      <c r="N5" s="1">
        <v>2.1700000000000001E-2</v>
      </c>
    </row>
    <row r="6" spans="1:14" x14ac:dyDescent="0.3">
      <c r="A6" t="s">
        <v>109</v>
      </c>
      <c r="B6">
        <v>16827080</v>
      </c>
      <c r="C6" s="1">
        <v>0.46339999999999998</v>
      </c>
      <c r="D6">
        <v>27.08</v>
      </c>
      <c r="E6">
        <v>5348376</v>
      </c>
      <c r="F6" s="1">
        <v>0.14729999999999999</v>
      </c>
      <c r="G6">
        <v>1050383</v>
      </c>
      <c r="H6" s="1">
        <v>2.8899999999999999E-2</v>
      </c>
      <c r="I6">
        <v>2596377</v>
      </c>
      <c r="J6" s="1">
        <v>7.1499999999999994E-2</v>
      </c>
      <c r="K6">
        <v>10287021</v>
      </c>
      <c r="L6" s="1">
        <v>0.2833</v>
      </c>
      <c r="M6">
        <v>204963</v>
      </c>
      <c r="N6" s="1">
        <v>5.5999999999999999E-3</v>
      </c>
    </row>
    <row r="7" spans="1:14" x14ac:dyDescent="0.3">
      <c r="A7" t="s">
        <v>110</v>
      </c>
      <c r="B7">
        <v>43892143</v>
      </c>
      <c r="C7" s="1">
        <v>0.58840000000000003</v>
      </c>
      <c r="D7">
        <v>28.21</v>
      </c>
      <c r="E7">
        <v>10497204</v>
      </c>
      <c r="F7" s="1">
        <v>0.14069999999999999</v>
      </c>
      <c r="G7">
        <v>5283505</v>
      </c>
      <c r="H7" s="1">
        <v>7.0800000000000002E-2</v>
      </c>
      <c r="I7">
        <v>3398520</v>
      </c>
      <c r="J7" s="1">
        <v>4.5600000000000002E-2</v>
      </c>
      <c r="K7">
        <v>10849078</v>
      </c>
      <c r="L7" s="1">
        <v>0.1454</v>
      </c>
      <c r="M7">
        <v>677651</v>
      </c>
      <c r="N7" s="1">
        <v>9.1000000000000004E-3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DCCA-82D5-4688-98FB-4D4FAB1B0A58}">
  <dimension ref="A1:N13"/>
  <sheetViews>
    <sheetView workbookViewId="0">
      <selection sqref="A1:N13"/>
    </sheetView>
  </sheetViews>
  <sheetFormatPr defaultRowHeight="14.4" x14ac:dyDescent="0.3"/>
  <sheetData>
    <row r="1" spans="1:14" x14ac:dyDescent="0.3">
      <c r="A1" t="s">
        <v>24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">
      <c r="A2" t="s">
        <v>111</v>
      </c>
      <c r="B2">
        <v>19445063</v>
      </c>
      <c r="C2" s="1">
        <v>0.29930000000000001</v>
      </c>
      <c r="D2">
        <v>28.7</v>
      </c>
      <c r="E2">
        <v>9600297</v>
      </c>
      <c r="F2" s="1">
        <v>0.14779999999999999</v>
      </c>
      <c r="G2">
        <v>6851541</v>
      </c>
      <c r="H2" s="1">
        <v>0.1055</v>
      </c>
      <c r="I2">
        <v>5853826</v>
      </c>
      <c r="J2" s="1">
        <v>9.01E-2</v>
      </c>
      <c r="K2">
        <v>22948756</v>
      </c>
      <c r="L2" s="1">
        <v>0.3533</v>
      </c>
      <c r="M2">
        <v>264152</v>
      </c>
      <c r="N2" s="1">
        <v>4.1000000000000003E-3</v>
      </c>
    </row>
    <row r="3" spans="1:14" x14ac:dyDescent="0.3">
      <c r="A3" t="s">
        <v>112</v>
      </c>
      <c r="B3">
        <v>25783926</v>
      </c>
      <c r="C3" s="1">
        <v>0.39650000000000002</v>
      </c>
      <c r="D3">
        <v>28.5</v>
      </c>
      <c r="E3">
        <v>8090138</v>
      </c>
      <c r="F3" s="1">
        <v>0.1244</v>
      </c>
      <c r="G3">
        <v>4126858</v>
      </c>
      <c r="H3" s="1">
        <v>6.3500000000000001E-2</v>
      </c>
      <c r="I3">
        <v>5046781</v>
      </c>
      <c r="J3" s="1">
        <v>7.7600000000000002E-2</v>
      </c>
      <c r="K3">
        <v>21318873</v>
      </c>
      <c r="L3" s="1">
        <v>0.32790000000000002</v>
      </c>
      <c r="M3">
        <v>659027</v>
      </c>
      <c r="N3" s="1">
        <v>1.01E-2</v>
      </c>
    </row>
    <row r="4" spans="1:14" x14ac:dyDescent="0.3">
      <c r="A4" t="s">
        <v>113</v>
      </c>
      <c r="B4">
        <v>26993157</v>
      </c>
      <c r="C4" s="1">
        <v>0.34649999999999997</v>
      </c>
      <c r="D4">
        <v>28.17</v>
      </c>
      <c r="E4">
        <v>8407012</v>
      </c>
      <c r="F4" s="1">
        <v>0.1079</v>
      </c>
      <c r="G4">
        <v>2131523</v>
      </c>
      <c r="H4" s="1">
        <v>2.7400000000000001E-2</v>
      </c>
      <c r="I4">
        <v>6817372</v>
      </c>
      <c r="J4" s="1">
        <v>8.7499999999999994E-2</v>
      </c>
      <c r="K4">
        <v>33189315</v>
      </c>
      <c r="L4" s="1">
        <v>0.42609999999999998</v>
      </c>
      <c r="M4">
        <v>356714</v>
      </c>
      <c r="N4" s="1">
        <v>4.5999999999999999E-3</v>
      </c>
    </row>
    <row r="5" spans="1:14" x14ac:dyDescent="0.3">
      <c r="A5" t="s">
        <v>114</v>
      </c>
      <c r="B5">
        <v>23249390</v>
      </c>
      <c r="C5" s="1">
        <v>0.24540000000000001</v>
      </c>
      <c r="D5">
        <v>29.09</v>
      </c>
      <c r="E5">
        <v>15099249</v>
      </c>
      <c r="F5" s="1">
        <v>0.15939999999999999</v>
      </c>
      <c r="G5">
        <v>8265598</v>
      </c>
      <c r="H5" s="1">
        <v>8.7300000000000003E-2</v>
      </c>
      <c r="I5">
        <v>10696011</v>
      </c>
      <c r="J5" s="1">
        <v>0.1129</v>
      </c>
      <c r="K5">
        <v>37151325</v>
      </c>
      <c r="L5" s="1">
        <v>0.39219999999999999</v>
      </c>
      <c r="M5">
        <v>270031</v>
      </c>
      <c r="N5" s="1">
        <v>2.8999999999999998E-3</v>
      </c>
    </row>
    <row r="6" spans="1:14" x14ac:dyDescent="0.3">
      <c r="A6" t="s">
        <v>115</v>
      </c>
      <c r="B6">
        <v>46456648</v>
      </c>
      <c r="C6" s="1">
        <v>0.33960000000000001</v>
      </c>
      <c r="D6">
        <v>28.49</v>
      </c>
      <c r="E6">
        <v>16201306</v>
      </c>
      <c r="F6" s="1">
        <v>0.11840000000000001</v>
      </c>
      <c r="G6">
        <v>5938214</v>
      </c>
      <c r="H6" s="1">
        <v>4.3400000000000001E-2</v>
      </c>
      <c r="I6">
        <v>12851965</v>
      </c>
      <c r="J6" s="1">
        <v>9.4E-2</v>
      </c>
      <c r="K6">
        <v>54573750</v>
      </c>
      <c r="L6" s="1">
        <v>0.39900000000000002</v>
      </c>
      <c r="M6">
        <v>760594</v>
      </c>
      <c r="N6" s="1">
        <v>5.5999999999999999E-3</v>
      </c>
    </row>
    <row r="7" spans="1:14" x14ac:dyDescent="0.3">
      <c r="A7" t="s">
        <v>116</v>
      </c>
      <c r="B7">
        <v>33287708</v>
      </c>
      <c r="C7" s="1">
        <v>0.50860000000000005</v>
      </c>
      <c r="D7">
        <v>28.68</v>
      </c>
      <c r="E7">
        <v>10898623</v>
      </c>
      <c r="F7" s="1">
        <v>0.16650000000000001</v>
      </c>
      <c r="G7">
        <v>3667792</v>
      </c>
      <c r="H7" s="1">
        <v>5.6000000000000001E-2</v>
      </c>
      <c r="I7">
        <v>3057488</v>
      </c>
      <c r="J7" s="1">
        <v>4.6699999999999998E-2</v>
      </c>
      <c r="K7">
        <v>13645642</v>
      </c>
      <c r="L7" s="1">
        <v>0.20849999999999999</v>
      </c>
      <c r="M7">
        <v>890667</v>
      </c>
      <c r="N7" s="1">
        <v>1.3599999999999999E-2</v>
      </c>
    </row>
    <row r="8" spans="1:14" x14ac:dyDescent="0.3">
      <c r="A8" t="s">
        <v>117</v>
      </c>
      <c r="B8">
        <v>35541545</v>
      </c>
      <c r="C8" s="1">
        <v>0.46839999999999998</v>
      </c>
      <c r="D8">
        <v>28.8</v>
      </c>
      <c r="E8">
        <v>17584472</v>
      </c>
      <c r="F8" s="1">
        <v>0.23169999999999999</v>
      </c>
      <c r="G8">
        <v>3971301</v>
      </c>
      <c r="H8" s="1">
        <v>5.2299999999999999E-2</v>
      </c>
      <c r="I8">
        <v>3517954</v>
      </c>
      <c r="J8" s="1">
        <v>4.6399999999999997E-2</v>
      </c>
      <c r="K8">
        <v>14940081</v>
      </c>
      <c r="L8" s="1">
        <v>0.19689999999999999</v>
      </c>
      <c r="M8">
        <v>331244</v>
      </c>
      <c r="N8" s="1">
        <v>4.4000000000000003E-3</v>
      </c>
    </row>
    <row r="9" spans="1:14" x14ac:dyDescent="0.3">
      <c r="A9" t="s">
        <v>118</v>
      </c>
      <c r="B9">
        <v>29660296</v>
      </c>
      <c r="C9" s="1">
        <v>0.48980000000000001</v>
      </c>
      <c r="D9">
        <v>28.98</v>
      </c>
      <c r="E9">
        <v>16241669</v>
      </c>
      <c r="F9" s="1">
        <v>0.26819999999999999</v>
      </c>
      <c r="G9">
        <v>3197024</v>
      </c>
      <c r="H9" s="1">
        <v>5.28E-2</v>
      </c>
      <c r="I9">
        <v>2065433</v>
      </c>
      <c r="J9" s="1">
        <v>3.4099999999999998E-2</v>
      </c>
      <c r="K9">
        <v>9066076</v>
      </c>
      <c r="L9" s="1">
        <v>0.1497</v>
      </c>
      <c r="M9">
        <v>328584</v>
      </c>
      <c r="N9" s="1">
        <v>5.4000000000000003E-3</v>
      </c>
    </row>
    <row r="10" spans="1:14" x14ac:dyDescent="0.3">
      <c r="A10" t="s">
        <v>119</v>
      </c>
      <c r="B10">
        <v>31754712</v>
      </c>
      <c r="C10" s="1">
        <v>0.35110000000000002</v>
      </c>
      <c r="D10">
        <v>28.99</v>
      </c>
      <c r="E10">
        <v>11253219</v>
      </c>
      <c r="F10" s="1">
        <v>0.1244</v>
      </c>
      <c r="G10">
        <v>7834794</v>
      </c>
      <c r="H10" s="1">
        <v>8.6599999999999996E-2</v>
      </c>
      <c r="I10">
        <v>7640281</v>
      </c>
      <c r="J10" s="1">
        <v>8.4500000000000006E-2</v>
      </c>
      <c r="K10">
        <v>31583095</v>
      </c>
      <c r="L10" s="1">
        <v>0.34920000000000001</v>
      </c>
      <c r="M10">
        <v>378773</v>
      </c>
      <c r="N10" s="1">
        <v>4.1999999999999997E-3</v>
      </c>
    </row>
    <row r="11" spans="1:14" x14ac:dyDescent="0.3">
      <c r="A11" t="s">
        <v>120</v>
      </c>
      <c r="B11">
        <v>35801323</v>
      </c>
      <c r="C11" s="1">
        <v>0.3614</v>
      </c>
      <c r="D11">
        <v>28.9</v>
      </c>
      <c r="E11">
        <v>12911233</v>
      </c>
      <c r="F11" s="1">
        <v>0.1303</v>
      </c>
      <c r="G11">
        <v>9496627</v>
      </c>
      <c r="H11" s="1">
        <v>9.5899999999999999E-2</v>
      </c>
      <c r="I11">
        <v>7793973</v>
      </c>
      <c r="J11" s="1">
        <v>7.8700000000000006E-2</v>
      </c>
      <c r="K11">
        <v>32610164</v>
      </c>
      <c r="L11" s="1">
        <v>0.32919999999999999</v>
      </c>
      <c r="M11">
        <v>439314</v>
      </c>
      <c r="N11" s="1">
        <v>4.4000000000000003E-3</v>
      </c>
    </row>
    <row r="12" spans="1:14" x14ac:dyDescent="0.3">
      <c r="A12" t="s">
        <v>121</v>
      </c>
      <c r="B12">
        <v>22970395</v>
      </c>
      <c r="C12" s="1">
        <v>0.41830000000000001</v>
      </c>
      <c r="D12">
        <v>29.17</v>
      </c>
      <c r="E12">
        <v>7577458</v>
      </c>
      <c r="F12" s="1">
        <v>0.13800000000000001</v>
      </c>
      <c r="G12">
        <v>4975327</v>
      </c>
      <c r="H12" s="1">
        <v>9.06E-2</v>
      </c>
      <c r="I12">
        <v>2687151</v>
      </c>
      <c r="J12" s="1">
        <v>4.8899999999999999E-2</v>
      </c>
      <c r="K12">
        <v>16219141</v>
      </c>
      <c r="L12" s="1">
        <v>0.29530000000000001</v>
      </c>
      <c r="M12">
        <v>487134</v>
      </c>
      <c r="N12" s="1">
        <v>8.8999999999999999E-3</v>
      </c>
    </row>
    <row r="13" spans="1:14" x14ac:dyDescent="0.3">
      <c r="A13" t="s">
        <v>122</v>
      </c>
      <c r="B13">
        <v>17951916</v>
      </c>
      <c r="C13" s="1">
        <v>0.32829999999999998</v>
      </c>
      <c r="D13">
        <v>29.34</v>
      </c>
      <c r="E13">
        <v>7169495</v>
      </c>
      <c r="F13" s="1">
        <v>0.13109999999999999</v>
      </c>
      <c r="G13">
        <v>4369728</v>
      </c>
      <c r="H13" s="1">
        <v>7.9899999999999999E-2</v>
      </c>
      <c r="I13">
        <v>3707381</v>
      </c>
      <c r="J13" s="1">
        <v>6.7799999999999999E-2</v>
      </c>
      <c r="K13">
        <v>21210616</v>
      </c>
      <c r="L13" s="1">
        <v>0.38779999999999998</v>
      </c>
      <c r="M13">
        <v>280091</v>
      </c>
      <c r="N13" s="1">
        <v>5.1000000000000004E-3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F48C3-FF4B-4554-9784-DF25BE3B78CF}">
  <dimension ref="A1:N13"/>
  <sheetViews>
    <sheetView workbookViewId="0">
      <selection activeCell="A2" sqref="A2"/>
    </sheetView>
  </sheetViews>
  <sheetFormatPr defaultRowHeight="14.4" x14ac:dyDescent="0.3"/>
  <cols>
    <col min="1" max="1" width="13.5546875" customWidth="1"/>
  </cols>
  <sheetData>
    <row r="1" spans="1:14" x14ac:dyDescent="0.3">
      <c r="A1" t="s">
        <v>24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">
      <c r="A2" t="s">
        <v>123</v>
      </c>
      <c r="B2">
        <v>29303409</v>
      </c>
      <c r="C2" s="1">
        <v>0.4758</v>
      </c>
      <c r="D2">
        <v>28.57</v>
      </c>
      <c r="E2">
        <v>12128919</v>
      </c>
      <c r="F2" s="1">
        <v>0.19689999999999999</v>
      </c>
      <c r="G2">
        <v>3783824</v>
      </c>
      <c r="H2" s="1">
        <v>6.1400000000000003E-2</v>
      </c>
      <c r="I2">
        <v>2965250</v>
      </c>
      <c r="J2" s="1">
        <v>4.8099999999999997E-2</v>
      </c>
      <c r="K2">
        <v>13178642</v>
      </c>
      <c r="L2" s="1">
        <v>0.214</v>
      </c>
      <c r="M2">
        <v>230159</v>
      </c>
      <c r="N2" s="1">
        <v>3.7000000000000002E-3</v>
      </c>
    </row>
    <row r="3" spans="1:14" x14ac:dyDescent="0.3">
      <c r="A3" t="s">
        <v>124</v>
      </c>
      <c r="B3">
        <v>18073993</v>
      </c>
      <c r="C3" s="1">
        <v>0.51219999999999999</v>
      </c>
      <c r="D3">
        <v>28.41</v>
      </c>
      <c r="E3">
        <v>7584234</v>
      </c>
      <c r="F3" s="1">
        <v>0.21490000000000001</v>
      </c>
      <c r="G3">
        <v>2461956</v>
      </c>
      <c r="H3" s="1">
        <v>6.9800000000000001E-2</v>
      </c>
      <c r="I3">
        <v>1496708</v>
      </c>
      <c r="J3" s="1">
        <v>4.24E-2</v>
      </c>
      <c r="K3">
        <v>5512855</v>
      </c>
      <c r="L3" s="1">
        <v>0.15620000000000001</v>
      </c>
      <c r="M3">
        <v>154057</v>
      </c>
      <c r="N3" s="1">
        <v>4.4000000000000003E-3</v>
      </c>
    </row>
    <row r="4" spans="1:14" x14ac:dyDescent="0.3">
      <c r="A4" t="s">
        <v>125</v>
      </c>
      <c r="B4">
        <v>13700236</v>
      </c>
      <c r="C4" s="1">
        <v>0.29680000000000001</v>
      </c>
      <c r="D4">
        <v>27.91</v>
      </c>
      <c r="E4">
        <v>6316116</v>
      </c>
      <c r="F4" s="1">
        <v>0.13689999999999999</v>
      </c>
      <c r="G4">
        <v>2203664</v>
      </c>
      <c r="H4" s="1">
        <v>4.7699999999999999E-2</v>
      </c>
      <c r="I4">
        <v>5273289</v>
      </c>
      <c r="J4" s="1">
        <v>0.1143</v>
      </c>
      <c r="K4">
        <v>18519332</v>
      </c>
      <c r="L4" s="1">
        <v>0.40129999999999999</v>
      </c>
      <c r="M4">
        <v>140673</v>
      </c>
      <c r="N4" s="1">
        <v>3.0000000000000001E-3</v>
      </c>
    </row>
    <row r="5" spans="1:14" x14ac:dyDescent="0.3">
      <c r="A5" t="s">
        <v>126</v>
      </c>
      <c r="B5">
        <v>13391312</v>
      </c>
      <c r="C5" s="1">
        <v>0.25269999999999998</v>
      </c>
      <c r="D5">
        <v>27.61</v>
      </c>
      <c r="E5">
        <v>6850858</v>
      </c>
      <c r="F5" s="1">
        <v>0.1293</v>
      </c>
      <c r="G5">
        <v>1878306</v>
      </c>
      <c r="H5" s="1">
        <v>3.5400000000000001E-2</v>
      </c>
      <c r="I5">
        <v>6679957</v>
      </c>
      <c r="J5" s="1">
        <v>0.12609999999999999</v>
      </c>
      <c r="K5">
        <v>23977987</v>
      </c>
      <c r="L5" s="1">
        <v>0.45250000000000001</v>
      </c>
      <c r="M5">
        <v>213407</v>
      </c>
      <c r="N5" s="1">
        <v>4.0000000000000001E-3</v>
      </c>
    </row>
    <row r="6" spans="1:14" x14ac:dyDescent="0.3">
      <c r="A6" t="s">
        <v>127</v>
      </c>
      <c r="B6">
        <v>38099379</v>
      </c>
      <c r="C6" s="1">
        <v>0.52969999999999995</v>
      </c>
      <c r="D6">
        <v>28.66</v>
      </c>
      <c r="E6">
        <v>8337658</v>
      </c>
      <c r="F6" s="1">
        <v>0.1159</v>
      </c>
      <c r="G6">
        <v>5354485</v>
      </c>
      <c r="H6" s="1">
        <v>7.4399999999999994E-2</v>
      </c>
      <c r="I6">
        <v>4357700</v>
      </c>
      <c r="J6" s="1">
        <v>6.0600000000000001E-2</v>
      </c>
      <c r="K6">
        <v>15548092</v>
      </c>
      <c r="L6" s="1">
        <v>0.2162</v>
      </c>
      <c r="M6">
        <v>226179</v>
      </c>
      <c r="N6" s="1">
        <v>3.0999999999999999E-3</v>
      </c>
    </row>
    <row r="7" spans="1:14" x14ac:dyDescent="0.3">
      <c r="A7" t="s">
        <v>128</v>
      </c>
      <c r="B7">
        <v>32905054</v>
      </c>
      <c r="C7" s="1">
        <v>0.46450000000000002</v>
      </c>
      <c r="D7">
        <v>28.14</v>
      </c>
      <c r="E7">
        <v>8060695</v>
      </c>
      <c r="F7" s="1">
        <v>0.1138</v>
      </c>
      <c r="G7">
        <v>4873825</v>
      </c>
      <c r="H7" s="1">
        <v>6.88E-2</v>
      </c>
      <c r="I7">
        <v>6068754</v>
      </c>
      <c r="J7" s="1">
        <v>8.5699999999999998E-2</v>
      </c>
      <c r="K7">
        <v>18746741</v>
      </c>
      <c r="L7" s="1">
        <v>0.26469999999999999</v>
      </c>
      <c r="M7">
        <v>180344</v>
      </c>
      <c r="N7" s="1">
        <v>2.5000000000000001E-3</v>
      </c>
    </row>
    <row r="8" spans="1:14" x14ac:dyDescent="0.3">
      <c r="A8" t="s">
        <v>129</v>
      </c>
      <c r="B8">
        <v>25758652</v>
      </c>
      <c r="C8" s="1">
        <v>0.46629999999999999</v>
      </c>
      <c r="D8">
        <v>28.13</v>
      </c>
      <c r="E8">
        <v>5224879</v>
      </c>
      <c r="F8" s="1">
        <v>9.4600000000000004E-2</v>
      </c>
      <c r="G8">
        <v>1333812</v>
      </c>
      <c r="H8" s="1">
        <v>2.41E-2</v>
      </c>
      <c r="I8">
        <v>3758748</v>
      </c>
      <c r="J8" s="1">
        <v>6.8000000000000005E-2</v>
      </c>
      <c r="K8">
        <v>18986739</v>
      </c>
      <c r="L8" s="1">
        <v>0.34370000000000001</v>
      </c>
      <c r="M8">
        <v>180866</v>
      </c>
      <c r="N8" s="1">
        <v>3.3E-3</v>
      </c>
    </row>
    <row r="9" spans="1:14" x14ac:dyDescent="0.3">
      <c r="A9" t="s">
        <v>130</v>
      </c>
      <c r="B9">
        <v>34849398</v>
      </c>
      <c r="C9" s="1">
        <v>0.50680000000000003</v>
      </c>
      <c r="D9">
        <v>29.12</v>
      </c>
      <c r="E9">
        <v>11777207</v>
      </c>
      <c r="F9" s="1">
        <v>0.17130000000000001</v>
      </c>
      <c r="G9">
        <v>6259128</v>
      </c>
      <c r="H9" s="1">
        <v>9.0999999999999998E-2</v>
      </c>
      <c r="I9">
        <v>3549864</v>
      </c>
      <c r="J9" s="1">
        <v>5.16E-2</v>
      </c>
      <c r="K9">
        <v>12120922</v>
      </c>
      <c r="L9" s="1">
        <v>0.17630000000000001</v>
      </c>
      <c r="M9">
        <v>205730</v>
      </c>
      <c r="N9" s="1">
        <v>3.0000000000000001E-3</v>
      </c>
    </row>
    <row r="10" spans="1:14" x14ac:dyDescent="0.3">
      <c r="A10" t="s">
        <v>131</v>
      </c>
      <c r="B10">
        <v>23408623</v>
      </c>
      <c r="C10" s="1">
        <v>0.42049999999999998</v>
      </c>
      <c r="D10">
        <v>29.18</v>
      </c>
      <c r="E10">
        <v>7517606</v>
      </c>
      <c r="F10" s="1">
        <v>0.13500000000000001</v>
      </c>
      <c r="G10">
        <v>8051320</v>
      </c>
      <c r="H10" s="1">
        <v>0.14460000000000001</v>
      </c>
      <c r="I10">
        <v>3548657</v>
      </c>
      <c r="J10" s="1">
        <v>6.3700000000000007E-2</v>
      </c>
      <c r="K10">
        <v>12951873</v>
      </c>
      <c r="L10" s="1">
        <v>0.23269999999999999</v>
      </c>
      <c r="M10">
        <v>188996</v>
      </c>
      <c r="N10" s="1">
        <v>3.3999999999999998E-3</v>
      </c>
    </row>
    <row r="11" spans="1:14" x14ac:dyDescent="0.3">
      <c r="A11" t="s">
        <v>132</v>
      </c>
      <c r="B11">
        <v>60781890</v>
      </c>
      <c r="C11" s="1">
        <v>0.46700000000000003</v>
      </c>
      <c r="D11">
        <v>29.2</v>
      </c>
      <c r="E11">
        <v>25633480</v>
      </c>
      <c r="F11" s="1">
        <v>0.19689999999999999</v>
      </c>
      <c r="G11">
        <v>11251107</v>
      </c>
      <c r="H11" s="1">
        <v>8.6400000000000005E-2</v>
      </c>
      <c r="I11">
        <v>7305333</v>
      </c>
      <c r="J11" s="1">
        <v>5.6099999999999997E-2</v>
      </c>
      <c r="K11">
        <v>24585922</v>
      </c>
      <c r="L11" s="1">
        <v>0.18890000000000001</v>
      </c>
      <c r="M11">
        <v>606686</v>
      </c>
      <c r="N11" s="1">
        <v>4.7000000000000002E-3</v>
      </c>
    </row>
    <row r="12" spans="1:14" x14ac:dyDescent="0.3">
      <c r="A12" t="s">
        <v>133</v>
      </c>
      <c r="B12">
        <v>20247707</v>
      </c>
      <c r="C12" s="1">
        <v>0.46439999999999998</v>
      </c>
      <c r="D12">
        <v>28.81</v>
      </c>
      <c r="E12">
        <v>6265817</v>
      </c>
      <c r="F12" s="1">
        <v>0.14369999999999999</v>
      </c>
      <c r="G12">
        <v>1041005</v>
      </c>
      <c r="H12" s="1">
        <v>2.3900000000000001E-2</v>
      </c>
      <c r="I12">
        <v>3754403</v>
      </c>
      <c r="J12" s="1">
        <v>8.6099999999999996E-2</v>
      </c>
      <c r="K12">
        <v>11991123</v>
      </c>
      <c r="L12" s="1">
        <v>0.27500000000000002</v>
      </c>
      <c r="M12">
        <v>304065</v>
      </c>
      <c r="N12" s="1">
        <v>7.0000000000000001E-3</v>
      </c>
    </row>
    <row r="13" spans="1:14" x14ac:dyDescent="0.3">
      <c r="A13" t="s">
        <v>134</v>
      </c>
      <c r="B13">
        <v>20830256</v>
      </c>
      <c r="C13" s="1">
        <v>0.59240000000000004</v>
      </c>
      <c r="D13">
        <v>29.05</v>
      </c>
      <c r="E13">
        <v>5892906</v>
      </c>
      <c r="F13" s="1">
        <v>0.1676</v>
      </c>
      <c r="G13">
        <v>1594432</v>
      </c>
      <c r="H13" s="1">
        <v>4.53E-2</v>
      </c>
      <c r="I13">
        <v>1243352</v>
      </c>
      <c r="J13" s="1">
        <v>3.5400000000000001E-2</v>
      </c>
      <c r="K13">
        <v>5345848</v>
      </c>
      <c r="L13" s="1">
        <v>0.152</v>
      </c>
      <c r="M13">
        <v>255524</v>
      </c>
      <c r="N13" s="1">
        <v>7.3000000000000001E-3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13B4-BE2F-46BA-BBD4-D84FB65697E6}">
  <dimension ref="A1:N25"/>
  <sheetViews>
    <sheetView workbookViewId="0">
      <selection activeCell="Q19" sqref="Q19"/>
    </sheetView>
  </sheetViews>
  <sheetFormatPr defaultRowHeight="14.4" x14ac:dyDescent="0.3"/>
  <sheetData>
    <row r="1" spans="1:14" x14ac:dyDescent="0.3">
      <c r="A1" t="s">
        <v>24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">
      <c r="A2" t="s">
        <v>111</v>
      </c>
      <c r="B2">
        <v>19445063</v>
      </c>
      <c r="C2" s="1">
        <v>0.29930000000000001</v>
      </c>
      <c r="D2">
        <v>28.7</v>
      </c>
      <c r="E2">
        <v>9600297</v>
      </c>
      <c r="F2" s="1">
        <v>0.14779999999999999</v>
      </c>
      <c r="G2">
        <v>6851541</v>
      </c>
      <c r="H2" s="1">
        <v>0.1055</v>
      </c>
      <c r="I2">
        <v>5853826</v>
      </c>
      <c r="J2" s="1">
        <v>9.01E-2</v>
      </c>
      <c r="K2">
        <v>22948756</v>
      </c>
      <c r="L2" s="1">
        <v>0.3533</v>
      </c>
      <c r="M2">
        <v>264152</v>
      </c>
      <c r="N2" s="1">
        <v>4.1000000000000003E-3</v>
      </c>
    </row>
    <row r="3" spans="1:14" x14ac:dyDescent="0.3">
      <c r="A3" t="s">
        <v>112</v>
      </c>
      <c r="B3">
        <v>25783926</v>
      </c>
      <c r="C3" s="1">
        <v>0.39650000000000002</v>
      </c>
      <c r="D3">
        <v>28.5</v>
      </c>
      <c r="E3">
        <v>8090138</v>
      </c>
      <c r="F3" s="1">
        <v>0.1244</v>
      </c>
      <c r="G3">
        <v>4126858</v>
      </c>
      <c r="H3" s="1">
        <v>6.3500000000000001E-2</v>
      </c>
      <c r="I3">
        <v>5046781</v>
      </c>
      <c r="J3" s="1">
        <v>7.7600000000000002E-2</v>
      </c>
      <c r="K3">
        <v>21318873</v>
      </c>
      <c r="L3" s="1">
        <v>0.32790000000000002</v>
      </c>
      <c r="M3">
        <v>659027</v>
      </c>
      <c r="N3" s="1">
        <v>1.01E-2</v>
      </c>
    </row>
    <row r="4" spans="1:14" x14ac:dyDescent="0.3">
      <c r="A4" t="s">
        <v>113</v>
      </c>
      <c r="B4">
        <v>26993157</v>
      </c>
      <c r="C4" s="1">
        <v>0.34649999999999997</v>
      </c>
      <c r="D4">
        <v>28.17</v>
      </c>
      <c r="E4">
        <v>8407012</v>
      </c>
      <c r="F4" s="1">
        <v>0.1079</v>
      </c>
      <c r="G4">
        <v>2131523</v>
      </c>
      <c r="H4" s="1">
        <v>2.7400000000000001E-2</v>
      </c>
      <c r="I4">
        <v>6817372</v>
      </c>
      <c r="J4" s="1">
        <v>8.7499999999999994E-2</v>
      </c>
      <c r="K4">
        <v>33189315</v>
      </c>
      <c r="L4" s="1">
        <v>0.42609999999999998</v>
      </c>
      <c r="M4">
        <v>356714</v>
      </c>
      <c r="N4" s="1">
        <v>4.5999999999999999E-3</v>
      </c>
    </row>
    <row r="5" spans="1:14" x14ac:dyDescent="0.3">
      <c r="A5" t="s">
        <v>114</v>
      </c>
      <c r="B5">
        <v>23249390</v>
      </c>
      <c r="C5" s="1">
        <v>0.24540000000000001</v>
      </c>
      <c r="D5">
        <v>29.09</v>
      </c>
      <c r="E5">
        <v>15099249</v>
      </c>
      <c r="F5" s="1">
        <v>0.15939999999999999</v>
      </c>
      <c r="G5">
        <v>8265598</v>
      </c>
      <c r="H5" s="1">
        <v>8.7300000000000003E-2</v>
      </c>
      <c r="I5">
        <v>10696011</v>
      </c>
      <c r="J5" s="1">
        <v>0.1129</v>
      </c>
      <c r="K5">
        <v>37151325</v>
      </c>
      <c r="L5" s="1">
        <v>0.39219999999999999</v>
      </c>
      <c r="M5">
        <v>270031</v>
      </c>
      <c r="N5" s="1">
        <v>2.8999999999999998E-3</v>
      </c>
    </row>
    <row r="6" spans="1:14" x14ac:dyDescent="0.3">
      <c r="A6" t="s">
        <v>115</v>
      </c>
      <c r="B6">
        <v>46456648</v>
      </c>
      <c r="C6" s="1">
        <v>0.33960000000000001</v>
      </c>
      <c r="D6">
        <v>28.49</v>
      </c>
      <c r="E6">
        <v>16201306</v>
      </c>
      <c r="F6" s="1">
        <v>0.11840000000000001</v>
      </c>
      <c r="G6">
        <v>5938214</v>
      </c>
      <c r="H6" s="1">
        <v>4.3400000000000001E-2</v>
      </c>
      <c r="I6">
        <v>12851965</v>
      </c>
      <c r="J6" s="1">
        <v>9.4E-2</v>
      </c>
      <c r="K6">
        <v>54573750</v>
      </c>
      <c r="L6" s="1">
        <v>0.39900000000000002</v>
      </c>
      <c r="M6">
        <v>760594</v>
      </c>
      <c r="N6" s="1">
        <v>5.5999999999999999E-3</v>
      </c>
    </row>
    <row r="7" spans="1:14" x14ac:dyDescent="0.3">
      <c r="A7" t="s">
        <v>116</v>
      </c>
      <c r="B7">
        <v>33287708</v>
      </c>
      <c r="C7" s="1">
        <v>0.50860000000000005</v>
      </c>
      <c r="D7">
        <v>28.68</v>
      </c>
      <c r="E7">
        <v>10898623</v>
      </c>
      <c r="F7" s="1">
        <v>0.16650000000000001</v>
      </c>
      <c r="G7">
        <v>3667792</v>
      </c>
      <c r="H7" s="1">
        <v>5.6000000000000001E-2</v>
      </c>
      <c r="I7">
        <v>3057488</v>
      </c>
      <c r="J7" s="1">
        <v>4.6699999999999998E-2</v>
      </c>
      <c r="K7">
        <v>13645642</v>
      </c>
      <c r="L7" s="1">
        <v>0.20849999999999999</v>
      </c>
      <c r="M7">
        <v>890667</v>
      </c>
      <c r="N7" s="1">
        <v>1.3599999999999999E-2</v>
      </c>
    </row>
    <row r="8" spans="1:14" x14ac:dyDescent="0.3">
      <c r="A8" t="s">
        <v>117</v>
      </c>
      <c r="B8">
        <v>35541545</v>
      </c>
      <c r="C8" s="1">
        <v>0.46839999999999998</v>
      </c>
      <c r="D8">
        <v>28.8</v>
      </c>
      <c r="E8">
        <v>17584472</v>
      </c>
      <c r="F8" s="1">
        <v>0.23169999999999999</v>
      </c>
      <c r="G8">
        <v>3971301</v>
      </c>
      <c r="H8" s="1">
        <v>5.2299999999999999E-2</v>
      </c>
      <c r="I8">
        <v>3517954</v>
      </c>
      <c r="J8" s="1">
        <v>4.6399999999999997E-2</v>
      </c>
      <c r="K8">
        <v>14940081</v>
      </c>
      <c r="L8" s="1">
        <v>0.19689999999999999</v>
      </c>
      <c r="M8">
        <v>331244</v>
      </c>
      <c r="N8" s="1">
        <v>4.4000000000000003E-3</v>
      </c>
    </row>
    <row r="9" spans="1:14" x14ac:dyDescent="0.3">
      <c r="A9" t="s">
        <v>118</v>
      </c>
      <c r="B9">
        <v>29660296</v>
      </c>
      <c r="C9" s="1">
        <v>0.48980000000000001</v>
      </c>
      <c r="D9">
        <v>28.98</v>
      </c>
      <c r="E9">
        <v>16241669</v>
      </c>
      <c r="F9" s="1">
        <v>0.26819999999999999</v>
      </c>
      <c r="G9">
        <v>3197024</v>
      </c>
      <c r="H9" s="1">
        <v>5.28E-2</v>
      </c>
      <c r="I9">
        <v>2065433</v>
      </c>
      <c r="J9" s="1">
        <v>3.4099999999999998E-2</v>
      </c>
      <c r="K9">
        <v>9066076</v>
      </c>
      <c r="L9" s="1">
        <v>0.1497</v>
      </c>
      <c r="M9">
        <v>328584</v>
      </c>
      <c r="N9" s="1">
        <v>5.4000000000000003E-3</v>
      </c>
    </row>
    <row r="10" spans="1:14" x14ac:dyDescent="0.3">
      <c r="A10" t="s">
        <v>119</v>
      </c>
      <c r="B10">
        <v>31754712</v>
      </c>
      <c r="C10" s="1">
        <v>0.35110000000000002</v>
      </c>
      <c r="D10">
        <v>28.99</v>
      </c>
      <c r="E10">
        <v>11253219</v>
      </c>
      <c r="F10" s="1">
        <v>0.1244</v>
      </c>
      <c r="G10">
        <v>7834794</v>
      </c>
      <c r="H10" s="1">
        <v>8.6599999999999996E-2</v>
      </c>
      <c r="I10">
        <v>7640281</v>
      </c>
      <c r="J10" s="1">
        <v>8.4500000000000006E-2</v>
      </c>
      <c r="K10">
        <v>31583095</v>
      </c>
      <c r="L10" s="1">
        <v>0.34920000000000001</v>
      </c>
      <c r="M10">
        <v>378773</v>
      </c>
      <c r="N10" s="1">
        <v>4.1999999999999997E-3</v>
      </c>
    </row>
    <row r="11" spans="1:14" x14ac:dyDescent="0.3">
      <c r="A11" t="s">
        <v>120</v>
      </c>
      <c r="B11">
        <v>35801323</v>
      </c>
      <c r="C11" s="1">
        <v>0.3614</v>
      </c>
      <c r="D11">
        <v>28.9</v>
      </c>
      <c r="E11">
        <v>12911233</v>
      </c>
      <c r="F11" s="1">
        <v>0.1303</v>
      </c>
      <c r="G11">
        <v>9496627</v>
      </c>
      <c r="H11" s="1">
        <v>9.5899999999999999E-2</v>
      </c>
      <c r="I11">
        <v>7793973</v>
      </c>
      <c r="J11" s="1">
        <v>7.8700000000000006E-2</v>
      </c>
      <c r="K11">
        <v>32610164</v>
      </c>
      <c r="L11" s="1">
        <v>0.32919999999999999</v>
      </c>
      <c r="M11">
        <v>439314</v>
      </c>
      <c r="N11" s="1">
        <v>4.4000000000000003E-3</v>
      </c>
    </row>
    <row r="12" spans="1:14" x14ac:dyDescent="0.3">
      <c r="A12" t="s">
        <v>121</v>
      </c>
      <c r="B12">
        <v>22970395</v>
      </c>
      <c r="C12" s="1">
        <v>0.41830000000000001</v>
      </c>
      <c r="D12">
        <v>29.17</v>
      </c>
      <c r="E12">
        <v>7577458</v>
      </c>
      <c r="F12" s="1">
        <v>0.13800000000000001</v>
      </c>
      <c r="G12">
        <v>4975327</v>
      </c>
      <c r="H12" s="1">
        <v>9.06E-2</v>
      </c>
      <c r="I12">
        <v>2687151</v>
      </c>
      <c r="J12" s="1">
        <v>4.8899999999999999E-2</v>
      </c>
      <c r="K12">
        <v>16219141</v>
      </c>
      <c r="L12" s="1">
        <v>0.29530000000000001</v>
      </c>
      <c r="M12">
        <v>487134</v>
      </c>
      <c r="N12" s="1">
        <v>8.8999999999999999E-3</v>
      </c>
    </row>
    <row r="13" spans="1:14" x14ac:dyDescent="0.3">
      <c r="A13" t="s">
        <v>122</v>
      </c>
      <c r="B13">
        <v>17951916</v>
      </c>
      <c r="C13" s="1">
        <v>0.32829999999999998</v>
      </c>
      <c r="D13">
        <v>29.34</v>
      </c>
      <c r="E13">
        <v>7169495</v>
      </c>
      <c r="F13" s="1">
        <v>0.13109999999999999</v>
      </c>
      <c r="G13">
        <v>4369728</v>
      </c>
      <c r="H13" s="1">
        <v>7.9899999999999999E-2</v>
      </c>
      <c r="I13">
        <v>3707381</v>
      </c>
      <c r="J13" s="1">
        <v>6.7799999999999999E-2</v>
      </c>
      <c r="K13">
        <v>21210616</v>
      </c>
      <c r="L13" s="1">
        <v>0.38779999999999998</v>
      </c>
      <c r="M13">
        <v>280091</v>
      </c>
      <c r="N13" s="1">
        <v>5.1000000000000004E-3</v>
      </c>
    </row>
    <row r="14" spans="1:14" x14ac:dyDescent="0.3">
      <c r="A14" t="s">
        <v>123</v>
      </c>
      <c r="B14">
        <v>29303409</v>
      </c>
      <c r="C14" s="1">
        <v>0.4758</v>
      </c>
      <c r="D14">
        <v>28.57</v>
      </c>
      <c r="E14">
        <v>12128919</v>
      </c>
      <c r="F14" s="1">
        <v>0.19689999999999999</v>
      </c>
      <c r="G14">
        <v>3783824</v>
      </c>
      <c r="H14" s="1">
        <v>6.1400000000000003E-2</v>
      </c>
      <c r="I14">
        <v>2965250</v>
      </c>
      <c r="J14" s="1">
        <v>4.8099999999999997E-2</v>
      </c>
      <c r="K14">
        <v>13178642</v>
      </c>
      <c r="L14" s="1">
        <v>0.214</v>
      </c>
      <c r="M14">
        <v>230159</v>
      </c>
      <c r="N14" s="1">
        <v>3.7000000000000002E-3</v>
      </c>
    </row>
    <row r="15" spans="1:14" x14ac:dyDescent="0.3">
      <c r="A15" t="s">
        <v>124</v>
      </c>
      <c r="B15">
        <v>18073993</v>
      </c>
      <c r="C15" s="1">
        <v>0.51219999999999999</v>
      </c>
      <c r="D15">
        <v>28.41</v>
      </c>
      <c r="E15">
        <v>7584234</v>
      </c>
      <c r="F15" s="1">
        <v>0.21490000000000001</v>
      </c>
      <c r="G15">
        <v>2461956</v>
      </c>
      <c r="H15" s="1">
        <v>6.9800000000000001E-2</v>
      </c>
      <c r="I15">
        <v>1496708</v>
      </c>
      <c r="J15" s="1">
        <v>4.24E-2</v>
      </c>
      <c r="K15">
        <v>5512855</v>
      </c>
      <c r="L15" s="1">
        <v>0.15620000000000001</v>
      </c>
      <c r="M15">
        <v>154057</v>
      </c>
      <c r="N15" s="1">
        <v>4.4000000000000003E-3</v>
      </c>
    </row>
    <row r="16" spans="1:14" x14ac:dyDescent="0.3">
      <c r="A16" t="s">
        <v>125</v>
      </c>
      <c r="B16">
        <v>13700236</v>
      </c>
      <c r="C16" s="1">
        <v>0.29680000000000001</v>
      </c>
      <c r="D16">
        <v>27.91</v>
      </c>
      <c r="E16">
        <v>6316116</v>
      </c>
      <c r="F16" s="1">
        <v>0.13689999999999999</v>
      </c>
      <c r="G16">
        <v>2203664</v>
      </c>
      <c r="H16" s="1">
        <v>4.7699999999999999E-2</v>
      </c>
      <c r="I16">
        <v>5273289</v>
      </c>
      <c r="J16" s="1">
        <v>0.1143</v>
      </c>
      <c r="K16">
        <v>18519332</v>
      </c>
      <c r="L16" s="1">
        <v>0.40129999999999999</v>
      </c>
      <c r="M16">
        <v>140673</v>
      </c>
      <c r="N16" s="1">
        <v>3.0000000000000001E-3</v>
      </c>
    </row>
    <row r="17" spans="1:14" x14ac:dyDescent="0.3">
      <c r="A17" t="s">
        <v>126</v>
      </c>
      <c r="B17">
        <v>13391312</v>
      </c>
      <c r="C17" s="1">
        <v>0.25269999999999998</v>
      </c>
      <c r="D17">
        <v>27.61</v>
      </c>
      <c r="E17">
        <v>6850858</v>
      </c>
      <c r="F17" s="1">
        <v>0.1293</v>
      </c>
      <c r="G17">
        <v>1878306</v>
      </c>
      <c r="H17" s="1">
        <v>3.5400000000000001E-2</v>
      </c>
      <c r="I17">
        <v>6679957</v>
      </c>
      <c r="J17" s="1">
        <v>0.12609999999999999</v>
      </c>
      <c r="K17">
        <v>23977987</v>
      </c>
      <c r="L17" s="1">
        <v>0.45250000000000001</v>
      </c>
      <c r="M17">
        <v>213407</v>
      </c>
      <c r="N17" s="1">
        <v>4.0000000000000001E-3</v>
      </c>
    </row>
    <row r="18" spans="1:14" x14ac:dyDescent="0.3">
      <c r="A18" t="s">
        <v>127</v>
      </c>
      <c r="B18">
        <v>38099379</v>
      </c>
      <c r="C18" s="1">
        <v>0.52969999999999995</v>
      </c>
      <c r="D18">
        <v>28.66</v>
      </c>
      <c r="E18">
        <v>8337658</v>
      </c>
      <c r="F18" s="1">
        <v>0.1159</v>
      </c>
      <c r="G18">
        <v>5354485</v>
      </c>
      <c r="H18" s="1">
        <v>7.4399999999999994E-2</v>
      </c>
      <c r="I18">
        <v>4357700</v>
      </c>
      <c r="J18" s="1">
        <v>6.0600000000000001E-2</v>
      </c>
      <c r="K18">
        <v>15548092</v>
      </c>
      <c r="L18" s="1">
        <v>0.2162</v>
      </c>
      <c r="M18">
        <v>226179</v>
      </c>
      <c r="N18" s="1">
        <v>3.0999999999999999E-3</v>
      </c>
    </row>
    <row r="19" spans="1:14" x14ac:dyDescent="0.3">
      <c r="A19" t="s">
        <v>128</v>
      </c>
      <c r="B19">
        <v>32905054</v>
      </c>
      <c r="C19" s="1">
        <v>0.46450000000000002</v>
      </c>
      <c r="D19">
        <v>28.14</v>
      </c>
      <c r="E19">
        <v>8060695</v>
      </c>
      <c r="F19" s="1">
        <v>0.1138</v>
      </c>
      <c r="G19">
        <v>4873825</v>
      </c>
      <c r="H19" s="1">
        <v>6.88E-2</v>
      </c>
      <c r="I19">
        <v>6068754</v>
      </c>
      <c r="J19" s="1">
        <v>8.5699999999999998E-2</v>
      </c>
      <c r="K19">
        <v>18746741</v>
      </c>
      <c r="L19" s="1">
        <v>0.26469999999999999</v>
      </c>
      <c r="M19">
        <v>180344</v>
      </c>
      <c r="N19" s="1">
        <v>2.5000000000000001E-3</v>
      </c>
    </row>
    <row r="20" spans="1:14" x14ac:dyDescent="0.3">
      <c r="A20" t="s">
        <v>129</v>
      </c>
      <c r="B20">
        <v>25758652</v>
      </c>
      <c r="C20" s="1">
        <v>0.46629999999999999</v>
      </c>
      <c r="D20">
        <v>28.13</v>
      </c>
      <c r="E20">
        <v>5224879</v>
      </c>
      <c r="F20" s="1">
        <v>9.4600000000000004E-2</v>
      </c>
      <c r="G20">
        <v>1333812</v>
      </c>
      <c r="H20" s="1">
        <v>2.41E-2</v>
      </c>
      <c r="I20">
        <v>3758748</v>
      </c>
      <c r="J20" s="1">
        <v>6.8000000000000005E-2</v>
      </c>
      <c r="K20">
        <v>18986739</v>
      </c>
      <c r="L20" s="1">
        <v>0.34370000000000001</v>
      </c>
      <c r="M20">
        <v>180866</v>
      </c>
      <c r="N20" s="1">
        <v>3.3E-3</v>
      </c>
    </row>
    <row r="21" spans="1:14" x14ac:dyDescent="0.3">
      <c r="A21" t="s">
        <v>130</v>
      </c>
      <c r="B21">
        <v>34849398</v>
      </c>
      <c r="C21" s="1">
        <v>0.50680000000000003</v>
      </c>
      <c r="D21">
        <v>29.12</v>
      </c>
      <c r="E21">
        <v>11777207</v>
      </c>
      <c r="F21" s="1">
        <v>0.17130000000000001</v>
      </c>
      <c r="G21">
        <v>6259128</v>
      </c>
      <c r="H21" s="1">
        <v>9.0999999999999998E-2</v>
      </c>
      <c r="I21">
        <v>3549864</v>
      </c>
      <c r="J21" s="1">
        <v>5.16E-2</v>
      </c>
      <c r="K21">
        <v>12120922</v>
      </c>
      <c r="L21" s="1">
        <v>0.17630000000000001</v>
      </c>
      <c r="M21">
        <v>205730</v>
      </c>
      <c r="N21" s="1">
        <v>3.0000000000000001E-3</v>
      </c>
    </row>
    <row r="22" spans="1:14" x14ac:dyDescent="0.3">
      <c r="A22" t="s">
        <v>131</v>
      </c>
      <c r="B22">
        <v>23408623</v>
      </c>
      <c r="C22" s="1">
        <v>0.42049999999999998</v>
      </c>
      <c r="D22">
        <v>29.18</v>
      </c>
      <c r="E22">
        <v>7517606</v>
      </c>
      <c r="F22" s="1">
        <v>0.13500000000000001</v>
      </c>
      <c r="G22">
        <v>8051320</v>
      </c>
      <c r="H22" s="1">
        <v>0.14460000000000001</v>
      </c>
      <c r="I22">
        <v>3548657</v>
      </c>
      <c r="J22" s="1">
        <v>6.3700000000000007E-2</v>
      </c>
      <c r="K22">
        <v>12951873</v>
      </c>
      <c r="L22" s="1">
        <v>0.23269999999999999</v>
      </c>
      <c r="M22">
        <v>188996</v>
      </c>
      <c r="N22" s="1">
        <v>3.3999999999999998E-3</v>
      </c>
    </row>
    <row r="23" spans="1:14" x14ac:dyDescent="0.3">
      <c r="A23" t="s">
        <v>132</v>
      </c>
      <c r="B23">
        <v>60781890</v>
      </c>
      <c r="C23" s="1">
        <v>0.46700000000000003</v>
      </c>
      <c r="D23">
        <v>29.2</v>
      </c>
      <c r="E23">
        <v>25633480</v>
      </c>
      <c r="F23" s="1">
        <v>0.19689999999999999</v>
      </c>
      <c r="G23">
        <v>11251107</v>
      </c>
      <c r="H23" s="1">
        <v>8.6400000000000005E-2</v>
      </c>
      <c r="I23">
        <v>7305333</v>
      </c>
      <c r="J23" s="1">
        <v>5.6099999999999997E-2</v>
      </c>
      <c r="K23">
        <v>24585922</v>
      </c>
      <c r="L23" s="1">
        <v>0.18890000000000001</v>
      </c>
      <c r="M23">
        <v>606686</v>
      </c>
      <c r="N23" s="1">
        <v>4.7000000000000002E-3</v>
      </c>
    </row>
    <row r="24" spans="1:14" x14ac:dyDescent="0.3">
      <c r="A24" t="s">
        <v>133</v>
      </c>
      <c r="B24">
        <v>20247707</v>
      </c>
      <c r="C24" s="1">
        <v>0.46439999999999998</v>
      </c>
      <c r="D24">
        <v>28.81</v>
      </c>
      <c r="E24">
        <v>6265817</v>
      </c>
      <c r="F24" s="1">
        <v>0.14369999999999999</v>
      </c>
      <c r="G24">
        <v>1041005</v>
      </c>
      <c r="H24" s="1">
        <v>2.3900000000000001E-2</v>
      </c>
      <c r="I24">
        <v>3754403</v>
      </c>
      <c r="J24" s="1">
        <v>8.6099999999999996E-2</v>
      </c>
      <c r="K24">
        <v>11991123</v>
      </c>
      <c r="L24" s="1">
        <v>0.27500000000000002</v>
      </c>
      <c r="M24">
        <v>304065</v>
      </c>
      <c r="N24" s="1">
        <v>7.0000000000000001E-3</v>
      </c>
    </row>
    <row r="25" spans="1:14" x14ac:dyDescent="0.3">
      <c r="A25" t="s">
        <v>134</v>
      </c>
      <c r="B25">
        <v>20830256</v>
      </c>
      <c r="C25" s="1">
        <v>0.59240000000000004</v>
      </c>
      <c r="D25">
        <v>29.05</v>
      </c>
      <c r="E25">
        <v>5892906</v>
      </c>
      <c r="F25" s="1">
        <v>0.1676</v>
      </c>
      <c r="G25">
        <v>1594432</v>
      </c>
      <c r="H25" s="1">
        <v>4.53E-2</v>
      </c>
      <c r="I25">
        <v>1243352</v>
      </c>
      <c r="J25" s="1">
        <v>3.5400000000000001E-2</v>
      </c>
      <c r="K25">
        <v>5345848</v>
      </c>
      <c r="L25" s="1">
        <v>0.152</v>
      </c>
      <c r="M25">
        <v>255524</v>
      </c>
      <c r="N25" s="1">
        <v>7.3000000000000001E-3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4410-5057-498D-9323-B59A3E5F9237}">
  <dimension ref="A1:O80"/>
  <sheetViews>
    <sheetView tabSelected="1" topLeftCell="A48" workbookViewId="0">
      <selection activeCell="J70" sqref="J70"/>
    </sheetView>
  </sheetViews>
  <sheetFormatPr defaultRowHeight="14.4" x14ac:dyDescent="0.3"/>
  <cols>
    <col min="1" max="1" width="13.33203125" customWidth="1"/>
    <col min="2" max="2" width="13.109375" customWidth="1"/>
  </cols>
  <sheetData>
    <row r="1" spans="1:15" x14ac:dyDescent="0.3">
      <c r="A1" t="s">
        <v>293</v>
      </c>
      <c r="B1" t="s">
        <v>24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 x14ac:dyDescent="0.3">
      <c r="A2" t="s">
        <v>135</v>
      </c>
      <c r="B2" t="s">
        <v>214</v>
      </c>
      <c r="C2">
        <v>30556419</v>
      </c>
      <c r="D2" s="1">
        <v>0.37630000000000002</v>
      </c>
      <c r="E2">
        <v>25.95</v>
      </c>
      <c r="F2">
        <v>19697762</v>
      </c>
      <c r="G2" s="1">
        <v>0.24260000000000001</v>
      </c>
      <c r="H2">
        <v>4293072</v>
      </c>
      <c r="I2" s="1">
        <v>5.2900000000000003E-2</v>
      </c>
      <c r="J2">
        <v>6850805</v>
      </c>
      <c r="K2" s="1">
        <v>8.4400000000000003E-2</v>
      </c>
      <c r="L2">
        <v>17495858</v>
      </c>
      <c r="M2" s="1">
        <v>0.2155</v>
      </c>
      <c r="N2">
        <v>2305876</v>
      </c>
      <c r="O2" s="1">
        <v>2.8400000000000002E-2</v>
      </c>
    </row>
    <row r="3" spans="1:15" x14ac:dyDescent="0.3">
      <c r="A3" t="s">
        <v>136</v>
      </c>
      <c r="B3" t="s">
        <v>215</v>
      </c>
      <c r="C3">
        <v>31064271</v>
      </c>
      <c r="D3" s="1">
        <v>0.37580000000000002</v>
      </c>
      <c r="E3">
        <v>25.96</v>
      </c>
      <c r="F3">
        <v>19653002</v>
      </c>
      <c r="G3" s="1">
        <v>0.23769999999999999</v>
      </c>
      <c r="H3">
        <v>4526944</v>
      </c>
      <c r="I3" s="1">
        <v>5.4800000000000001E-2</v>
      </c>
      <c r="J3">
        <v>7069508</v>
      </c>
      <c r="K3" s="1">
        <v>8.5500000000000007E-2</v>
      </c>
      <c r="L3">
        <v>17856201</v>
      </c>
      <c r="M3" s="1">
        <v>0.216</v>
      </c>
      <c r="N3">
        <v>2499546</v>
      </c>
      <c r="O3" s="1">
        <v>3.0200000000000001E-2</v>
      </c>
    </row>
    <row r="4" spans="1:15" x14ac:dyDescent="0.3">
      <c r="A4" t="s">
        <v>137</v>
      </c>
      <c r="B4" t="s">
        <v>216</v>
      </c>
      <c r="C4">
        <v>18983340</v>
      </c>
      <c r="D4" s="1">
        <v>0.37740000000000001</v>
      </c>
      <c r="E4">
        <v>25.97</v>
      </c>
      <c r="F4">
        <v>12076088</v>
      </c>
      <c r="G4" s="1">
        <v>0.24010000000000001</v>
      </c>
      <c r="H4">
        <v>2810189</v>
      </c>
      <c r="I4" s="1">
        <v>5.5899999999999998E-2</v>
      </c>
      <c r="J4">
        <v>4176579</v>
      </c>
      <c r="K4" s="1">
        <v>8.3000000000000004E-2</v>
      </c>
      <c r="L4">
        <v>10534366</v>
      </c>
      <c r="M4" s="1">
        <v>0.2094</v>
      </c>
      <c r="N4">
        <v>1724647</v>
      </c>
      <c r="O4" s="1">
        <v>3.4299999999999997E-2</v>
      </c>
    </row>
    <row r="5" spans="1:15" x14ac:dyDescent="0.3">
      <c r="A5" t="s">
        <v>138</v>
      </c>
      <c r="B5" t="s">
        <v>217</v>
      </c>
      <c r="C5">
        <v>23572779</v>
      </c>
      <c r="D5" s="1">
        <v>0.33910000000000001</v>
      </c>
      <c r="E5">
        <v>26.1</v>
      </c>
      <c r="F5">
        <v>15944744</v>
      </c>
      <c r="G5" s="1">
        <v>0.22939999999999999</v>
      </c>
      <c r="H5">
        <v>3573082</v>
      </c>
      <c r="I5" s="1">
        <v>5.1400000000000001E-2</v>
      </c>
      <c r="J5">
        <v>5344106</v>
      </c>
      <c r="K5" s="1">
        <v>7.6899999999999996E-2</v>
      </c>
      <c r="L5">
        <v>18360251</v>
      </c>
      <c r="M5" s="1">
        <v>0.2641</v>
      </c>
      <c r="N5">
        <v>2715658</v>
      </c>
      <c r="O5" s="1">
        <v>3.9100000000000003E-2</v>
      </c>
    </row>
    <row r="6" spans="1:15" x14ac:dyDescent="0.3">
      <c r="A6" t="s">
        <v>139</v>
      </c>
      <c r="B6" t="s">
        <v>218</v>
      </c>
      <c r="C6">
        <v>12920981</v>
      </c>
      <c r="D6" s="1">
        <v>0.3412</v>
      </c>
      <c r="E6">
        <v>26.1</v>
      </c>
      <c r="F6">
        <v>8642320</v>
      </c>
      <c r="G6" s="1">
        <v>0.22819999999999999</v>
      </c>
      <c r="H6">
        <v>1937174</v>
      </c>
      <c r="I6" s="1">
        <v>5.1200000000000002E-2</v>
      </c>
      <c r="J6">
        <v>2875065</v>
      </c>
      <c r="K6" s="1">
        <v>7.5899999999999995E-2</v>
      </c>
      <c r="L6">
        <v>10031507</v>
      </c>
      <c r="M6" s="1">
        <v>0.26490000000000002</v>
      </c>
      <c r="N6">
        <v>1457277</v>
      </c>
      <c r="O6" s="1">
        <v>3.85E-2</v>
      </c>
    </row>
    <row r="7" spans="1:15" x14ac:dyDescent="0.3">
      <c r="A7" t="s">
        <v>140</v>
      </c>
      <c r="B7" t="s">
        <v>219</v>
      </c>
      <c r="C7">
        <v>34147791</v>
      </c>
      <c r="D7" s="1">
        <v>0.43020000000000003</v>
      </c>
      <c r="E7">
        <v>26.6</v>
      </c>
      <c r="F7">
        <v>26277918</v>
      </c>
      <c r="G7" s="1">
        <v>0.33110000000000001</v>
      </c>
      <c r="H7">
        <v>4020905</v>
      </c>
      <c r="I7" s="1">
        <v>5.0700000000000002E-2</v>
      </c>
      <c r="J7">
        <v>2253689</v>
      </c>
      <c r="K7" s="1">
        <v>2.8400000000000002E-2</v>
      </c>
      <c r="L7">
        <v>5234864</v>
      </c>
      <c r="M7" s="1">
        <v>6.6000000000000003E-2</v>
      </c>
      <c r="N7">
        <v>7437380</v>
      </c>
      <c r="O7" s="1">
        <v>9.3700000000000006E-2</v>
      </c>
    </row>
    <row r="8" spans="1:15" x14ac:dyDescent="0.3">
      <c r="A8" t="s">
        <v>141</v>
      </c>
      <c r="B8" t="s">
        <v>220</v>
      </c>
      <c r="C8">
        <v>11512878</v>
      </c>
      <c r="D8" s="1">
        <v>0.31369999999999998</v>
      </c>
      <c r="E8">
        <v>26.86</v>
      </c>
      <c r="F8">
        <v>12699212</v>
      </c>
      <c r="G8" s="1">
        <v>0.34610000000000002</v>
      </c>
      <c r="H8">
        <v>3420503</v>
      </c>
      <c r="I8" s="1">
        <v>9.3200000000000005E-2</v>
      </c>
      <c r="J8">
        <v>1632812</v>
      </c>
      <c r="K8" s="1">
        <v>4.4499999999999998E-2</v>
      </c>
      <c r="L8">
        <v>3497680</v>
      </c>
      <c r="M8" s="1">
        <v>9.5299999999999996E-2</v>
      </c>
      <c r="N8">
        <v>3934481</v>
      </c>
      <c r="O8" s="1">
        <v>0.1072</v>
      </c>
    </row>
    <row r="9" spans="1:15" x14ac:dyDescent="0.3">
      <c r="A9" t="s">
        <v>142</v>
      </c>
      <c r="B9" t="s">
        <v>221</v>
      </c>
      <c r="C9">
        <v>20901995</v>
      </c>
      <c r="D9" s="1">
        <v>0.433</v>
      </c>
      <c r="E9">
        <v>26.62</v>
      </c>
      <c r="F9">
        <v>15699157</v>
      </c>
      <c r="G9" s="1">
        <v>0.32519999999999999</v>
      </c>
      <c r="H9">
        <v>2416201</v>
      </c>
      <c r="I9" s="1">
        <v>5.0099999999999999E-2</v>
      </c>
      <c r="J9">
        <v>1096330</v>
      </c>
      <c r="K9" s="1">
        <v>2.2700000000000001E-2</v>
      </c>
      <c r="L9">
        <v>2959022</v>
      </c>
      <c r="M9" s="1">
        <v>6.13E-2</v>
      </c>
      <c r="N9">
        <v>5200045</v>
      </c>
      <c r="O9" s="1">
        <v>0.1077</v>
      </c>
    </row>
    <row r="10" spans="1:15" x14ac:dyDescent="0.3">
      <c r="A10" t="s">
        <v>143</v>
      </c>
      <c r="B10" t="s">
        <v>222</v>
      </c>
      <c r="C10">
        <v>18929370</v>
      </c>
      <c r="D10" s="1">
        <v>0.43530000000000002</v>
      </c>
      <c r="E10">
        <v>26.62</v>
      </c>
      <c r="F10">
        <v>14196107</v>
      </c>
      <c r="G10" s="1">
        <v>0.32640000000000002</v>
      </c>
      <c r="H10">
        <v>2187180</v>
      </c>
      <c r="I10" s="1">
        <v>5.0299999999999997E-2</v>
      </c>
      <c r="J10">
        <v>991353</v>
      </c>
      <c r="K10" s="1">
        <v>2.2800000000000001E-2</v>
      </c>
      <c r="L10">
        <v>2509429</v>
      </c>
      <c r="M10" s="1">
        <v>5.7700000000000001E-2</v>
      </c>
      <c r="N10">
        <v>4676431</v>
      </c>
      <c r="O10" s="1">
        <v>0.1075</v>
      </c>
    </row>
    <row r="11" spans="1:15" x14ac:dyDescent="0.3">
      <c r="A11" t="s">
        <v>144</v>
      </c>
      <c r="B11" t="s">
        <v>223</v>
      </c>
      <c r="C11">
        <v>9401900</v>
      </c>
      <c r="D11" s="1">
        <v>0.32269999999999999</v>
      </c>
      <c r="E11">
        <v>26.9</v>
      </c>
      <c r="F11">
        <v>9946414</v>
      </c>
      <c r="G11" s="1">
        <v>0.34139999999999998</v>
      </c>
      <c r="H11">
        <v>2886762</v>
      </c>
      <c r="I11" s="1">
        <v>9.9099999999999994E-2</v>
      </c>
      <c r="J11">
        <v>904831</v>
      </c>
      <c r="K11" s="1">
        <v>3.1099999999999999E-2</v>
      </c>
      <c r="L11">
        <v>2248714</v>
      </c>
      <c r="M11" s="1">
        <v>7.7200000000000005E-2</v>
      </c>
      <c r="N11">
        <v>3747763</v>
      </c>
      <c r="O11" s="1">
        <v>0.12859999999999999</v>
      </c>
    </row>
    <row r="12" spans="1:15" x14ac:dyDescent="0.3">
      <c r="A12" t="s">
        <v>145</v>
      </c>
      <c r="B12" t="s">
        <v>224</v>
      </c>
      <c r="C12">
        <v>7467909</v>
      </c>
      <c r="D12" s="1">
        <v>0.32240000000000002</v>
      </c>
      <c r="E12">
        <v>26.9</v>
      </c>
      <c r="F12">
        <v>7947491</v>
      </c>
      <c r="G12" s="1">
        <v>0.34310000000000002</v>
      </c>
      <c r="H12">
        <v>2306370</v>
      </c>
      <c r="I12" s="1">
        <v>9.9599999999999994E-2</v>
      </c>
      <c r="J12">
        <v>726653</v>
      </c>
      <c r="K12" s="1">
        <v>3.1399999999999997E-2</v>
      </c>
      <c r="L12">
        <v>1738850</v>
      </c>
      <c r="M12" s="1">
        <v>7.51E-2</v>
      </c>
      <c r="N12">
        <v>2976542</v>
      </c>
      <c r="O12" s="1">
        <v>0.1285</v>
      </c>
    </row>
    <row r="13" spans="1:15" x14ac:dyDescent="0.3">
      <c r="A13" t="s">
        <v>146</v>
      </c>
      <c r="B13" t="s">
        <v>225</v>
      </c>
      <c r="C13">
        <v>8312344</v>
      </c>
      <c r="D13" s="1">
        <v>0.32029999999999997</v>
      </c>
      <c r="E13">
        <v>27.57</v>
      </c>
      <c r="F13">
        <v>7782265</v>
      </c>
      <c r="G13" s="1">
        <v>0.2999</v>
      </c>
      <c r="H13">
        <v>3552338</v>
      </c>
      <c r="I13" s="1">
        <v>0.13689999999999999</v>
      </c>
      <c r="J13">
        <v>1430091</v>
      </c>
      <c r="K13" s="1">
        <v>5.5100000000000003E-2</v>
      </c>
      <c r="L13">
        <v>3369970</v>
      </c>
      <c r="M13" s="1">
        <v>0.12989999999999999</v>
      </c>
      <c r="N13">
        <v>1504783</v>
      </c>
      <c r="O13" s="1">
        <v>5.8000000000000003E-2</v>
      </c>
    </row>
    <row r="14" spans="1:15" x14ac:dyDescent="0.3">
      <c r="A14" t="s">
        <v>147</v>
      </c>
      <c r="B14" t="s">
        <v>226</v>
      </c>
      <c r="C14">
        <v>12104959</v>
      </c>
      <c r="D14" s="1">
        <v>0.46610000000000001</v>
      </c>
      <c r="E14">
        <v>27.58</v>
      </c>
      <c r="F14">
        <v>7781931</v>
      </c>
      <c r="G14" s="1">
        <v>0.29959999999999998</v>
      </c>
      <c r="H14">
        <v>1870410</v>
      </c>
      <c r="I14" s="1">
        <v>7.1999999999999995E-2</v>
      </c>
      <c r="J14">
        <v>862734</v>
      </c>
      <c r="K14" s="1">
        <v>3.32E-2</v>
      </c>
      <c r="L14">
        <v>1769639</v>
      </c>
      <c r="M14" s="1">
        <v>6.8099999999999994E-2</v>
      </c>
      <c r="N14">
        <v>1582957</v>
      </c>
      <c r="O14" s="1">
        <v>6.0900000000000003E-2</v>
      </c>
    </row>
    <row r="15" spans="1:15" x14ac:dyDescent="0.3">
      <c r="A15" t="s">
        <v>148</v>
      </c>
      <c r="B15" t="s">
        <v>227</v>
      </c>
      <c r="C15">
        <v>11735052</v>
      </c>
      <c r="D15" s="1">
        <v>0.31900000000000001</v>
      </c>
      <c r="E15">
        <v>27.56</v>
      </c>
      <c r="F15">
        <v>11233919</v>
      </c>
      <c r="G15" s="1">
        <v>0.3054</v>
      </c>
      <c r="H15">
        <v>4984642</v>
      </c>
      <c r="I15" s="1">
        <v>0.13550000000000001</v>
      </c>
      <c r="J15">
        <v>2001287</v>
      </c>
      <c r="K15" s="1">
        <v>5.4399999999999997E-2</v>
      </c>
      <c r="L15">
        <v>4658362</v>
      </c>
      <c r="M15" s="1">
        <v>0.12659999999999999</v>
      </c>
      <c r="N15">
        <v>2174592</v>
      </c>
      <c r="O15" s="1">
        <v>5.91E-2</v>
      </c>
    </row>
    <row r="16" spans="1:15" x14ac:dyDescent="0.3">
      <c r="A16" t="s">
        <v>149</v>
      </c>
      <c r="B16" t="s">
        <v>228</v>
      </c>
      <c r="C16">
        <v>22855522</v>
      </c>
      <c r="D16" s="1">
        <v>0.46289999999999998</v>
      </c>
      <c r="E16">
        <v>27.57</v>
      </c>
      <c r="F16">
        <v>14996388</v>
      </c>
      <c r="G16" s="1">
        <v>0.30370000000000003</v>
      </c>
      <c r="H16">
        <v>3541378</v>
      </c>
      <c r="I16" s="1">
        <v>7.17E-2</v>
      </c>
      <c r="J16">
        <v>1683983</v>
      </c>
      <c r="K16" s="1">
        <v>3.4099999999999998E-2</v>
      </c>
      <c r="L16">
        <v>3324439</v>
      </c>
      <c r="M16" s="1">
        <v>6.7299999999999999E-2</v>
      </c>
      <c r="N16">
        <v>2974451</v>
      </c>
      <c r="O16" s="1">
        <v>6.0199999999999997E-2</v>
      </c>
    </row>
    <row r="17" spans="1:15" x14ac:dyDescent="0.3">
      <c r="A17" t="s">
        <v>150</v>
      </c>
      <c r="B17" t="s">
        <v>229</v>
      </c>
      <c r="C17">
        <v>15557547</v>
      </c>
      <c r="D17" s="1">
        <v>0.3201</v>
      </c>
      <c r="E17">
        <v>27.56</v>
      </c>
      <c r="F17">
        <v>14795509</v>
      </c>
      <c r="G17" s="1">
        <v>0.3044</v>
      </c>
      <c r="H17">
        <v>6560464</v>
      </c>
      <c r="I17" s="1">
        <v>0.13500000000000001</v>
      </c>
      <c r="J17">
        <v>2636291</v>
      </c>
      <c r="K17" s="1">
        <v>5.4199999999999998E-2</v>
      </c>
      <c r="L17">
        <v>6206621</v>
      </c>
      <c r="M17" s="1">
        <v>0.12770000000000001</v>
      </c>
      <c r="N17">
        <v>2850964</v>
      </c>
      <c r="O17" s="1">
        <v>5.8700000000000002E-2</v>
      </c>
    </row>
    <row r="18" spans="1:15" x14ac:dyDescent="0.3">
      <c r="A18" t="s">
        <v>151</v>
      </c>
      <c r="B18" t="s">
        <v>230</v>
      </c>
      <c r="C18">
        <v>29942410</v>
      </c>
      <c r="D18" s="1">
        <v>0.46229999999999999</v>
      </c>
      <c r="E18">
        <v>27.57</v>
      </c>
      <c r="F18">
        <v>19654268</v>
      </c>
      <c r="G18" s="1">
        <v>0.30349999999999999</v>
      </c>
      <c r="H18">
        <v>4643258</v>
      </c>
      <c r="I18" s="1">
        <v>7.17E-2</v>
      </c>
      <c r="J18">
        <v>2195357</v>
      </c>
      <c r="K18" s="1">
        <v>3.39E-2</v>
      </c>
      <c r="L18">
        <v>4418587</v>
      </c>
      <c r="M18" s="1">
        <v>6.8199999999999997E-2</v>
      </c>
      <c r="N18">
        <v>3908168</v>
      </c>
      <c r="O18" s="1">
        <v>6.0299999999999999E-2</v>
      </c>
    </row>
    <row r="19" spans="1:15" x14ac:dyDescent="0.3">
      <c r="A19" t="s">
        <v>152</v>
      </c>
      <c r="B19" t="s">
        <v>231</v>
      </c>
      <c r="C19">
        <v>4790894</v>
      </c>
      <c r="D19" s="1">
        <v>0.2656</v>
      </c>
      <c r="E19">
        <v>26.91</v>
      </c>
      <c r="F19">
        <v>6082170</v>
      </c>
      <c r="G19" s="1">
        <v>0.3372</v>
      </c>
      <c r="H19">
        <v>1079757</v>
      </c>
      <c r="I19" s="1">
        <v>5.9900000000000002E-2</v>
      </c>
      <c r="J19">
        <v>1443444</v>
      </c>
      <c r="K19" s="1">
        <v>0.08</v>
      </c>
      <c r="L19">
        <v>4333457</v>
      </c>
      <c r="M19" s="1">
        <v>0.2402</v>
      </c>
      <c r="N19">
        <v>307819</v>
      </c>
      <c r="O19" s="1">
        <v>1.7100000000000001E-2</v>
      </c>
    </row>
    <row r="20" spans="1:15" x14ac:dyDescent="0.3">
      <c r="A20" t="s">
        <v>153</v>
      </c>
      <c r="B20" t="s">
        <v>232</v>
      </c>
      <c r="C20">
        <v>4407951</v>
      </c>
      <c r="D20" s="1">
        <v>0.21740000000000001</v>
      </c>
      <c r="E20">
        <v>26.79</v>
      </c>
      <c r="F20">
        <v>12286410</v>
      </c>
      <c r="G20" s="1">
        <v>0.60589999999999999</v>
      </c>
      <c r="H20">
        <v>837139</v>
      </c>
      <c r="I20" s="1">
        <v>4.1300000000000003E-2</v>
      </c>
      <c r="J20">
        <v>869969</v>
      </c>
      <c r="K20" s="1">
        <v>4.2900000000000001E-2</v>
      </c>
      <c r="L20">
        <v>1644873</v>
      </c>
      <c r="M20" s="1">
        <v>8.1100000000000005E-2</v>
      </c>
      <c r="N20">
        <v>230333</v>
      </c>
      <c r="O20" s="1">
        <v>1.14E-2</v>
      </c>
    </row>
    <row r="21" spans="1:15" x14ac:dyDescent="0.3">
      <c r="A21" t="s">
        <v>154</v>
      </c>
      <c r="B21" t="s">
        <v>233</v>
      </c>
      <c r="C21">
        <v>9677132</v>
      </c>
      <c r="D21" s="1">
        <v>0.32400000000000001</v>
      </c>
      <c r="E21">
        <v>26.59</v>
      </c>
      <c r="F21">
        <v>12132271</v>
      </c>
      <c r="G21" s="1">
        <v>0.40620000000000001</v>
      </c>
      <c r="H21">
        <v>2034034</v>
      </c>
      <c r="I21" s="1">
        <v>6.8099999999999994E-2</v>
      </c>
      <c r="J21">
        <v>1942347</v>
      </c>
      <c r="K21" s="1">
        <v>6.5000000000000002E-2</v>
      </c>
      <c r="L21">
        <v>3838752</v>
      </c>
      <c r="M21" s="1">
        <v>0.1285</v>
      </c>
      <c r="N21">
        <v>245895</v>
      </c>
      <c r="O21" s="1">
        <v>8.2000000000000007E-3</v>
      </c>
    </row>
    <row r="22" spans="1:15" x14ac:dyDescent="0.3">
      <c r="A22" t="s">
        <v>155</v>
      </c>
      <c r="B22" t="s">
        <v>234</v>
      </c>
      <c r="C22">
        <v>3936193</v>
      </c>
      <c r="D22" s="1">
        <v>0.21049999999999999</v>
      </c>
      <c r="E22">
        <v>26.68</v>
      </c>
      <c r="F22">
        <v>10097787</v>
      </c>
      <c r="G22" s="1">
        <v>0.54</v>
      </c>
      <c r="H22">
        <v>918864</v>
      </c>
      <c r="I22" s="1">
        <v>4.9099999999999998E-2</v>
      </c>
      <c r="J22">
        <v>1288965</v>
      </c>
      <c r="K22" s="1">
        <v>6.8900000000000003E-2</v>
      </c>
      <c r="L22">
        <v>2302598</v>
      </c>
      <c r="M22" s="1">
        <v>0.1231</v>
      </c>
      <c r="N22">
        <v>155216</v>
      </c>
      <c r="O22" s="1">
        <v>8.3000000000000001E-3</v>
      </c>
    </row>
    <row r="23" spans="1:15" x14ac:dyDescent="0.3">
      <c r="A23" t="s">
        <v>156</v>
      </c>
      <c r="B23" t="s">
        <v>235</v>
      </c>
      <c r="C23">
        <v>6753169</v>
      </c>
      <c r="D23" s="1">
        <v>0.25750000000000001</v>
      </c>
      <c r="E23">
        <v>26.55</v>
      </c>
      <c r="F23">
        <v>13222634</v>
      </c>
      <c r="G23" s="1">
        <v>0.50419999999999998</v>
      </c>
      <c r="H23">
        <v>1269097</v>
      </c>
      <c r="I23" s="1">
        <v>4.8399999999999999E-2</v>
      </c>
      <c r="J23">
        <v>1657261</v>
      </c>
      <c r="K23" s="1">
        <v>6.3200000000000006E-2</v>
      </c>
      <c r="L23">
        <v>2882797</v>
      </c>
      <c r="M23" s="1">
        <v>0.1099</v>
      </c>
      <c r="N23">
        <v>437706</v>
      </c>
      <c r="O23" s="1">
        <v>1.67E-2</v>
      </c>
    </row>
    <row r="24" spans="1:15" x14ac:dyDescent="0.3">
      <c r="A24" t="s">
        <v>157</v>
      </c>
      <c r="B24" t="s">
        <v>236</v>
      </c>
      <c r="C24">
        <v>4674436</v>
      </c>
      <c r="D24" s="1">
        <v>0.35139999999999999</v>
      </c>
      <c r="E24">
        <v>27.37</v>
      </c>
      <c r="F24">
        <v>5956422</v>
      </c>
      <c r="G24" s="1">
        <v>0.44779999999999998</v>
      </c>
      <c r="H24">
        <v>839761</v>
      </c>
      <c r="I24" s="1">
        <v>6.3100000000000003E-2</v>
      </c>
      <c r="J24">
        <v>315062</v>
      </c>
      <c r="K24" s="1">
        <v>2.3699999999999999E-2</v>
      </c>
      <c r="L24">
        <v>1200549</v>
      </c>
      <c r="M24" s="1">
        <v>9.0300000000000005E-2</v>
      </c>
      <c r="N24">
        <v>316087</v>
      </c>
      <c r="O24" s="1">
        <v>2.3800000000000002E-2</v>
      </c>
    </row>
    <row r="25" spans="1:15" x14ac:dyDescent="0.3">
      <c r="A25" t="s">
        <v>158</v>
      </c>
      <c r="B25" t="s">
        <v>237</v>
      </c>
      <c r="C25">
        <v>4115818</v>
      </c>
      <c r="D25" s="1">
        <v>0.2797</v>
      </c>
      <c r="E25">
        <v>27.16</v>
      </c>
      <c r="F25">
        <v>7821371</v>
      </c>
      <c r="G25" s="1">
        <v>0.53159999999999996</v>
      </c>
      <c r="H25">
        <v>998423</v>
      </c>
      <c r="I25" s="1">
        <v>6.7900000000000002E-2</v>
      </c>
      <c r="J25">
        <v>403958</v>
      </c>
      <c r="K25" s="1">
        <v>2.75E-2</v>
      </c>
      <c r="L25">
        <v>1024230</v>
      </c>
      <c r="M25" s="1">
        <v>6.9599999999999995E-2</v>
      </c>
      <c r="N25">
        <v>349995</v>
      </c>
      <c r="O25" s="1">
        <v>2.3800000000000002E-2</v>
      </c>
    </row>
    <row r="26" spans="1:15" x14ac:dyDescent="0.3">
      <c r="A26" t="s">
        <v>159</v>
      </c>
      <c r="B26" t="s">
        <v>238</v>
      </c>
      <c r="C26">
        <v>4837942</v>
      </c>
      <c r="D26" s="1">
        <v>0.44159999999999999</v>
      </c>
      <c r="E26">
        <v>27.54</v>
      </c>
      <c r="F26">
        <v>3959140</v>
      </c>
      <c r="G26" s="1">
        <v>0.3614</v>
      </c>
      <c r="H26">
        <v>1172015</v>
      </c>
      <c r="I26" s="1">
        <v>0.107</v>
      </c>
      <c r="J26">
        <v>218404</v>
      </c>
      <c r="K26" s="1">
        <v>1.9900000000000001E-2</v>
      </c>
      <c r="L26">
        <v>471505</v>
      </c>
      <c r="M26" s="1">
        <v>4.2999999999999997E-2</v>
      </c>
      <c r="N26">
        <v>295270</v>
      </c>
      <c r="O26" s="1">
        <v>2.7E-2</v>
      </c>
    </row>
    <row r="27" spans="1:15" x14ac:dyDescent="0.3">
      <c r="A27" t="s">
        <v>160</v>
      </c>
      <c r="B27" t="s">
        <v>239</v>
      </c>
      <c r="C27">
        <v>6382913</v>
      </c>
      <c r="D27" s="1">
        <v>0.50739999999999996</v>
      </c>
      <c r="E27">
        <v>27.65</v>
      </c>
      <c r="F27">
        <v>4226678</v>
      </c>
      <c r="G27" s="1">
        <v>0.33600000000000002</v>
      </c>
      <c r="H27">
        <v>869379</v>
      </c>
      <c r="I27" s="1">
        <v>6.9099999999999995E-2</v>
      </c>
      <c r="J27">
        <v>299865</v>
      </c>
      <c r="K27" s="1">
        <v>2.3800000000000002E-2</v>
      </c>
      <c r="L27">
        <v>544361</v>
      </c>
      <c r="M27" s="1">
        <v>4.3299999999999998E-2</v>
      </c>
      <c r="N27">
        <v>257166</v>
      </c>
      <c r="O27" s="1">
        <v>2.0400000000000001E-2</v>
      </c>
    </row>
    <row r="28" spans="1:15" x14ac:dyDescent="0.3">
      <c r="A28" t="s">
        <v>161</v>
      </c>
      <c r="B28" t="s">
        <v>240</v>
      </c>
      <c r="C28">
        <v>7401648</v>
      </c>
      <c r="D28" s="1">
        <v>0.37390000000000001</v>
      </c>
      <c r="E28">
        <v>27.6</v>
      </c>
      <c r="F28">
        <v>5454782</v>
      </c>
      <c r="G28" s="1">
        <v>0.27560000000000001</v>
      </c>
      <c r="H28">
        <v>3378536</v>
      </c>
      <c r="I28" s="1">
        <v>0.17069999999999999</v>
      </c>
      <c r="J28">
        <v>923617</v>
      </c>
      <c r="K28" s="1">
        <v>4.6699999999999998E-2</v>
      </c>
      <c r="L28">
        <v>2024864</v>
      </c>
      <c r="M28" s="1">
        <v>0.1023</v>
      </c>
      <c r="N28">
        <v>610760</v>
      </c>
      <c r="O28" s="1">
        <v>3.09E-2</v>
      </c>
    </row>
    <row r="29" spans="1:15" x14ac:dyDescent="0.3">
      <c r="A29" t="s">
        <v>162</v>
      </c>
      <c r="B29" t="s">
        <v>241</v>
      </c>
      <c r="C29">
        <v>4557500</v>
      </c>
      <c r="D29" s="1">
        <v>0.39439999999999997</v>
      </c>
      <c r="E29">
        <v>27.11</v>
      </c>
      <c r="F29">
        <v>3838898</v>
      </c>
      <c r="G29" s="1">
        <v>0.3322</v>
      </c>
      <c r="H29">
        <v>1268068</v>
      </c>
      <c r="I29" s="1">
        <v>0.10970000000000001</v>
      </c>
      <c r="J29">
        <v>389484</v>
      </c>
      <c r="K29" s="1">
        <v>3.3700000000000001E-2</v>
      </c>
      <c r="L29">
        <v>766571</v>
      </c>
      <c r="M29" s="1">
        <v>6.6299999999999998E-2</v>
      </c>
      <c r="N29">
        <v>733966</v>
      </c>
      <c r="O29" s="1">
        <v>6.3500000000000001E-2</v>
      </c>
    </row>
    <row r="30" spans="1:15" x14ac:dyDescent="0.3">
      <c r="A30" t="s">
        <v>163</v>
      </c>
      <c r="B30" t="s">
        <v>242</v>
      </c>
      <c r="C30">
        <v>6168158</v>
      </c>
      <c r="D30" s="1">
        <v>0.4143</v>
      </c>
      <c r="E30">
        <v>26.85</v>
      </c>
      <c r="F30">
        <v>5499566</v>
      </c>
      <c r="G30" s="1">
        <v>0.36940000000000001</v>
      </c>
      <c r="H30">
        <v>1283923</v>
      </c>
      <c r="I30" s="1">
        <v>8.6199999999999999E-2</v>
      </c>
      <c r="J30">
        <v>505054</v>
      </c>
      <c r="K30" s="1">
        <v>3.39E-2</v>
      </c>
      <c r="L30">
        <v>949671</v>
      </c>
      <c r="M30" s="1">
        <v>6.3799999999999996E-2</v>
      </c>
      <c r="N30">
        <v>480914</v>
      </c>
      <c r="O30" s="1">
        <v>3.2300000000000002E-2</v>
      </c>
    </row>
    <row r="31" spans="1:15" x14ac:dyDescent="0.3">
      <c r="A31" t="s">
        <v>164</v>
      </c>
      <c r="B31" t="s">
        <v>243</v>
      </c>
      <c r="C31">
        <v>5422605</v>
      </c>
      <c r="D31" s="1">
        <v>0.36930000000000002</v>
      </c>
      <c r="E31">
        <v>26.98</v>
      </c>
      <c r="F31">
        <v>5441304</v>
      </c>
      <c r="G31" s="1">
        <v>0.3705</v>
      </c>
      <c r="H31">
        <v>1313360</v>
      </c>
      <c r="I31" s="1">
        <v>8.9399999999999993E-2</v>
      </c>
      <c r="J31">
        <v>524500</v>
      </c>
      <c r="K31" s="1">
        <v>3.5700000000000003E-2</v>
      </c>
      <c r="L31">
        <v>1459315</v>
      </c>
      <c r="M31" s="1">
        <v>9.9400000000000002E-2</v>
      </c>
      <c r="N31">
        <v>523703</v>
      </c>
      <c r="O31" s="1">
        <v>3.5700000000000003E-2</v>
      </c>
    </row>
    <row r="32" spans="1:15" x14ac:dyDescent="0.3">
      <c r="A32" t="s">
        <v>165</v>
      </c>
      <c r="B32" t="s">
        <v>244</v>
      </c>
      <c r="C32">
        <v>4922045</v>
      </c>
      <c r="D32" s="1">
        <v>0.3831</v>
      </c>
      <c r="E32">
        <v>27.5</v>
      </c>
      <c r="F32">
        <v>3381249</v>
      </c>
      <c r="G32" s="1">
        <v>0.26319999999999999</v>
      </c>
      <c r="H32">
        <v>1042747</v>
      </c>
      <c r="I32" s="1">
        <v>8.1199999999999994E-2</v>
      </c>
      <c r="J32">
        <v>909325</v>
      </c>
      <c r="K32" s="1">
        <v>7.0800000000000002E-2</v>
      </c>
      <c r="L32">
        <v>2127178</v>
      </c>
      <c r="M32" s="1">
        <v>0.1656</v>
      </c>
      <c r="N32">
        <v>465541</v>
      </c>
      <c r="O32" s="1">
        <v>3.6200000000000003E-2</v>
      </c>
    </row>
    <row r="33" spans="1:15" x14ac:dyDescent="0.3">
      <c r="A33" t="s">
        <v>166</v>
      </c>
      <c r="B33" t="s">
        <v>245</v>
      </c>
      <c r="C33">
        <v>5283492</v>
      </c>
      <c r="D33" s="1">
        <v>0.47420000000000001</v>
      </c>
      <c r="E33">
        <v>27.93</v>
      </c>
      <c r="F33">
        <v>2715098</v>
      </c>
      <c r="G33" s="1">
        <v>0.2437</v>
      </c>
      <c r="H33">
        <v>1510713</v>
      </c>
      <c r="I33" s="1">
        <v>0.1356</v>
      </c>
      <c r="J33">
        <v>522666</v>
      </c>
      <c r="K33" s="1">
        <v>4.6899999999999997E-2</v>
      </c>
      <c r="L33">
        <v>910485</v>
      </c>
      <c r="M33" s="1">
        <v>8.1699999999999995E-2</v>
      </c>
      <c r="N33">
        <v>198401</v>
      </c>
      <c r="O33" s="1">
        <v>1.78E-2</v>
      </c>
    </row>
    <row r="34" spans="1:15" x14ac:dyDescent="0.3">
      <c r="A34" t="s">
        <v>167</v>
      </c>
      <c r="B34" t="s">
        <v>246</v>
      </c>
      <c r="C34">
        <v>6028159</v>
      </c>
      <c r="D34" s="1">
        <v>0.39710000000000001</v>
      </c>
      <c r="E34">
        <v>27.5</v>
      </c>
      <c r="F34">
        <v>5496808</v>
      </c>
      <c r="G34" s="1">
        <v>0.36209999999999998</v>
      </c>
      <c r="H34">
        <v>2060353</v>
      </c>
      <c r="I34" s="1">
        <v>0.13569999999999999</v>
      </c>
      <c r="J34">
        <v>435215</v>
      </c>
      <c r="K34" s="1">
        <v>2.87E-2</v>
      </c>
      <c r="L34">
        <v>854015</v>
      </c>
      <c r="M34" s="1">
        <v>5.6300000000000003E-2</v>
      </c>
      <c r="N34">
        <v>306685</v>
      </c>
      <c r="O34" s="1">
        <v>2.0199999999999999E-2</v>
      </c>
    </row>
    <row r="35" spans="1:15" x14ac:dyDescent="0.3">
      <c r="A35" t="s">
        <v>168</v>
      </c>
      <c r="B35" t="s">
        <v>247</v>
      </c>
      <c r="C35">
        <v>5136818</v>
      </c>
      <c r="D35" s="1">
        <v>0.41399999999999998</v>
      </c>
      <c r="E35">
        <v>27.65</v>
      </c>
      <c r="F35">
        <v>3889351</v>
      </c>
      <c r="G35" s="1">
        <v>0.31340000000000001</v>
      </c>
      <c r="H35">
        <v>1851302</v>
      </c>
      <c r="I35" s="1">
        <v>0.1492</v>
      </c>
      <c r="J35">
        <v>581429</v>
      </c>
      <c r="K35" s="1">
        <v>4.6899999999999997E-2</v>
      </c>
      <c r="L35">
        <v>747973</v>
      </c>
      <c r="M35" s="1">
        <v>6.0299999999999999E-2</v>
      </c>
      <c r="N35">
        <v>202389</v>
      </c>
      <c r="O35" s="1">
        <v>1.6299999999999999E-2</v>
      </c>
    </row>
    <row r="36" spans="1:15" x14ac:dyDescent="0.3">
      <c r="A36" t="s">
        <v>169</v>
      </c>
      <c r="B36" t="s">
        <v>248</v>
      </c>
      <c r="C36">
        <v>6740850</v>
      </c>
      <c r="D36" s="1">
        <v>0.43440000000000001</v>
      </c>
      <c r="E36">
        <v>27.67</v>
      </c>
      <c r="F36">
        <v>5251836</v>
      </c>
      <c r="G36" s="1">
        <v>0.33850000000000002</v>
      </c>
      <c r="H36">
        <v>2106611</v>
      </c>
      <c r="I36" s="1">
        <v>0.1358</v>
      </c>
      <c r="J36">
        <v>339964</v>
      </c>
      <c r="K36" s="1">
        <v>2.1899999999999999E-2</v>
      </c>
      <c r="L36">
        <v>729134</v>
      </c>
      <c r="M36" s="1">
        <v>4.7E-2</v>
      </c>
      <c r="N36">
        <v>347871</v>
      </c>
      <c r="O36" s="1">
        <v>2.24E-2</v>
      </c>
    </row>
    <row r="37" spans="1:15" x14ac:dyDescent="0.3">
      <c r="A37" t="s">
        <v>170</v>
      </c>
      <c r="B37" t="s">
        <v>249</v>
      </c>
      <c r="C37">
        <v>7616001</v>
      </c>
      <c r="D37" s="1">
        <v>0.39489999999999997</v>
      </c>
      <c r="E37">
        <v>27.5</v>
      </c>
      <c r="F37">
        <v>5905340</v>
      </c>
      <c r="G37" s="1">
        <v>0.30620000000000003</v>
      </c>
      <c r="H37">
        <v>3210442</v>
      </c>
      <c r="I37" s="1">
        <v>0.16650000000000001</v>
      </c>
      <c r="J37">
        <v>936841</v>
      </c>
      <c r="K37" s="1">
        <v>4.8599999999999997E-2</v>
      </c>
      <c r="L37">
        <v>1256984</v>
      </c>
      <c r="M37" s="1">
        <v>6.5199999999999994E-2</v>
      </c>
      <c r="N37">
        <v>360871</v>
      </c>
      <c r="O37" s="1">
        <v>1.8700000000000001E-2</v>
      </c>
    </row>
    <row r="38" spans="1:15" x14ac:dyDescent="0.3">
      <c r="A38" t="s">
        <v>171</v>
      </c>
      <c r="B38" t="s">
        <v>250</v>
      </c>
      <c r="C38">
        <v>5010519</v>
      </c>
      <c r="D38" s="1">
        <v>0.36630000000000001</v>
      </c>
      <c r="E38">
        <v>26.68</v>
      </c>
      <c r="F38">
        <v>5977173</v>
      </c>
      <c r="G38" s="1">
        <v>0.437</v>
      </c>
      <c r="H38">
        <v>982039</v>
      </c>
      <c r="I38" s="1">
        <v>7.1800000000000003E-2</v>
      </c>
      <c r="J38">
        <v>560181</v>
      </c>
      <c r="K38" s="1">
        <v>4.1000000000000002E-2</v>
      </c>
      <c r="L38">
        <v>915711</v>
      </c>
      <c r="M38" s="1">
        <v>6.7000000000000004E-2</v>
      </c>
      <c r="N38">
        <v>231678</v>
      </c>
      <c r="O38" s="1">
        <v>1.6899999999999998E-2</v>
      </c>
    </row>
    <row r="39" spans="1:15" x14ac:dyDescent="0.3">
      <c r="A39" t="s">
        <v>172</v>
      </c>
      <c r="B39" t="s">
        <v>251</v>
      </c>
      <c r="C39">
        <v>7185227</v>
      </c>
      <c r="D39" s="1">
        <v>0.45250000000000001</v>
      </c>
      <c r="E39">
        <v>27.35</v>
      </c>
      <c r="F39">
        <v>4729337</v>
      </c>
      <c r="G39" s="1">
        <v>0.29780000000000001</v>
      </c>
      <c r="H39">
        <v>1945353</v>
      </c>
      <c r="I39" s="1">
        <v>0.1225</v>
      </c>
      <c r="J39">
        <v>690756</v>
      </c>
      <c r="K39" s="1">
        <v>4.3499999999999997E-2</v>
      </c>
      <c r="L39">
        <v>1108200</v>
      </c>
      <c r="M39" s="1">
        <v>6.9800000000000001E-2</v>
      </c>
      <c r="N39">
        <v>220289</v>
      </c>
      <c r="O39" s="1">
        <v>1.3899999999999999E-2</v>
      </c>
    </row>
    <row r="40" spans="1:15" x14ac:dyDescent="0.3">
      <c r="A40" t="s">
        <v>173</v>
      </c>
      <c r="B40" t="s">
        <v>252</v>
      </c>
      <c r="C40">
        <v>6834423</v>
      </c>
      <c r="D40" s="1">
        <v>0.40379999999999999</v>
      </c>
      <c r="E40">
        <v>27.24</v>
      </c>
      <c r="F40">
        <v>6251908</v>
      </c>
      <c r="G40" s="1">
        <v>0.36940000000000001</v>
      </c>
      <c r="H40">
        <v>2211668</v>
      </c>
      <c r="I40" s="1">
        <v>0.13070000000000001</v>
      </c>
      <c r="J40">
        <v>387394</v>
      </c>
      <c r="K40" s="1">
        <v>2.29E-2</v>
      </c>
      <c r="L40">
        <v>598419</v>
      </c>
      <c r="M40" s="1">
        <v>3.5400000000000001E-2</v>
      </c>
      <c r="N40">
        <v>642505</v>
      </c>
      <c r="O40" s="1">
        <v>3.7999999999999999E-2</v>
      </c>
    </row>
    <row r="41" spans="1:15" x14ac:dyDescent="0.3">
      <c r="A41" t="s">
        <v>174</v>
      </c>
      <c r="B41" t="s">
        <v>253</v>
      </c>
      <c r="C41">
        <v>12455220</v>
      </c>
      <c r="D41" s="1">
        <v>0.4506</v>
      </c>
      <c r="E41">
        <v>27.47</v>
      </c>
      <c r="F41">
        <v>9235593</v>
      </c>
      <c r="G41" s="1">
        <v>0.33410000000000001</v>
      </c>
      <c r="H41">
        <v>3110753</v>
      </c>
      <c r="I41" s="1">
        <v>0.1125</v>
      </c>
      <c r="J41">
        <v>762921</v>
      </c>
      <c r="K41" s="1">
        <v>2.76E-2</v>
      </c>
      <c r="L41">
        <v>1569855</v>
      </c>
      <c r="M41" s="1">
        <v>5.6800000000000003E-2</v>
      </c>
      <c r="N41">
        <v>509319</v>
      </c>
      <c r="O41" s="1">
        <v>1.84E-2</v>
      </c>
    </row>
    <row r="42" spans="1:15" x14ac:dyDescent="0.3">
      <c r="A42" t="s">
        <v>175</v>
      </c>
      <c r="B42" t="s">
        <v>254</v>
      </c>
      <c r="C42">
        <v>6394068</v>
      </c>
      <c r="D42" s="1">
        <v>0.47610000000000002</v>
      </c>
      <c r="E42">
        <v>27.14</v>
      </c>
      <c r="F42">
        <v>4098319</v>
      </c>
      <c r="G42" s="1">
        <v>0.30509999999999998</v>
      </c>
      <c r="H42">
        <v>1546408</v>
      </c>
      <c r="I42" s="1">
        <v>0.11509999999999999</v>
      </c>
      <c r="J42">
        <v>444150</v>
      </c>
      <c r="K42" s="1">
        <v>3.3099999999999997E-2</v>
      </c>
      <c r="L42">
        <v>630625</v>
      </c>
      <c r="M42" s="1">
        <v>4.7E-2</v>
      </c>
      <c r="N42">
        <v>317757</v>
      </c>
      <c r="O42" s="1">
        <v>2.3699999999999999E-2</v>
      </c>
    </row>
    <row r="43" spans="1:15" x14ac:dyDescent="0.3">
      <c r="A43" t="s">
        <v>176</v>
      </c>
      <c r="B43" t="s">
        <v>255</v>
      </c>
      <c r="C43">
        <v>6312882</v>
      </c>
      <c r="D43" s="1">
        <v>0.49199999999999999</v>
      </c>
      <c r="E43">
        <v>27.43</v>
      </c>
      <c r="F43">
        <v>3638930</v>
      </c>
      <c r="G43" s="1">
        <v>0.28360000000000002</v>
      </c>
      <c r="H43">
        <v>1749541</v>
      </c>
      <c r="I43" s="1">
        <v>0.13639999999999999</v>
      </c>
      <c r="J43">
        <v>318764</v>
      </c>
      <c r="K43" s="1">
        <v>2.4799999999999999E-2</v>
      </c>
      <c r="L43">
        <v>466609</v>
      </c>
      <c r="M43" s="1">
        <v>3.6400000000000002E-2</v>
      </c>
      <c r="N43">
        <v>343120</v>
      </c>
      <c r="O43" s="1">
        <v>2.6700000000000002E-2</v>
      </c>
    </row>
    <row r="44" spans="1:15" x14ac:dyDescent="0.3">
      <c r="A44" t="s">
        <v>177</v>
      </c>
      <c r="B44" t="s">
        <v>256</v>
      </c>
      <c r="C44">
        <v>8499544</v>
      </c>
      <c r="D44" s="1">
        <v>0.52939999999999998</v>
      </c>
      <c r="E44">
        <v>27.38</v>
      </c>
      <c r="F44">
        <v>4744797</v>
      </c>
      <c r="G44" s="1">
        <v>0.29549999999999998</v>
      </c>
      <c r="H44">
        <v>1424851</v>
      </c>
      <c r="I44" s="1">
        <v>8.8700000000000001E-2</v>
      </c>
      <c r="J44">
        <v>385520</v>
      </c>
      <c r="K44" s="1">
        <v>2.4E-2</v>
      </c>
      <c r="L44">
        <v>740998</v>
      </c>
      <c r="M44" s="1">
        <v>4.6199999999999998E-2</v>
      </c>
      <c r="N44">
        <v>259790</v>
      </c>
      <c r="O44" s="1">
        <v>1.6199999999999999E-2</v>
      </c>
    </row>
    <row r="45" spans="1:15" x14ac:dyDescent="0.3">
      <c r="A45" t="s">
        <v>178</v>
      </c>
      <c r="B45" t="s">
        <v>257</v>
      </c>
      <c r="C45">
        <v>5351292</v>
      </c>
      <c r="D45" s="1">
        <v>0.48709999999999998</v>
      </c>
      <c r="E45">
        <v>27.49</v>
      </c>
      <c r="F45">
        <v>3263395</v>
      </c>
      <c r="G45" s="1">
        <v>0.29709999999999998</v>
      </c>
      <c r="H45">
        <v>825658</v>
      </c>
      <c r="I45" s="1">
        <v>7.5200000000000003E-2</v>
      </c>
      <c r="J45">
        <v>403556</v>
      </c>
      <c r="K45" s="1">
        <v>3.6700000000000003E-2</v>
      </c>
      <c r="L45">
        <v>886432</v>
      </c>
      <c r="M45" s="1">
        <v>8.0699999999999994E-2</v>
      </c>
      <c r="N45">
        <v>255391</v>
      </c>
      <c r="O45" s="1">
        <v>2.3199999999999998E-2</v>
      </c>
    </row>
    <row r="46" spans="1:15" x14ac:dyDescent="0.3">
      <c r="A46" t="s">
        <v>179</v>
      </c>
      <c r="B46" t="s">
        <v>258</v>
      </c>
      <c r="C46">
        <v>5922096</v>
      </c>
      <c r="D46" s="1">
        <v>0.48949999999999999</v>
      </c>
      <c r="E46">
        <v>27.82</v>
      </c>
      <c r="F46">
        <v>3265497</v>
      </c>
      <c r="G46" s="1">
        <v>0.26989999999999997</v>
      </c>
      <c r="H46">
        <v>1548933</v>
      </c>
      <c r="I46" s="1">
        <v>0.128</v>
      </c>
      <c r="J46">
        <v>297224</v>
      </c>
      <c r="K46" s="1">
        <v>2.46E-2</v>
      </c>
      <c r="L46">
        <v>623859</v>
      </c>
      <c r="M46" s="1">
        <v>5.16E-2</v>
      </c>
      <c r="N46">
        <v>440501</v>
      </c>
      <c r="O46" s="1">
        <v>3.6400000000000002E-2</v>
      </c>
    </row>
    <row r="47" spans="1:15" x14ac:dyDescent="0.3">
      <c r="A47" t="s">
        <v>180</v>
      </c>
      <c r="B47" t="s">
        <v>259</v>
      </c>
      <c r="C47">
        <v>7565504</v>
      </c>
      <c r="D47" s="1">
        <v>0.57930000000000004</v>
      </c>
      <c r="E47">
        <v>27.63</v>
      </c>
      <c r="F47">
        <v>3386019</v>
      </c>
      <c r="G47" s="1">
        <v>0.25929999999999997</v>
      </c>
      <c r="H47">
        <v>1031264</v>
      </c>
      <c r="I47" s="1">
        <v>7.9000000000000001E-2</v>
      </c>
      <c r="J47">
        <v>255777</v>
      </c>
      <c r="K47" s="1">
        <v>1.9599999999999999E-2</v>
      </c>
      <c r="L47">
        <v>476591</v>
      </c>
      <c r="M47" s="1">
        <v>3.6499999999999998E-2</v>
      </c>
      <c r="N47">
        <v>345532</v>
      </c>
      <c r="O47" s="1">
        <v>2.6499999999999999E-2</v>
      </c>
    </row>
    <row r="48" spans="1:15" x14ac:dyDescent="0.3">
      <c r="A48" t="s">
        <v>181</v>
      </c>
      <c r="B48" t="s">
        <v>260</v>
      </c>
      <c r="C48">
        <v>6456685</v>
      </c>
      <c r="D48" s="1">
        <v>0.56200000000000006</v>
      </c>
      <c r="E48">
        <v>27.69</v>
      </c>
      <c r="F48">
        <v>2966380</v>
      </c>
      <c r="G48" s="1">
        <v>0.25819999999999999</v>
      </c>
      <c r="H48">
        <v>830132</v>
      </c>
      <c r="I48" s="1">
        <v>7.2300000000000003E-2</v>
      </c>
      <c r="J48">
        <v>276613</v>
      </c>
      <c r="K48" s="1">
        <v>2.41E-2</v>
      </c>
      <c r="L48">
        <v>574590</v>
      </c>
      <c r="M48" s="1">
        <v>0.05</v>
      </c>
      <c r="N48">
        <v>384545</v>
      </c>
      <c r="O48" s="1">
        <v>3.3500000000000002E-2</v>
      </c>
    </row>
    <row r="49" spans="1:15" x14ac:dyDescent="0.3">
      <c r="A49" t="s">
        <v>182</v>
      </c>
      <c r="B49" t="s">
        <v>261</v>
      </c>
      <c r="C49">
        <v>3225380</v>
      </c>
      <c r="D49" s="1">
        <v>0.23269999999999999</v>
      </c>
      <c r="E49">
        <v>26.74</v>
      </c>
      <c r="F49">
        <v>7714310</v>
      </c>
      <c r="G49" s="1">
        <v>0.55669999999999997</v>
      </c>
      <c r="H49">
        <v>624807</v>
      </c>
      <c r="I49" s="1">
        <v>4.5100000000000001E-2</v>
      </c>
      <c r="J49">
        <v>572936</v>
      </c>
      <c r="K49" s="1">
        <v>4.1300000000000003E-2</v>
      </c>
      <c r="L49">
        <v>1332857</v>
      </c>
      <c r="M49" s="1">
        <v>9.6199999999999994E-2</v>
      </c>
      <c r="N49">
        <v>388112</v>
      </c>
      <c r="O49" s="1">
        <v>2.8000000000000001E-2</v>
      </c>
    </row>
    <row r="50" spans="1:15" x14ac:dyDescent="0.3">
      <c r="A50" t="s">
        <v>183</v>
      </c>
      <c r="B50" t="s">
        <v>262</v>
      </c>
      <c r="C50">
        <v>5047549</v>
      </c>
      <c r="D50" s="1">
        <v>0.4304</v>
      </c>
      <c r="E50">
        <v>27.28</v>
      </c>
      <c r="F50">
        <v>4029494</v>
      </c>
      <c r="G50" s="1">
        <v>0.34360000000000002</v>
      </c>
      <c r="H50">
        <v>1176781</v>
      </c>
      <c r="I50" s="1">
        <v>0.1003</v>
      </c>
      <c r="J50">
        <v>332511</v>
      </c>
      <c r="K50" s="1">
        <v>2.8400000000000002E-2</v>
      </c>
      <c r="L50">
        <v>619748</v>
      </c>
      <c r="M50" s="1">
        <v>5.28E-2</v>
      </c>
      <c r="N50">
        <v>522488</v>
      </c>
      <c r="O50" s="1">
        <v>4.4499999999999998E-2</v>
      </c>
    </row>
    <row r="51" spans="1:15" x14ac:dyDescent="0.3">
      <c r="A51" t="s">
        <v>184</v>
      </c>
      <c r="B51" t="s">
        <v>263</v>
      </c>
      <c r="C51">
        <v>5097996</v>
      </c>
      <c r="D51" s="1">
        <v>0.40279999999999999</v>
      </c>
      <c r="E51">
        <v>27.97</v>
      </c>
      <c r="F51">
        <v>4851070</v>
      </c>
      <c r="G51" s="1">
        <v>0.38329999999999997</v>
      </c>
      <c r="H51">
        <v>1442016</v>
      </c>
      <c r="I51" s="1">
        <v>0.1139</v>
      </c>
      <c r="J51">
        <v>329598</v>
      </c>
      <c r="K51" s="1">
        <v>2.5999999999999999E-2</v>
      </c>
      <c r="L51">
        <v>615837</v>
      </c>
      <c r="M51" s="1">
        <v>4.87E-2</v>
      </c>
      <c r="N51">
        <v>319247</v>
      </c>
      <c r="O51" s="1">
        <v>2.52E-2</v>
      </c>
    </row>
    <row r="52" spans="1:15" x14ac:dyDescent="0.3">
      <c r="A52" t="s">
        <v>185</v>
      </c>
      <c r="B52" t="s">
        <v>264</v>
      </c>
      <c r="C52">
        <v>1752409</v>
      </c>
      <c r="D52" s="1">
        <v>0.19670000000000001</v>
      </c>
      <c r="E52">
        <v>28.04</v>
      </c>
      <c r="F52">
        <v>3739476</v>
      </c>
      <c r="G52" s="1">
        <v>0.41970000000000002</v>
      </c>
      <c r="H52">
        <v>1655214</v>
      </c>
      <c r="I52" s="1">
        <v>0.18579999999999999</v>
      </c>
      <c r="J52">
        <v>250393</v>
      </c>
      <c r="K52" s="1">
        <v>2.81E-2</v>
      </c>
      <c r="L52">
        <v>434454</v>
      </c>
      <c r="M52" s="1">
        <v>4.8800000000000003E-2</v>
      </c>
      <c r="N52">
        <v>1077354</v>
      </c>
      <c r="O52" s="1">
        <v>0.12089999999999999</v>
      </c>
    </row>
    <row r="53" spans="1:15" x14ac:dyDescent="0.3">
      <c r="A53" t="s">
        <v>186</v>
      </c>
      <c r="B53" t="s">
        <v>265</v>
      </c>
      <c r="C53">
        <v>835091</v>
      </c>
      <c r="D53" s="1">
        <v>0.1363</v>
      </c>
      <c r="E53">
        <v>28.19</v>
      </c>
      <c r="F53">
        <v>3149093</v>
      </c>
      <c r="G53" s="1">
        <v>0.51390000000000002</v>
      </c>
      <c r="H53">
        <v>1335181</v>
      </c>
      <c r="I53" s="1">
        <v>0.21790000000000001</v>
      </c>
      <c r="J53">
        <v>205515</v>
      </c>
      <c r="K53" s="1">
        <v>3.3500000000000002E-2</v>
      </c>
      <c r="L53">
        <v>296789</v>
      </c>
      <c r="M53" s="1">
        <v>4.8399999999999999E-2</v>
      </c>
      <c r="N53">
        <v>305932</v>
      </c>
      <c r="O53" s="1">
        <v>4.99E-2</v>
      </c>
    </row>
    <row r="54" spans="1:15" x14ac:dyDescent="0.3">
      <c r="A54" t="s">
        <v>187</v>
      </c>
      <c r="B54" t="s">
        <v>266</v>
      </c>
      <c r="C54">
        <v>12087659</v>
      </c>
      <c r="D54" s="1">
        <v>0.42170000000000002</v>
      </c>
      <c r="E54">
        <v>27.4</v>
      </c>
      <c r="F54">
        <v>7976959</v>
      </c>
      <c r="G54" s="1">
        <v>0.27829999999999999</v>
      </c>
      <c r="H54">
        <v>5157032</v>
      </c>
      <c r="I54" s="1">
        <v>0.1799</v>
      </c>
      <c r="J54">
        <v>782033</v>
      </c>
      <c r="K54" s="1">
        <v>2.7300000000000001E-2</v>
      </c>
      <c r="L54">
        <v>1739548</v>
      </c>
      <c r="M54" s="1">
        <v>6.0699999999999997E-2</v>
      </c>
      <c r="N54">
        <v>921483</v>
      </c>
      <c r="O54" s="1">
        <v>3.2099999999999997E-2</v>
      </c>
    </row>
    <row r="55" spans="1:15" x14ac:dyDescent="0.3">
      <c r="A55" t="s">
        <v>188</v>
      </c>
      <c r="B55" t="s">
        <v>267</v>
      </c>
      <c r="C55">
        <v>5628111</v>
      </c>
      <c r="D55" s="1">
        <v>0.33260000000000001</v>
      </c>
      <c r="E55">
        <v>27.79</v>
      </c>
      <c r="F55">
        <v>3060881</v>
      </c>
      <c r="G55" s="1">
        <v>0.18090000000000001</v>
      </c>
      <c r="H55">
        <v>1680417</v>
      </c>
      <c r="I55" s="1">
        <v>9.9299999999999999E-2</v>
      </c>
      <c r="J55">
        <v>1344315</v>
      </c>
      <c r="K55" s="1">
        <v>7.9399999999999998E-2</v>
      </c>
      <c r="L55">
        <v>4783852</v>
      </c>
      <c r="M55" s="1">
        <v>0.28270000000000001</v>
      </c>
      <c r="N55">
        <v>423488</v>
      </c>
      <c r="O55" s="1">
        <v>2.5000000000000001E-2</v>
      </c>
    </row>
    <row r="56" spans="1:15" x14ac:dyDescent="0.3">
      <c r="A56" t="s">
        <v>189</v>
      </c>
      <c r="B56" t="s">
        <v>268</v>
      </c>
      <c r="C56">
        <v>2924401</v>
      </c>
      <c r="D56" s="1">
        <v>0.41189999999999999</v>
      </c>
      <c r="E56">
        <v>27.62</v>
      </c>
      <c r="F56">
        <v>2342888</v>
      </c>
      <c r="G56" s="1">
        <v>0.33</v>
      </c>
      <c r="H56">
        <v>790072</v>
      </c>
      <c r="I56" s="1">
        <v>0.1113</v>
      </c>
      <c r="J56">
        <v>288288</v>
      </c>
      <c r="K56" s="1">
        <v>4.0599999999999997E-2</v>
      </c>
      <c r="L56">
        <v>561926</v>
      </c>
      <c r="M56" s="1">
        <v>7.9100000000000004E-2</v>
      </c>
      <c r="N56">
        <v>192522</v>
      </c>
      <c r="O56" s="1">
        <v>2.7099999999999999E-2</v>
      </c>
    </row>
    <row r="57" spans="1:15" x14ac:dyDescent="0.3">
      <c r="A57" t="s">
        <v>190</v>
      </c>
      <c r="B57" t="s">
        <v>269</v>
      </c>
      <c r="C57">
        <v>41160073</v>
      </c>
      <c r="D57" s="1">
        <v>0.3992</v>
      </c>
      <c r="E57">
        <v>27.67</v>
      </c>
      <c r="F57">
        <v>23992826</v>
      </c>
      <c r="G57" s="1">
        <v>0.23269999999999999</v>
      </c>
      <c r="H57">
        <v>22950645</v>
      </c>
      <c r="I57" s="1">
        <v>0.22259999999999999</v>
      </c>
      <c r="J57">
        <v>2624292</v>
      </c>
      <c r="K57" s="1">
        <v>2.5499999999999998E-2</v>
      </c>
      <c r="L57">
        <v>10528437</v>
      </c>
      <c r="M57" s="1">
        <v>0.1021</v>
      </c>
      <c r="N57">
        <v>1848216</v>
      </c>
      <c r="O57" s="1">
        <v>1.7899999999999999E-2</v>
      </c>
    </row>
    <row r="58" spans="1:15" x14ac:dyDescent="0.3">
      <c r="A58" t="s">
        <v>191</v>
      </c>
      <c r="B58" t="s">
        <v>270</v>
      </c>
      <c r="C58">
        <v>7530768</v>
      </c>
      <c r="D58" s="1">
        <v>0.38579999999999998</v>
      </c>
      <c r="E58">
        <v>27.62</v>
      </c>
      <c r="F58">
        <v>4479290</v>
      </c>
      <c r="G58" s="1">
        <v>0.22950000000000001</v>
      </c>
      <c r="H58">
        <v>4054538</v>
      </c>
      <c r="I58" s="1">
        <v>0.2077</v>
      </c>
      <c r="J58">
        <v>768514</v>
      </c>
      <c r="K58" s="1">
        <v>3.9399999999999998E-2</v>
      </c>
      <c r="L58">
        <v>2427954</v>
      </c>
      <c r="M58" s="1">
        <v>0.1244</v>
      </c>
      <c r="N58">
        <v>259406</v>
      </c>
      <c r="O58" s="1">
        <v>1.3299999999999999E-2</v>
      </c>
    </row>
    <row r="59" spans="1:15" x14ac:dyDescent="0.3">
      <c r="A59" t="s">
        <v>192</v>
      </c>
      <c r="B59" t="s">
        <v>271</v>
      </c>
      <c r="C59">
        <v>62381554</v>
      </c>
      <c r="D59" s="1">
        <v>0.47299999999999998</v>
      </c>
      <c r="E59">
        <v>27.75</v>
      </c>
      <c r="F59">
        <v>36554666</v>
      </c>
      <c r="G59" s="1">
        <v>0.2772</v>
      </c>
      <c r="H59">
        <v>20057875</v>
      </c>
      <c r="I59" s="1">
        <v>0.15210000000000001</v>
      </c>
      <c r="J59">
        <v>2468732</v>
      </c>
      <c r="K59" s="1">
        <v>1.8700000000000001E-2</v>
      </c>
      <c r="L59">
        <v>6269937</v>
      </c>
      <c r="M59" s="1">
        <v>4.7500000000000001E-2</v>
      </c>
      <c r="N59">
        <v>4148702</v>
      </c>
      <c r="O59" s="1">
        <v>3.15E-2</v>
      </c>
    </row>
    <row r="60" spans="1:15" x14ac:dyDescent="0.3">
      <c r="A60" t="s">
        <v>193</v>
      </c>
      <c r="B60" t="s">
        <v>272</v>
      </c>
      <c r="C60">
        <v>10539600</v>
      </c>
      <c r="D60" s="1">
        <v>0.44840000000000002</v>
      </c>
      <c r="E60">
        <v>27.71</v>
      </c>
      <c r="F60">
        <v>6504945</v>
      </c>
      <c r="G60" s="1">
        <v>0.2767</v>
      </c>
      <c r="H60">
        <v>3430384</v>
      </c>
      <c r="I60" s="1">
        <v>0.1459</v>
      </c>
      <c r="J60">
        <v>806073</v>
      </c>
      <c r="K60" s="1">
        <v>3.4299999999999997E-2</v>
      </c>
      <c r="L60">
        <v>1701969</v>
      </c>
      <c r="M60" s="1">
        <v>7.2400000000000006E-2</v>
      </c>
      <c r="N60">
        <v>524079</v>
      </c>
      <c r="O60" s="1">
        <v>2.23E-2</v>
      </c>
    </row>
    <row r="61" spans="1:15" x14ac:dyDescent="0.3">
      <c r="A61" t="s">
        <v>194</v>
      </c>
      <c r="B61" t="s">
        <v>273</v>
      </c>
      <c r="C61">
        <v>6230981</v>
      </c>
      <c r="D61" s="1">
        <v>0.25530000000000003</v>
      </c>
      <c r="E61">
        <v>26.81</v>
      </c>
      <c r="F61">
        <v>4771083</v>
      </c>
      <c r="G61" s="1">
        <v>0.19550000000000001</v>
      </c>
      <c r="H61">
        <v>6189723</v>
      </c>
      <c r="I61" s="1">
        <v>0.25359999999999999</v>
      </c>
      <c r="J61">
        <v>1428921</v>
      </c>
      <c r="K61" s="1">
        <v>5.8500000000000003E-2</v>
      </c>
      <c r="L61">
        <v>5590049</v>
      </c>
      <c r="M61" s="1">
        <v>0.22900000000000001</v>
      </c>
      <c r="N61">
        <v>197562</v>
      </c>
      <c r="O61" s="1">
        <v>8.0999999999999996E-3</v>
      </c>
    </row>
    <row r="62" spans="1:15" x14ac:dyDescent="0.3">
      <c r="A62" t="s">
        <v>195</v>
      </c>
      <c r="B62" t="s">
        <v>274</v>
      </c>
      <c r="C62">
        <v>43931848</v>
      </c>
      <c r="D62" s="1">
        <v>0.47699999999999998</v>
      </c>
      <c r="E62">
        <v>26.9</v>
      </c>
      <c r="F62">
        <v>22665364</v>
      </c>
      <c r="G62" s="1">
        <v>0.24610000000000001</v>
      </c>
      <c r="H62">
        <v>5101212</v>
      </c>
      <c r="I62" s="1">
        <v>5.5399999999999998E-2</v>
      </c>
      <c r="J62">
        <v>3970735</v>
      </c>
      <c r="K62" s="1">
        <v>4.3099999999999999E-2</v>
      </c>
      <c r="L62">
        <v>11653495</v>
      </c>
      <c r="M62" s="1">
        <v>0.1265</v>
      </c>
      <c r="N62">
        <v>4786688</v>
      </c>
      <c r="O62" s="1">
        <v>5.1999999999999998E-2</v>
      </c>
    </row>
    <row r="63" spans="1:15" x14ac:dyDescent="0.3">
      <c r="A63" t="s">
        <v>196</v>
      </c>
      <c r="B63" t="s">
        <v>275</v>
      </c>
      <c r="C63">
        <v>33405337</v>
      </c>
      <c r="D63" s="1">
        <v>0.47960000000000003</v>
      </c>
      <c r="E63">
        <v>26.91</v>
      </c>
      <c r="F63">
        <v>17229040</v>
      </c>
      <c r="G63" s="1">
        <v>0.24729999999999999</v>
      </c>
      <c r="H63">
        <v>3948469</v>
      </c>
      <c r="I63" s="1">
        <v>5.67E-2</v>
      </c>
      <c r="J63">
        <v>2648075</v>
      </c>
      <c r="K63" s="1">
        <v>3.7999999999999999E-2</v>
      </c>
      <c r="L63">
        <v>8241185</v>
      </c>
      <c r="M63" s="1">
        <v>0.1183</v>
      </c>
      <c r="N63">
        <v>4182864</v>
      </c>
      <c r="O63" s="1">
        <v>6.0100000000000001E-2</v>
      </c>
    </row>
    <row r="64" spans="1:15" x14ac:dyDescent="0.3">
      <c r="A64" t="s">
        <v>197</v>
      </c>
      <c r="B64" t="s">
        <v>276</v>
      </c>
      <c r="C64">
        <v>85627234</v>
      </c>
      <c r="D64" s="1">
        <v>0.50019999999999998</v>
      </c>
      <c r="E64">
        <v>27.07</v>
      </c>
      <c r="F64">
        <v>36416928</v>
      </c>
      <c r="G64" s="1">
        <v>0.2127</v>
      </c>
      <c r="H64">
        <v>8997064</v>
      </c>
      <c r="I64" s="1">
        <v>5.2600000000000001E-2</v>
      </c>
      <c r="J64">
        <v>5693980</v>
      </c>
      <c r="K64" s="1">
        <v>3.3300000000000003E-2</v>
      </c>
      <c r="L64">
        <v>25961318</v>
      </c>
      <c r="M64" s="1">
        <v>0.1517</v>
      </c>
      <c r="N64">
        <v>8478656</v>
      </c>
      <c r="O64" s="1">
        <v>4.9500000000000002E-2</v>
      </c>
    </row>
    <row r="65" spans="1:15" x14ac:dyDescent="0.3">
      <c r="A65" t="s">
        <v>198</v>
      </c>
      <c r="B65" t="s">
        <v>277</v>
      </c>
      <c r="C65">
        <v>29449840</v>
      </c>
      <c r="D65" s="1">
        <v>0.48149999999999998</v>
      </c>
      <c r="E65">
        <v>26.93</v>
      </c>
      <c r="F65">
        <v>14935174</v>
      </c>
      <c r="G65" s="1">
        <v>0.2442</v>
      </c>
      <c r="H65">
        <v>3541025</v>
      </c>
      <c r="I65" s="1">
        <v>5.79E-2</v>
      </c>
      <c r="J65">
        <v>2223308</v>
      </c>
      <c r="K65" s="1">
        <v>3.6400000000000002E-2</v>
      </c>
      <c r="L65">
        <v>7019479</v>
      </c>
      <c r="M65" s="1">
        <v>0.1148</v>
      </c>
      <c r="N65">
        <v>3995058</v>
      </c>
      <c r="O65" s="1">
        <v>6.5299999999999997E-2</v>
      </c>
    </row>
    <row r="66" spans="1:15" x14ac:dyDescent="0.3">
      <c r="A66" t="s">
        <v>199</v>
      </c>
      <c r="B66" t="s">
        <v>278</v>
      </c>
      <c r="C66">
        <v>19046226</v>
      </c>
      <c r="D66" s="1">
        <v>0.50349999999999995</v>
      </c>
      <c r="E66">
        <v>27.09</v>
      </c>
      <c r="F66">
        <v>7906081</v>
      </c>
      <c r="G66" s="1">
        <v>0.20899999999999999</v>
      </c>
      <c r="H66">
        <v>2052298</v>
      </c>
      <c r="I66" s="1">
        <v>5.4199999999999998E-2</v>
      </c>
      <c r="J66">
        <v>1216401</v>
      </c>
      <c r="K66" s="1">
        <v>3.2199999999999999E-2</v>
      </c>
      <c r="L66">
        <v>5490724</v>
      </c>
      <c r="M66" s="1">
        <v>0.14510000000000001</v>
      </c>
      <c r="N66">
        <v>2118651</v>
      </c>
      <c r="O66" s="1">
        <v>5.6000000000000001E-2</v>
      </c>
    </row>
    <row r="67" spans="1:15" x14ac:dyDescent="0.3">
      <c r="A67" t="s">
        <v>200</v>
      </c>
      <c r="B67" t="s">
        <v>279</v>
      </c>
      <c r="C67">
        <v>10419210</v>
      </c>
      <c r="D67" s="1">
        <v>0.3463</v>
      </c>
      <c r="E67">
        <v>27.62</v>
      </c>
      <c r="F67">
        <v>10549191</v>
      </c>
      <c r="G67" s="1">
        <v>0.35060000000000002</v>
      </c>
      <c r="H67">
        <v>5395026</v>
      </c>
      <c r="I67" s="1">
        <v>0.17929999999999999</v>
      </c>
      <c r="J67">
        <v>1064873</v>
      </c>
      <c r="K67" s="1">
        <v>3.5400000000000001E-2</v>
      </c>
      <c r="L67">
        <v>1851242</v>
      </c>
      <c r="M67" s="1">
        <v>6.1499999999999999E-2</v>
      </c>
      <c r="N67">
        <v>811721</v>
      </c>
      <c r="O67" s="1">
        <v>2.7E-2</v>
      </c>
    </row>
    <row r="68" spans="1:15" x14ac:dyDescent="0.3">
      <c r="A68" t="s">
        <v>201</v>
      </c>
      <c r="B68" t="s">
        <v>280</v>
      </c>
      <c r="C68">
        <v>8360419</v>
      </c>
      <c r="D68" s="1">
        <v>0.25740000000000002</v>
      </c>
      <c r="E68">
        <v>27.98</v>
      </c>
      <c r="F68">
        <v>11635580</v>
      </c>
      <c r="G68" s="1">
        <v>0.35820000000000002</v>
      </c>
      <c r="H68">
        <v>7695565</v>
      </c>
      <c r="I68" s="1">
        <v>0.2369</v>
      </c>
      <c r="J68">
        <v>988252</v>
      </c>
      <c r="K68" s="1">
        <v>3.04E-2</v>
      </c>
      <c r="L68">
        <v>2881533</v>
      </c>
      <c r="M68" s="1">
        <v>8.8700000000000001E-2</v>
      </c>
      <c r="N68">
        <v>921317</v>
      </c>
      <c r="O68" s="1">
        <v>2.8400000000000002E-2</v>
      </c>
    </row>
    <row r="69" spans="1:15" x14ac:dyDescent="0.3">
      <c r="A69" t="s">
        <v>202</v>
      </c>
      <c r="B69" t="s">
        <v>281</v>
      </c>
      <c r="C69">
        <v>5009744</v>
      </c>
      <c r="D69" s="1">
        <v>0.38319999999999999</v>
      </c>
      <c r="E69">
        <v>27.85</v>
      </c>
      <c r="F69">
        <v>4444842</v>
      </c>
      <c r="G69" s="1">
        <v>0.34</v>
      </c>
      <c r="H69">
        <v>1308090</v>
      </c>
      <c r="I69" s="1">
        <v>0.10009999999999999</v>
      </c>
      <c r="J69">
        <v>624021</v>
      </c>
      <c r="K69" s="1">
        <v>4.7699999999999999E-2</v>
      </c>
      <c r="L69">
        <v>1354351</v>
      </c>
      <c r="M69" s="1">
        <v>0.1036</v>
      </c>
      <c r="N69">
        <v>331043</v>
      </c>
      <c r="O69" s="1">
        <v>2.53E-2</v>
      </c>
    </row>
    <row r="70" spans="1:15" x14ac:dyDescent="0.3">
      <c r="A70" t="s">
        <v>203</v>
      </c>
      <c r="B70" t="s">
        <v>282</v>
      </c>
      <c r="C70">
        <v>16708955</v>
      </c>
      <c r="D70" s="1">
        <v>0.2026</v>
      </c>
      <c r="E70">
        <v>26.9</v>
      </c>
      <c r="F70">
        <v>26173470</v>
      </c>
      <c r="G70" s="1">
        <v>0.31740000000000002</v>
      </c>
      <c r="H70">
        <v>5586380</v>
      </c>
      <c r="I70" s="1">
        <v>6.7699999999999996E-2</v>
      </c>
      <c r="J70">
        <v>7653638</v>
      </c>
      <c r="K70" s="1">
        <v>9.2799999999999994E-2</v>
      </c>
      <c r="L70">
        <v>24466887</v>
      </c>
      <c r="M70" s="1">
        <v>0.29670000000000002</v>
      </c>
      <c r="N70">
        <v>1876455</v>
      </c>
      <c r="O70" s="1">
        <v>2.2800000000000001E-2</v>
      </c>
    </row>
    <row r="71" spans="1:15" x14ac:dyDescent="0.3">
      <c r="A71" t="s">
        <v>204</v>
      </c>
      <c r="B71" t="s">
        <v>283</v>
      </c>
      <c r="C71">
        <v>18477952</v>
      </c>
      <c r="D71" s="1">
        <v>0.34870000000000001</v>
      </c>
      <c r="E71">
        <v>27.02</v>
      </c>
      <c r="F71">
        <v>14884433</v>
      </c>
      <c r="G71" s="1">
        <v>0.28089999999999998</v>
      </c>
      <c r="H71">
        <v>2803780</v>
      </c>
      <c r="I71" s="1">
        <v>5.2900000000000003E-2</v>
      </c>
      <c r="J71">
        <v>2863379</v>
      </c>
      <c r="K71" s="1">
        <v>5.3999999999999999E-2</v>
      </c>
      <c r="L71">
        <v>7874998</v>
      </c>
      <c r="M71" s="1">
        <v>0.14860000000000001</v>
      </c>
      <c r="N71">
        <v>6081826</v>
      </c>
      <c r="O71" s="1">
        <v>0.1148</v>
      </c>
    </row>
    <row r="72" spans="1:15" x14ac:dyDescent="0.3">
      <c r="A72" t="s">
        <v>205</v>
      </c>
      <c r="B72" t="s">
        <v>284</v>
      </c>
      <c r="C72">
        <v>26111091</v>
      </c>
      <c r="D72" s="1">
        <v>0.3649</v>
      </c>
      <c r="E72">
        <v>27.48</v>
      </c>
      <c r="F72">
        <v>17784460</v>
      </c>
      <c r="G72" s="1">
        <v>0.2485</v>
      </c>
      <c r="H72">
        <v>6153758</v>
      </c>
      <c r="I72" s="1">
        <v>8.5999999999999993E-2</v>
      </c>
      <c r="J72">
        <v>3201232</v>
      </c>
      <c r="K72" s="1">
        <v>4.4699999999999997E-2</v>
      </c>
      <c r="L72">
        <v>10123256</v>
      </c>
      <c r="M72" s="1">
        <v>0.14149999999999999</v>
      </c>
      <c r="N72">
        <v>8185262</v>
      </c>
      <c r="O72" s="1">
        <v>0.1144</v>
      </c>
    </row>
    <row r="73" spans="1:15" x14ac:dyDescent="0.3">
      <c r="A73" t="s">
        <v>206</v>
      </c>
      <c r="B73" t="s">
        <v>285</v>
      </c>
      <c r="C73">
        <v>16725215</v>
      </c>
      <c r="D73" s="1">
        <v>0.20480000000000001</v>
      </c>
      <c r="E73">
        <v>26.91</v>
      </c>
      <c r="F73">
        <v>25952291</v>
      </c>
      <c r="G73" s="1">
        <v>0.31790000000000002</v>
      </c>
      <c r="H73">
        <v>5697668</v>
      </c>
      <c r="I73" s="1">
        <v>6.9800000000000001E-2</v>
      </c>
      <c r="J73">
        <v>7240372</v>
      </c>
      <c r="K73" s="1">
        <v>8.8700000000000001E-2</v>
      </c>
      <c r="L73">
        <v>23923756</v>
      </c>
      <c r="M73" s="1">
        <v>0.29299999999999998</v>
      </c>
      <c r="N73">
        <v>2108588</v>
      </c>
      <c r="O73" s="1">
        <v>2.58E-2</v>
      </c>
    </row>
    <row r="74" spans="1:15" x14ac:dyDescent="0.3">
      <c r="A74" t="s">
        <v>207</v>
      </c>
      <c r="B74" t="s">
        <v>286</v>
      </c>
      <c r="C74">
        <v>1132687</v>
      </c>
      <c r="D74" s="1">
        <v>2.93E-2</v>
      </c>
      <c r="E74">
        <v>24.87</v>
      </c>
      <c r="F74">
        <v>4833406</v>
      </c>
      <c r="G74" s="1">
        <v>0.1249</v>
      </c>
      <c r="H74">
        <v>2308286</v>
      </c>
      <c r="I74" s="1">
        <v>5.9700000000000003E-2</v>
      </c>
      <c r="J74">
        <v>7609865</v>
      </c>
      <c r="K74" s="1">
        <v>0.19670000000000001</v>
      </c>
      <c r="L74">
        <v>20257864</v>
      </c>
      <c r="M74" s="1">
        <v>0.52349999999999997</v>
      </c>
      <c r="N74">
        <v>2553631</v>
      </c>
      <c r="O74" s="1">
        <v>6.6000000000000003E-2</v>
      </c>
    </row>
    <row r="75" spans="1:15" x14ac:dyDescent="0.3">
      <c r="A75" t="s">
        <v>208</v>
      </c>
      <c r="B75" t="s">
        <v>287</v>
      </c>
      <c r="C75">
        <v>2963517</v>
      </c>
      <c r="D75" s="1">
        <v>0.20119999999999999</v>
      </c>
      <c r="E75">
        <v>26.92</v>
      </c>
      <c r="F75">
        <v>4583009</v>
      </c>
      <c r="G75" s="1">
        <v>0.31119999999999998</v>
      </c>
      <c r="H75">
        <v>1038171</v>
      </c>
      <c r="I75" s="1">
        <v>7.0499999999999993E-2</v>
      </c>
      <c r="J75">
        <v>1377284</v>
      </c>
      <c r="K75" s="1">
        <v>9.35E-2</v>
      </c>
      <c r="L75">
        <v>4379996</v>
      </c>
      <c r="M75" s="1">
        <v>0.2974</v>
      </c>
      <c r="N75">
        <v>384171</v>
      </c>
      <c r="O75" s="1">
        <v>2.6100000000000002E-2</v>
      </c>
    </row>
    <row r="76" spans="1:15" x14ac:dyDescent="0.3">
      <c r="A76" t="s">
        <v>209</v>
      </c>
      <c r="B76" t="s">
        <v>288</v>
      </c>
      <c r="C76">
        <v>4978329</v>
      </c>
      <c r="D76" s="1">
        <v>0.33700000000000002</v>
      </c>
      <c r="E76">
        <v>27.02</v>
      </c>
      <c r="F76">
        <v>4204688</v>
      </c>
      <c r="G76" s="1">
        <v>0.28460000000000002</v>
      </c>
      <c r="H76">
        <v>764304</v>
      </c>
      <c r="I76" s="1">
        <v>5.1700000000000003E-2</v>
      </c>
      <c r="J76">
        <v>926967</v>
      </c>
      <c r="K76" s="1">
        <v>6.2700000000000006E-2</v>
      </c>
      <c r="L76">
        <v>2321909</v>
      </c>
      <c r="M76" s="1">
        <v>0.15720000000000001</v>
      </c>
      <c r="N76">
        <v>1576476</v>
      </c>
      <c r="O76" s="1">
        <v>0.1067</v>
      </c>
    </row>
    <row r="77" spans="1:15" x14ac:dyDescent="0.3">
      <c r="A77" t="s">
        <v>210</v>
      </c>
      <c r="B77" t="s">
        <v>289</v>
      </c>
      <c r="C77">
        <v>4510343</v>
      </c>
      <c r="D77" s="1">
        <v>0.35199999999999998</v>
      </c>
      <c r="E77">
        <v>27.48</v>
      </c>
      <c r="F77">
        <v>3309890</v>
      </c>
      <c r="G77" s="1">
        <v>0.25829999999999997</v>
      </c>
      <c r="H77">
        <v>1069872</v>
      </c>
      <c r="I77" s="1">
        <v>8.3500000000000005E-2</v>
      </c>
      <c r="J77">
        <v>688976</v>
      </c>
      <c r="K77" s="1">
        <v>5.3800000000000001E-2</v>
      </c>
      <c r="L77">
        <v>1865544</v>
      </c>
      <c r="M77" s="1">
        <v>0.14560000000000001</v>
      </c>
      <c r="N77">
        <v>1368019</v>
      </c>
      <c r="O77" s="1">
        <v>0.10680000000000001</v>
      </c>
    </row>
    <row r="78" spans="1:15" x14ac:dyDescent="0.3">
      <c r="A78" t="s">
        <v>211</v>
      </c>
      <c r="B78" t="s">
        <v>290</v>
      </c>
      <c r="C78">
        <v>12004</v>
      </c>
      <c r="D78" s="1">
        <v>6.0299999999999999E-2</v>
      </c>
      <c r="E78">
        <v>27.41</v>
      </c>
      <c r="F78">
        <v>46003</v>
      </c>
      <c r="G78" s="1">
        <v>0.2311</v>
      </c>
      <c r="H78">
        <v>7309</v>
      </c>
      <c r="I78" s="1">
        <v>3.6700000000000003E-2</v>
      </c>
      <c r="J78">
        <v>15825</v>
      </c>
      <c r="K78" s="1">
        <v>7.9500000000000001E-2</v>
      </c>
      <c r="L78">
        <v>93275</v>
      </c>
      <c r="M78" s="1">
        <v>0.46850000000000003</v>
      </c>
      <c r="N78">
        <v>24669</v>
      </c>
      <c r="O78" s="1">
        <v>0.1239</v>
      </c>
    </row>
    <row r="79" spans="1:15" x14ac:dyDescent="0.3">
      <c r="A79" t="s">
        <v>212</v>
      </c>
      <c r="B79" t="s">
        <v>291</v>
      </c>
      <c r="C79">
        <v>220561</v>
      </c>
      <c r="D79" s="1">
        <v>9.69E-2</v>
      </c>
      <c r="E79">
        <v>26.05</v>
      </c>
      <c r="F79">
        <v>895621</v>
      </c>
      <c r="G79" s="1">
        <v>0.39350000000000002</v>
      </c>
      <c r="H79">
        <v>202134</v>
      </c>
      <c r="I79" s="1">
        <v>8.8800000000000004E-2</v>
      </c>
      <c r="J79">
        <v>229519</v>
      </c>
      <c r="K79" s="1">
        <v>0.1009</v>
      </c>
      <c r="L79">
        <v>674474</v>
      </c>
      <c r="M79" s="1">
        <v>0.2964</v>
      </c>
      <c r="N79">
        <v>53490</v>
      </c>
      <c r="O79" s="1">
        <v>2.35E-2</v>
      </c>
    </row>
    <row r="80" spans="1:15" x14ac:dyDescent="0.3">
      <c r="A80" t="s">
        <v>213</v>
      </c>
      <c r="B80" t="s">
        <v>292</v>
      </c>
      <c r="C80">
        <v>1906190</v>
      </c>
      <c r="D80" s="1">
        <v>6.7400000000000002E-2</v>
      </c>
      <c r="E80">
        <v>26.09</v>
      </c>
      <c r="F80">
        <v>5967764</v>
      </c>
      <c r="G80" s="1">
        <v>0.21110000000000001</v>
      </c>
      <c r="H80">
        <v>1514327</v>
      </c>
      <c r="I80" s="1">
        <v>5.3600000000000002E-2</v>
      </c>
      <c r="J80">
        <v>3649464</v>
      </c>
      <c r="K80" s="1">
        <v>0.12909999999999999</v>
      </c>
      <c r="L80">
        <v>14139433</v>
      </c>
      <c r="M80" s="1">
        <v>0.50029999999999997</v>
      </c>
      <c r="N80">
        <v>1087059</v>
      </c>
      <c r="O80" s="1">
        <v>3.85E-2</v>
      </c>
    </row>
  </sheetData>
  <sortState xmlns:xlrd2="http://schemas.microsoft.com/office/spreadsheetml/2017/richdata2" ref="A2:O80">
    <sortCondition ref="A1:A80"/>
  </sortState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4BF9-5DF0-49CC-AE60-CE74A8435A2B}">
  <dimension ref="A1:F65"/>
  <sheetViews>
    <sheetView topLeftCell="A25" workbookViewId="0">
      <selection activeCell="F33" sqref="F33:F65"/>
    </sheetView>
  </sheetViews>
  <sheetFormatPr defaultRowHeight="14.4" x14ac:dyDescent="0.3"/>
  <cols>
    <col min="1" max="2" width="12.5546875" customWidth="1"/>
    <col min="3" max="3" width="10.77734375" customWidth="1"/>
    <col min="4" max="4" width="10.21875" customWidth="1"/>
    <col min="5" max="5" width="9.77734375" customWidth="1"/>
  </cols>
  <sheetData>
    <row r="1" spans="1:6" x14ac:dyDescent="0.3">
      <c r="A1" t="s">
        <v>0</v>
      </c>
      <c r="B1" t="s">
        <v>317</v>
      </c>
      <c r="C1" t="s">
        <v>314</v>
      </c>
      <c r="D1" t="s">
        <v>10</v>
      </c>
      <c r="E1" t="s">
        <v>13</v>
      </c>
      <c r="F1" t="s">
        <v>315</v>
      </c>
    </row>
    <row r="2" spans="1:6" x14ac:dyDescent="0.3">
      <c r="A2" t="s">
        <v>152</v>
      </c>
      <c r="B2" t="s">
        <v>316</v>
      </c>
      <c r="C2">
        <v>18037541</v>
      </c>
      <c r="D2">
        <v>3476640</v>
      </c>
      <c r="E2">
        <v>4743127</v>
      </c>
      <c r="F2">
        <f>C2-D2-E2</f>
        <v>9817774</v>
      </c>
    </row>
    <row r="3" spans="1:6" x14ac:dyDescent="0.3">
      <c r="A3" t="s">
        <v>153</v>
      </c>
      <c r="B3" t="s">
        <v>316</v>
      </c>
      <c r="C3">
        <v>20276675</v>
      </c>
      <c r="D3">
        <v>5139931</v>
      </c>
      <c r="E3">
        <v>13721840</v>
      </c>
      <c r="F3">
        <f t="shared" ref="F3:F65" si="0">C3-D3-E3</f>
        <v>1414904</v>
      </c>
    </row>
    <row r="4" spans="1:6" x14ac:dyDescent="0.3">
      <c r="A4" t="s">
        <v>154</v>
      </c>
      <c r="B4" t="s">
        <v>316</v>
      </c>
      <c r="C4">
        <v>29870431</v>
      </c>
      <c r="D4">
        <v>11263200</v>
      </c>
      <c r="E4">
        <v>15509669</v>
      </c>
      <c r="F4">
        <f t="shared" si="0"/>
        <v>3097562</v>
      </c>
    </row>
    <row r="5" spans="1:6" x14ac:dyDescent="0.3">
      <c r="A5" t="s">
        <v>155</v>
      </c>
      <c r="B5" t="s">
        <v>316</v>
      </c>
      <c r="C5">
        <v>18699623</v>
      </c>
      <c r="D5">
        <v>4847210</v>
      </c>
      <c r="E5">
        <v>11921027</v>
      </c>
      <c r="F5">
        <f t="shared" si="0"/>
        <v>1931386</v>
      </c>
    </row>
    <row r="6" spans="1:6" x14ac:dyDescent="0.3">
      <c r="A6" t="s">
        <v>156</v>
      </c>
      <c r="B6" t="s">
        <v>316</v>
      </c>
      <c r="C6">
        <v>26222664</v>
      </c>
      <c r="D6">
        <v>8097520</v>
      </c>
      <c r="E6">
        <v>15570964</v>
      </c>
      <c r="F6">
        <f t="shared" si="0"/>
        <v>2554180</v>
      </c>
    </row>
    <row r="7" spans="1:6" x14ac:dyDescent="0.3">
      <c r="A7" t="s">
        <v>157</v>
      </c>
      <c r="B7" t="s">
        <v>316</v>
      </c>
      <c r="C7">
        <v>13302317</v>
      </c>
      <c r="D7">
        <v>4996405</v>
      </c>
      <c r="E7">
        <v>7359192</v>
      </c>
      <c r="F7">
        <f t="shared" si="0"/>
        <v>946720</v>
      </c>
    </row>
    <row r="8" spans="1:6" x14ac:dyDescent="0.3">
      <c r="A8" t="s">
        <v>158</v>
      </c>
      <c r="B8" t="s">
        <v>316</v>
      </c>
      <c r="C8">
        <v>14713795</v>
      </c>
      <c r="D8">
        <v>4430849</v>
      </c>
      <c r="E8">
        <v>9355361</v>
      </c>
      <c r="F8">
        <f t="shared" si="0"/>
        <v>927585</v>
      </c>
    </row>
    <row r="9" spans="1:6" x14ac:dyDescent="0.3">
      <c r="A9" t="s">
        <v>159</v>
      </c>
      <c r="B9" t="s">
        <v>316</v>
      </c>
      <c r="C9">
        <v>10954276</v>
      </c>
      <c r="D9">
        <v>5000358</v>
      </c>
      <c r="E9">
        <v>5429900</v>
      </c>
      <c r="F9">
        <f t="shared" si="0"/>
        <v>524018</v>
      </c>
    </row>
    <row r="10" spans="1:6" x14ac:dyDescent="0.3">
      <c r="A10" t="s">
        <v>160</v>
      </c>
      <c r="B10" t="s">
        <v>316</v>
      </c>
      <c r="C10">
        <v>12580362</v>
      </c>
      <c r="D10">
        <v>6577084</v>
      </c>
      <c r="E10">
        <v>5550761</v>
      </c>
      <c r="F10">
        <f t="shared" si="0"/>
        <v>452517</v>
      </c>
    </row>
    <row r="11" spans="1:6" x14ac:dyDescent="0.3">
      <c r="A11" t="s">
        <v>161</v>
      </c>
      <c r="B11" t="s">
        <v>316</v>
      </c>
      <c r="C11">
        <v>19794207</v>
      </c>
      <c r="D11">
        <v>8287657</v>
      </c>
      <c r="E11">
        <v>9872546</v>
      </c>
      <c r="F11">
        <f t="shared" si="0"/>
        <v>1634004</v>
      </c>
    </row>
    <row r="12" spans="1:6" x14ac:dyDescent="0.3">
      <c r="A12" t="s">
        <v>162</v>
      </c>
      <c r="B12" t="s">
        <v>316</v>
      </c>
      <c r="C12">
        <v>11554487</v>
      </c>
      <c r="D12">
        <v>4882471</v>
      </c>
      <c r="E12">
        <v>6062013</v>
      </c>
      <c r="F12">
        <f t="shared" si="0"/>
        <v>610003</v>
      </c>
    </row>
    <row r="13" spans="1:6" x14ac:dyDescent="0.3">
      <c r="A13" t="s">
        <v>163</v>
      </c>
      <c r="B13" t="s">
        <v>316</v>
      </c>
      <c r="C13">
        <v>14887286</v>
      </c>
      <c r="D13">
        <v>6555381</v>
      </c>
      <c r="E13">
        <v>7496415</v>
      </c>
      <c r="F13">
        <f t="shared" si="0"/>
        <v>835490</v>
      </c>
    </row>
    <row r="14" spans="1:6" x14ac:dyDescent="0.3">
      <c r="A14" t="s">
        <v>164</v>
      </c>
      <c r="B14" t="s">
        <v>316</v>
      </c>
      <c r="C14">
        <v>14684787</v>
      </c>
      <c r="D14">
        <v>5889477</v>
      </c>
      <c r="E14">
        <v>7623894</v>
      </c>
      <c r="F14">
        <f t="shared" si="0"/>
        <v>1171416</v>
      </c>
    </row>
    <row r="15" spans="1:6" x14ac:dyDescent="0.3">
      <c r="A15" t="s">
        <v>165</v>
      </c>
      <c r="B15" t="s">
        <v>316</v>
      </c>
      <c r="C15">
        <v>12848085</v>
      </c>
      <c r="D15">
        <v>5851794</v>
      </c>
      <c r="E15">
        <v>5223595</v>
      </c>
      <c r="F15">
        <f t="shared" si="0"/>
        <v>1772696</v>
      </c>
    </row>
    <row r="16" spans="1:6" x14ac:dyDescent="0.3">
      <c r="A16" t="s">
        <v>166</v>
      </c>
      <c r="B16" t="s">
        <v>316</v>
      </c>
      <c r="C16">
        <v>11140855</v>
      </c>
      <c r="D16">
        <v>5704674</v>
      </c>
      <c r="E16">
        <v>4747349</v>
      </c>
      <c r="F16">
        <f t="shared" si="0"/>
        <v>688832</v>
      </c>
    </row>
    <row r="17" spans="1:6" x14ac:dyDescent="0.3">
      <c r="A17" t="s">
        <v>167</v>
      </c>
      <c r="B17" t="s">
        <v>316</v>
      </c>
      <c r="C17">
        <v>15181235</v>
      </c>
      <c r="D17">
        <v>6301544</v>
      </c>
      <c r="E17">
        <v>7991442</v>
      </c>
      <c r="F17">
        <f t="shared" si="0"/>
        <v>888249</v>
      </c>
    </row>
    <row r="18" spans="1:6" x14ac:dyDescent="0.3">
      <c r="A18" t="s">
        <v>168</v>
      </c>
      <c r="B18" t="s">
        <v>316</v>
      </c>
      <c r="C18">
        <v>12409262</v>
      </c>
      <c r="D18">
        <v>5549595</v>
      </c>
      <c r="E18">
        <v>6173879</v>
      </c>
      <c r="F18">
        <f t="shared" si="0"/>
        <v>685788</v>
      </c>
    </row>
    <row r="19" spans="1:6" x14ac:dyDescent="0.3">
      <c r="A19" t="s">
        <v>169</v>
      </c>
      <c r="B19" t="s">
        <v>316</v>
      </c>
      <c r="C19">
        <v>15516266</v>
      </c>
      <c r="D19">
        <v>6967680</v>
      </c>
      <c r="E19">
        <v>7748893</v>
      </c>
      <c r="F19">
        <f t="shared" si="0"/>
        <v>799693</v>
      </c>
    </row>
    <row r="20" spans="1:6" x14ac:dyDescent="0.3">
      <c r="A20" t="s">
        <v>170</v>
      </c>
      <c r="B20" t="s">
        <v>316</v>
      </c>
      <c r="C20">
        <v>19286479</v>
      </c>
      <c r="D20">
        <v>8314418</v>
      </c>
      <c r="E20">
        <v>9832445</v>
      </c>
      <c r="F20">
        <f t="shared" si="0"/>
        <v>1139616</v>
      </c>
    </row>
    <row r="21" spans="1:6" x14ac:dyDescent="0.3">
      <c r="A21" t="s">
        <v>171</v>
      </c>
      <c r="B21" t="s">
        <v>316</v>
      </c>
      <c r="C21">
        <v>13677301</v>
      </c>
      <c r="D21">
        <v>5429189</v>
      </c>
      <c r="E21">
        <v>7391399</v>
      </c>
      <c r="F21">
        <f t="shared" si="0"/>
        <v>856713</v>
      </c>
    </row>
    <row r="22" spans="1:6" x14ac:dyDescent="0.3">
      <c r="A22" t="s">
        <v>172</v>
      </c>
      <c r="B22" t="s">
        <v>316</v>
      </c>
      <c r="C22">
        <v>15879162</v>
      </c>
      <c r="D22">
        <v>7723539</v>
      </c>
      <c r="E22">
        <v>7280817</v>
      </c>
      <c r="F22">
        <f t="shared" si="0"/>
        <v>874806</v>
      </c>
    </row>
    <row r="23" spans="1:6" x14ac:dyDescent="0.3">
      <c r="A23" t="s">
        <v>173</v>
      </c>
      <c r="B23" t="s">
        <v>316</v>
      </c>
      <c r="C23">
        <v>16926317</v>
      </c>
      <c r="D23">
        <v>7100668</v>
      </c>
      <c r="E23">
        <v>9352360</v>
      </c>
      <c r="F23">
        <f t="shared" si="0"/>
        <v>473289</v>
      </c>
    </row>
    <row r="24" spans="1:6" x14ac:dyDescent="0.3">
      <c r="A24" t="s">
        <v>174</v>
      </c>
      <c r="B24" t="s">
        <v>316</v>
      </c>
      <c r="C24">
        <v>27643661</v>
      </c>
      <c r="D24">
        <v>13102054</v>
      </c>
      <c r="E24">
        <v>13366618</v>
      </c>
      <c r="F24">
        <f t="shared" si="0"/>
        <v>1174989</v>
      </c>
    </row>
    <row r="25" spans="1:6" x14ac:dyDescent="0.3">
      <c r="A25" t="s">
        <v>175</v>
      </c>
      <c r="B25" t="s">
        <v>316</v>
      </c>
      <c r="C25">
        <v>13431327</v>
      </c>
      <c r="D25">
        <v>6697655</v>
      </c>
      <c r="E25">
        <v>6191752</v>
      </c>
      <c r="F25">
        <f t="shared" si="0"/>
        <v>541920</v>
      </c>
    </row>
    <row r="26" spans="1:6" x14ac:dyDescent="0.3">
      <c r="A26" t="s">
        <v>176</v>
      </c>
      <c r="B26" t="s">
        <v>316</v>
      </c>
      <c r="C26">
        <v>12829846</v>
      </c>
      <c r="D26">
        <v>6518324</v>
      </c>
      <c r="E26">
        <v>5929463</v>
      </c>
      <c r="F26">
        <f t="shared" si="0"/>
        <v>382059</v>
      </c>
    </row>
    <row r="27" spans="1:6" x14ac:dyDescent="0.3">
      <c r="A27" t="s">
        <v>177</v>
      </c>
      <c r="B27" t="s">
        <v>316</v>
      </c>
      <c r="C27">
        <v>16055500</v>
      </c>
      <c r="D27">
        <v>8809740</v>
      </c>
      <c r="E27">
        <v>6556095</v>
      </c>
      <c r="F27">
        <f t="shared" si="0"/>
        <v>689665</v>
      </c>
    </row>
    <row r="28" spans="1:6" x14ac:dyDescent="0.3">
      <c r="A28" t="s">
        <v>178</v>
      </c>
      <c r="B28" t="s">
        <v>316</v>
      </c>
      <c r="C28">
        <v>10985724</v>
      </c>
      <c r="D28">
        <v>5714195</v>
      </c>
      <c r="E28">
        <v>4577834</v>
      </c>
      <c r="F28">
        <f t="shared" si="0"/>
        <v>693695</v>
      </c>
    </row>
    <row r="29" spans="1:6" x14ac:dyDescent="0.3">
      <c r="A29" t="s">
        <v>179</v>
      </c>
      <c r="B29" t="s">
        <v>316</v>
      </c>
      <c r="C29">
        <v>12098110</v>
      </c>
      <c r="D29">
        <v>6160871</v>
      </c>
      <c r="E29">
        <v>5241716</v>
      </c>
      <c r="F29">
        <f t="shared" si="0"/>
        <v>695523</v>
      </c>
    </row>
    <row r="30" spans="1:6" x14ac:dyDescent="0.3">
      <c r="A30" t="s">
        <v>180</v>
      </c>
      <c r="B30" t="s">
        <v>316</v>
      </c>
      <c r="C30">
        <v>13060687</v>
      </c>
      <c r="D30">
        <v>7731510</v>
      </c>
      <c r="E30">
        <v>4882833</v>
      </c>
      <c r="F30">
        <f t="shared" si="0"/>
        <v>446344</v>
      </c>
    </row>
    <row r="31" spans="1:6" x14ac:dyDescent="0.3">
      <c r="A31" t="s">
        <v>181</v>
      </c>
      <c r="B31" t="s">
        <v>316</v>
      </c>
      <c r="C31">
        <v>11488945</v>
      </c>
      <c r="D31">
        <v>6645811</v>
      </c>
      <c r="E31">
        <v>4309490</v>
      </c>
      <c r="F31">
        <f t="shared" si="0"/>
        <v>533644</v>
      </c>
    </row>
    <row r="32" spans="1:6" x14ac:dyDescent="0.3">
      <c r="A32" t="s">
        <v>182</v>
      </c>
      <c r="B32" t="s">
        <v>316</v>
      </c>
      <c r="C32">
        <v>13858402</v>
      </c>
      <c r="D32">
        <v>3833775</v>
      </c>
      <c r="E32">
        <v>9067029</v>
      </c>
      <c r="F32">
        <f t="shared" si="0"/>
        <v>957598</v>
      </c>
    </row>
    <row r="33" spans="1:6" x14ac:dyDescent="0.3">
      <c r="A33" t="s">
        <v>183</v>
      </c>
      <c r="B33" t="s">
        <v>316</v>
      </c>
      <c r="C33">
        <v>11728571</v>
      </c>
      <c r="D33">
        <v>5260908</v>
      </c>
      <c r="E33">
        <v>5726606</v>
      </c>
      <c r="F33">
        <f t="shared" si="0"/>
        <v>741057</v>
      </c>
    </row>
    <row r="34" spans="1:6" x14ac:dyDescent="0.3">
      <c r="A34" t="s">
        <v>152</v>
      </c>
      <c r="B34" t="s">
        <v>318</v>
      </c>
      <c r="C34">
        <v>18037541</v>
      </c>
      <c r="D34">
        <v>4790894</v>
      </c>
      <c r="E34">
        <v>6082170</v>
      </c>
      <c r="F34">
        <f t="shared" si="0"/>
        <v>7164477</v>
      </c>
    </row>
    <row r="35" spans="1:6" x14ac:dyDescent="0.3">
      <c r="A35" t="s">
        <v>153</v>
      </c>
      <c r="B35" t="s">
        <v>318</v>
      </c>
      <c r="C35">
        <v>20276675</v>
      </c>
      <c r="D35">
        <v>4407951</v>
      </c>
      <c r="E35">
        <v>12286410</v>
      </c>
      <c r="F35">
        <f t="shared" si="0"/>
        <v>3582314</v>
      </c>
    </row>
    <row r="36" spans="1:6" x14ac:dyDescent="0.3">
      <c r="A36" t="s">
        <v>154</v>
      </c>
      <c r="B36" t="s">
        <v>318</v>
      </c>
      <c r="C36">
        <v>29870431</v>
      </c>
      <c r="D36">
        <v>9677132</v>
      </c>
      <c r="E36">
        <v>12132271</v>
      </c>
      <c r="F36">
        <f t="shared" si="0"/>
        <v>8061028</v>
      </c>
    </row>
    <row r="37" spans="1:6" x14ac:dyDescent="0.3">
      <c r="A37" t="s">
        <v>155</v>
      </c>
      <c r="B37" t="s">
        <v>318</v>
      </c>
      <c r="C37">
        <v>18699623</v>
      </c>
      <c r="D37">
        <v>3936193</v>
      </c>
      <c r="E37">
        <v>10097787</v>
      </c>
      <c r="F37">
        <f t="shared" si="0"/>
        <v>4665643</v>
      </c>
    </row>
    <row r="38" spans="1:6" x14ac:dyDescent="0.3">
      <c r="A38" t="s">
        <v>156</v>
      </c>
      <c r="B38" t="s">
        <v>318</v>
      </c>
      <c r="C38">
        <v>26222664</v>
      </c>
      <c r="D38">
        <v>6753169</v>
      </c>
      <c r="E38">
        <v>13222634</v>
      </c>
      <c r="F38">
        <f t="shared" si="0"/>
        <v>6246861</v>
      </c>
    </row>
    <row r="39" spans="1:6" x14ac:dyDescent="0.3">
      <c r="A39" t="s">
        <v>157</v>
      </c>
      <c r="B39" t="s">
        <v>318</v>
      </c>
      <c r="C39">
        <v>13302317</v>
      </c>
      <c r="D39">
        <v>4674436</v>
      </c>
      <c r="E39">
        <v>5956422</v>
      </c>
      <c r="F39">
        <f t="shared" si="0"/>
        <v>2671459</v>
      </c>
    </row>
    <row r="40" spans="1:6" x14ac:dyDescent="0.3">
      <c r="A40" t="s">
        <v>158</v>
      </c>
      <c r="B40" t="s">
        <v>318</v>
      </c>
      <c r="C40">
        <v>14713795</v>
      </c>
      <c r="D40">
        <v>4115818</v>
      </c>
      <c r="E40">
        <v>7821371</v>
      </c>
      <c r="F40">
        <f t="shared" si="0"/>
        <v>2776606</v>
      </c>
    </row>
    <row r="41" spans="1:6" x14ac:dyDescent="0.3">
      <c r="A41" t="s">
        <v>159</v>
      </c>
      <c r="B41" t="s">
        <v>318</v>
      </c>
      <c r="C41">
        <v>10954276</v>
      </c>
      <c r="D41">
        <v>4837942</v>
      </c>
      <c r="E41">
        <v>3959140</v>
      </c>
      <c r="F41">
        <f t="shared" si="0"/>
        <v>2157194</v>
      </c>
    </row>
    <row r="42" spans="1:6" x14ac:dyDescent="0.3">
      <c r="A42" t="s">
        <v>160</v>
      </c>
      <c r="B42" t="s">
        <v>318</v>
      </c>
      <c r="C42">
        <v>12580362</v>
      </c>
      <c r="D42">
        <v>6382913</v>
      </c>
      <c r="E42">
        <v>4226678</v>
      </c>
      <c r="F42">
        <f t="shared" si="0"/>
        <v>1970771</v>
      </c>
    </row>
    <row r="43" spans="1:6" x14ac:dyDescent="0.3">
      <c r="A43" t="s">
        <v>161</v>
      </c>
      <c r="B43" t="s">
        <v>318</v>
      </c>
      <c r="C43">
        <v>19794207</v>
      </c>
      <c r="D43">
        <v>7401648</v>
      </c>
      <c r="E43">
        <v>5454782</v>
      </c>
      <c r="F43">
        <f t="shared" si="0"/>
        <v>6937777</v>
      </c>
    </row>
    <row r="44" spans="1:6" x14ac:dyDescent="0.3">
      <c r="A44" t="s">
        <v>162</v>
      </c>
      <c r="B44" t="s">
        <v>318</v>
      </c>
      <c r="C44">
        <v>11554487</v>
      </c>
      <c r="D44">
        <v>4557500</v>
      </c>
      <c r="E44">
        <v>3838898</v>
      </c>
      <c r="F44">
        <f t="shared" si="0"/>
        <v>3158089</v>
      </c>
    </row>
    <row r="45" spans="1:6" x14ac:dyDescent="0.3">
      <c r="A45" t="s">
        <v>163</v>
      </c>
      <c r="B45" t="s">
        <v>318</v>
      </c>
      <c r="C45">
        <v>14887286</v>
      </c>
      <c r="D45">
        <v>6168158</v>
      </c>
      <c r="E45">
        <v>5499566</v>
      </c>
      <c r="F45">
        <f t="shared" si="0"/>
        <v>3219562</v>
      </c>
    </row>
    <row r="46" spans="1:6" x14ac:dyDescent="0.3">
      <c r="A46" t="s">
        <v>164</v>
      </c>
      <c r="B46" t="s">
        <v>318</v>
      </c>
      <c r="C46">
        <v>14684787</v>
      </c>
      <c r="D46">
        <v>5422605</v>
      </c>
      <c r="E46">
        <v>5441304</v>
      </c>
      <c r="F46">
        <f t="shared" si="0"/>
        <v>3820878</v>
      </c>
    </row>
    <row r="47" spans="1:6" x14ac:dyDescent="0.3">
      <c r="A47" t="s">
        <v>165</v>
      </c>
      <c r="B47" t="s">
        <v>318</v>
      </c>
      <c r="C47">
        <v>12848085</v>
      </c>
      <c r="D47">
        <v>4922045</v>
      </c>
      <c r="E47">
        <v>3381249</v>
      </c>
      <c r="F47">
        <f t="shared" si="0"/>
        <v>4544791</v>
      </c>
    </row>
    <row r="48" spans="1:6" x14ac:dyDescent="0.3">
      <c r="A48" t="s">
        <v>166</v>
      </c>
      <c r="B48" t="s">
        <v>318</v>
      </c>
      <c r="C48">
        <v>11140855</v>
      </c>
      <c r="D48">
        <v>5283492</v>
      </c>
      <c r="E48">
        <v>2715098</v>
      </c>
      <c r="F48">
        <f t="shared" si="0"/>
        <v>3142265</v>
      </c>
    </row>
    <row r="49" spans="1:6" x14ac:dyDescent="0.3">
      <c r="A49" t="s">
        <v>167</v>
      </c>
      <c r="B49" t="s">
        <v>318</v>
      </c>
      <c r="C49">
        <v>15181235</v>
      </c>
      <c r="D49">
        <v>6028159</v>
      </c>
      <c r="E49">
        <v>5496808</v>
      </c>
      <c r="F49">
        <f t="shared" si="0"/>
        <v>3656268</v>
      </c>
    </row>
    <row r="50" spans="1:6" x14ac:dyDescent="0.3">
      <c r="A50" t="s">
        <v>168</v>
      </c>
      <c r="B50" t="s">
        <v>318</v>
      </c>
      <c r="C50">
        <v>12409262</v>
      </c>
      <c r="D50">
        <v>5136818</v>
      </c>
      <c r="E50">
        <v>3889351</v>
      </c>
      <c r="F50">
        <f t="shared" si="0"/>
        <v>3383093</v>
      </c>
    </row>
    <row r="51" spans="1:6" x14ac:dyDescent="0.3">
      <c r="A51" t="s">
        <v>169</v>
      </c>
      <c r="B51" t="s">
        <v>318</v>
      </c>
      <c r="C51">
        <v>15516266</v>
      </c>
      <c r="D51">
        <v>6740850</v>
      </c>
      <c r="E51">
        <v>5251836</v>
      </c>
      <c r="F51">
        <f t="shared" si="0"/>
        <v>3523580</v>
      </c>
    </row>
    <row r="52" spans="1:6" x14ac:dyDescent="0.3">
      <c r="A52" t="s">
        <v>170</v>
      </c>
      <c r="B52" t="s">
        <v>318</v>
      </c>
      <c r="C52">
        <v>19286479</v>
      </c>
      <c r="D52">
        <v>7616001</v>
      </c>
      <c r="E52">
        <v>5905340</v>
      </c>
      <c r="F52">
        <f t="shared" si="0"/>
        <v>5765138</v>
      </c>
    </row>
    <row r="53" spans="1:6" x14ac:dyDescent="0.3">
      <c r="A53" t="s">
        <v>171</v>
      </c>
      <c r="B53" t="s">
        <v>318</v>
      </c>
      <c r="C53">
        <v>13677301</v>
      </c>
      <c r="D53">
        <v>5010519</v>
      </c>
      <c r="E53">
        <v>5977173</v>
      </c>
      <c r="F53">
        <f t="shared" si="0"/>
        <v>2689609</v>
      </c>
    </row>
    <row r="54" spans="1:6" x14ac:dyDescent="0.3">
      <c r="A54" t="s">
        <v>172</v>
      </c>
      <c r="B54" t="s">
        <v>318</v>
      </c>
      <c r="C54">
        <v>15879162</v>
      </c>
      <c r="D54">
        <v>7185227</v>
      </c>
      <c r="E54">
        <v>4729337</v>
      </c>
      <c r="F54">
        <f t="shared" si="0"/>
        <v>3964598</v>
      </c>
    </row>
    <row r="55" spans="1:6" x14ac:dyDescent="0.3">
      <c r="A55" t="s">
        <v>173</v>
      </c>
      <c r="B55" t="s">
        <v>318</v>
      </c>
      <c r="C55">
        <v>16926317</v>
      </c>
      <c r="D55">
        <v>6834423</v>
      </c>
      <c r="E55">
        <v>6251908</v>
      </c>
      <c r="F55">
        <f t="shared" si="0"/>
        <v>3839986</v>
      </c>
    </row>
    <row r="56" spans="1:6" x14ac:dyDescent="0.3">
      <c r="A56" t="s">
        <v>174</v>
      </c>
      <c r="B56" t="s">
        <v>318</v>
      </c>
      <c r="C56">
        <v>27643661</v>
      </c>
      <c r="D56">
        <v>12455220</v>
      </c>
      <c r="E56">
        <v>9235593</v>
      </c>
      <c r="F56">
        <f t="shared" si="0"/>
        <v>5952848</v>
      </c>
    </row>
    <row r="57" spans="1:6" x14ac:dyDescent="0.3">
      <c r="A57" t="s">
        <v>175</v>
      </c>
      <c r="B57" t="s">
        <v>318</v>
      </c>
      <c r="C57">
        <v>13431327</v>
      </c>
      <c r="D57">
        <v>6394068</v>
      </c>
      <c r="E57">
        <v>4098319</v>
      </c>
      <c r="F57">
        <f t="shared" si="0"/>
        <v>2938940</v>
      </c>
    </row>
    <row r="58" spans="1:6" x14ac:dyDescent="0.3">
      <c r="A58" t="s">
        <v>176</v>
      </c>
      <c r="B58" t="s">
        <v>318</v>
      </c>
      <c r="C58">
        <v>12829846</v>
      </c>
      <c r="D58">
        <v>6312882</v>
      </c>
      <c r="E58">
        <v>3638930</v>
      </c>
      <c r="F58">
        <f t="shared" si="0"/>
        <v>2878034</v>
      </c>
    </row>
    <row r="59" spans="1:6" x14ac:dyDescent="0.3">
      <c r="A59" t="s">
        <v>177</v>
      </c>
      <c r="B59" t="s">
        <v>318</v>
      </c>
      <c r="C59">
        <v>16055500</v>
      </c>
      <c r="D59">
        <v>8499544</v>
      </c>
      <c r="E59">
        <v>4744797</v>
      </c>
      <c r="F59">
        <f t="shared" si="0"/>
        <v>2811159</v>
      </c>
    </row>
    <row r="60" spans="1:6" x14ac:dyDescent="0.3">
      <c r="A60" t="s">
        <v>178</v>
      </c>
      <c r="B60" t="s">
        <v>318</v>
      </c>
      <c r="C60">
        <v>10985724</v>
      </c>
      <c r="D60">
        <v>5351292</v>
      </c>
      <c r="E60">
        <v>3263395</v>
      </c>
      <c r="F60">
        <f t="shared" si="0"/>
        <v>2371037</v>
      </c>
    </row>
    <row r="61" spans="1:6" x14ac:dyDescent="0.3">
      <c r="A61" t="s">
        <v>179</v>
      </c>
      <c r="B61" t="s">
        <v>318</v>
      </c>
      <c r="C61">
        <v>12098110</v>
      </c>
      <c r="D61">
        <v>5922096</v>
      </c>
      <c r="E61">
        <v>3265497</v>
      </c>
      <c r="F61">
        <f t="shared" si="0"/>
        <v>2910517</v>
      </c>
    </row>
    <row r="62" spans="1:6" x14ac:dyDescent="0.3">
      <c r="A62" t="s">
        <v>180</v>
      </c>
      <c r="B62" t="s">
        <v>318</v>
      </c>
      <c r="C62">
        <v>13060687</v>
      </c>
      <c r="D62">
        <v>7565504</v>
      </c>
      <c r="E62">
        <v>3386019</v>
      </c>
      <c r="F62">
        <f t="shared" si="0"/>
        <v>2109164</v>
      </c>
    </row>
    <row r="63" spans="1:6" x14ac:dyDescent="0.3">
      <c r="A63" t="s">
        <v>181</v>
      </c>
      <c r="B63" t="s">
        <v>318</v>
      </c>
      <c r="C63">
        <v>11488945</v>
      </c>
      <c r="D63">
        <v>6456685</v>
      </c>
      <c r="E63">
        <v>2966380</v>
      </c>
      <c r="F63">
        <f t="shared" si="0"/>
        <v>2065880</v>
      </c>
    </row>
    <row r="64" spans="1:6" x14ac:dyDescent="0.3">
      <c r="A64" t="s">
        <v>182</v>
      </c>
      <c r="B64" t="s">
        <v>318</v>
      </c>
      <c r="C64">
        <v>13858402</v>
      </c>
      <c r="D64">
        <v>3225380</v>
      </c>
      <c r="E64">
        <v>7714310</v>
      </c>
      <c r="F64">
        <f t="shared" si="0"/>
        <v>2918712</v>
      </c>
    </row>
    <row r="65" spans="1:6" x14ac:dyDescent="0.3">
      <c r="A65" t="s">
        <v>183</v>
      </c>
      <c r="B65" t="s">
        <v>318</v>
      </c>
      <c r="C65">
        <v>11728571</v>
      </c>
      <c r="D65">
        <v>5047549</v>
      </c>
      <c r="E65">
        <v>4029494</v>
      </c>
      <c r="F65">
        <f t="shared" si="0"/>
        <v>2651528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77B8-7295-4BF2-8F81-A3FE92F24953}">
  <dimension ref="A1:F41"/>
  <sheetViews>
    <sheetView topLeftCell="A13" workbookViewId="0">
      <selection activeCell="F21" sqref="F21:F41"/>
    </sheetView>
  </sheetViews>
  <sheetFormatPr defaultRowHeight="14.4" x14ac:dyDescent="0.3"/>
  <cols>
    <col min="1" max="1" width="11.88671875" customWidth="1"/>
    <col min="2" max="2" width="10.109375" customWidth="1"/>
    <col min="3" max="3" width="11.109375" customWidth="1"/>
    <col min="4" max="4" width="10.33203125" customWidth="1"/>
  </cols>
  <sheetData>
    <row r="1" spans="1:6" x14ac:dyDescent="0.3">
      <c r="A1" t="s">
        <v>0</v>
      </c>
      <c r="B1" t="s">
        <v>317</v>
      </c>
      <c r="C1" t="s">
        <v>314</v>
      </c>
      <c r="D1" t="s">
        <v>10</v>
      </c>
      <c r="E1" t="s">
        <v>13</v>
      </c>
      <c r="F1" t="s">
        <v>315</v>
      </c>
    </row>
    <row r="2" spans="1:6" x14ac:dyDescent="0.3">
      <c r="A2" t="s">
        <v>294</v>
      </c>
      <c r="B2" t="s">
        <v>316</v>
      </c>
      <c r="C2">
        <v>17149251</v>
      </c>
      <c r="D2">
        <v>8147812</v>
      </c>
      <c r="E2">
        <v>4632360</v>
      </c>
      <c r="F2">
        <f>C2 - D2 - E2</f>
        <v>4369079</v>
      </c>
    </row>
    <row r="3" spans="1:6" x14ac:dyDescent="0.3">
      <c r="A3" t="s">
        <v>295</v>
      </c>
      <c r="B3" t="s">
        <v>316</v>
      </c>
      <c r="C3">
        <v>17400689</v>
      </c>
      <c r="D3">
        <v>10307649</v>
      </c>
      <c r="E3">
        <v>5876588</v>
      </c>
      <c r="F3">
        <f t="shared" ref="F3:F41" si="0">C3 - D3 - E3</f>
        <v>1216452</v>
      </c>
    </row>
    <row r="4" spans="1:6" x14ac:dyDescent="0.3">
      <c r="A4" t="s">
        <v>296</v>
      </c>
      <c r="B4" t="s">
        <v>316</v>
      </c>
      <c r="C4">
        <v>18714342</v>
      </c>
      <c r="D4">
        <v>10883223</v>
      </c>
      <c r="E4">
        <v>6924433</v>
      </c>
      <c r="F4">
        <f t="shared" si="0"/>
        <v>906686</v>
      </c>
    </row>
    <row r="5" spans="1:6" x14ac:dyDescent="0.3">
      <c r="A5" t="s">
        <v>297</v>
      </c>
      <c r="B5" t="s">
        <v>316</v>
      </c>
      <c r="C5">
        <v>18093373</v>
      </c>
      <c r="D5">
        <v>8497195</v>
      </c>
      <c r="E5">
        <v>4468736</v>
      </c>
      <c r="F5">
        <f t="shared" si="0"/>
        <v>5127442</v>
      </c>
    </row>
    <row r="6" spans="1:6" x14ac:dyDescent="0.3">
      <c r="A6" t="s">
        <v>298</v>
      </c>
      <c r="B6" t="s">
        <v>316</v>
      </c>
      <c r="C6">
        <v>23226783</v>
      </c>
      <c r="D6">
        <v>14025649</v>
      </c>
      <c r="E6">
        <v>7511235</v>
      </c>
      <c r="F6">
        <f t="shared" si="0"/>
        <v>1689899</v>
      </c>
    </row>
    <row r="7" spans="1:6" x14ac:dyDescent="0.3">
      <c r="A7" t="s">
        <v>299</v>
      </c>
      <c r="B7" t="s">
        <v>316</v>
      </c>
      <c r="C7">
        <v>24247050</v>
      </c>
      <c r="D7">
        <v>14592586</v>
      </c>
      <c r="E7">
        <v>7283611</v>
      </c>
      <c r="F7">
        <f t="shared" si="0"/>
        <v>2370853</v>
      </c>
    </row>
    <row r="8" spans="1:6" x14ac:dyDescent="0.3">
      <c r="A8" t="s">
        <v>300</v>
      </c>
      <c r="B8" t="s">
        <v>316</v>
      </c>
      <c r="C8">
        <v>30174696</v>
      </c>
      <c r="D8">
        <v>18322119</v>
      </c>
      <c r="E8">
        <v>9330922</v>
      </c>
      <c r="F8">
        <f t="shared" si="0"/>
        <v>2521655</v>
      </c>
    </row>
    <row r="9" spans="1:6" x14ac:dyDescent="0.3">
      <c r="A9" t="s">
        <v>301</v>
      </c>
      <c r="B9" t="s">
        <v>316</v>
      </c>
      <c r="C9">
        <v>29112215</v>
      </c>
      <c r="D9">
        <v>16138328</v>
      </c>
      <c r="E9">
        <v>8560415</v>
      </c>
      <c r="F9">
        <f t="shared" si="0"/>
        <v>4413472</v>
      </c>
    </row>
    <row r="10" spans="1:6" x14ac:dyDescent="0.3">
      <c r="A10" t="s">
        <v>302</v>
      </c>
      <c r="B10" t="s">
        <v>316</v>
      </c>
      <c r="C10">
        <v>12453333</v>
      </c>
      <c r="D10">
        <v>5079197</v>
      </c>
      <c r="E10">
        <v>2617491</v>
      </c>
      <c r="F10">
        <f t="shared" si="0"/>
        <v>4756645</v>
      </c>
    </row>
    <row r="11" spans="1:6" x14ac:dyDescent="0.3">
      <c r="A11" t="s">
        <v>303</v>
      </c>
      <c r="B11" t="s">
        <v>316</v>
      </c>
      <c r="C11">
        <v>24596787</v>
      </c>
      <c r="D11">
        <v>14981323</v>
      </c>
      <c r="E11">
        <v>7803295</v>
      </c>
      <c r="F11">
        <f t="shared" si="0"/>
        <v>1812169</v>
      </c>
    </row>
    <row r="12" spans="1:6" x14ac:dyDescent="0.3">
      <c r="A12" t="s">
        <v>304</v>
      </c>
      <c r="B12" t="s">
        <v>316</v>
      </c>
      <c r="C12">
        <v>31108687</v>
      </c>
      <c r="D12">
        <v>19238597</v>
      </c>
      <c r="E12">
        <v>9690679</v>
      </c>
      <c r="F12">
        <f t="shared" si="0"/>
        <v>2179411</v>
      </c>
    </row>
    <row r="13" spans="1:6" x14ac:dyDescent="0.3">
      <c r="A13" t="s">
        <v>305</v>
      </c>
      <c r="B13" t="s">
        <v>316</v>
      </c>
      <c r="C13">
        <v>25535595</v>
      </c>
      <c r="D13">
        <v>16710439</v>
      </c>
      <c r="E13">
        <v>7056343</v>
      </c>
      <c r="F13">
        <f t="shared" si="0"/>
        <v>1768813</v>
      </c>
    </row>
    <row r="14" spans="1:6" x14ac:dyDescent="0.3">
      <c r="A14" t="s">
        <v>306</v>
      </c>
      <c r="B14" t="s">
        <v>316</v>
      </c>
      <c r="C14">
        <v>32354566</v>
      </c>
      <c r="D14">
        <v>21230052</v>
      </c>
      <c r="E14">
        <v>8241649</v>
      </c>
      <c r="F14">
        <f t="shared" si="0"/>
        <v>2882865</v>
      </c>
    </row>
    <row r="15" spans="1:6" x14ac:dyDescent="0.3">
      <c r="A15" t="s">
        <v>307</v>
      </c>
      <c r="B15" t="s">
        <v>316</v>
      </c>
      <c r="C15">
        <v>25651782</v>
      </c>
      <c r="D15">
        <v>15801869</v>
      </c>
      <c r="E15">
        <v>7656339</v>
      </c>
      <c r="F15">
        <f t="shared" si="0"/>
        <v>2193574</v>
      </c>
    </row>
    <row r="16" spans="1:6" x14ac:dyDescent="0.3">
      <c r="A16" t="s">
        <v>308</v>
      </c>
      <c r="B16" t="s">
        <v>316</v>
      </c>
      <c r="C16">
        <v>52662198</v>
      </c>
      <c r="D16">
        <v>23095849</v>
      </c>
      <c r="E16">
        <v>9682732</v>
      </c>
      <c r="F16">
        <f t="shared" si="0"/>
        <v>19883617</v>
      </c>
    </row>
    <row r="17" spans="1:6" x14ac:dyDescent="0.3">
      <c r="A17" t="s">
        <v>309</v>
      </c>
      <c r="B17" t="s">
        <v>316</v>
      </c>
      <c r="C17">
        <v>22873784</v>
      </c>
      <c r="D17">
        <v>12701854</v>
      </c>
      <c r="E17">
        <v>8448639</v>
      </c>
      <c r="F17">
        <f t="shared" si="0"/>
        <v>1723291</v>
      </c>
    </row>
    <row r="18" spans="1:6" x14ac:dyDescent="0.3">
      <c r="A18" t="s">
        <v>310</v>
      </c>
      <c r="B18" t="s">
        <v>316</v>
      </c>
      <c r="C18">
        <v>39605815</v>
      </c>
      <c r="D18">
        <v>20837756</v>
      </c>
      <c r="E18">
        <v>14550322</v>
      </c>
      <c r="F18">
        <f t="shared" si="0"/>
        <v>4217737</v>
      </c>
    </row>
    <row r="19" spans="1:6" x14ac:dyDescent="0.3">
      <c r="A19" t="s">
        <v>311</v>
      </c>
      <c r="B19" t="s">
        <v>316</v>
      </c>
      <c r="C19">
        <v>21130482</v>
      </c>
      <c r="D19">
        <v>12150000</v>
      </c>
      <c r="E19">
        <v>7228262</v>
      </c>
      <c r="F19">
        <f t="shared" si="0"/>
        <v>1752220</v>
      </c>
    </row>
    <row r="20" spans="1:6" x14ac:dyDescent="0.3">
      <c r="A20" t="s">
        <v>312</v>
      </c>
      <c r="B20" t="s">
        <v>316</v>
      </c>
      <c r="C20">
        <v>13304769</v>
      </c>
      <c r="D20">
        <v>7933754</v>
      </c>
      <c r="E20">
        <v>4744439</v>
      </c>
      <c r="F20">
        <f t="shared" si="0"/>
        <v>626576</v>
      </c>
    </row>
    <row r="21" spans="1:6" x14ac:dyDescent="0.3">
      <c r="A21" t="s">
        <v>313</v>
      </c>
      <c r="B21" t="s">
        <v>316</v>
      </c>
      <c r="C21">
        <v>16956126</v>
      </c>
      <c r="D21">
        <v>9790571</v>
      </c>
      <c r="E21">
        <v>6423153</v>
      </c>
      <c r="F21">
        <f t="shared" si="0"/>
        <v>742402</v>
      </c>
    </row>
    <row r="22" spans="1:6" x14ac:dyDescent="0.3">
      <c r="A22" t="s">
        <v>294</v>
      </c>
      <c r="B22" t="s">
        <v>318</v>
      </c>
      <c r="C22">
        <v>17149251</v>
      </c>
      <c r="D22">
        <v>8663960</v>
      </c>
      <c r="E22">
        <v>3934590</v>
      </c>
      <c r="F22">
        <f t="shared" si="0"/>
        <v>4550701</v>
      </c>
    </row>
    <row r="23" spans="1:6" x14ac:dyDescent="0.3">
      <c r="A23" t="s">
        <v>295</v>
      </c>
      <c r="B23" t="s">
        <v>318</v>
      </c>
      <c r="C23">
        <v>17400689</v>
      </c>
      <c r="D23">
        <v>9241164</v>
      </c>
      <c r="E23">
        <v>4006891</v>
      </c>
      <c r="F23">
        <f t="shared" si="0"/>
        <v>4152634</v>
      </c>
    </row>
    <row r="24" spans="1:6" x14ac:dyDescent="0.3">
      <c r="A24" t="s">
        <v>296</v>
      </c>
      <c r="B24" t="s">
        <v>318</v>
      </c>
      <c r="C24">
        <v>18714342</v>
      </c>
      <c r="D24">
        <v>10005727</v>
      </c>
      <c r="E24">
        <v>4829819</v>
      </c>
      <c r="F24">
        <f t="shared" si="0"/>
        <v>3878796</v>
      </c>
    </row>
    <row r="25" spans="1:6" x14ac:dyDescent="0.3">
      <c r="A25" t="s">
        <v>297</v>
      </c>
      <c r="B25" t="s">
        <v>318</v>
      </c>
      <c r="C25">
        <v>18093373</v>
      </c>
      <c r="D25">
        <v>10578064</v>
      </c>
      <c r="E25">
        <v>4301759</v>
      </c>
      <c r="F25">
        <f t="shared" si="0"/>
        <v>3213550</v>
      </c>
    </row>
    <row r="26" spans="1:6" x14ac:dyDescent="0.3">
      <c r="A26" t="s">
        <v>298</v>
      </c>
      <c r="B26" t="s">
        <v>318</v>
      </c>
      <c r="C26">
        <v>23226783</v>
      </c>
      <c r="D26">
        <v>12667813</v>
      </c>
      <c r="E26">
        <v>5237036</v>
      </c>
      <c r="F26">
        <f t="shared" si="0"/>
        <v>5321934</v>
      </c>
    </row>
    <row r="27" spans="1:6" x14ac:dyDescent="0.3">
      <c r="A27" t="s">
        <v>299</v>
      </c>
      <c r="B27" t="s">
        <v>318</v>
      </c>
      <c r="C27">
        <v>24247050</v>
      </c>
      <c r="D27">
        <v>12749353</v>
      </c>
      <c r="E27">
        <v>4324330</v>
      </c>
      <c r="F27">
        <f t="shared" si="0"/>
        <v>7173367</v>
      </c>
    </row>
    <row r="28" spans="1:6" x14ac:dyDescent="0.3">
      <c r="A28" t="s">
        <v>300</v>
      </c>
      <c r="B28" t="s">
        <v>318</v>
      </c>
      <c r="C28">
        <v>30174696</v>
      </c>
      <c r="D28">
        <v>16154234</v>
      </c>
      <c r="E28">
        <v>5832166</v>
      </c>
      <c r="F28">
        <f t="shared" si="0"/>
        <v>8188296</v>
      </c>
    </row>
    <row r="29" spans="1:6" x14ac:dyDescent="0.3">
      <c r="A29" t="s">
        <v>301</v>
      </c>
      <c r="B29" t="s">
        <v>318</v>
      </c>
      <c r="C29">
        <v>29112215</v>
      </c>
      <c r="D29">
        <v>12747051</v>
      </c>
      <c r="E29">
        <v>5030030</v>
      </c>
      <c r="F29">
        <f t="shared" si="0"/>
        <v>11335134</v>
      </c>
    </row>
    <row r="30" spans="1:6" x14ac:dyDescent="0.3">
      <c r="A30" t="s">
        <v>302</v>
      </c>
      <c r="B30" t="s">
        <v>318</v>
      </c>
      <c r="C30">
        <v>12453333</v>
      </c>
      <c r="D30">
        <v>4473957</v>
      </c>
      <c r="E30">
        <v>1627033</v>
      </c>
      <c r="F30">
        <f t="shared" si="0"/>
        <v>6352343</v>
      </c>
    </row>
    <row r="31" spans="1:6" x14ac:dyDescent="0.3">
      <c r="A31" t="s">
        <v>303</v>
      </c>
      <c r="B31" t="s">
        <v>318</v>
      </c>
      <c r="C31">
        <v>24596787</v>
      </c>
      <c r="D31">
        <v>13468486</v>
      </c>
      <c r="E31">
        <v>5472084</v>
      </c>
      <c r="F31">
        <f t="shared" si="0"/>
        <v>5656217</v>
      </c>
    </row>
    <row r="32" spans="1:6" x14ac:dyDescent="0.3">
      <c r="A32" t="s">
        <v>304</v>
      </c>
      <c r="B32" t="s">
        <v>318</v>
      </c>
      <c r="C32">
        <v>31108687</v>
      </c>
      <c r="D32">
        <v>17576912</v>
      </c>
      <c r="E32">
        <v>6115659</v>
      </c>
      <c r="F32">
        <f t="shared" si="0"/>
        <v>7416116</v>
      </c>
    </row>
    <row r="33" spans="1:6" x14ac:dyDescent="0.3">
      <c r="A33" t="s">
        <v>305</v>
      </c>
      <c r="B33" t="s">
        <v>318</v>
      </c>
      <c r="C33">
        <v>25535595</v>
      </c>
      <c r="D33">
        <v>15581877</v>
      </c>
      <c r="E33">
        <v>4833836</v>
      </c>
      <c r="F33">
        <f t="shared" si="0"/>
        <v>5119882</v>
      </c>
    </row>
    <row r="34" spans="1:6" x14ac:dyDescent="0.3">
      <c r="A34" t="s">
        <v>306</v>
      </c>
      <c r="B34" t="s">
        <v>318</v>
      </c>
      <c r="C34">
        <v>32354566</v>
      </c>
      <c r="D34">
        <v>19332371</v>
      </c>
      <c r="E34">
        <v>5544108</v>
      </c>
      <c r="F34">
        <f t="shared" si="0"/>
        <v>7478087</v>
      </c>
    </row>
    <row r="35" spans="1:6" x14ac:dyDescent="0.3">
      <c r="A35" t="s">
        <v>307</v>
      </c>
      <c r="B35" t="s">
        <v>318</v>
      </c>
      <c r="C35">
        <v>25651782</v>
      </c>
      <c r="D35">
        <v>14383516</v>
      </c>
      <c r="E35">
        <v>5187668</v>
      </c>
      <c r="F35">
        <f t="shared" si="0"/>
        <v>6080598</v>
      </c>
    </row>
    <row r="36" spans="1:6" x14ac:dyDescent="0.3">
      <c r="A36" t="s">
        <v>308</v>
      </c>
      <c r="B36" t="s">
        <v>318</v>
      </c>
      <c r="C36">
        <v>52662198</v>
      </c>
      <c r="D36">
        <v>4700035</v>
      </c>
      <c r="E36">
        <v>1594852</v>
      </c>
      <c r="F36">
        <f t="shared" si="0"/>
        <v>46367311</v>
      </c>
    </row>
    <row r="37" spans="1:6" x14ac:dyDescent="0.3">
      <c r="A37" t="s">
        <v>309</v>
      </c>
      <c r="B37" t="s">
        <v>318</v>
      </c>
      <c r="C37">
        <v>22873784</v>
      </c>
      <c r="D37">
        <v>11570164</v>
      </c>
      <c r="E37">
        <v>6104295</v>
      </c>
      <c r="F37">
        <f t="shared" si="0"/>
        <v>5199325</v>
      </c>
    </row>
    <row r="38" spans="1:6" x14ac:dyDescent="0.3">
      <c r="A38" t="s">
        <v>310</v>
      </c>
      <c r="B38" t="s">
        <v>318</v>
      </c>
      <c r="C38">
        <v>39605815</v>
      </c>
      <c r="D38">
        <v>18307401</v>
      </c>
      <c r="E38">
        <v>10245152</v>
      </c>
      <c r="F38">
        <f t="shared" si="0"/>
        <v>11053262</v>
      </c>
    </row>
    <row r="39" spans="1:6" x14ac:dyDescent="0.3">
      <c r="A39" t="s">
        <v>311</v>
      </c>
      <c r="B39" t="s">
        <v>318</v>
      </c>
      <c r="C39">
        <v>21130482</v>
      </c>
      <c r="D39">
        <v>11106346</v>
      </c>
      <c r="E39">
        <v>5026373</v>
      </c>
      <c r="F39">
        <f t="shared" si="0"/>
        <v>4997763</v>
      </c>
    </row>
    <row r="40" spans="1:6" x14ac:dyDescent="0.3">
      <c r="A40" t="s">
        <v>312</v>
      </c>
      <c r="B40" t="s">
        <v>318</v>
      </c>
      <c r="C40">
        <v>13304769</v>
      </c>
      <c r="D40">
        <v>7489751</v>
      </c>
      <c r="E40">
        <v>3372297</v>
      </c>
      <c r="F40">
        <f t="shared" si="0"/>
        <v>2442721</v>
      </c>
    </row>
    <row r="41" spans="1:6" x14ac:dyDescent="0.3">
      <c r="A41" t="s">
        <v>313</v>
      </c>
      <c r="B41" t="s">
        <v>318</v>
      </c>
      <c r="C41">
        <v>16956126</v>
      </c>
      <c r="D41">
        <v>9298811</v>
      </c>
      <c r="E41">
        <v>4480504</v>
      </c>
      <c r="F41">
        <f t="shared" si="0"/>
        <v>3176811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0AE72-AB56-4E9E-A926-7F7FBEC79115}">
  <dimension ref="A1:N19"/>
  <sheetViews>
    <sheetView workbookViewId="0">
      <selection activeCell="E2" sqref="E2:E19"/>
    </sheetView>
  </sheetViews>
  <sheetFormatPr defaultRowHeight="14.4" x14ac:dyDescent="0.3"/>
  <sheetData>
    <row r="1" spans="1:14" x14ac:dyDescent="0.3">
      <c r="A1" t="s">
        <v>24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">
      <c r="A2" t="s">
        <v>72</v>
      </c>
      <c r="B2">
        <v>11173762</v>
      </c>
      <c r="C2" s="1">
        <v>0.43590000000000001</v>
      </c>
      <c r="D2">
        <v>34.43</v>
      </c>
      <c r="E2">
        <v>5620274</v>
      </c>
      <c r="F2" s="1">
        <v>0.21929999999999999</v>
      </c>
      <c r="G2">
        <v>752241</v>
      </c>
      <c r="H2" s="1">
        <v>2.93E-2</v>
      </c>
      <c r="I2">
        <v>48771</v>
      </c>
      <c r="J2" s="1">
        <v>1.9E-3</v>
      </c>
      <c r="K2">
        <v>8031255</v>
      </c>
      <c r="L2" s="1">
        <v>0.31330000000000002</v>
      </c>
      <c r="M2">
        <v>6532</v>
      </c>
      <c r="N2" s="1">
        <v>2.9999999999999997E-4</v>
      </c>
    </row>
    <row r="3" spans="1:14" x14ac:dyDescent="0.3">
      <c r="A3" t="s">
        <v>73</v>
      </c>
      <c r="B3">
        <v>4919715</v>
      </c>
      <c r="C3" s="1">
        <v>0.35680000000000001</v>
      </c>
      <c r="D3">
        <v>34.020000000000003</v>
      </c>
      <c r="E3">
        <v>2915067</v>
      </c>
      <c r="F3" s="1">
        <v>0.2114</v>
      </c>
      <c r="G3">
        <v>374382</v>
      </c>
      <c r="H3" s="1">
        <v>2.7099999999999999E-2</v>
      </c>
      <c r="I3">
        <v>29209</v>
      </c>
      <c r="J3" s="1">
        <v>2.0999999999999999E-3</v>
      </c>
      <c r="K3">
        <v>5543959</v>
      </c>
      <c r="L3" s="1">
        <v>0.40200000000000002</v>
      </c>
      <c r="M3">
        <v>7992</v>
      </c>
      <c r="N3" s="1">
        <v>5.9999999999999995E-4</v>
      </c>
    </row>
    <row r="4" spans="1:14" x14ac:dyDescent="0.3">
      <c r="A4" t="s">
        <v>74</v>
      </c>
      <c r="B4">
        <v>6943027</v>
      </c>
      <c r="C4" s="1">
        <v>0.34970000000000001</v>
      </c>
      <c r="D4">
        <v>33.97</v>
      </c>
      <c r="E4">
        <v>4271702</v>
      </c>
      <c r="F4" s="1">
        <v>0.2152</v>
      </c>
      <c r="G4">
        <v>752572</v>
      </c>
      <c r="H4" s="1">
        <v>3.7900000000000003E-2</v>
      </c>
      <c r="I4">
        <v>46928</v>
      </c>
      <c r="J4" s="1">
        <v>2.3999999999999998E-3</v>
      </c>
      <c r="K4">
        <v>7831038</v>
      </c>
      <c r="L4" s="1">
        <v>0.39450000000000002</v>
      </c>
      <c r="M4">
        <v>6704</v>
      </c>
      <c r="N4" s="1">
        <v>2.9999999999999997E-4</v>
      </c>
    </row>
    <row r="5" spans="1:14" x14ac:dyDescent="0.3">
      <c r="A5" t="s">
        <v>75</v>
      </c>
      <c r="B5">
        <v>6673358</v>
      </c>
      <c r="C5" s="1">
        <v>0.35849999999999999</v>
      </c>
      <c r="D5">
        <v>33.97</v>
      </c>
      <c r="E5">
        <v>4127404</v>
      </c>
      <c r="F5" s="1">
        <v>0.22170000000000001</v>
      </c>
      <c r="G5">
        <v>734287</v>
      </c>
      <c r="H5" s="1">
        <v>3.9399999999999998E-2</v>
      </c>
      <c r="I5">
        <v>39290</v>
      </c>
      <c r="J5" s="1">
        <v>2.0999999999999999E-3</v>
      </c>
      <c r="K5">
        <v>7036728</v>
      </c>
      <c r="L5" s="1">
        <v>0.378</v>
      </c>
      <c r="M5">
        <v>5856</v>
      </c>
      <c r="N5" s="1">
        <v>2.9999999999999997E-4</v>
      </c>
    </row>
    <row r="6" spans="1:14" x14ac:dyDescent="0.3">
      <c r="A6" t="s">
        <v>76</v>
      </c>
      <c r="B6">
        <v>2708784</v>
      </c>
      <c r="C6" s="1">
        <v>0.33439999999999998</v>
      </c>
      <c r="D6">
        <v>33.57</v>
      </c>
      <c r="E6">
        <v>1532095</v>
      </c>
      <c r="F6" s="1">
        <v>0.18920000000000001</v>
      </c>
      <c r="G6">
        <v>214157</v>
      </c>
      <c r="H6" s="1">
        <v>2.64E-2</v>
      </c>
      <c r="I6">
        <v>15925</v>
      </c>
      <c r="J6" s="1">
        <v>2E-3</v>
      </c>
      <c r="K6">
        <v>3623136</v>
      </c>
      <c r="L6" s="1">
        <v>0.44729999999999998</v>
      </c>
      <c r="M6">
        <v>5398</v>
      </c>
      <c r="N6" s="1">
        <v>6.9999999999999999E-4</v>
      </c>
    </row>
    <row r="7" spans="1:14" x14ac:dyDescent="0.3">
      <c r="A7" t="s">
        <v>77</v>
      </c>
      <c r="B7">
        <v>8766816</v>
      </c>
      <c r="C7" s="1">
        <v>0.33040000000000003</v>
      </c>
      <c r="D7">
        <v>34.159999999999997</v>
      </c>
      <c r="E7">
        <v>4992489</v>
      </c>
      <c r="F7" s="1">
        <v>0.18809999999999999</v>
      </c>
      <c r="G7">
        <v>741230</v>
      </c>
      <c r="H7" s="1">
        <v>2.7900000000000001E-2</v>
      </c>
      <c r="I7">
        <v>50274</v>
      </c>
      <c r="J7" s="1">
        <v>1.9E-3</v>
      </c>
      <c r="K7">
        <v>11977987</v>
      </c>
      <c r="L7" s="1">
        <v>0.45140000000000002</v>
      </c>
      <c r="M7">
        <v>7640</v>
      </c>
      <c r="N7" s="1">
        <v>2.9999999999999997E-4</v>
      </c>
    </row>
    <row r="8" spans="1:14" x14ac:dyDescent="0.3">
      <c r="A8" t="s">
        <v>78</v>
      </c>
      <c r="B8">
        <v>7912719</v>
      </c>
      <c r="C8" s="1">
        <v>0.31830000000000003</v>
      </c>
      <c r="D8">
        <v>33.700000000000003</v>
      </c>
      <c r="E8">
        <v>5252555</v>
      </c>
      <c r="F8" s="1">
        <v>0.21129999999999999</v>
      </c>
      <c r="G8">
        <v>658157</v>
      </c>
      <c r="H8" s="1">
        <v>2.6499999999999999E-2</v>
      </c>
      <c r="I8">
        <v>54198</v>
      </c>
      <c r="J8" s="1">
        <v>2.2000000000000001E-3</v>
      </c>
      <c r="K8">
        <v>10971276</v>
      </c>
      <c r="L8" s="1">
        <v>0.44140000000000001</v>
      </c>
      <c r="M8">
        <v>7786</v>
      </c>
      <c r="N8" s="1">
        <v>2.9999999999999997E-4</v>
      </c>
    </row>
    <row r="9" spans="1:14" x14ac:dyDescent="0.3">
      <c r="A9" t="s">
        <v>79</v>
      </c>
      <c r="B9">
        <v>8756982</v>
      </c>
      <c r="C9" s="1">
        <v>0.32740000000000002</v>
      </c>
      <c r="D9">
        <v>34</v>
      </c>
      <c r="E9">
        <v>5154455</v>
      </c>
      <c r="F9" s="1">
        <v>0.19270000000000001</v>
      </c>
      <c r="G9">
        <v>623030</v>
      </c>
      <c r="H9" s="1">
        <v>2.3300000000000001E-2</v>
      </c>
      <c r="I9">
        <v>49210</v>
      </c>
      <c r="J9" s="1">
        <v>1.8E-3</v>
      </c>
      <c r="K9">
        <v>12155331</v>
      </c>
      <c r="L9" s="1">
        <v>0.45440000000000003</v>
      </c>
      <c r="M9">
        <v>8428</v>
      </c>
      <c r="N9" s="1">
        <v>2.9999999999999997E-4</v>
      </c>
    </row>
    <row r="10" spans="1:14" x14ac:dyDescent="0.3">
      <c r="A10" t="s">
        <v>80</v>
      </c>
      <c r="B10">
        <v>4047191</v>
      </c>
      <c r="C10" s="1">
        <v>0.25879999999999997</v>
      </c>
      <c r="D10">
        <v>32.4</v>
      </c>
      <c r="E10">
        <v>3126294</v>
      </c>
      <c r="F10" s="1">
        <v>0.19989999999999999</v>
      </c>
      <c r="G10">
        <v>577992</v>
      </c>
      <c r="H10" s="1">
        <v>3.6999999999999998E-2</v>
      </c>
      <c r="I10">
        <v>51049</v>
      </c>
      <c r="J10" s="1">
        <v>3.3E-3</v>
      </c>
      <c r="K10">
        <v>7830355</v>
      </c>
      <c r="L10" s="1">
        <v>0.50060000000000004</v>
      </c>
      <c r="M10">
        <v>8150</v>
      </c>
      <c r="N10" s="1">
        <v>5.0000000000000001E-4</v>
      </c>
    </row>
    <row r="11" spans="1:14" x14ac:dyDescent="0.3">
      <c r="A11" t="s">
        <v>81</v>
      </c>
      <c r="B11">
        <v>6731742</v>
      </c>
      <c r="C11" s="1">
        <v>0.29170000000000001</v>
      </c>
      <c r="D11">
        <v>33.18</v>
      </c>
      <c r="E11">
        <v>4439744</v>
      </c>
      <c r="F11" s="1">
        <v>0.19239999999999999</v>
      </c>
      <c r="G11">
        <v>754596</v>
      </c>
      <c r="H11" s="1">
        <v>3.27E-2</v>
      </c>
      <c r="I11">
        <v>66074</v>
      </c>
      <c r="J11" s="1">
        <v>2.8999999999999998E-3</v>
      </c>
      <c r="K11">
        <v>11074983</v>
      </c>
      <c r="L11" s="1">
        <v>0.48</v>
      </c>
      <c r="M11">
        <v>7051</v>
      </c>
      <c r="N11" s="1">
        <v>2.9999999999999997E-4</v>
      </c>
    </row>
    <row r="12" spans="1:14" x14ac:dyDescent="0.3">
      <c r="A12" t="s">
        <v>82</v>
      </c>
      <c r="B12">
        <v>2318257</v>
      </c>
      <c r="C12" s="1">
        <v>0.36330000000000001</v>
      </c>
      <c r="D12">
        <v>33.26</v>
      </c>
      <c r="E12">
        <v>1336753</v>
      </c>
      <c r="F12" s="1">
        <v>0.20949999999999999</v>
      </c>
      <c r="G12">
        <v>201856</v>
      </c>
      <c r="H12" s="1">
        <v>3.1600000000000003E-2</v>
      </c>
      <c r="I12">
        <v>14173</v>
      </c>
      <c r="J12" s="1">
        <v>2.2000000000000001E-3</v>
      </c>
      <c r="K12">
        <v>2504869</v>
      </c>
      <c r="L12" s="1">
        <v>0.3926</v>
      </c>
      <c r="M12">
        <v>4911</v>
      </c>
      <c r="N12" s="1">
        <v>8.0000000000000004E-4</v>
      </c>
    </row>
    <row r="13" spans="1:14" x14ac:dyDescent="0.3">
      <c r="A13" t="s">
        <v>83</v>
      </c>
      <c r="B13">
        <v>2456772</v>
      </c>
      <c r="C13" s="1">
        <v>0.2858</v>
      </c>
      <c r="D13">
        <v>32.97</v>
      </c>
      <c r="E13">
        <v>1427796</v>
      </c>
      <c r="F13" s="1">
        <v>0.1661</v>
      </c>
      <c r="G13">
        <v>223273</v>
      </c>
      <c r="H13" s="1">
        <v>2.5999999999999999E-2</v>
      </c>
      <c r="I13">
        <v>20337</v>
      </c>
      <c r="J13" s="1">
        <v>2.3999999999999998E-3</v>
      </c>
      <c r="K13">
        <v>4463020</v>
      </c>
      <c r="L13" s="1">
        <v>0.51919999999999999</v>
      </c>
      <c r="M13">
        <v>4589</v>
      </c>
      <c r="N13" s="1">
        <v>5.0000000000000001E-4</v>
      </c>
    </row>
    <row r="14" spans="1:14" x14ac:dyDescent="0.3">
      <c r="A14" t="s">
        <v>84</v>
      </c>
      <c r="B14">
        <v>2907597</v>
      </c>
      <c r="C14" s="1">
        <v>0.34960000000000002</v>
      </c>
      <c r="D14">
        <v>33.86</v>
      </c>
      <c r="E14">
        <v>1565171</v>
      </c>
      <c r="F14" s="1">
        <v>0.18820000000000001</v>
      </c>
      <c r="G14">
        <v>237141</v>
      </c>
      <c r="H14" s="1">
        <v>2.8500000000000001E-2</v>
      </c>
      <c r="I14">
        <v>13041</v>
      </c>
      <c r="J14" s="1">
        <v>1.6000000000000001E-3</v>
      </c>
      <c r="K14">
        <v>3588793</v>
      </c>
      <c r="L14" s="1">
        <v>0.43159999999999998</v>
      </c>
      <c r="M14">
        <v>4305</v>
      </c>
      <c r="N14" s="1">
        <v>5.0000000000000001E-4</v>
      </c>
    </row>
    <row r="15" spans="1:14" x14ac:dyDescent="0.3">
      <c r="A15" t="s">
        <v>85</v>
      </c>
      <c r="B15">
        <v>2332278</v>
      </c>
      <c r="C15" s="1">
        <v>0.33550000000000002</v>
      </c>
      <c r="D15">
        <v>33.46</v>
      </c>
      <c r="E15">
        <v>1302717</v>
      </c>
      <c r="F15" s="1">
        <v>0.18740000000000001</v>
      </c>
      <c r="G15">
        <v>194690</v>
      </c>
      <c r="H15" s="1">
        <v>2.8000000000000001E-2</v>
      </c>
      <c r="I15">
        <v>13554</v>
      </c>
      <c r="J15" s="1">
        <v>1.9E-3</v>
      </c>
      <c r="K15">
        <v>3105346</v>
      </c>
      <c r="L15" s="1">
        <v>0.44669999999999999</v>
      </c>
      <c r="M15">
        <v>3703</v>
      </c>
      <c r="N15" s="1">
        <v>5.0000000000000001E-4</v>
      </c>
    </row>
    <row r="16" spans="1:14" x14ac:dyDescent="0.3">
      <c r="A16" t="s">
        <v>86</v>
      </c>
      <c r="B16">
        <v>3922025</v>
      </c>
      <c r="C16" s="1">
        <v>0.24229999999999999</v>
      </c>
      <c r="D16">
        <v>32.86</v>
      </c>
      <c r="E16">
        <v>2896368</v>
      </c>
      <c r="F16" s="1">
        <v>0.1789</v>
      </c>
      <c r="G16">
        <v>375343</v>
      </c>
      <c r="H16" s="1">
        <v>2.3199999999999998E-2</v>
      </c>
      <c r="I16">
        <v>42924</v>
      </c>
      <c r="J16" s="1">
        <v>2.7000000000000001E-3</v>
      </c>
      <c r="K16">
        <v>8940536</v>
      </c>
      <c r="L16" s="1">
        <v>0.5524</v>
      </c>
      <c r="M16">
        <v>8198</v>
      </c>
      <c r="N16" s="1">
        <v>5.0000000000000001E-4</v>
      </c>
    </row>
    <row r="17" spans="1:14" x14ac:dyDescent="0.3">
      <c r="A17" t="s">
        <v>87</v>
      </c>
      <c r="B17">
        <v>4061780</v>
      </c>
      <c r="C17" s="1">
        <v>0.21890000000000001</v>
      </c>
      <c r="D17">
        <v>32.15</v>
      </c>
      <c r="E17">
        <v>3342876</v>
      </c>
      <c r="F17" s="1">
        <v>0.1802</v>
      </c>
      <c r="G17">
        <v>395148</v>
      </c>
      <c r="H17" s="1">
        <v>2.1299999999999999E-2</v>
      </c>
      <c r="I17">
        <v>53420</v>
      </c>
      <c r="J17" s="1">
        <v>2.8999999999999998E-3</v>
      </c>
      <c r="K17">
        <v>10693085</v>
      </c>
      <c r="L17" s="1">
        <v>0.57640000000000002</v>
      </c>
      <c r="M17">
        <v>6730</v>
      </c>
      <c r="N17" s="1">
        <v>4.0000000000000002E-4</v>
      </c>
    </row>
    <row r="18" spans="1:14" x14ac:dyDescent="0.3">
      <c r="A18" t="s">
        <v>88</v>
      </c>
      <c r="B18">
        <v>3385339</v>
      </c>
      <c r="C18" s="1">
        <v>0.24030000000000001</v>
      </c>
      <c r="D18">
        <v>33.15</v>
      </c>
      <c r="E18">
        <v>2541368</v>
      </c>
      <c r="F18" s="1">
        <v>0.1804</v>
      </c>
      <c r="G18">
        <v>315694</v>
      </c>
      <c r="H18" s="1">
        <v>2.24E-2</v>
      </c>
      <c r="I18">
        <v>29720</v>
      </c>
      <c r="J18" s="1">
        <v>2.0999999999999999E-3</v>
      </c>
      <c r="K18">
        <v>7815642</v>
      </c>
      <c r="L18" s="1">
        <v>0.55469999999999997</v>
      </c>
      <c r="M18">
        <v>2011</v>
      </c>
      <c r="N18" s="1">
        <v>1E-4</v>
      </c>
    </row>
    <row r="19" spans="1:14" x14ac:dyDescent="0.3">
      <c r="A19" t="s">
        <v>89</v>
      </c>
      <c r="B19">
        <v>2656566</v>
      </c>
      <c r="C19" s="1">
        <v>0.18360000000000001</v>
      </c>
      <c r="D19">
        <v>31.68</v>
      </c>
      <c r="E19">
        <v>2792995</v>
      </c>
      <c r="F19" s="1">
        <v>0.19309999999999999</v>
      </c>
      <c r="G19">
        <v>267196</v>
      </c>
      <c r="H19" s="1">
        <v>1.8499999999999999E-2</v>
      </c>
      <c r="I19">
        <v>38885</v>
      </c>
      <c r="J19" s="1">
        <v>2.7000000000000001E-3</v>
      </c>
      <c r="K19">
        <v>8706748</v>
      </c>
      <c r="L19" s="1">
        <v>0.6018</v>
      </c>
      <c r="M19">
        <v>5203</v>
      </c>
      <c r="N19" s="1">
        <v>4.0000000000000002E-4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768C-5F9B-47E8-9533-88B4C175FA82}">
  <dimension ref="A1:N21"/>
  <sheetViews>
    <sheetView workbookViewId="0">
      <selection activeCell="E2" sqref="E2:E21"/>
    </sheetView>
  </sheetViews>
  <sheetFormatPr defaultRowHeight="14.4" x14ac:dyDescent="0.3"/>
  <cols>
    <col min="1" max="1" width="16.109375" customWidth="1"/>
  </cols>
  <sheetData>
    <row r="1" spans="1:14" x14ac:dyDescent="0.3">
      <c r="A1" t="s">
        <v>24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">
      <c r="A2" t="s">
        <v>294</v>
      </c>
      <c r="B2">
        <v>8663960</v>
      </c>
      <c r="C2" s="1">
        <v>0.50519999999999998</v>
      </c>
      <c r="D2">
        <v>28.3</v>
      </c>
      <c r="E2">
        <v>3934590</v>
      </c>
      <c r="F2" s="1">
        <v>0.22939999999999999</v>
      </c>
      <c r="G2">
        <v>760112</v>
      </c>
      <c r="H2" s="1">
        <v>4.4299999999999999E-2</v>
      </c>
      <c r="I2">
        <v>1274974</v>
      </c>
      <c r="J2" s="1">
        <v>7.4300000000000005E-2</v>
      </c>
      <c r="K2">
        <v>2282648</v>
      </c>
      <c r="L2" s="1">
        <v>0.1331</v>
      </c>
      <c r="M2">
        <v>232967</v>
      </c>
      <c r="N2" s="1">
        <v>1.3599999999999999E-2</v>
      </c>
    </row>
    <row r="3" spans="1:14" x14ac:dyDescent="0.3">
      <c r="A3" t="s">
        <v>295</v>
      </c>
      <c r="B3">
        <v>9241164</v>
      </c>
      <c r="C3" s="1">
        <v>0.53110000000000002</v>
      </c>
      <c r="D3">
        <v>28.49</v>
      </c>
      <c r="E3">
        <v>4006891</v>
      </c>
      <c r="F3" s="1">
        <v>0.2303</v>
      </c>
      <c r="G3">
        <v>807420</v>
      </c>
      <c r="H3" s="1">
        <v>4.6399999999999997E-2</v>
      </c>
      <c r="I3">
        <v>1177860</v>
      </c>
      <c r="J3" s="1">
        <v>6.7699999999999996E-2</v>
      </c>
      <c r="K3">
        <v>1878039</v>
      </c>
      <c r="L3" s="1">
        <v>0.1079</v>
      </c>
      <c r="M3">
        <v>289315</v>
      </c>
      <c r="N3" s="1">
        <v>1.66E-2</v>
      </c>
    </row>
    <row r="4" spans="1:14" x14ac:dyDescent="0.3">
      <c r="A4" t="s">
        <v>296</v>
      </c>
      <c r="B4">
        <v>10005727</v>
      </c>
      <c r="C4" s="1">
        <v>0.53469999999999995</v>
      </c>
      <c r="D4">
        <v>28.37</v>
      </c>
      <c r="E4">
        <v>4829819</v>
      </c>
      <c r="F4" s="1">
        <v>0.2581</v>
      </c>
      <c r="G4">
        <v>965694</v>
      </c>
      <c r="H4" s="1">
        <v>5.16E-2</v>
      </c>
      <c r="I4">
        <v>1252320</v>
      </c>
      <c r="J4" s="1">
        <v>6.6900000000000001E-2</v>
      </c>
      <c r="K4">
        <v>1336479</v>
      </c>
      <c r="L4" s="1">
        <v>7.1400000000000005E-2</v>
      </c>
      <c r="M4">
        <v>324303</v>
      </c>
      <c r="N4" s="1">
        <v>1.7299999999999999E-2</v>
      </c>
    </row>
    <row r="5" spans="1:14" x14ac:dyDescent="0.3">
      <c r="A5" t="s">
        <v>297</v>
      </c>
      <c r="B5">
        <v>10578064</v>
      </c>
      <c r="C5" s="1">
        <v>0.58460000000000001</v>
      </c>
      <c r="D5">
        <v>28.61</v>
      </c>
      <c r="E5">
        <v>4301759</v>
      </c>
      <c r="F5" s="1">
        <v>0.23780000000000001</v>
      </c>
      <c r="G5">
        <v>859421</v>
      </c>
      <c r="H5" s="1">
        <v>4.7500000000000001E-2</v>
      </c>
      <c r="I5">
        <v>1034279</v>
      </c>
      <c r="J5" s="1">
        <v>5.7200000000000001E-2</v>
      </c>
      <c r="K5">
        <v>1047760</v>
      </c>
      <c r="L5" s="1">
        <v>5.79E-2</v>
      </c>
      <c r="M5">
        <v>272090</v>
      </c>
      <c r="N5" s="1">
        <v>1.4999999999999999E-2</v>
      </c>
    </row>
    <row r="6" spans="1:14" x14ac:dyDescent="0.3">
      <c r="A6" t="s">
        <v>298</v>
      </c>
      <c r="B6">
        <v>12667813</v>
      </c>
      <c r="C6" s="1">
        <v>0.5454</v>
      </c>
      <c r="D6">
        <v>28.09</v>
      </c>
      <c r="E6">
        <v>5237036</v>
      </c>
      <c r="F6" s="1">
        <v>0.22550000000000001</v>
      </c>
      <c r="G6">
        <v>983489</v>
      </c>
      <c r="H6" s="1">
        <v>4.2299999999999997E-2</v>
      </c>
      <c r="I6">
        <v>1518332</v>
      </c>
      <c r="J6" s="1">
        <v>6.54E-2</v>
      </c>
      <c r="K6">
        <v>2479038</v>
      </c>
      <c r="L6" s="1">
        <v>0.1067</v>
      </c>
      <c r="M6">
        <v>341075</v>
      </c>
      <c r="N6" s="1">
        <v>1.47E-2</v>
      </c>
    </row>
    <row r="7" spans="1:14" x14ac:dyDescent="0.3">
      <c r="A7" t="s">
        <v>299</v>
      </c>
      <c r="B7">
        <v>12749353</v>
      </c>
      <c r="C7" s="1">
        <v>0.52580000000000005</v>
      </c>
      <c r="D7">
        <v>28.4</v>
      </c>
      <c r="E7">
        <v>4324330</v>
      </c>
      <c r="F7" s="1">
        <v>0.17829999999999999</v>
      </c>
      <c r="G7">
        <v>1560432</v>
      </c>
      <c r="H7" s="1">
        <v>6.4399999999999999E-2</v>
      </c>
      <c r="I7">
        <v>1575190</v>
      </c>
      <c r="J7" s="1">
        <v>6.5000000000000002E-2</v>
      </c>
      <c r="K7">
        <v>3643487</v>
      </c>
      <c r="L7" s="1">
        <v>0.15029999999999999</v>
      </c>
      <c r="M7">
        <v>394258</v>
      </c>
      <c r="N7" s="1">
        <v>1.6299999999999999E-2</v>
      </c>
    </row>
    <row r="8" spans="1:14" x14ac:dyDescent="0.3">
      <c r="A8" t="s">
        <v>300</v>
      </c>
      <c r="B8">
        <v>16154234</v>
      </c>
      <c r="C8" s="1">
        <v>0.53539999999999999</v>
      </c>
      <c r="D8">
        <v>28.45</v>
      </c>
      <c r="E8">
        <v>5832166</v>
      </c>
      <c r="F8" s="1">
        <v>0.1933</v>
      </c>
      <c r="G8">
        <v>1874382</v>
      </c>
      <c r="H8" s="1">
        <v>6.2100000000000002E-2</v>
      </c>
      <c r="I8">
        <v>1940318</v>
      </c>
      <c r="J8" s="1">
        <v>6.4299999999999996E-2</v>
      </c>
      <c r="K8">
        <v>3880413</v>
      </c>
      <c r="L8" s="1">
        <v>0.12859999999999999</v>
      </c>
      <c r="M8">
        <v>493183</v>
      </c>
      <c r="N8" s="1">
        <v>1.6299999999999999E-2</v>
      </c>
    </row>
    <row r="9" spans="1:14" x14ac:dyDescent="0.3">
      <c r="A9" t="s">
        <v>301</v>
      </c>
      <c r="B9">
        <v>12747051</v>
      </c>
      <c r="C9" s="1">
        <v>0.43790000000000001</v>
      </c>
      <c r="D9">
        <v>28.51</v>
      </c>
      <c r="E9">
        <v>5030030</v>
      </c>
      <c r="F9" s="1">
        <v>0.17280000000000001</v>
      </c>
      <c r="G9">
        <v>1326689</v>
      </c>
      <c r="H9" s="1">
        <v>4.5600000000000002E-2</v>
      </c>
      <c r="I9">
        <v>2635871</v>
      </c>
      <c r="J9" s="1">
        <v>9.0499999999999997E-2</v>
      </c>
      <c r="K9">
        <v>6880322</v>
      </c>
      <c r="L9" s="1">
        <v>0.23630000000000001</v>
      </c>
      <c r="M9">
        <v>492252</v>
      </c>
      <c r="N9" s="1">
        <v>1.6899999999999998E-2</v>
      </c>
    </row>
    <row r="10" spans="1:14" x14ac:dyDescent="0.3">
      <c r="A10" t="s">
        <v>302</v>
      </c>
      <c r="B10">
        <v>4473957</v>
      </c>
      <c r="C10" s="1">
        <v>0.35930000000000001</v>
      </c>
      <c r="D10">
        <v>28.26</v>
      </c>
      <c r="E10">
        <v>1627033</v>
      </c>
      <c r="F10" s="1">
        <v>0.13070000000000001</v>
      </c>
      <c r="G10">
        <v>504273</v>
      </c>
      <c r="H10" s="1">
        <v>4.0500000000000001E-2</v>
      </c>
      <c r="I10">
        <v>590657</v>
      </c>
      <c r="J10" s="1">
        <v>4.7399999999999998E-2</v>
      </c>
      <c r="K10">
        <v>5097961</v>
      </c>
      <c r="L10" s="1">
        <v>0.40939999999999999</v>
      </c>
      <c r="M10">
        <v>159452</v>
      </c>
      <c r="N10" s="1">
        <v>1.2800000000000001E-2</v>
      </c>
    </row>
    <row r="11" spans="1:14" x14ac:dyDescent="0.3">
      <c r="A11" t="s">
        <v>303</v>
      </c>
      <c r="B11">
        <v>13468486</v>
      </c>
      <c r="C11" s="1">
        <v>0.54759999999999998</v>
      </c>
      <c r="D11">
        <v>28.23</v>
      </c>
      <c r="E11">
        <v>5472084</v>
      </c>
      <c r="F11" s="1">
        <v>0.2225</v>
      </c>
      <c r="G11">
        <v>1028366</v>
      </c>
      <c r="H11" s="1">
        <v>4.1799999999999997E-2</v>
      </c>
      <c r="I11">
        <v>1575288</v>
      </c>
      <c r="J11" s="1">
        <v>6.4000000000000001E-2</v>
      </c>
      <c r="K11">
        <v>2664620</v>
      </c>
      <c r="L11" s="1">
        <v>0.10829999999999999</v>
      </c>
      <c r="M11">
        <v>387943</v>
      </c>
      <c r="N11" s="1">
        <v>1.5800000000000002E-2</v>
      </c>
    </row>
    <row r="12" spans="1:14" x14ac:dyDescent="0.3">
      <c r="A12" t="s">
        <v>304</v>
      </c>
      <c r="B12">
        <v>17576912</v>
      </c>
      <c r="C12" s="1">
        <v>0.56499999999999995</v>
      </c>
      <c r="D12">
        <v>28.38</v>
      </c>
      <c r="E12">
        <v>6115659</v>
      </c>
      <c r="F12" s="1">
        <v>0.1966</v>
      </c>
      <c r="G12">
        <v>1651300</v>
      </c>
      <c r="H12" s="1">
        <v>5.3100000000000001E-2</v>
      </c>
      <c r="I12">
        <v>1084764</v>
      </c>
      <c r="J12" s="1">
        <v>3.49E-2</v>
      </c>
      <c r="K12">
        <v>3642401</v>
      </c>
      <c r="L12" s="1">
        <v>0.1171</v>
      </c>
      <c r="M12">
        <v>1037651</v>
      </c>
      <c r="N12" s="1">
        <v>3.3399999999999999E-2</v>
      </c>
    </row>
    <row r="13" spans="1:14" x14ac:dyDescent="0.3">
      <c r="A13" t="s">
        <v>305</v>
      </c>
      <c r="B13">
        <v>15581877</v>
      </c>
      <c r="C13" s="1">
        <v>0.61019999999999996</v>
      </c>
      <c r="D13">
        <v>28.55</v>
      </c>
      <c r="E13">
        <v>4833836</v>
      </c>
      <c r="F13" s="1">
        <v>0.1893</v>
      </c>
      <c r="G13">
        <v>974095</v>
      </c>
      <c r="H13" s="1">
        <v>3.8100000000000002E-2</v>
      </c>
      <c r="I13">
        <v>901306</v>
      </c>
      <c r="J13" s="1">
        <v>3.5299999999999998E-2</v>
      </c>
      <c r="K13">
        <v>2544292</v>
      </c>
      <c r="L13" s="1">
        <v>9.9599999999999994E-2</v>
      </c>
      <c r="M13">
        <v>700189</v>
      </c>
      <c r="N13" s="1">
        <v>2.7400000000000001E-2</v>
      </c>
    </row>
    <row r="14" spans="1:14" x14ac:dyDescent="0.3">
      <c r="A14" t="s">
        <v>306</v>
      </c>
      <c r="B14">
        <v>19332371</v>
      </c>
      <c r="C14" s="1">
        <v>0.59750000000000003</v>
      </c>
      <c r="D14">
        <v>28.46</v>
      </c>
      <c r="E14">
        <v>5544108</v>
      </c>
      <c r="F14" s="1">
        <v>0.1714</v>
      </c>
      <c r="G14">
        <v>1018913</v>
      </c>
      <c r="H14" s="1">
        <v>3.15E-2</v>
      </c>
      <c r="I14">
        <v>1362558</v>
      </c>
      <c r="J14" s="1">
        <v>4.2099999999999999E-2</v>
      </c>
      <c r="K14">
        <v>4456645</v>
      </c>
      <c r="L14" s="1">
        <v>0.13769999999999999</v>
      </c>
      <c r="M14">
        <v>639971</v>
      </c>
      <c r="N14" s="1">
        <v>1.9800000000000002E-2</v>
      </c>
    </row>
    <row r="15" spans="1:14" x14ac:dyDescent="0.3">
      <c r="A15" t="s">
        <v>307</v>
      </c>
      <c r="B15">
        <v>14383516</v>
      </c>
      <c r="C15" s="1">
        <v>0.56069999999999998</v>
      </c>
      <c r="D15">
        <v>28.1</v>
      </c>
      <c r="E15">
        <v>5187668</v>
      </c>
      <c r="F15" s="1">
        <v>0.20219999999999999</v>
      </c>
      <c r="G15">
        <v>986019</v>
      </c>
      <c r="H15" s="1">
        <v>3.8399999999999997E-2</v>
      </c>
      <c r="I15">
        <v>1137441</v>
      </c>
      <c r="J15" s="1">
        <v>4.4299999999999999E-2</v>
      </c>
      <c r="K15">
        <v>3307259</v>
      </c>
      <c r="L15" s="1">
        <v>0.12889999999999999</v>
      </c>
      <c r="M15">
        <v>649879</v>
      </c>
      <c r="N15" s="1">
        <v>2.53E-2</v>
      </c>
    </row>
    <row r="16" spans="1:14" x14ac:dyDescent="0.3">
      <c r="A16" t="s">
        <v>308</v>
      </c>
      <c r="B16">
        <v>4700035</v>
      </c>
      <c r="C16" s="1">
        <v>8.9200000000000002E-2</v>
      </c>
      <c r="D16">
        <v>28.3</v>
      </c>
      <c r="E16">
        <v>1594852</v>
      </c>
      <c r="F16" s="1">
        <v>3.0300000000000001E-2</v>
      </c>
      <c r="G16">
        <v>295570</v>
      </c>
      <c r="H16" s="1">
        <v>5.5999999999999999E-3</v>
      </c>
      <c r="I16">
        <v>2321654</v>
      </c>
      <c r="J16" s="1">
        <v>4.41E-2</v>
      </c>
      <c r="K16">
        <v>43603047</v>
      </c>
      <c r="L16" s="1">
        <v>0.82799999999999996</v>
      </c>
      <c r="M16">
        <v>147040</v>
      </c>
      <c r="N16" s="1">
        <v>2.8E-3</v>
      </c>
    </row>
    <row r="17" spans="1:14" x14ac:dyDescent="0.3">
      <c r="A17" t="s">
        <v>309</v>
      </c>
      <c r="B17">
        <v>11570164</v>
      </c>
      <c r="C17" s="1">
        <v>0.50580000000000003</v>
      </c>
      <c r="D17">
        <v>28.31</v>
      </c>
      <c r="E17">
        <v>6104295</v>
      </c>
      <c r="F17" s="1">
        <v>0.26690000000000003</v>
      </c>
      <c r="G17">
        <v>1366604</v>
      </c>
      <c r="H17" s="1">
        <v>5.9700000000000003E-2</v>
      </c>
      <c r="I17">
        <v>1021071</v>
      </c>
      <c r="J17" s="1">
        <v>4.4600000000000001E-2</v>
      </c>
      <c r="K17">
        <v>2521901</v>
      </c>
      <c r="L17" s="1">
        <v>0.1103</v>
      </c>
      <c r="M17">
        <v>289749</v>
      </c>
      <c r="N17" s="1">
        <v>1.2699999999999999E-2</v>
      </c>
    </row>
    <row r="18" spans="1:14" x14ac:dyDescent="0.3">
      <c r="A18" t="s">
        <v>310</v>
      </c>
      <c r="B18">
        <v>18307401</v>
      </c>
      <c r="C18" s="1">
        <v>0.4622</v>
      </c>
      <c r="D18">
        <v>28.24</v>
      </c>
      <c r="E18">
        <v>10245152</v>
      </c>
      <c r="F18" s="1">
        <v>0.25869999999999999</v>
      </c>
      <c r="G18">
        <v>2261969</v>
      </c>
      <c r="H18" s="1">
        <v>5.7099999999999998E-2</v>
      </c>
      <c r="I18">
        <v>2250683</v>
      </c>
      <c r="J18" s="1">
        <v>5.6800000000000003E-2</v>
      </c>
      <c r="K18">
        <v>6042351</v>
      </c>
      <c r="L18" s="1">
        <v>0.15260000000000001</v>
      </c>
      <c r="M18">
        <v>498259</v>
      </c>
      <c r="N18" s="1">
        <v>1.26E-2</v>
      </c>
    </row>
    <row r="19" spans="1:14" x14ac:dyDescent="0.3">
      <c r="A19" t="s">
        <v>311</v>
      </c>
      <c r="B19">
        <v>11106346</v>
      </c>
      <c r="C19" s="1">
        <v>0.52559999999999996</v>
      </c>
      <c r="D19">
        <v>28.68</v>
      </c>
      <c r="E19">
        <v>5026373</v>
      </c>
      <c r="F19" s="1">
        <v>0.2379</v>
      </c>
      <c r="G19">
        <v>1277621</v>
      </c>
      <c r="H19" s="1">
        <v>6.0499999999999998E-2</v>
      </c>
      <c r="I19">
        <v>898006</v>
      </c>
      <c r="J19" s="1">
        <v>4.2500000000000003E-2</v>
      </c>
      <c r="K19">
        <v>2410065</v>
      </c>
      <c r="L19" s="1">
        <v>0.11409999999999999</v>
      </c>
      <c r="M19">
        <v>412071</v>
      </c>
      <c r="N19" s="1">
        <v>1.95E-2</v>
      </c>
    </row>
    <row r="20" spans="1:14" x14ac:dyDescent="0.3">
      <c r="A20" t="s">
        <v>312</v>
      </c>
      <c r="B20">
        <v>7489751</v>
      </c>
      <c r="C20" s="1">
        <v>0.56289999999999996</v>
      </c>
      <c r="D20">
        <v>28.6</v>
      </c>
      <c r="E20">
        <v>3372297</v>
      </c>
      <c r="F20" s="1">
        <v>0.2535</v>
      </c>
      <c r="G20">
        <v>838874</v>
      </c>
      <c r="H20" s="1">
        <v>6.3100000000000003E-2</v>
      </c>
      <c r="I20">
        <v>445527</v>
      </c>
      <c r="J20" s="1">
        <v>3.3500000000000002E-2</v>
      </c>
      <c r="K20">
        <v>937930</v>
      </c>
      <c r="L20" s="1">
        <v>7.0499999999999993E-2</v>
      </c>
      <c r="M20">
        <v>220390</v>
      </c>
      <c r="N20" s="1">
        <v>1.66E-2</v>
      </c>
    </row>
    <row r="21" spans="1:14" x14ac:dyDescent="0.3">
      <c r="A21" t="s">
        <v>313</v>
      </c>
      <c r="B21">
        <v>9298811</v>
      </c>
      <c r="C21" s="1">
        <v>0.5484</v>
      </c>
      <c r="D21">
        <v>28.31</v>
      </c>
      <c r="E21">
        <v>4480504</v>
      </c>
      <c r="F21" s="1">
        <v>0.26419999999999999</v>
      </c>
      <c r="G21">
        <v>1031373</v>
      </c>
      <c r="H21" s="1">
        <v>6.08E-2</v>
      </c>
      <c r="I21">
        <v>527229</v>
      </c>
      <c r="J21" s="1">
        <v>3.1099999999999999E-2</v>
      </c>
      <c r="K21">
        <v>1116303</v>
      </c>
      <c r="L21" s="1">
        <v>6.5799999999999997E-2</v>
      </c>
      <c r="M21">
        <v>501906</v>
      </c>
      <c r="N21" s="1">
        <v>2.9600000000000001E-2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1CE2-8D9F-4788-A6BA-1FD15B7B0005}">
  <dimension ref="A1:F37"/>
  <sheetViews>
    <sheetView zoomScale="122" zoomScaleNormal="122" workbookViewId="0">
      <selection activeCell="I5" sqref="I5"/>
    </sheetView>
  </sheetViews>
  <sheetFormatPr defaultRowHeight="14.4" x14ac:dyDescent="0.3"/>
  <cols>
    <col min="1" max="1" width="14.33203125" customWidth="1"/>
    <col min="2" max="2" width="9.77734375" customWidth="1"/>
    <col min="3" max="3" width="14.33203125" customWidth="1"/>
  </cols>
  <sheetData>
    <row r="1" spans="1:6" x14ac:dyDescent="0.3">
      <c r="A1" t="s">
        <v>0</v>
      </c>
      <c r="B1" t="s">
        <v>317</v>
      </c>
      <c r="C1" t="s">
        <v>314</v>
      </c>
      <c r="D1" t="s">
        <v>10</v>
      </c>
      <c r="E1" t="s">
        <v>13</v>
      </c>
      <c r="F1" t="s">
        <v>315</v>
      </c>
    </row>
    <row r="2" spans="1:6" x14ac:dyDescent="0.3">
      <c r="A2" t="s">
        <v>72</v>
      </c>
      <c r="B2" t="s">
        <v>316</v>
      </c>
      <c r="C2">
        <v>25632835</v>
      </c>
      <c r="D2">
        <v>14163224</v>
      </c>
      <c r="E2">
        <v>7155378</v>
      </c>
      <c r="F2">
        <f>C2-D2-E2</f>
        <v>4314233</v>
      </c>
    </row>
    <row r="3" spans="1:6" x14ac:dyDescent="0.3">
      <c r="A3" t="s">
        <v>73</v>
      </c>
      <c r="B3" t="s">
        <v>316</v>
      </c>
      <c r="C3">
        <v>13790324</v>
      </c>
      <c r="D3">
        <v>6709027</v>
      </c>
      <c r="E3">
        <v>3997271</v>
      </c>
      <c r="F3">
        <f t="shared" ref="F3:F37" si="0">C3-D3-E3</f>
        <v>3084026</v>
      </c>
    </row>
    <row r="4" spans="1:6" x14ac:dyDescent="0.3">
      <c r="A4" t="s">
        <v>74</v>
      </c>
      <c r="B4" t="s">
        <v>316</v>
      </c>
      <c r="C4">
        <v>19851971</v>
      </c>
      <c r="D4">
        <v>9752976</v>
      </c>
      <c r="E4">
        <v>6565514</v>
      </c>
      <c r="F4">
        <f t="shared" si="0"/>
        <v>3533481</v>
      </c>
    </row>
    <row r="5" spans="1:6" x14ac:dyDescent="0.3">
      <c r="A5" t="s">
        <v>75</v>
      </c>
      <c r="B5" t="s">
        <v>316</v>
      </c>
      <c r="C5">
        <v>18616923</v>
      </c>
      <c r="D5">
        <v>9174657</v>
      </c>
      <c r="E5">
        <v>6095612</v>
      </c>
      <c r="F5">
        <f t="shared" si="0"/>
        <v>3346654</v>
      </c>
    </row>
    <row r="6" spans="1:6" x14ac:dyDescent="0.3">
      <c r="A6" t="s">
        <v>76</v>
      </c>
      <c r="B6" t="s">
        <v>316</v>
      </c>
      <c r="C6">
        <v>8099495</v>
      </c>
      <c r="D6">
        <v>3660094</v>
      </c>
      <c r="E6">
        <v>2142448</v>
      </c>
      <c r="F6">
        <f t="shared" si="0"/>
        <v>2296953</v>
      </c>
    </row>
    <row r="7" spans="1:6" x14ac:dyDescent="0.3">
      <c r="A7" t="s">
        <v>77</v>
      </c>
      <c r="B7" t="s">
        <v>316</v>
      </c>
      <c r="C7">
        <v>26536436</v>
      </c>
      <c r="D7">
        <v>11868492</v>
      </c>
      <c r="E7">
        <v>7192522</v>
      </c>
      <c r="F7">
        <f t="shared" si="0"/>
        <v>7475422</v>
      </c>
    </row>
    <row r="8" spans="1:6" x14ac:dyDescent="0.3">
      <c r="A8" t="s">
        <v>78</v>
      </c>
      <c r="B8" t="s">
        <v>316</v>
      </c>
      <c r="C8">
        <v>24856691</v>
      </c>
      <c r="D8">
        <v>10590116</v>
      </c>
      <c r="E8">
        <v>7201716</v>
      </c>
      <c r="F8">
        <f t="shared" si="0"/>
        <v>7064859</v>
      </c>
    </row>
    <row r="9" spans="1:6" x14ac:dyDescent="0.3">
      <c r="A9" t="s">
        <v>79</v>
      </c>
      <c r="B9" t="s">
        <v>316</v>
      </c>
      <c r="C9">
        <v>26747436</v>
      </c>
      <c r="D9">
        <v>12297580</v>
      </c>
      <c r="E9">
        <v>7838495</v>
      </c>
      <c r="F9">
        <f t="shared" si="0"/>
        <v>6611361</v>
      </c>
    </row>
    <row r="10" spans="1:6" x14ac:dyDescent="0.3">
      <c r="A10" t="s">
        <v>80</v>
      </c>
      <c r="B10" t="s">
        <v>316</v>
      </c>
      <c r="C10">
        <v>15641031</v>
      </c>
      <c r="D10">
        <v>6255293</v>
      </c>
      <c r="E10">
        <v>5599930</v>
      </c>
      <c r="F10">
        <f t="shared" si="0"/>
        <v>3785808</v>
      </c>
    </row>
    <row r="11" spans="1:6" x14ac:dyDescent="0.3">
      <c r="A11" t="s">
        <v>81</v>
      </c>
      <c r="B11" t="s">
        <v>316</v>
      </c>
      <c r="C11">
        <v>23074190</v>
      </c>
      <c r="D11">
        <v>4899104</v>
      </c>
      <c r="E11">
        <v>3614415</v>
      </c>
      <c r="F11">
        <f t="shared" si="0"/>
        <v>14560671</v>
      </c>
    </row>
    <row r="12" spans="1:6" x14ac:dyDescent="0.3">
      <c r="A12" t="s">
        <v>82</v>
      </c>
      <c r="B12" t="s">
        <v>316</v>
      </c>
      <c r="C12">
        <v>6380819</v>
      </c>
      <c r="D12">
        <v>3064256</v>
      </c>
      <c r="E12">
        <v>1785719</v>
      </c>
      <c r="F12">
        <f t="shared" si="0"/>
        <v>1530844</v>
      </c>
    </row>
    <row r="13" spans="1:6" x14ac:dyDescent="0.3">
      <c r="A13" t="s">
        <v>83</v>
      </c>
      <c r="B13" t="s">
        <v>316</v>
      </c>
      <c r="C13">
        <v>8595787</v>
      </c>
      <c r="D13">
        <v>3572580</v>
      </c>
      <c r="E13">
        <v>2312017</v>
      </c>
      <c r="F13">
        <f t="shared" si="0"/>
        <v>2711190</v>
      </c>
    </row>
    <row r="14" spans="1:6" x14ac:dyDescent="0.3">
      <c r="A14" t="s">
        <v>84</v>
      </c>
      <c r="B14" t="s">
        <v>316</v>
      </c>
      <c r="C14">
        <v>8316048</v>
      </c>
      <c r="D14">
        <v>3675900</v>
      </c>
      <c r="E14">
        <v>1947133</v>
      </c>
      <c r="F14">
        <f t="shared" si="0"/>
        <v>2693015</v>
      </c>
    </row>
    <row r="15" spans="1:6" x14ac:dyDescent="0.3">
      <c r="A15" t="s">
        <v>85</v>
      </c>
      <c r="B15" t="s">
        <v>316</v>
      </c>
      <c r="C15">
        <v>6952288</v>
      </c>
      <c r="D15">
        <v>3158622</v>
      </c>
      <c r="E15">
        <v>1843960</v>
      </c>
      <c r="F15">
        <f t="shared" si="0"/>
        <v>1949706</v>
      </c>
    </row>
    <row r="16" spans="1:6" x14ac:dyDescent="0.3">
      <c r="A16" t="s">
        <v>86</v>
      </c>
      <c r="B16" t="s">
        <v>316</v>
      </c>
      <c r="C16">
        <v>16185394</v>
      </c>
      <c r="D16">
        <v>5940268</v>
      </c>
      <c r="E16">
        <v>4630626</v>
      </c>
      <c r="F16">
        <f t="shared" si="0"/>
        <v>5614500</v>
      </c>
    </row>
    <row r="17" spans="1:6" x14ac:dyDescent="0.3">
      <c r="A17" t="s">
        <v>87</v>
      </c>
      <c r="B17" t="s">
        <v>316</v>
      </c>
      <c r="C17">
        <v>18553039</v>
      </c>
      <c r="D17">
        <v>6637280</v>
      </c>
      <c r="E17">
        <v>5582848</v>
      </c>
      <c r="F17">
        <f t="shared" si="0"/>
        <v>6332911</v>
      </c>
    </row>
    <row r="18" spans="1:6" x14ac:dyDescent="0.3">
      <c r="A18" t="s">
        <v>88</v>
      </c>
      <c r="B18" t="s">
        <v>316</v>
      </c>
      <c r="C18">
        <v>14089774</v>
      </c>
      <c r="D18">
        <v>5118567</v>
      </c>
      <c r="E18">
        <v>3902350</v>
      </c>
      <c r="F18">
        <f t="shared" si="0"/>
        <v>5068857</v>
      </c>
    </row>
    <row r="19" spans="1:6" x14ac:dyDescent="0.3">
      <c r="A19" t="s">
        <v>89</v>
      </c>
      <c r="B19" t="s">
        <v>316</v>
      </c>
      <c r="C19">
        <v>14467593</v>
      </c>
      <c r="D19">
        <v>4572230</v>
      </c>
      <c r="E19">
        <v>4228325</v>
      </c>
      <c r="F19">
        <f t="shared" si="0"/>
        <v>5667038</v>
      </c>
    </row>
    <row r="20" spans="1:6" x14ac:dyDescent="0.3">
      <c r="A20" t="s">
        <v>72</v>
      </c>
      <c r="B20" t="s">
        <v>318</v>
      </c>
      <c r="C20">
        <v>25632835</v>
      </c>
      <c r="D20">
        <v>11173762</v>
      </c>
      <c r="E20">
        <v>5620274</v>
      </c>
      <c r="F20">
        <f t="shared" si="0"/>
        <v>8838799</v>
      </c>
    </row>
    <row r="21" spans="1:6" x14ac:dyDescent="0.3">
      <c r="A21" t="s">
        <v>73</v>
      </c>
      <c r="B21" t="s">
        <v>318</v>
      </c>
      <c r="C21">
        <v>13790324</v>
      </c>
      <c r="D21">
        <v>4919715</v>
      </c>
      <c r="E21">
        <v>2915067</v>
      </c>
      <c r="F21">
        <f t="shared" si="0"/>
        <v>5955542</v>
      </c>
    </row>
    <row r="22" spans="1:6" x14ac:dyDescent="0.3">
      <c r="A22" t="s">
        <v>74</v>
      </c>
      <c r="B22" t="s">
        <v>318</v>
      </c>
      <c r="C22">
        <v>19851971</v>
      </c>
      <c r="D22">
        <v>6943027</v>
      </c>
      <c r="E22">
        <v>4271702</v>
      </c>
      <c r="F22">
        <f t="shared" si="0"/>
        <v>8637242</v>
      </c>
    </row>
    <row r="23" spans="1:6" x14ac:dyDescent="0.3">
      <c r="A23" t="s">
        <v>75</v>
      </c>
      <c r="B23" t="s">
        <v>318</v>
      </c>
      <c r="C23">
        <v>18616923</v>
      </c>
      <c r="D23">
        <v>6673358</v>
      </c>
      <c r="E23">
        <v>4127404</v>
      </c>
      <c r="F23">
        <f t="shared" si="0"/>
        <v>7816161</v>
      </c>
    </row>
    <row r="24" spans="1:6" x14ac:dyDescent="0.3">
      <c r="A24" t="s">
        <v>76</v>
      </c>
      <c r="B24" t="s">
        <v>318</v>
      </c>
      <c r="C24">
        <v>8099495</v>
      </c>
      <c r="D24">
        <v>2708784</v>
      </c>
      <c r="E24">
        <v>1532095</v>
      </c>
      <c r="F24">
        <f t="shared" si="0"/>
        <v>3858616</v>
      </c>
    </row>
    <row r="25" spans="1:6" x14ac:dyDescent="0.3">
      <c r="A25" t="s">
        <v>77</v>
      </c>
      <c r="B25" t="s">
        <v>318</v>
      </c>
      <c r="C25">
        <v>26536436</v>
      </c>
      <c r="D25">
        <v>8766816</v>
      </c>
      <c r="E25">
        <v>4992489</v>
      </c>
      <c r="F25">
        <f t="shared" si="0"/>
        <v>12777131</v>
      </c>
    </row>
    <row r="26" spans="1:6" x14ac:dyDescent="0.3">
      <c r="A26" t="s">
        <v>78</v>
      </c>
      <c r="B26" t="s">
        <v>318</v>
      </c>
      <c r="C26">
        <v>24856691</v>
      </c>
      <c r="D26">
        <v>7912719</v>
      </c>
      <c r="E26">
        <v>5252555</v>
      </c>
      <c r="F26">
        <f t="shared" si="0"/>
        <v>11691417</v>
      </c>
    </row>
    <row r="27" spans="1:6" x14ac:dyDescent="0.3">
      <c r="A27" t="s">
        <v>79</v>
      </c>
      <c r="B27" t="s">
        <v>318</v>
      </c>
      <c r="C27">
        <v>26747436</v>
      </c>
      <c r="D27">
        <v>8756982</v>
      </c>
      <c r="E27">
        <v>5154455</v>
      </c>
      <c r="F27">
        <f t="shared" si="0"/>
        <v>12835999</v>
      </c>
    </row>
    <row r="28" spans="1:6" x14ac:dyDescent="0.3">
      <c r="A28" t="s">
        <v>80</v>
      </c>
      <c r="B28" t="s">
        <v>318</v>
      </c>
      <c r="C28">
        <v>15641031</v>
      </c>
      <c r="D28">
        <v>4047191</v>
      </c>
      <c r="E28">
        <v>3126294</v>
      </c>
      <c r="F28">
        <f t="shared" si="0"/>
        <v>8467546</v>
      </c>
    </row>
    <row r="29" spans="1:6" x14ac:dyDescent="0.3">
      <c r="A29" t="s">
        <v>81</v>
      </c>
      <c r="B29" t="s">
        <v>318</v>
      </c>
      <c r="C29">
        <v>23074190</v>
      </c>
      <c r="D29">
        <v>6731742</v>
      </c>
      <c r="E29">
        <v>4439744</v>
      </c>
      <c r="F29">
        <f t="shared" si="0"/>
        <v>11902704</v>
      </c>
    </row>
    <row r="30" spans="1:6" x14ac:dyDescent="0.3">
      <c r="A30" t="s">
        <v>82</v>
      </c>
      <c r="B30" t="s">
        <v>318</v>
      </c>
      <c r="C30">
        <v>6380819</v>
      </c>
      <c r="D30">
        <v>2318257</v>
      </c>
      <c r="E30">
        <v>1336753</v>
      </c>
      <c r="F30">
        <f t="shared" si="0"/>
        <v>2725809</v>
      </c>
    </row>
    <row r="31" spans="1:6" x14ac:dyDescent="0.3">
      <c r="A31" t="s">
        <v>83</v>
      </c>
      <c r="B31" t="s">
        <v>318</v>
      </c>
      <c r="C31">
        <v>8595787</v>
      </c>
      <c r="D31">
        <v>2456772</v>
      </c>
      <c r="E31">
        <v>1427796</v>
      </c>
      <c r="F31">
        <f t="shared" si="0"/>
        <v>4711219</v>
      </c>
    </row>
    <row r="32" spans="1:6" x14ac:dyDescent="0.3">
      <c r="A32" t="s">
        <v>84</v>
      </c>
      <c r="B32" t="s">
        <v>318</v>
      </c>
      <c r="C32">
        <v>8316048</v>
      </c>
      <c r="D32">
        <v>2907597</v>
      </c>
      <c r="E32">
        <v>1565171</v>
      </c>
      <c r="F32">
        <f t="shared" si="0"/>
        <v>3843280</v>
      </c>
    </row>
    <row r="33" spans="1:6" x14ac:dyDescent="0.3">
      <c r="A33" t="s">
        <v>85</v>
      </c>
      <c r="B33" t="s">
        <v>318</v>
      </c>
      <c r="C33">
        <v>6952288</v>
      </c>
      <c r="D33">
        <v>2332278</v>
      </c>
      <c r="E33">
        <v>1302717</v>
      </c>
      <c r="F33">
        <f t="shared" si="0"/>
        <v>3317293</v>
      </c>
    </row>
    <row r="34" spans="1:6" x14ac:dyDescent="0.3">
      <c r="A34" t="s">
        <v>86</v>
      </c>
      <c r="B34" t="s">
        <v>318</v>
      </c>
      <c r="C34">
        <v>16185394</v>
      </c>
      <c r="D34">
        <v>3922025</v>
      </c>
      <c r="E34">
        <v>2896368</v>
      </c>
      <c r="F34">
        <f t="shared" si="0"/>
        <v>9367001</v>
      </c>
    </row>
    <row r="35" spans="1:6" x14ac:dyDescent="0.3">
      <c r="A35" t="s">
        <v>87</v>
      </c>
      <c r="B35" t="s">
        <v>318</v>
      </c>
      <c r="C35">
        <v>18553039</v>
      </c>
      <c r="D35">
        <v>4061780</v>
      </c>
      <c r="E35">
        <v>3342876</v>
      </c>
      <c r="F35">
        <f t="shared" si="0"/>
        <v>11148383</v>
      </c>
    </row>
    <row r="36" spans="1:6" x14ac:dyDescent="0.3">
      <c r="A36" t="s">
        <v>88</v>
      </c>
      <c r="B36" t="s">
        <v>318</v>
      </c>
      <c r="C36">
        <v>14089774</v>
      </c>
      <c r="D36">
        <v>3385339</v>
      </c>
      <c r="E36">
        <v>2541368</v>
      </c>
      <c r="F36">
        <f t="shared" si="0"/>
        <v>8163067</v>
      </c>
    </row>
    <row r="37" spans="1:6" x14ac:dyDescent="0.3">
      <c r="A37" t="s">
        <v>89</v>
      </c>
      <c r="B37" t="s">
        <v>318</v>
      </c>
      <c r="C37">
        <v>14467593</v>
      </c>
      <c r="D37">
        <v>2656566</v>
      </c>
      <c r="E37">
        <v>2792995</v>
      </c>
      <c r="F37">
        <f t="shared" si="0"/>
        <v>9018032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E065-DADC-4990-9DEC-6CE65B2C7936}">
  <dimension ref="A1:P33"/>
  <sheetViews>
    <sheetView workbookViewId="0">
      <selection activeCell="F18" sqref="F18"/>
    </sheetView>
  </sheetViews>
  <sheetFormatPr defaultRowHeight="14.4" x14ac:dyDescent="0.3"/>
  <cols>
    <col min="1" max="1" width="13.44140625" customWidth="1"/>
    <col min="2" max="2" width="7.88671875" customWidth="1"/>
    <col min="5" max="5" width="9.21875" customWidth="1"/>
  </cols>
  <sheetData>
    <row r="1" spans="1:16" x14ac:dyDescent="0.3">
      <c r="A1" t="s">
        <v>0</v>
      </c>
      <c r="B1" t="s">
        <v>41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315</v>
      </c>
    </row>
    <row r="2" spans="1:16" x14ac:dyDescent="0.3">
      <c r="A2" t="s">
        <v>2</v>
      </c>
      <c r="B2">
        <v>10</v>
      </c>
      <c r="C2">
        <v>37938196</v>
      </c>
      <c r="D2" s="1">
        <v>0.40060000000000001</v>
      </c>
      <c r="E2">
        <v>28.47</v>
      </c>
      <c r="F2">
        <v>37162358</v>
      </c>
      <c r="G2" s="1">
        <v>0.39240000000000003</v>
      </c>
      <c r="H2">
        <v>9374450</v>
      </c>
      <c r="I2" s="1">
        <v>9.9000000000000005E-2</v>
      </c>
      <c r="J2">
        <v>5435025</v>
      </c>
      <c r="K2" s="1">
        <v>5.74E-2</v>
      </c>
      <c r="L2">
        <v>3871329</v>
      </c>
      <c r="M2" s="1">
        <v>4.0899999999999999E-2</v>
      </c>
      <c r="N2">
        <v>927165</v>
      </c>
      <c r="O2" s="1">
        <v>9.7999999999999997E-3</v>
      </c>
      <c r="P2">
        <f>H2 + J2 + L2 + N2</f>
        <v>19607969</v>
      </c>
    </row>
    <row r="3" spans="1:16" x14ac:dyDescent="0.3">
      <c r="A3" t="s">
        <v>3</v>
      </c>
      <c r="B3">
        <v>10</v>
      </c>
      <c r="C3">
        <v>20759666</v>
      </c>
      <c r="D3" s="1">
        <v>0.26550000000000001</v>
      </c>
      <c r="E3">
        <v>25.76</v>
      </c>
      <c r="F3">
        <v>32345130</v>
      </c>
      <c r="G3" s="1">
        <v>0.41360000000000002</v>
      </c>
      <c r="H3">
        <v>9881828</v>
      </c>
      <c r="I3" s="1">
        <v>0.12640000000000001</v>
      </c>
      <c r="J3">
        <v>6590351</v>
      </c>
      <c r="K3" s="1">
        <v>8.43E-2</v>
      </c>
      <c r="L3">
        <v>8093564</v>
      </c>
      <c r="M3" s="1">
        <v>0.10349999999999999</v>
      </c>
      <c r="N3">
        <v>525378</v>
      </c>
      <c r="O3" s="1">
        <v>6.7000000000000002E-3</v>
      </c>
      <c r="P3">
        <f t="shared" ref="P3:P33" si="0">H3 + J3 + L3 + N3</f>
        <v>25091121</v>
      </c>
    </row>
    <row r="4" spans="1:16" x14ac:dyDescent="0.3">
      <c r="A4" t="s">
        <v>4</v>
      </c>
      <c r="B4">
        <v>10</v>
      </c>
      <c r="C4">
        <v>21977508</v>
      </c>
      <c r="D4" s="1">
        <v>0.4819</v>
      </c>
      <c r="E4">
        <v>28.3</v>
      </c>
      <c r="F4">
        <v>15184525</v>
      </c>
      <c r="G4" s="1">
        <v>0.33300000000000002</v>
      </c>
      <c r="H4">
        <v>3523786</v>
      </c>
      <c r="I4" s="1">
        <v>7.7299999999999994E-2</v>
      </c>
      <c r="J4">
        <v>2709202</v>
      </c>
      <c r="K4" s="1">
        <v>5.9400000000000001E-2</v>
      </c>
      <c r="L4">
        <v>1682727</v>
      </c>
      <c r="M4" s="1">
        <v>3.6900000000000002E-2</v>
      </c>
      <c r="N4">
        <v>524910</v>
      </c>
      <c r="O4" s="1">
        <v>1.15E-2</v>
      </c>
      <c r="P4">
        <f t="shared" si="0"/>
        <v>8440625</v>
      </c>
    </row>
    <row r="5" spans="1:16" x14ac:dyDescent="0.3">
      <c r="A5" t="s">
        <v>5</v>
      </c>
      <c r="B5">
        <v>10</v>
      </c>
      <c r="C5">
        <v>18326166</v>
      </c>
      <c r="D5" s="1">
        <v>0.47489999999999999</v>
      </c>
      <c r="E5">
        <v>28.42</v>
      </c>
      <c r="F5">
        <v>12582409</v>
      </c>
      <c r="G5" s="1">
        <v>0.32600000000000001</v>
      </c>
      <c r="H5">
        <v>3375083</v>
      </c>
      <c r="I5" s="1">
        <v>8.7499999999999994E-2</v>
      </c>
      <c r="J5">
        <v>2550298</v>
      </c>
      <c r="K5" s="1">
        <v>6.6100000000000006E-2</v>
      </c>
      <c r="L5">
        <v>1428453</v>
      </c>
      <c r="M5" s="1">
        <v>3.6999999999999998E-2</v>
      </c>
      <c r="N5">
        <v>328101</v>
      </c>
      <c r="O5" s="1">
        <v>8.5000000000000006E-3</v>
      </c>
      <c r="P5">
        <f t="shared" si="0"/>
        <v>7681935</v>
      </c>
    </row>
    <row r="6" spans="1:16" x14ac:dyDescent="0.3">
      <c r="A6" t="s">
        <v>6</v>
      </c>
      <c r="B6">
        <v>10</v>
      </c>
      <c r="C6">
        <v>16452152</v>
      </c>
      <c r="D6" s="1">
        <v>0.47370000000000001</v>
      </c>
      <c r="E6">
        <v>28.46</v>
      </c>
      <c r="F6">
        <v>12145493</v>
      </c>
      <c r="G6" s="1">
        <v>0.34970000000000001</v>
      </c>
      <c r="H6">
        <v>2483411</v>
      </c>
      <c r="I6" s="1">
        <v>7.1499999999999994E-2</v>
      </c>
      <c r="J6">
        <v>2273748</v>
      </c>
      <c r="K6" s="1">
        <v>6.5500000000000003E-2</v>
      </c>
      <c r="L6">
        <v>1109532</v>
      </c>
      <c r="M6" s="1">
        <v>3.1899999999999998E-2</v>
      </c>
      <c r="N6">
        <v>264544</v>
      </c>
      <c r="O6" s="1">
        <v>7.6E-3</v>
      </c>
      <c r="P6">
        <f t="shared" si="0"/>
        <v>6131235</v>
      </c>
    </row>
    <row r="7" spans="1:16" x14ac:dyDescent="0.3">
      <c r="A7" t="s">
        <v>7</v>
      </c>
      <c r="B7">
        <v>10</v>
      </c>
      <c r="C7">
        <v>3923137</v>
      </c>
      <c r="D7" s="1">
        <v>0.34760000000000002</v>
      </c>
      <c r="E7">
        <v>26.47</v>
      </c>
      <c r="F7">
        <v>3895120</v>
      </c>
      <c r="G7" s="1">
        <v>0.34510000000000002</v>
      </c>
      <c r="H7">
        <v>1235654</v>
      </c>
      <c r="I7" s="1">
        <v>0.1095</v>
      </c>
      <c r="J7">
        <v>1285695</v>
      </c>
      <c r="K7" s="1">
        <v>0.1139</v>
      </c>
      <c r="L7">
        <v>852808</v>
      </c>
      <c r="M7" s="1">
        <v>7.5600000000000001E-2</v>
      </c>
      <c r="N7">
        <v>93840</v>
      </c>
      <c r="O7" s="1">
        <v>8.3000000000000001E-3</v>
      </c>
      <c r="P7">
        <f t="shared" si="0"/>
        <v>3467997</v>
      </c>
    </row>
    <row r="8" spans="1:16" x14ac:dyDescent="0.3">
      <c r="A8" t="s">
        <v>8</v>
      </c>
      <c r="B8">
        <v>10</v>
      </c>
      <c r="C8">
        <v>7445956</v>
      </c>
      <c r="D8" s="1">
        <v>0.43609999999999999</v>
      </c>
      <c r="E8">
        <v>26.74</v>
      </c>
      <c r="F8">
        <v>5522694</v>
      </c>
      <c r="G8" s="1">
        <v>0.32350000000000001</v>
      </c>
      <c r="H8">
        <v>1300381</v>
      </c>
      <c r="I8" s="1">
        <v>7.6200000000000004E-2</v>
      </c>
      <c r="J8">
        <v>1911456</v>
      </c>
      <c r="K8" s="1">
        <v>0.112</v>
      </c>
      <c r="L8">
        <v>781500</v>
      </c>
      <c r="M8" s="1">
        <v>4.58E-2</v>
      </c>
      <c r="N8">
        <v>110423</v>
      </c>
      <c r="O8" s="1">
        <v>6.4999999999999997E-3</v>
      </c>
      <c r="P8">
        <f t="shared" si="0"/>
        <v>4103760</v>
      </c>
    </row>
    <row r="9" spans="1:16" x14ac:dyDescent="0.3">
      <c r="A9" t="s">
        <v>9</v>
      </c>
      <c r="B9">
        <v>10</v>
      </c>
      <c r="C9">
        <v>7698599</v>
      </c>
      <c r="D9" s="1">
        <v>0.43149999999999999</v>
      </c>
      <c r="E9">
        <v>27.03</v>
      </c>
      <c r="F9">
        <v>5266952</v>
      </c>
      <c r="G9" s="1">
        <v>0.29520000000000002</v>
      </c>
      <c r="H9">
        <v>1096694</v>
      </c>
      <c r="I9" s="1">
        <v>6.1499999999999999E-2</v>
      </c>
      <c r="J9">
        <v>1959307</v>
      </c>
      <c r="K9" s="1">
        <v>0.10979999999999999</v>
      </c>
      <c r="L9">
        <v>1703527</v>
      </c>
      <c r="M9" s="1">
        <v>9.5500000000000002E-2</v>
      </c>
      <c r="N9">
        <v>115986</v>
      </c>
      <c r="O9" s="1">
        <v>6.4999999999999997E-3</v>
      </c>
      <c r="P9">
        <f t="shared" si="0"/>
        <v>4875514</v>
      </c>
    </row>
    <row r="10" spans="1:16" x14ac:dyDescent="0.3">
      <c r="A10" t="s">
        <v>2</v>
      </c>
      <c r="B10">
        <v>15</v>
      </c>
      <c r="C10">
        <v>38046018</v>
      </c>
      <c r="D10" s="1">
        <v>0.40500000000000003</v>
      </c>
      <c r="E10">
        <v>28.45</v>
      </c>
      <c r="F10">
        <v>37038425</v>
      </c>
      <c r="G10" s="1">
        <v>0.39429999999999998</v>
      </c>
      <c r="H10">
        <v>8843989</v>
      </c>
      <c r="I10" s="1">
        <v>9.4100000000000003E-2</v>
      </c>
      <c r="J10">
        <v>5282879</v>
      </c>
      <c r="K10" s="1">
        <v>5.62E-2</v>
      </c>
      <c r="L10">
        <v>4009736</v>
      </c>
      <c r="M10" s="1">
        <v>4.2700000000000002E-2</v>
      </c>
      <c r="N10">
        <v>724941</v>
      </c>
      <c r="O10" s="1">
        <v>7.7000000000000002E-3</v>
      </c>
      <c r="P10">
        <f t="shared" si="0"/>
        <v>18861545</v>
      </c>
    </row>
    <row r="11" spans="1:16" x14ac:dyDescent="0.3">
      <c r="A11" t="s">
        <v>3</v>
      </c>
      <c r="B11">
        <v>15</v>
      </c>
      <c r="C11">
        <v>21076889</v>
      </c>
      <c r="D11" s="1">
        <v>0.2722</v>
      </c>
      <c r="E11">
        <v>25.69</v>
      </c>
      <c r="F11">
        <v>32018048</v>
      </c>
      <c r="G11" s="1">
        <v>0.41349999999999998</v>
      </c>
      <c r="H11">
        <v>9463452</v>
      </c>
      <c r="I11" s="1">
        <v>0.1222</v>
      </c>
      <c r="J11">
        <v>6356222</v>
      </c>
      <c r="K11" s="1">
        <v>8.2100000000000006E-2</v>
      </c>
      <c r="L11">
        <v>8305275</v>
      </c>
      <c r="M11" s="1">
        <v>0.10730000000000001</v>
      </c>
      <c r="N11">
        <v>216124</v>
      </c>
      <c r="O11" s="1">
        <v>2.8E-3</v>
      </c>
      <c r="P11">
        <f t="shared" si="0"/>
        <v>24341073</v>
      </c>
    </row>
    <row r="12" spans="1:16" x14ac:dyDescent="0.3">
      <c r="A12" t="s">
        <v>4</v>
      </c>
      <c r="B12">
        <v>15</v>
      </c>
      <c r="C12">
        <v>22041345</v>
      </c>
      <c r="D12" s="1">
        <v>0.48859999999999998</v>
      </c>
      <c r="E12">
        <v>28.29</v>
      </c>
      <c r="F12">
        <v>15112249</v>
      </c>
      <c r="G12" s="1">
        <v>0.33500000000000002</v>
      </c>
      <c r="H12">
        <v>3399753</v>
      </c>
      <c r="I12" s="1">
        <v>7.5399999999999995E-2</v>
      </c>
      <c r="J12">
        <v>2639275</v>
      </c>
      <c r="K12" s="1">
        <v>5.8500000000000003E-2</v>
      </c>
      <c r="L12">
        <v>1720239</v>
      </c>
      <c r="M12" s="1">
        <v>3.8100000000000002E-2</v>
      </c>
      <c r="N12">
        <v>197926</v>
      </c>
      <c r="O12" s="1">
        <v>4.4000000000000003E-3</v>
      </c>
      <c r="P12">
        <f t="shared" si="0"/>
        <v>7957193</v>
      </c>
    </row>
    <row r="13" spans="1:16" x14ac:dyDescent="0.3">
      <c r="A13" t="s">
        <v>5</v>
      </c>
      <c r="B13">
        <v>15</v>
      </c>
      <c r="C13">
        <v>18404745</v>
      </c>
      <c r="D13" s="1">
        <v>0.48060000000000003</v>
      </c>
      <c r="E13">
        <v>28.39</v>
      </c>
      <c r="F13">
        <v>12492039</v>
      </c>
      <c r="G13" s="1">
        <v>0.32619999999999999</v>
      </c>
      <c r="H13">
        <v>3261375</v>
      </c>
      <c r="I13" s="1">
        <v>8.5199999999999998E-2</v>
      </c>
      <c r="J13">
        <v>2483270</v>
      </c>
      <c r="K13" s="1">
        <v>6.4799999999999996E-2</v>
      </c>
      <c r="L13">
        <v>1470923</v>
      </c>
      <c r="M13" s="1">
        <v>3.8399999999999997E-2</v>
      </c>
      <c r="N13">
        <v>185536</v>
      </c>
      <c r="O13" s="1">
        <v>4.7999999999999996E-3</v>
      </c>
      <c r="P13">
        <f t="shared" si="0"/>
        <v>7401104</v>
      </c>
    </row>
    <row r="14" spans="1:16" x14ac:dyDescent="0.3">
      <c r="A14" t="s">
        <v>6</v>
      </c>
      <c r="B14">
        <v>15</v>
      </c>
      <c r="C14">
        <v>16510991</v>
      </c>
      <c r="D14" s="1">
        <v>0.47910000000000003</v>
      </c>
      <c r="E14">
        <v>28.44</v>
      </c>
      <c r="F14">
        <v>12082684</v>
      </c>
      <c r="G14" s="1">
        <v>0.35060000000000002</v>
      </c>
      <c r="H14">
        <v>2361753</v>
      </c>
      <c r="I14" s="1">
        <v>6.8500000000000005E-2</v>
      </c>
      <c r="J14">
        <v>2209940</v>
      </c>
      <c r="K14" s="1">
        <v>6.4100000000000004E-2</v>
      </c>
      <c r="L14">
        <v>1151411</v>
      </c>
      <c r="M14" s="1">
        <v>3.3399999999999999E-2</v>
      </c>
      <c r="N14">
        <v>145687</v>
      </c>
      <c r="O14" s="1">
        <v>4.1999999999999997E-3</v>
      </c>
      <c r="P14">
        <f t="shared" si="0"/>
        <v>5868791</v>
      </c>
    </row>
    <row r="15" spans="1:16" x14ac:dyDescent="0.3">
      <c r="A15" t="s">
        <v>7</v>
      </c>
      <c r="B15">
        <v>15</v>
      </c>
      <c r="C15">
        <v>3939934</v>
      </c>
      <c r="D15" s="1">
        <v>0.35449999999999998</v>
      </c>
      <c r="E15">
        <v>26.46</v>
      </c>
      <c r="F15">
        <v>3856436</v>
      </c>
      <c r="G15" s="1">
        <v>0.34699999999999998</v>
      </c>
      <c r="H15">
        <v>1143840</v>
      </c>
      <c r="I15" s="1">
        <v>0.10290000000000001</v>
      </c>
      <c r="J15">
        <v>1250800</v>
      </c>
      <c r="K15" s="1">
        <v>0.11260000000000001</v>
      </c>
      <c r="L15">
        <v>885250</v>
      </c>
      <c r="M15" s="1">
        <v>7.9699999999999993E-2</v>
      </c>
      <c r="N15">
        <v>36764</v>
      </c>
      <c r="O15" s="1">
        <v>3.3E-3</v>
      </c>
      <c r="P15">
        <f t="shared" si="0"/>
        <v>3316654</v>
      </c>
    </row>
    <row r="16" spans="1:16" x14ac:dyDescent="0.3">
      <c r="A16" t="s">
        <v>8</v>
      </c>
      <c r="B16">
        <v>15</v>
      </c>
      <c r="C16">
        <v>7518980</v>
      </c>
      <c r="D16" s="1">
        <v>0.44429999999999997</v>
      </c>
      <c r="E16">
        <v>26.69</v>
      </c>
      <c r="F16">
        <v>5438237</v>
      </c>
      <c r="G16" s="1">
        <v>0.32129999999999997</v>
      </c>
      <c r="H16">
        <v>1227524</v>
      </c>
      <c r="I16" s="1">
        <v>7.2499999999999995E-2</v>
      </c>
      <c r="J16">
        <v>1857417</v>
      </c>
      <c r="K16" s="1">
        <v>0.10979999999999999</v>
      </c>
      <c r="L16">
        <v>830395</v>
      </c>
      <c r="M16" s="1">
        <v>4.9099999999999998E-2</v>
      </c>
      <c r="N16">
        <v>50560</v>
      </c>
      <c r="O16" s="1">
        <v>3.0000000000000001E-3</v>
      </c>
      <c r="P16">
        <f t="shared" si="0"/>
        <v>3965896</v>
      </c>
    </row>
    <row r="17" spans="1:16" x14ac:dyDescent="0.3">
      <c r="A17" t="s">
        <v>9</v>
      </c>
      <c r="B17">
        <v>15</v>
      </c>
      <c r="C17">
        <v>7755070</v>
      </c>
      <c r="D17" s="1">
        <v>0.43809999999999999</v>
      </c>
      <c r="E17">
        <v>26.99</v>
      </c>
      <c r="F17">
        <v>5211797</v>
      </c>
      <c r="G17" s="1">
        <v>0.2944</v>
      </c>
      <c r="H17">
        <v>1023303</v>
      </c>
      <c r="I17" s="1">
        <v>5.7799999999999997E-2</v>
      </c>
      <c r="J17">
        <v>1901045</v>
      </c>
      <c r="K17" s="1">
        <v>0.1074</v>
      </c>
      <c r="L17">
        <v>1746199</v>
      </c>
      <c r="M17" s="1">
        <v>9.8599999999999993E-2</v>
      </c>
      <c r="N17">
        <v>64414</v>
      </c>
      <c r="O17" s="1">
        <v>3.5999999999999999E-3</v>
      </c>
      <c r="P17">
        <f t="shared" si="0"/>
        <v>4734961</v>
      </c>
    </row>
    <row r="18" spans="1:16" x14ac:dyDescent="0.3">
      <c r="A18" t="s">
        <v>2</v>
      </c>
      <c r="B18">
        <v>20</v>
      </c>
      <c r="C18">
        <v>36571653</v>
      </c>
      <c r="D18" s="1">
        <v>0.44219999999999998</v>
      </c>
      <c r="E18">
        <v>28.86</v>
      </c>
      <c r="F18">
        <v>33389704</v>
      </c>
      <c r="G18" s="1">
        <v>0.4037</v>
      </c>
      <c r="H18">
        <v>5771676</v>
      </c>
      <c r="I18" s="1">
        <v>6.9800000000000001E-2</v>
      </c>
      <c r="J18">
        <v>2464330</v>
      </c>
      <c r="K18" s="1">
        <v>2.98E-2</v>
      </c>
      <c r="L18">
        <v>3983509</v>
      </c>
      <c r="M18" s="1">
        <v>4.82E-2</v>
      </c>
      <c r="N18">
        <v>531358</v>
      </c>
      <c r="O18" s="1">
        <v>6.4000000000000003E-3</v>
      </c>
      <c r="P18">
        <f t="shared" si="0"/>
        <v>12750873</v>
      </c>
    </row>
    <row r="19" spans="1:16" x14ac:dyDescent="0.3">
      <c r="A19" t="s">
        <v>3</v>
      </c>
      <c r="B19">
        <v>20</v>
      </c>
      <c r="C19">
        <v>18772451</v>
      </c>
      <c r="D19" s="1">
        <v>0.29620000000000002</v>
      </c>
      <c r="E19">
        <v>26.71</v>
      </c>
      <c r="F19">
        <v>27804783</v>
      </c>
      <c r="G19" s="1">
        <v>0.43869999999999998</v>
      </c>
      <c r="H19">
        <v>5584894</v>
      </c>
      <c r="I19" s="1">
        <v>8.8099999999999998E-2</v>
      </c>
      <c r="J19">
        <v>2855265</v>
      </c>
      <c r="K19" s="1">
        <v>4.5100000000000001E-2</v>
      </c>
      <c r="L19">
        <v>8231864</v>
      </c>
      <c r="M19" s="1">
        <v>0.12989999999999999</v>
      </c>
      <c r="N19">
        <v>125255</v>
      </c>
      <c r="O19" s="1">
        <v>2E-3</v>
      </c>
      <c r="P19">
        <f t="shared" si="0"/>
        <v>16797278</v>
      </c>
    </row>
    <row r="20" spans="1:16" x14ac:dyDescent="0.3">
      <c r="A20" t="s">
        <v>4</v>
      </c>
      <c r="B20">
        <v>20</v>
      </c>
      <c r="C20">
        <v>21363486</v>
      </c>
      <c r="D20" s="1">
        <v>0.53190000000000004</v>
      </c>
      <c r="E20">
        <v>28.62</v>
      </c>
      <c r="F20">
        <v>13689467</v>
      </c>
      <c r="G20" s="1">
        <v>0.34089999999999998</v>
      </c>
      <c r="H20">
        <v>2229992</v>
      </c>
      <c r="I20" s="1">
        <v>5.5500000000000001E-2</v>
      </c>
      <c r="J20">
        <v>1085510</v>
      </c>
      <c r="K20" s="1">
        <v>2.7E-2</v>
      </c>
      <c r="L20">
        <v>1668225</v>
      </c>
      <c r="M20" s="1">
        <v>4.1500000000000002E-2</v>
      </c>
      <c r="N20">
        <v>125793</v>
      </c>
      <c r="O20" s="1">
        <v>3.0999999999999999E-3</v>
      </c>
      <c r="P20">
        <f t="shared" si="0"/>
        <v>5109520</v>
      </c>
    </row>
    <row r="21" spans="1:16" x14ac:dyDescent="0.3">
      <c r="A21" t="s">
        <v>5</v>
      </c>
      <c r="B21">
        <v>20</v>
      </c>
      <c r="C21">
        <v>17802369</v>
      </c>
      <c r="D21" s="1">
        <v>0.53259999999999996</v>
      </c>
      <c r="E21">
        <v>28.75</v>
      </c>
      <c r="F21">
        <v>11186851</v>
      </c>
      <c r="G21" s="1">
        <v>0.3347</v>
      </c>
      <c r="H21">
        <v>1787520</v>
      </c>
      <c r="I21" s="1">
        <v>5.3499999999999999E-2</v>
      </c>
      <c r="J21">
        <v>1071182</v>
      </c>
      <c r="K21" s="1">
        <v>3.2000000000000001E-2</v>
      </c>
      <c r="L21">
        <v>1464478</v>
      </c>
      <c r="M21" s="1">
        <v>4.3799999999999999E-2</v>
      </c>
      <c r="N21">
        <v>110298</v>
      </c>
      <c r="O21" s="1">
        <v>3.3E-3</v>
      </c>
      <c r="P21">
        <f t="shared" si="0"/>
        <v>4433478</v>
      </c>
    </row>
    <row r="22" spans="1:16" x14ac:dyDescent="0.3">
      <c r="A22" t="s">
        <v>6</v>
      </c>
      <c r="B22">
        <v>20</v>
      </c>
      <c r="C22">
        <v>16010998</v>
      </c>
      <c r="D22" s="1">
        <v>0.52349999999999997</v>
      </c>
      <c r="E22">
        <v>28.77</v>
      </c>
      <c r="F22">
        <v>10976479</v>
      </c>
      <c r="G22" s="1">
        <v>0.3589</v>
      </c>
      <c r="H22">
        <v>1474048</v>
      </c>
      <c r="I22" s="1">
        <v>4.82E-2</v>
      </c>
      <c r="J22">
        <v>899717</v>
      </c>
      <c r="K22" s="1">
        <v>2.9399999999999999E-2</v>
      </c>
      <c r="L22">
        <v>1134124</v>
      </c>
      <c r="M22" s="1">
        <v>3.7100000000000001E-2</v>
      </c>
      <c r="N22">
        <v>90690</v>
      </c>
      <c r="O22" s="1">
        <v>3.0000000000000001E-3</v>
      </c>
      <c r="P22">
        <f t="shared" si="0"/>
        <v>3598579</v>
      </c>
    </row>
    <row r="23" spans="1:16" x14ac:dyDescent="0.3">
      <c r="A23" t="s">
        <v>7</v>
      </c>
      <c r="B23">
        <v>20</v>
      </c>
      <c r="C23">
        <v>3572405</v>
      </c>
      <c r="D23" s="1">
        <v>0.41649999999999998</v>
      </c>
      <c r="E23">
        <v>27.37</v>
      </c>
      <c r="F23">
        <v>3127182</v>
      </c>
      <c r="G23" s="1">
        <v>0.36459999999999998</v>
      </c>
      <c r="H23">
        <v>614986</v>
      </c>
      <c r="I23" s="1">
        <v>7.17E-2</v>
      </c>
      <c r="J23">
        <v>394829</v>
      </c>
      <c r="K23" s="1">
        <v>4.5999999999999999E-2</v>
      </c>
      <c r="L23">
        <v>855632</v>
      </c>
      <c r="M23" s="1">
        <v>9.98E-2</v>
      </c>
      <c r="N23">
        <v>11694</v>
      </c>
      <c r="O23" s="1">
        <v>1.4E-3</v>
      </c>
      <c r="P23">
        <f t="shared" si="0"/>
        <v>1877141</v>
      </c>
    </row>
    <row r="24" spans="1:16" x14ac:dyDescent="0.3">
      <c r="A24" t="s">
        <v>8</v>
      </c>
      <c r="B24">
        <v>20</v>
      </c>
      <c r="C24">
        <v>6941009</v>
      </c>
      <c r="D24" s="1">
        <v>0.50139999999999996</v>
      </c>
      <c r="E24">
        <v>27.47</v>
      </c>
      <c r="F24">
        <v>4665836</v>
      </c>
      <c r="G24" s="1">
        <v>0.33700000000000002</v>
      </c>
      <c r="H24">
        <v>781866</v>
      </c>
      <c r="I24" s="1">
        <v>5.6500000000000002E-2</v>
      </c>
      <c r="J24">
        <v>648653</v>
      </c>
      <c r="K24" s="1">
        <v>4.6899999999999997E-2</v>
      </c>
      <c r="L24">
        <v>784731</v>
      </c>
      <c r="M24" s="1">
        <v>5.67E-2</v>
      </c>
      <c r="N24">
        <v>21851</v>
      </c>
      <c r="O24" s="1">
        <v>1.6000000000000001E-3</v>
      </c>
      <c r="P24">
        <f t="shared" si="0"/>
        <v>2237101</v>
      </c>
    </row>
    <row r="25" spans="1:16" x14ac:dyDescent="0.3">
      <c r="A25" t="s">
        <v>9</v>
      </c>
      <c r="B25">
        <v>20</v>
      </c>
      <c r="C25">
        <v>7268891</v>
      </c>
      <c r="D25" s="1">
        <v>0.4919</v>
      </c>
      <c r="E25">
        <v>27.63</v>
      </c>
      <c r="F25">
        <v>4489180</v>
      </c>
      <c r="G25" s="1">
        <v>0.30380000000000001</v>
      </c>
      <c r="H25">
        <v>647605</v>
      </c>
      <c r="I25" s="1">
        <v>4.3799999999999999E-2</v>
      </c>
      <c r="J25">
        <v>641687</v>
      </c>
      <c r="K25" s="1">
        <v>4.3400000000000001E-2</v>
      </c>
      <c r="L25">
        <v>1707913</v>
      </c>
      <c r="M25" s="1">
        <v>0.11559999999999999</v>
      </c>
      <c r="N25">
        <v>22135</v>
      </c>
      <c r="O25" s="1">
        <v>1.5E-3</v>
      </c>
      <c r="P25">
        <f t="shared" si="0"/>
        <v>3019340</v>
      </c>
    </row>
    <row r="26" spans="1:16" x14ac:dyDescent="0.3">
      <c r="A26" t="s">
        <v>2</v>
      </c>
      <c r="B26">
        <v>25</v>
      </c>
      <c r="C26">
        <v>30552768</v>
      </c>
      <c r="D26" s="1">
        <v>0.54590000000000005</v>
      </c>
      <c r="E26">
        <v>30.22</v>
      </c>
      <c r="F26">
        <v>17734816</v>
      </c>
      <c r="G26" s="1">
        <v>0.31690000000000002</v>
      </c>
      <c r="H26">
        <v>2072559</v>
      </c>
      <c r="I26" s="1">
        <v>3.6999999999999998E-2</v>
      </c>
      <c r="J26">
        <v>1051867</v>
      </c>
      <c r="K26" s="1">
        <v>1.8800000000000001E-2</v>
      </c>
      <c r="L26">
        <v>4223937</v>
      </c>
      <c r="M26" s="1">
        <v>7.5499999999999998E-2</v>
      </c>
      <c r="N26">
        <v>330415</v>
      </c>
      <c r="O26" s="1">
        <v>5.8999999999999999E-3</v>
      </c>
      <c r="P26">
        <f t="shared" si="0"/>
        <v>7678778</v>
      </c>
    </row>
    <row r="27" spans="1:16" x14ac:dyDescent="0.3">
      <c r="A27" t="s">
        <v>3</v>
      </c>
      <c r="B27">
        <v>25</v>
      </c>
      <c r="C27">
        <v>13253837</v>
      </c>
      <c r="D27" s="1">
        <v>0.36230000000000001</v>
      </c>
      <c r="E27">
        <v>28.86</v>
      </c>
      <c r="F27">
        <v>12273805</v>
      </c>
      <c r="G27" s="1">
        <v>0.33550000000000002</v>
      </c>
      <c r="H27">
        <v>1948275</v>
      </c>
      <c r="I27" s="1">
        <v>5.33E-2</v>
      </c>
      <c r="J27">
        <v>617134</v>
      </c>
      <c r="K27" s="1">
        <v>1.6899999999999998E-2</v>
      </c>
      <c r="L27">
        <v>8411182</v>
      </c>
      <c r="M27" s="1">
        <v>0.22989999999999999</v>
      </c>
      <c r="N27">
        <v>79587</v>
      </c>
      <c r="O27" s="1">
        <v>2.2000000000000001E-3</v>
      </c>
      <c r="P27">
        <f t="shared" si="0"/>
        <v>11056178</v>
      </c>
    </row>
    <row r="28" spans="1:16" x14ac:dyDescent="0.3">
      <c r="A28" t="s">
        <v>4</v>
      </c>
      <c r="B28">
        <v>25</v>
      </c>
      <c r="C28">
        <v>19051766</v>
      </c>
      <c r="D28" s="1">
        <v>0.60050000000000003</v>
      </c>
      <c r="E28">
        <v>29.41</v>
      </c>
      <c r="F28">
        <v>9227935</v>
      </c>
      <c r="G28" s="1">
        <v>0.2908</v>
      </c>
      <c r="H28">
        <v>997893</v>
      </c>
      <c r="I28" s="1">
        <v>3.15E-2</v>
      </c>
      <c r="J28">
        <v>576647</v>
      </c>
      <c r="K28" s="1">
        <v>1.8200000000000001E-2</v>
      </c>
      <c r="L28">
        <v>1789915</v>
      </c>
      <c r="M28" s="1">
        <v>5.6399999999999999E-2</v>
      </c>
      <c r="N28">
        <v>84881</v>
      </c>
      <c r="O28" s="1">
        <v>2.7000000000000001E-3</v>
      </c>
      <c r="P28">
        <f t="shared" si="0"/>
        <v>3449336</v>
      </c>
    </row>
    <row r="29" spans="1:16" x14ac:dyDescent="0.3">
      <c r="A29" t="s">
        <v>5</v>
      </c>
      <c r="B29">
        <v>25</v>
      </c>
      <c r="C29">
        <v>15986569</v>
      </c>
      <c r="D29" s="1">
        <v>0.60040000000000004</v>
      </c>
      <c r="E29">
        <v>29.52</v>
      </c>
      <c r="F29">
        <v>7644045</v>
      </c>
      <c r="G29" s="1">
        <v>0.28710000000000002</v>
      </c>
      <c r="H29">
        <v>865800</v>
      </c>
      <c r="I29" s="1">
        <v>3.2500000000000001E-2</v>
      </c>
      <c r="J29">
        <v>553825</v>
      </c>
      <c r="K29" s="1">
        <v>2.0799999999999999E-2</v>
      </c>
      <c r="L29">
        <v>1498193</v>
      </c>
      <c r="M29" s="1">
        <v>5.6300000000000003E-2</v>
      </c>
      <c r="N29">
        <v>77497</v>
      </c>
      <c r="O29" s="1">
        <v>2.8999999999999998E-3</v>
      </c>
      <c r="P29">
        <f t="shared" si="0"/>
        <v>2995315</v>
      </c>
    </row>
    <row r="30" spans="1:16" x14ac:dyDescent="0.3">
      <c r="A30" t="s">
        <v>6</v>
      </c>
      <c r="B30">
        <v>25</v>
      </c>
      <c r="C30">
        <v>14500193</v>
      </c>
      <c r="D30" s="1">
        <v>0.59360000000000002</v>
      </c>
      <c r="E30">
        <v>29.48</v>
      </c>
      <c r="F30">
        <v>7454780</v>
      </c>
      <c r="G30" s="1">
        <v>0.30520000000000003</v>
      </c>
      <c r="H30">
        <v>762501</v>
      </c>
      <c r="I30" s="1">
        <v>3.1199999999999999E-2</v>
      </c>
      <c r="J30">
        <v>470368</v>
      </c>
      <c r="K30" s="1">
        <v>1.9300000000000001E-2</v>
      </c>
      <c r="L30">
        <v>1176012</v>
      </c>
      <c r="M30" s="1">
        <v>4.8099999999999997E-2</v>
      </c>
      <c r="N30">
        <v>64316</v>
      </c>
      <c r="O30" s="1">
        <v>2.5999999999999999E-3</v>
      </c>
      <c r="P30">
        <f t="shared" si="0"/>
        <v>2473197</v>
      </c>
    </row>
    <row r="31" spans="1:16" x14ac:dyDescent="0.3">
      <c r="A31" t="s">
        <v>7</v>
      </c>
      <c r="B31">
        <v>25</v>
      </c>
      <c r="C31">
        <v>2762108</v>
      </c>
      <c r="D31" s="1">
        <v>0.51600000000000001</v>
      </c>
      <c r="E31">
        <v>28.99</v>
      </c>
      <c r="F31">
        <v>1451154</v>
      </c>
      <c r="G31" s="1">
        <v>0.27110000000000001</v>
      </c>
      <c r="H31">
        <v>189118</v>
      </c>
      <c r="I31" s="1">
        <v>3.5299999999999998E-2</v>
      </c>
      <c r="J31">
        <v>116212</v>
      </c>
      <c r="K31" s="1">
        <v>2.1700000000000001E-2</v>
      </c>
      <c r="L31">
        <v>827012</v>
      </c>
      <c r="M31" s="1">
        <v>0.1545</v>
      </c>
      <c r="N31">
        <v>7415</v>
      </c>
      <c r="O31" s="1">
        <v>1.4E-3</v>
      </c>
      <c r="P31">
        <f t="shared" si="0"/>
        <v>1139757</v>
      </c>
    </row>
    <row r="32" spans="1:16" x14ac:dyDescent="0.3">
      <c r="A32" t="s">
        <v>8</v>
      </c>
      <c r="B32">
        <v>25</v>
      </c>
      <c r="C32">
        <v>5512926</v>
      </c>
      <c r="D32" s="1">
        <v>0.60150000000000003</v>
      </c>
      <c r="E32">
        <v>28.97</v>
      </c>
      <c r="F32">
        <v>2269569</v>
      </c>
      <c r="G32" s="1">
        <v>0.24759999999999999</v>
      </c>
      <c r="H32">
        <v>351182</v>
      </c>
      <c r="I32" s="1">
        <v>3.8300000000000001E-2</v>
      </c>
      <c r="J32">
        <v>220622</v>
      </c>
      <c r="K32" s="1">
        <v>2.41E-2</v>
      </c>
      <c r="L32">
        <v>796105</v>
      </c>
      <c r="M32" s="1">
        <v>8.6900000000000005E-2</v>
      </c>
      <c r="N32">
        <v>14676</v>
      </c>
      <c r="O32" s="1">
        <v>1.6000000000000001E-3</v>
      </c>
      <c r="P32">
        <f t="shared" si="0"/>
        <v>1382585</v>
      </c>
    </row>
    <row r="33" spans="1:16" x14ac:dyDescent="0.3">
      <c r="A33" t="s">
        <v>9</v>
      </c>
      <c r="B33">
        <v>25</v>
      </c>
      <c r="C33">
        <v>5921696</v>
      </c>
      <c r="D33" s="1">
        <v>0.57709999999999995</v>
      </c>
      <c r="E33">
        <v>28.98</v>
      </c>
      <c r="F33">
        <v>2283710</v>
      </c>
      <c r="G33" s="1">
        <v>0.2225</v>
      </c>
      <c r="H33">
        <v>267485</v>
      </c>
      <c r="I33" s="1">
        <v>2.6100000000000002E-2</v>
      </c>
      <c r="J33">
        <v>188978</v>
      </c>
      <c r="K33" s="1">
        <v>1.84E-2</v>
      </c>
      <c r="L33">
        <v>1584624</v>
      </c>
      <c r="M33" s="1">
        <v>0.15440000000000001</v>
      </c>
      <c r="N33">
        <v>15249</v>
      </c>
      <c r="O33" s="1">
        <v>1.5E-3</v>
      </c>
      <c r="P33">
        <f t="shared" si="0"/>
        <v>2056336</v>
      </c>
    </row>
  </sheetData>
  <sortState xmlns:xlrd2="http://schemas.microsoft.com/office/spreadsheetml/2017/richdata2" ref="A2:O33">
    <sortCondition ref="B1:B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EBB90-8CA6-4B6D-B629-C1E317AEBB25}">
  <dimension ref="A1:N9"/>
  <sheetViews>
    <sheetView workbookViewId="0">
      <selection activeCell="M1" sqref="M1"/>
    </sheetView>
  </sheetViews>
  <sheetFormatPr defaultRowHeight="14.4" x14ac:dyDescent="0.3"/>
  <cols>
    <col min="1" max="1" width="12.21875" customWidth="1"/>
    <col min="5" max="5" width="14.6640625" customWidth="1"/>
    <col min="7" max="7" width="16.21875" customWidth="1"/>
  </cols>
  <sheetData>
    <row r="1" spans="1:14" x14ac:dyDescent="0.3">
      <c r="A1" t="s">
        <v>24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">
      <c r="A2" t="s">
        <v>2</v>
      </c>
      <c r="B2">
        <v>36571653</v>
      </c>
      <c r="C2" s="1">
        <v>0.44219999999999998</v>
      </c>
      <c r="D2">
        <v>28.86</v>
      </c>
      <c r="E2">
        <v>33389704</v>
      </c>
      <c r="F2" s="1">
        <v>0.4037</v>
      </c>
      <c r="G2">
        <v>5771676</v>
      </c>
      <c r="H2" s="1">
        <v>6.9800000000000001E-2</v>
      </c>
      <c r="I2">
        <v>2464330</v>
      </c>
      <c r="J2" s="1">
        <v>2.98E-2</v>
      </c>
      <c r="K2">
        <v>3983509</v>
      </c>
      <c r="L2" s="1">
        <v>4.82E-2</v>
      </c>
      <c r="M2">
        <v>531358</v>
      </c>
      <c r="N2" s="1">
        <v>6.4000000000000003E-3</v>
      </c>
    </row>
    <row r="3" spans="1:14" x14ac:dyDescent="0.3">
      <c r="A3" t="s">
        <v>3</v>
      </c>
      <c r="B3">
        <v>18772451</v>
      </c>
      <c r="C3" s="1">
        <v>0.29620000000000002</v>
      </c>
      <c r="D3">
        <v>26.71</v>
      </c>
      <c r="E3">
        <v>27804783</v>
      </c>
      <c r="F3" s="1">
        <v>0.43869999999999998</v>
      </c>
      <c r="G3">
        <v>5584894</v>
      </c>
      <c r="H3" s="1">
        <v>8.8099999999999998E-2</v>
      </c>
      <c r="I3">
        <v>2855265</v>
      </c>
      <c r="J3" s="1">
        <v>4.5100000000000001E-2</v>
      </c>
      <c r="K3">
        <v>8231864</v>
      </c>
      <c r="L3" s="1">
        <v>0.12989999999999999</v>
      </c>
      <c r="M3">
        <v>125255</v>
      </c>
      <c r="N3" s="1">
        <v>2E-3</v>
      </c>
    </row>
    <row r="4" spans="1:14" x14ac:dyDescent="0.3">
      <c r="A4" t="s">
        <v>4</v>
      </c>
      <c r="B4">
        <v>21363486</v>
      </c>
      <c r="C4" s="1">
        <v>0.53190000000000004</v>
      </c>
      <c r="D4">
        <v>28.62</v>
      </c>
      <c r="E4">
        <v>13689467</v>
      </c>
      <c r="F4" s="1">
        <v>0.34089999999999998</v>
      </c>
      <c r="G4">
        <v>2229992</v>
      </c>
      <c r="H4" s="1">
        <v>5.5500000000000001E-2</v>
      </c>
      <c r="I4">
        <v>1085510</v>
      </c>
      <c r="J4" s="1">
        <v>2.7E-2</v>
      </c>
      <c r="K4">
        <v>1668225</v>
      </c>
      <c r="L4" s="1">
        <v>4.1500000000000002E-2</v>
      </c>
      <c r="M4">
        <v>125793</v>
      </c>
      <c r="N4" s="1">
        <v>3.0999999999999999E-3</v>
      </c>
    </row>
    <row r="5" spans="1:14" x14ac:dyDescent="0.3">
      <c r="A5" t="s">
        <v>5</v>
      </c>
      <c r="B5">
        <v>17802369</v>
      </c>
      <c r="C5" s="1">
        <v>0.53259999999999996</v>
      </c>
      <c r="D5">
        <v>28.75</v>
      </c>
      <c r="E5">
        <v>11186851</v>
      </c>
      <c r="F5" s="1">
        <v>0.3347</v>
      </c>
      <c r="G5">
        <v>1787520</v>
      </c>
      <c r="H5" s="1">
        <v>5.3499999999999999E-2</v>
      </c>
      <c r="I5">
        <v>1071182</v>
      </c>
      <c r="J5" s="1">
        <v>3.2000000000000001E-2</v>
      </c>
      <c r="K5">
        <v>1464478</v>
      </c>
      <c r="L5" s="1">
        <v>4.3799999999999999E-2</v>
      </c>
      <c r="M5">
        <v>110298</v>
      </c>
      <c r="N5" s="1">
        <v>3.3E-3</v>
      </c>
    </row>
    <row r="6" spans="1:14" x14ac:dyDescent="0.3">
      <c r="A6" t="s">
        <v>6</v>
      </c>
      <c r="B6">
        <v>16010998</v>
      </c>
      <c r="C6" s="1">
        <v>0.52349999999999997</v>
      </c>
      <c r="D6">
        <v>28.77</v>
      </c>
      <c r="E6">
        <v>10976479</v>
      </c>
      <c r="F6" s="1">
        <v>0.3589</v>
      </c>
      <c r="G6">
        <v>1474048</v>
      </c>
      <c r="H6" s="1">
        <v>4.82E-2</v>
      </c>
      <c r="I6">
        <v>899717</v>
      </c>
      <c r="J6" s="1">
        <v>2.9399999999999999E-2</v>
      </c>
      <c r="K6">
        <v>1134124</v>
      </c>
      <c r="L6" s="1">
        <v>3.7100000000000001E-2</v>
      </c>
      <c r="M6">
        <v>90690</v>
      </c>
      <c r="N6" s="1">
        <v>3.0000000000000001E-3</v>
      </c>
    </row>
    <row r="7" spans="1:14" x14ac:dyDescent="0.3">
      <c r="A7" t="s">
        <v>7</v>
      </c>
      <c r="B7">
        <v>3572405</v>
      </c>
      <c r="C7" s="1">
        <v>0.41649999999999998</v>
      </c>
      <c r="D7">
        <v>27.37</v>
      </c>
      <c r="E7">
        <v>3127182</v>
      </c>
      <c r="F7" s="1">
        <v>0.36459999999999998</v>
      </c>
      <c r="G7">
        <v>614986</v>
      </c>
      <c r="H7" s="1">
        <v>7.17E-2</v>
      </c>
      <c r="I7">
        <v>394829</v>
      </c>
      <c r="J7" s="1">
        <v>4.5999999999999999E-2</v>
      </c>
      <c r="K7">
        <v>855632</v>
      </c>
      <c r="L7" s="1">
        <v>9.98E-2</v>
      </c>
      <c r="M7">
        <v>11694</v>
      </c>
      <c r="N7" s="1">
        <v>1.4E-3</v>
      </c>
    </row>
    <row r="8" spans="1:14" x14ac:dyDescent="0.3">
      <c r="A8" t="s">
        <v>8</v>
      </c>
      <c r="B8">
        <v>6941009</v>
      </c>
      <c r="C8" s="1">
        <v>0.50139999999999996</v>
      </c>
      <c r="D8">
        <v>27.47</v>
      </c>
      <c r="E8">
        <v>4665836</v>
      </c>
      <c r="F8" s="1">
        <v>0.33700000000000002</v>
      </c>
      <c r="G8">
        <v>781866</v>
      </c>
      <c r="H8" s="1">
        <v>5.6500000000000002E-2</v>
      </c>
      <c r="I8">
        <v>648653</v>
      </c>
      <c r="J8" s="1">
        <v>4.6899999999999997E-2</v>
      </c>
      <c r="K8">
        <v>784731</v>
      </c>
      <c r="L8" s="1">
        <v>5.67E-2</v>
      </c>
      <c r="M8">
        <v>21851</v>
      </c>
      <c r="N8" s="1">
        <v>1.6000000000000001E-3</v>
      </c>
    </row>
    <row r="9" spans="1:14" x14ac:dyDescent="0.3">
      <c r="A9" t="s">
        <v>9</v>
      </c>
      <c r="B9">
        <v>7268891</v>
      </c>
      <c r="C9" s="1">
        <v>0.4919</v>
      </c>
      <c r="D9">
        <v>27.63</v>
      </c>
      <c r="E9">
        <v>4489180</v>
      </c>
      <c r="F9" s="1">
        <v>0.30380000000000001</v>
      </c>
      <c r="G9">
        <v>647605</v>
      </c>
      <c r="H9" s="1">
        <v>4.3799999999999999E-2</v>
      </c>
      <c r="I9">
        <v>641687</v>
      </c>
      <c r="J9" s="1">
        <v>4.3400000000000001E-2</v>
      </c>
      <c r="K9">
        <v>1707913</v>
      </c>
      <c r="L9" s="1">
        <v>0.11559999999999999</v>
      </c>
      <c r="M9">
        <v>22135</v>
      </c>
      <c r="N9" s="1">
        <v>1.5E-3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ACCB-DF30-4B1D-BF0E-0926BA3B6518}">
  <dimension ref="A1:F17"/>
  <sheetViews>
    <sheetView workbookViewId="0">
      <selection sqref="A1:XFD1"/>
    </sheetView>
  </sheetViews>
  <sheetFormatPr defaultRowHeight="14.4" x14ac:dyDescent="0.3"/>
  <cols>
    <col min="1" max="1" width="4.77734375" customWidth="1"/>
    <col min="2" max="2" width="12.77734375" customWidth="1"/>
    <col min="3" max="3" width="11.21875" customWidth="1"/>
    <col min="4" max="4" width="10.77734375" customWidth="1"/>
    <col min="5" max="5" width="9.6640625" customWidth="1"/>
    <col min="6" max="6" width="9.44140625" customWidth="1"/>
  </cols>
  <sheetData>
    <row r="1" spans="1:6" x14ac:dyDescent="0.3">
      <c r="A1" t="s">
        <v>41</v>
      </c>
      <c r="B1" t="s">
        <v>0</v>
      </c>
      <c r="C1" t="s">
        <v>314</v>
      </c>
      <c r="D1" t="s">
        <v>10</v>
      </c>
      <c r="E1" t="s">
        <v>13</v>
      </c>
      <c r="F1" t="s">
        <v>315</v>
      </c>
    </row>
    <row r="2" spans="1:6" x14ac:dyDescent="0.3">
      <c r="A2">
        <v>20</v>
      </c>
      <c r="B2" t="s">
        <v>2</v>
      </c>
      <c r="C2">
        <v>82712230</v>
      </c>
      <c r="D2">
        <v>1468806</v>
      </c>
      <c r="E2">
        <v>1531271</v>
      </c>
      <c r="F2">
        <f>C2 - D2 - E2</f>
        <v>79712153</v>
      </c>
    </row>
    <row r="3" spans="1:6" x14ac:dyDescent="0.3">
      <c r="A3">
        <v>20</v>
      </c>
      <c r="B3" t="s">
        <v>3</v>
      </c>
      <c r="C3">
        <v>63374512</v>
      </c>
      <c r="D3">
        <v>21206832</v>
      </c>
      <c r="E3">
        <v>34422128</v>
      </c>
      <c r="F3">
        <f t="shared" ref="F3:F17" si="0">C3 - D3 - E3</f>
        <v>7745552</v>
      </c>
    </row>
    <row r="4" spans="1:6" x14ac:dyDescent="0.3">
      <c r="A4">
        <v>20</v>
      </c>
      <c r="B4" t="s">
        <v>4</v>
      </c>
      <c r="C4">
        <v>40162473</v>
      </c>
      <c r="D4">
        <v>22619935</v>
      </c>
      <c r="E4">
        <v>15986460</v>
      </c>
      <c r="F4">
        <f t="shared" si="0"/>
        <v>1556078</v>
      </c>
    </row>
    <row r="5" spans="1:6" x14ac:dyDescent="0.3">
      <c r="A5">
        <v>20</v>
      </c>
      <c r="B5" t="s">
        <v>5</v>
      </c>
      <c r="C5">
        <v>33422698</v>
      </c>
      <c r="D5">
        <v>19034116</v>
      </c>
      <c r="E5">
        <v>13037570</v>
      </c>
      <c r="F5">
        <f t="shared" si="0"/>
        <v>1351012</v>
      </c>
    </row>
    <row r="6" spans="1:6" x14ac:dyDescent="0.3">
      <c r="A6">
        <v>20</v>
      </c>
      <c r="B6" t="s">
        <v>6</v>
      </c>
      <c r="C6">
        <v>30586056</v>
      </c>
      <c r="D6">
        <v>17069377</v>
      </c>
      <c r="E6">
        <v>12481515</v>
      </c>
      <c r="F6">
        <f t="shared" si="0"/>
        <v>1035164</v>
      </c>
    </row>
    <row r="7" spans="1:6" x14ac:dyDescent="0.3">
      <c r="A7">
        <v>20</v>
      </c>
      <c r="B7" t="s">
        <v>7</v>
      </c>
      <c r="C7">
        <v>8576728</v>
      </c>
      <c r="D7">
        <v>3852387</v>
      </c>
      <c r="E7">
        <v>3865207</v>
      </c>
      <c r="F7">
        <f t="shared" si="0"/>
        <v>859134</v>
      </c>
    </row>
    <row r="8" spans="1:6" x14ac:dyDescent="0.3">
      <c r="A8">
        <v>20</v>
      </c>
      <c r="B8" t="s">
        <v>8</v>
      </c>
      <c r="C8">
        <v>13843946</v>
      </c>
      <c r="D8">
        <v>7473703</v>
      </c>
      <c r="E8">
        <v>5650216</v>
      </c>
      <c r="F8">
        <f t="shared" si="0"/>
        <v>720027</v>
      </c>
    </row>
    <row r="9" spans="1:6" x14ac:dyDescent="0.3">
      <c r="A9">
        <v>20</v>
      </c>
      <c r="B9" t="s">
        <v>9</v>
      </c>
      <c r="C9">
        <v>14777411</v>
      </c>
      <c r="D9">
        <v>7848697</v>
      </c>
      <c r="E9">
        <v>5358652</v>
      </c>
      <c r="F9">
        <f t="shared" si="0"/>
        <v>1570062</v>
      </c>
    </row>
    <row r="10" spans="1:6" x14ac:dyDescent="0.3">
      <c r="A10">
        <v>10</v>
      </c>
      <c r="B10" t="s">
        <v>2</v>
      </c>
      <c r="C10">
        <v>94708523</v>
      </c>
      <c r="D10">
        <v>631040</v>
      </c>
      <c r="E10">
        <v>719686</v>
      </c>
      <c r="F10">
        <f t="shared" si="0"/>
        <v>93357797</v>
      </c>
    </row>
    <row r="11" spans="1:6" x14ac:dyDescent="0.3">
      <c r="A11">
        <v>10</v>
      </c>
      <c r="B11" t="s">
        <v>3</v>
      </c>
      <c r="C11">
        <v>78195917</v>
      </c>
      <c r="D11">
        <v>23620791</v>
      </c>
      <c r="E11">
        <v>42002414</v>
      </c>
      <c r="F11">
        <f t="shared" si="0"/>
        <v>12572712</v>
      </c>
    </row>
    <row r="12" spans="1:6" x14ac:dyDescent="0.3">
      <c r="A12">
        <v>10</v>
      </c>
      <c r="B12" t="s">
        <v>4</v>
      </c>
      <c r="C12">
        <v>45602658</v>
      </c>
      <c r="D12">
        <v>23503448</v>
      </c>
      <c r="E12">
        <v>18278494</v>
      </c>
      <c r="F12">
        <f t="shared" si="0"/>
        <v>3820716</v>
      </c>
    </row>
    <row r="13" spans="1:6" x14ac:dyDescent="0.3">
      <c r="A13">
        <v>10</v>
      </c>
      <c r="B13" t="s">
        <v>5</v>
      </c>
      <c r="C13">
        <v>38590510</v>
      </c>
      <c r="D13">
        <v>19902269</v>
      </c>
      <c r="E13">
        <v>15524677</v>
      </c>
      <c r="F13">
        <f t="shared" si="0"/>
        <v>3163564</v>
      </c>
    </row>
    <row r="14" spans="1:6" x14ac:dyDescent="0.3">
      <c r="A14">
        <v>10</v>
      </c>
      <c r="B14" t="s">
        <v>6</v>
      </c>
      <c r="C14">
        <v>34728880</v>
      </c>
      <c r="D14">
        <v>17753877</v>
      </c>
      <c r="E14">
        <v>14249733</v>
      </c>
      <c r="F14">
        <f t="shared" si="0"/>
        <v>2725270</v>
      </c>
    </row>
    <row r="15" spans="1:6" x14ac:dyDescent="0.3">
      <c r="A15">
        <v>10</v>
      </c>
      <c r="B15" t="s">
        <v>7</v>
      </c>
      <c r="C15">
        <v>11286254</v>
      </c>
      <c r="D15">
        <v>4246030</v>
      </c>
      <c r="E15">
        <v>4867167</v>
      </c>
      <c r="F15">
        <f t="shared" si="0"/>
        <v>2173057</v>
      </c>
    </row>
    <row r="16" spans="1:6" x14ac:dyDescent="0.3">
      <c r="A16">
        <v>10</v>
      </c>
      <c r="B16" t="s">
        <v>8</v>
      </c>
      <c r="C16">
        <v>17072410</v>
      </c>
      <c r="D16">
        <v>8075610</v>
      </c>
      <c r="E16">
        <v>6724099</v>
      </c>
      <c r="F16">
        <f t="shared" si="0"/>
        <v>2272701</v>
      </c>
    </row>
    <row r="17" spans="1:6" x14ac:dyDescent="0.3">
      <c r="A17">
        <v>10</v>
      </c>
      <c r="B17" t="s">
        <v>9</v>
      </c>
      <c r="C17">
        <v>17841065</v>
      </c>
      <c r="D17">
        <v>8370066</v>
      </c>
      <c r="E17">
        <v>6331717</v>
      </c>
      <c r="F17">
        <f t="shared" si="0"/>
        <v>3139282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6274-295D-4C2A-9B7F-C710C26DB007}">
  <dimension ref="A1:P17"/>
  <sheetViews>
    <sheetView workbookViewId="0">
      <selection activeCell="D3" sqref="D3"/>
    </sheetView>
  </sheetViews>
  <sheetFormatPr defaultRowHeight="14.4" x14ac:dyDescent="0.3"/>
  <cols>
    <col min="1" max="1" width="12.109375" customWidth="1"/>
    <col min="2" max="2" width="11.21875" customWidth="1"/>
    <col min="3" max="3" width="8" customWidth="1"/>
  </cols>
  <sheetData>
    <row r="1" spans="1:16" x14ac:dyDescent="0.3">
      <c r="A1" t="s">
        <v>0</v>
      </c>
      <c r="B1" t="s">
        <v>23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3">
      <c r="A2" t="s">
        <v>2</v>
      </c>
      <c r="B2" t="b">
        <v>1</v>
      </c>
      <c r="C2">
        <v>20</v>
      </c>
      <c r="D2">
        <v>36571653</v>
      </c>
      <c r="E2" s="1">
        <v>0.44219999999999998</v>
      </c>
      <c r="F2">
        <v>28.86</v>
      </c>
      <c r="G2">
        <v>33389704</v>
      </c>
      <c r="H2" s="1">
        <v>0.4037</v>
      </c>
      <c r="I2">
        <v>5771676</v>
      </c>
      <c r="J2" s="1">
        <v>6.9800000000000001E-2</v>
      </c>
      <c r="K2">
        <v>2464330</v>
      </c>
      <c r="L2" s="1">
        <v>2.98E-2</v>
      </c>
      <c r="M2">
        <v>3983509</v>
      </c>
      <c r="N2" s="1">
        <v>4.82E-2</v>
      </c>
      <c r="O2">
        <v>531358</v>
      </c>
      <c r="P2" s="1">
        <v>6.4000000000000003E-3</v>
      </c>
    </row>
    <row r="3" spans="1:16" x14ac:dyDescent="0.3">
      <c r="A3" t="s">
        <v>2</v>
      </c>
      <c r="B3" t="b">
        <v>0</v>
      </c>
      <c r="C3">
        <v>20</v>
      </c>
      <c r="D3">
        <v>37376315</v>
      </c>
      <c r="E3" s="1">
        <v>0.31269999999999998</v>
      </c>
      <c r="F3">
        <v>28.9</v>
      </c>
      <c r="G3">
        <v>68226560</v>
      </c>
      <c r="H3" s="1">
        <v>0.57069999999999999</v>
      </c>
      <c r="I3">
        <v>6579896</v>
      </c>
      <c r="J3" s="1">
        <v>5.5E-2</v>
      </c>
      <c r="K3">
        <v>2811324</v>
      </c>
      <c r="L3" s="1">
        <v>2.35E-2</v>
      </c>
      <c r="M3">
        <v>3999954</v>
      </c>
      <c r="N3" s="1">
        <v>3.3500000000000002E-2</v>
      </c>
      <c r="O3">
        <v>545979</v>
      </c>
      <c r="P3" s="1">
        <v>4.5999999999999999E-3</v>
      </c>
    </row>
    <row r="4" spans="1:16" x14ac:dyDescent="0.3">
      <c r="A4" t="s">
        <v>3</v>
      </c>
      <c r="B4" t="b">
        <v>1</v>
      </c>
      <c r="C4">
        <v>20</v>
      </c>
      <c r="D4">
        <v>18772451</v>
      </c>
      <c r="E4" s="1">
        <v>0.29620000000000002</v>
      </c>
      <c r="F4">
        <v>26.71</v>
      </c>
      <c r="G4">
        <v>27804783</v>
      </c>
      <c r="H4" s="1">
        <v>0.43869999999999998</v>
      </c>
      <c r="I4">
        <v>5584894</v>
      </c>
      <c r="J4" s="1">
        <v>8.8099999999999998E-2</v>
      </c>
      <c r="K4">
        <v>2855265</v>
      </c>
      <c r="L4" s="1">
        <v>4.5100000000000001E-2</v>
      </c>
      <c r="M4">
        <v>8231864</v>
      </c>
      <c r="N4" s="1">
        <v>0.12989999999999999</v>
      </c>
      <c r="O4">
        <v>125255</v>
      </c>
      <c r="P4" s="1">
        <v>2E-3</v>
      </c>
    </row>
    <row r="5" spans="1:16" x14ac:dyDescent="0.3">
      <c r="A5" t="s">
        <v>3</v>
      </c>
      <c r="B5" t="b">
        <v>0</v>
      </c>
      <c r="C5">
        <v>20</v>
      </c>
      <c r="D5">
        <v>20669006</v>
      </c>
      <c r="E5" s="1">
        <v>0.2281</v>
      </c>
      <c r="F5">
        <v>27.03</v>
      </c>
      <c r="G5">
        <v>51823736</v>
      </c>
      <c r="H5" s="1">
        <v>0.57189999999999996</v>
      </c>
      <c r="I5">
        <v>6669091</v>
      </c>
      <c r="J5" s="1">
        <v>7.3599999999999999E-2</v>
      </c>
      <c r="K5">
        <v>3076026</v>
      </c>
      <c r="L5" s="1">
        <v>3.39E-2</v>
      </c>
      <c r="M5">
        <v>8244430</v>
      </c>
      <c r="N5" s="1">
        <v>9.0999999999999998E-2</v>
      </c>
      <c r="O5">
        <v>130514</v>
      </c>
      <c r="P5" s="1">
        <v>1.4E-3</v>
      </c>
    </row>
    <row r="6" spans="1:16" x14ac:dyDescent="0.3">
      <c r="A6" t="s">
        <v>4</v>
      </c>
      <c r="B6" t="b">
        <v>1</v>
      </c>
      <c r="C6">
        <v>20</v>
      </c>
      <c r="D6">
        <v>21363486</v>
      </c>
      <c r="E6" s="1">
        <v>0.53190000000000004</v>
      </c>
      <c r="F6">
        <v>28.62</v>
      </c>
      <c r="G6">
        <v>13689467</v>
      </c>
      <c r="H6" s="1">
        <v>0.34089999999999998</v>
      </c>
      <c r="I6">
        <v>2229992</v>
      </c>
      <c r="J6" s="1">
        <v>5.5500000000000001E-2</v>
      </c>
      <c r="K6">
        <v>1085510</v>
      </c>
      <c r="L6" s="1">
        <v>2.7E-2</v>
      </c>
      <c r="M6">
        <v>1668225</v>
      </c>
      <c r="N6" s="1">
        <v>4.1500000000000002E-2</v>
      </c>
      <c r="O6">
        <v>125793</v>
      </c>
      <c r="P6" s="1">
        <v>3.0999999999999999E-3</v>
      </c>
    </row>
    <row r="7" spans="1:16" x14ac:dyDescent="0.3">
      <c r="A7" t="s">
        <v>4</v>
      </c>
      <c r="B7" t="b">
        <v>0</v>
      </c>
      <c r="C7">
        <v>20</v>
      </c>
      <c r="D7">
        <v>21676644</v>
      </c>
      <c r="E7" s="1">
        <v>0.46079999999999999</v>
      </c>
      <c r="F7">
        <v>28.65</v>
      </c>
      <c r="G7">
        <v>19909314</v>
      </c>
      <c r="H7" s="1">
        <v>0.42330000000000001</v>
      </c>
      <c r="I7">
        <v>2478425</v>
      </c>
      <c r="J7" s="1">
        <v>5.2699999999999997E-2</v>
      </c>
      <c r="K7">
        <v>1170629</v>
      </c>
      <c r="L7" s="1">
        <v>2.4899999999999999E-2</v>
      </c>
      <c r="M7">
        <v>1673893</v>
      </c>
      <c r="N7" s="1">
        <v>3.56E-2</v>
      </c>
      <c r="O7">
        <v>128546</v>
      </c>
      <c r="P7" s="1">
        <v>2.7000000000000001E-3</v>
      </c>
    </row>
    <row r="8" spans="1:16" x14ac:dyDescent="0.3">
      <c r="A8" t="s">
        <v>5</v>
      </c>
      <c r="B8" t="b">
        <v>1</v>
      </c>
      <c r="C8">
        <v>20</v>
      </c>
      <c r="D8">
        <v>17802369</v>
      </c>
      <c r="E8" s="1">
        <v>0.53259999999999996</v>
      </c>
      <c r="F8">
        <v>28.75</v>
      </c>
      <c r="G8">
        <v>11186851</v>
      </c>
      <c r="H8" s="1">
        <v>0.3347</v>
      </c>
      <c r="I8">
        <v>1787520</v>
      </c>
      <c r="J8" s="1">
        <v>5.3499999999999999E-2</v>
      </c>
      <c r="K8">
        <v>1071182</v>
      </c>
      <c r="L8" s="1">
        <v>3.2000000000000001E-2</v>
      </c>
      <c r="M8">
        <v>1464478</v>
      </c>
      <c r="N8" s="1">
        <v>4.3799999999999999E-2</v>
      </c>
      <c r="O8">
        <v>110298</v>
      </c>
      <c r="P8" s="1">
        <v>3.3E-3</v>
      </c>
    </row>
    <row r="9" spans="1:16" x14ac:dyDescent="0.3">
      <c r="A9" t="s">
        <v>5</v>
      </c>
      <c r="B9" t="b">
        <v>0</v>
      </c>
      <c r="C9">
        <v>20</v>
      </c>
      <c r="D9">
        <v>18287353</v>
      </c>
      <c r="E9" s="1">
        <v>0.39169999999999999</v>
      </c>
      <c r="F9">
        <v>28.82</v>
      </c>
      <c r="G9">
        <v>23594995</v>
      </c>
      <c r="H9" s="1">
        <v>0.50539999999999996</v>
      </c>
      <c r="I9">
        <v>2008165</v>
      </c>
      <c r="J9" s="1">
        <v>4.2999999999999997E-2</v>
      </c>
      <c r="K9">
        <v>1210419</v>
      </c>
      <c r="L9" s="1">
        <v>2.5899999999999999E-2</v>
      </c>
      <c r="M9">
        <v>1472769</v>
      </c>
      <c r="N9" s="1">
        <v>3.15E-2</v>
      </c>
      <c r="O9">
        <v>113557</v>
      </c>
      <c r="P9" s="1">
        <v>2.3999999999999998E-3</v>
      </c>
    </row>
    <row r="10" spans="1:16" x14ac:dyDescent="0.3">
      <c r="A10" t="s">
        <v>6</v>
      </c>
      <c r="B10" t="b">
        <v>1</v>
      </c>
      <c r="C10">
        <v>20</v>
      </c>
      <c r="D10">
        <v>16010998</v>
      </c>
      <c r="E10" s="1">
        <v>0.52349999999999997</v>
      </c>
      <c r="F10">
        <v>28.77</v>
      </c>
      <c r="G10">
        <v>10976479</v>
      </c>
      <c r="H10" s="1">
        <v>0.3589</v>
      </c>
      <c r="I10">
        <v>1474048</v>
      </c>
      <c r="J10" s="1">
        <v>4.82E-2</v>
      </c>
      <c r="K10">
        <v>899717</v>
      </c>
      <c r="L10" s="1">
        <v>2.9399999999999999E-2</v>
      </c>
      <c r="M10">
        <v>1134124</v>
      </c>
      <c r="N10" s="1">
        <v>3.7100000000000001E-2</v>
      </c>
      <c r="O10">
        <v>90690</v>
      </c>
      <c r="P10" s="1">
        <v>3.0000000000000001E-3</v>
      </c>
    </row>
    <row r="11" spans="1:16" x14ac:dyDescent="0.3">
      <c r="A11" t="s">
        <v>6</v>
      </c>
      <c r="B11" t="b">
        <v>0</v>
      </c>
      <c r="C11">
        <v>20</v>
      </c>
      <c r="D11">
        <v>16340136</v>
      </c>
      <c r="E11" s="1">
        <v>0.4052</v>
      </c>
      <c r="F11">
        <v>28.82</v>
      </c>
      <c r="G11">
        <v>20085226</v>
      </c>
      <c r="H11" s="1">
        <v>0.498</v>
      </c>
      <c r="I11">
        <v>1663842</v>
      </c>
      <c r="J11" s="1">
        <v>4.1300000000000003E-2</v>
      </c>
      <c r="K11">
        <v>1005023</v>
      </c>
      <c r="L11" s="1">
        <v>2.4899999999999999E-2</v>
      </c>
      <c r="M11">
        <v>1140503</v>
      </c>
      <c r="N11" s="1">
        <v>2.8299999999999999E-2</v>
      </c>
      <c r="O11">
        <v>93214</v>
      </c>
      <c r="P11" s="1">
        <v>2.3E-3</v>
      </c>
    </row>
    <row r="12" spans="1:16" x14ac:dyDescent="0.3">
      <c r="A12" t="s">
        <v>7</v>
      </c>
      <c r="B12" t="b">
        <v>1</v>
      </c>
      <c r="C12">
        <v>20</v>
      </c>
      <c r="D12">
        <v>3572405</v>
      </c>
      <c r="E12" s="1">
        <v>0.41649999999999998</v>
      </c>
      <c r="F12">
        <v>27.37</v>
      </c>
      <c r="G12">
        <v>3127182</v>
      </c>
      <c r="H12" s="1">
        <v>0.36459999999999998</v>
      </c>
      <c r="I12">
        <v>614986</v>
      </c>
      <c r="J12" s="1">
        <v>7.17E-2</v>
      </c>
      <c r="K12">
        <v>394829</v>
      </c>
      <c r="L12" s="1">
        <v>4.5999999999999999E-2</v>
      </c>
      <c r="M12">
        <v>855632</v>
      </c>
      <c r="N12" s="1">
        <v>9.98E-2</v>
      </c>
      <c r="O12">
        <v>11694</v>
      </c>
      <c r="P12" s="1">
        <v>1.4E-3</v>
      </c>
    </row>
    <row r="13" spans="1:16" x14ac:dyDescent="0.3">
      <c r="A13" t="s">
        <v>7</v>
      </c>
      <c r="B13" t="b">
        <v>0</v>
      </c>
      <c r="C13">
        <v>20</v>
      </c>
      <c r="D13">
        <v>3708526</v>
      </c>
      <c r="E13" s="1">
        <v>0.30099999999999999</v>
      </c>
      <c r="F13">
        <v>27.48</v>
      </c>
      <c r="G13">
        <v>6568246</v>
      </c>
      <c r="H13" s="1">
        <v>0.53310000000000002</v>
      </c>
      <c r="I13">
        <v>732222</v>
      </c>
      <c r="J13" s="1">
        <v>5.9400000000000001E-2</v>
      </c>
      <c r="K13">
        <v>441315</v>
      </c>
      <c r="L13" s="1">
        <v>3.5799999999999998E-2</v>
      </c>
      <c r="M13">
        <v>858484</v>
      </c>
      <c r="N13" s="1">
        <v>6.9699999999999998E-2</v>
      </c>
      <c r="O13">
        <v>12263</v>
      </c>
      <c r="P13" s="1">
        <v>1E-3</v>
      </c>
    </row>
    <row r="14" spans="1:16" x14ac:dyDescent="0.3">
      <c r="A14" t="s">
        <v>8</v>
      </c>
      <c r="B14" t="b">
        <v>1</v>
      </c>
      <c r="C14">
        <v>20</v>
      </c>
      <c r="D14">
        <v>6941009</v>
      </c>
      <c r="E14" s="1">
        <v>0.50139999999999996</v>
      </c>
      <c r="F14">
        <v>27.47</v>
      </c>
      <c r="G14">
        <v>4665836</v>
      </c>
      <c r="H14" s="1">
        <v>0.33700000000000002</v>
      </c>
      <c r="I14">
        <v>781866</v>
      </c>
      <c r="J14" s="1">
        <v>5.6500000000000002E-2</v>
      </c>
      <c r="K14">
        <v>648653</v>
      </c>
      <c r="L14" s="1">
        <v>4.6899999999999997E-2</v>
      </c>
      <c r="M14">
        <v>784731</v>
      </c>
      <c r="N14" s="1">
        <v>5.67E-2</v>
      </c>
      <c r="O14">
        <v>21851</v>
      </c>
      <c r="P14" s="1">
        <v>1.6000000000000001E-3</v>
      </c>
    </row>
    <row r="15" spans="1:16" x14ac:dyDescent="0.3">
      <c r="A15" t="s">
        <v>8</v>
      </c>
      <c r="B15" t="b">
        <v>0</v>
      </c>
      <c r="C15">
        <v>20</v>
      </c>
      <c r="D15">
        <v>7445286</v>
      </c>
      <c r="E15" s="1">
        <v>0.35349999999999998</v>
      </c>
      <c r="F15">
        <v>27.69</v>
      </c>
      <c r="G15">
        <v>11128535</v>
      </c>
      <c r="H15" s="1">
        <v>0.52839999999999998</v>
      </c>
      <c r="I15">
        <v>943423</v>
      </c>
      <c r="J15" s="1">
        <v>4.48E-2</v>
      </c>
      <c r="K15">
        <v>728886</v>
      </c>
      <c r="L15" s="1">
        <v>3.4599999999999999E-2</v>
      </c>
      <c r="M15">
        <v>790355</v>
      </c>
      <c r="N15" s="1">
        <v>3.7499999999999999E-2</v>
      </c>
      <c r="O15">
        <v>23231</v>
      </c>
      <c r="P15" s="1">
        <v>1.1000000000000001E-3</v>
      </c>
    </row>
    <row r="16" spans="1:16" x14ac:dyDescent="0.3">
      <c r="A16" t="s">
        <v>9</v>
      </c>
      <c r="B16" t="b">
        <v>1</v>
      </c>
      <c r="C16">
        <v>20</v>
      </c>
      <c r="D16">
        <v>7268891</v>
      </c>
      <c r="E16" s="1">
        <v>0.4919</v>
      </c>
      <c r="F16">
        <v>27.63</v>
      </c>
      <c r="G16">
        <v>4489180</v>
      </c>
      <c r="H16" s="1">
        <v>0.30380000000000001</v>
      </c>
      <c r="I16">
        <v>647605</v>
      </c>
      <c r="J16" s="1">
        <v>4.3799999999999999E-2</v>
      </c>
      <c r="K16">
        <v>641687</v>
      </c>
      <c r="L16" s="1">
        <v>4.3400000000000001E-2</v>
      </c>
      <c r="M16">
        <v>1707913</v>
      </c>
      <c r="N16" s="1">
        <v>0.11559999999999999</v>
      </c>
      <c r="O16">
        <v>22135</v>
      </c>
      <c r="P16" s="1">
        <v>1.5E-3</v>
      </c>
    </row>
    <row r="17" spans="1:16" x14ac:dyDescent="0.3">
      <c r="A17" t="s">
        <v>9</v>
      </c>
      <c r="B17" t="b">
        <v>0</v>
      </c>
      <c r="C17">
        <v>20</v>
      </c>
      <c r="D17">
        <v>7663862</v>
      </c>
      <c r="E17" s="1">
        <v>0.39660000000000001</v>
      </c>
      <c r="F17">
        <v>27.78</v>
      </c>
      <c r="G17">
        <v>8455640</v>
      </c>
      <c r="H17" s="1">
        <v>0.43759999999999999</v>
      </c>
      <c r="I17">
        <v>776214</v>
      </c>
      <c r="J17" s="1">
        <v>4.02E-2</v>
      </c>
      <c r="K17">
        <v>691723</v>
      </c>
      <c r="L17" s="1">
        <v>3.5799999999999998E-2</v>
      </c>
      <c r="M17">
        <v>1712170</v>
      </c>
      <c r="N17" s="1">
        <v>8.8599999999999998E-2</v>
      </c>
      <c r="O17">
        <v>23624</v>
      </c>
      <c r="P17" s="1">
        <v>1.1999999999999999E-3</v>
      </c>
    </row>
  </sheetData>
  <sortState xmlns:xlrd2="http://schemas.microsoft.com/office/spreadsheetml/2017/richdata2" ref="A2:P17">
    <sortCondition ref="A1:A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F650-E951-476D-BE39-10065A047C1A}">
  <dimension ref="A1:O17"/>
  <sheetViews>
    <sheetView workbookViewId="0">
      <selection activeCell="G1" sqref="G1"/>
    </sheetView>
  </sheetViews>
  <sheetFormatPr defaultRowHeight="14.4" x14ac:dyDescent="0.3"/>
  <cols>
    <col min="1" max="1" width="13.33203125" customWidth="1"/>
    <col min="2" max="2" width="4.88671875" customWidth="1"/>
    <col min="15" max="15" width="8.88671875" customWidth="1"/>
  </cols>
  <sheetData>
    <row r="1" spans="1:15" x14ac:dyDescent="0.3">
      <c r="A1" t="s">
        <v>24</v>
      </c>
      <c r="B1" t="s">
        <v>41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 x14ac:dyDescent="0.3">
      <c r="A2" t="s">
        <v>25</v>
      </c>
      <c r="B2">
        <v>20</v>
      </c>
      <c r="C2">
        <v>17691763</v>
      </c>
      <c r="D2" s="1">
        <v>0.34310000000000002</v>
      </c>
      <c r="E2">
        <v>29.99</v>
      </c>
      <c r="F2">
        <v>13395252</v>
      </c>
      <c r="G2" s="1">
        <v>0.25979999999999998</v>
      </c>
      <c r="H2">
        <v>15710660</v>
      </c>
      <c r="I2" s="1">
        <v>0.30470000000000003</v>
      </c>
      <c r="J2">
        <v>1603816</v>
      </c>
      <c r="K2" s="1">
        <v>3.1099999999999999E-2</v>
      </c>
      <c r="L2">
        <v>2531870</v>
      </c>
      <c r="M2" s="1">
        <v>4.9099999999999998E-2</v>
      </c>
      <c r="N2">
        <v>635233</v>
      </c>
      <c r="O2" s="1">
        <v>1.23E-2</v>
      </c>
    </row>
    <row r="3" spans="1:15" x14ac:dyDescent="0.3">
      <c r="A3" t="s">
        <v>26</v>
      </c>
      <c r="B3">
        <v>20</v>
      </c>
      <c r="C3">
        <v>42840668</v>
      </c>
      <c r="D3" s="1">
        <v>0.4259</v>
      </c>
      <c r="E3">
        <v>28.34</v>
      </c>
      <c r="F3">
        <v>26508561</v>
      </c>
      <c r="G3" s="1">
        <v>0.26350000000000001</v>
      </c>
      <c r="H3">
        <v>24885032</v>
      </c>
      <c r="I3" s="1">
        <v>0.24740000000000001</v>
      </c>
      <c r="J3">
        <v>1271407</v>
      </c>
      <c r="K3" s="1">
        <v>1.26E-2</v>
      </c>
      <c r="L3">
        <v>3692322</v>
      </c>
      <c r="M3" s="1">
        <v>3.6700000000000003E-2</v>
      </c>
      <c r="N3">
        <v>1391096</v>
      </c>
      <c r="O3" s="1">
        <v>1.38E-2</v>
      </c>
    </row>
    <row r="4" spans="1:15" x14ac:dyDescent="0.3">
      <c r="A4" t="s">
        <v>27</v>
      </c>
      <c r="B4">
        <v>20</v>
      </c>
      <c r="C4">
        <v>13760079</v>
      </c>
      <c r="D4" s="1">
        <v>0.42849999999999999</v>
      </c>
      <c r="E4">
        <v>26.83</v>
      </c>
      <c r="F4">
        <v>11265463</v>
      </c>
      <c r="G4" s="1">
        <v>0.3508</v>
      </c>
      <c r="H4">
        <v>1622706</v>
      </c>
      <c r="I4" s="1">
        <v>5.0500000000000003E-2</v>
      </c>
      <c r="J4">
        <v>1723779</v>
      </c>
      <c r="K4" s="1">
        <v>5.3699999999999998E-2</v>
      </c>
      <c r="L4">
        <v>2140110</v>
      </c>
      <c r="M4" s="1">
        <v>6.6600000000000006E-2</v>
      </c>
      <c r="N4">
        <v>1601794</v>
      </c>
      <c r="O4" s="1">
        <v>4.99E-2</v>
      </c>
    </row>
    <row r="5" spans="1:15" x14ac:dyDescent="0.3">
      <c r="A5" t="s">
        <v>28</v>
      </c>
      <c r="B5">
        <v>20</v>
      </c>
      <c r="C5">
        <v>2554118</v>
      </c>
      <c r="D5" s="1">
        <v>0.1908</v>
      </c>
      <c r="E5">
        <v>28.36</v>
      </c>
      <c r="F5">
        <v>3796398</v>
      </c>
      <c r="G5" s="1">
        <v>0.28360000000000002</v>
      </c>
      <c r="H5">
        <v>477166</v>
      </c>
      <c r="I5" s="1">
        <v>3.5700000000000003E-2</v>
      </c>
      <c r="J5">
        <v>1148876</v>
      </c>
      <c r="K5" s="1">
        <v>8.5800000000000001E-2</v>
      </c>
      <c r="L5">
        <v>1880371</v>
      </c>
      <c r="M5" s="1">
        <v>0.14050000000000001</v>
      </c>
      <c r="N5">
        <v>3527223</v>
      </c>
      <c r="O5" s="1">
        <v>0.26350000000000001</v>
      </c>
    </row>
    <row r="6" spans="1:15" x14ac:dyDescent="0.3">
      <c r="A6" t="s">
        <v>29</v>
      </c>
      <c r="B6">
        <v>20</v>
      </c>
      <c r="C6">
        <v>11200252</v>
      </c>
      <c r="D6" s="1">
        <v>0.18579999999999999</v>
      </c>
      <c r="E6">
        <v>26.61</v>
      </c>
      <c r="F6">
        <v>13470456</v>
      </c>
      <c r="G6" s="1">
        <v>0.22339999999999999</v>
      </c>
      <c r="H6">
        <v>1814366</v>
      </c>
      <c r="I6" s="1">
        <v>3.0099999999999998E-2</v>
      </c>
      <c r="J6">
        <v>4997510</v>
      </c>
      <c r="K6" s="1">
        <v>8.2900000000000001E-2</v>
      </c>
      <c r="L6">
        <v>26693372</v>
      </c>
      <c r="M6" s="1">
        <v>0.44269999999999998</v>
      </c>
      <c r="N6">
        <v>2118473</v>
      </c>
      <c r="O6" s="1">
        <v>3.5099999999999999E-2</v>
      </c>
    </row>
    <row r="7" spans="1:15" x14ac:dyDescent="0.3">
      <c r="A7" t="s">
        <v>30</v>
      </c>
      <c r="B7">
        <v>20</v>
      </c>
      <c r="C7">
        <v>5962672</v>
      </c>
      <c r="D7" s="1">
        <v>0.2248</v>
      </c>
      <c r="E7">
        <v>27.59</v>
      </c>
      <c r="F7">
        <v>7135403</v>
      </c>
      <c r="G7" s="1">
        <v>0.26900000000000002</v>
      </c>
      <c r="H7">
        <v>1110437</v>
      </c>
      <c r="I7" s="1">
        <v>4.19E-2</v>
      </c>
      <c r="J7">
        <v>2088300</v>
      </c>
      <c r="K7" s="1">
        <v>7.8700000000000006E-2</v>
      </c>
      <c r="L7">
        <v>3310651</v>
      </c>
      <c r="M7" s="1">
        <v>0.12479999999999999</v>
      </c>
      <c r="N7">
        <v>6922623</v>
      </c>
      <c r="O7" s="1">
        <v>0.26090000000000002</v>
      </c>
    </row>
    <row r="8" spans="1:15" x14ac:dyDescent="0.3">
      <c r="A8" t="s">
        <v>31</v>
      </c>
      <c r="B8">
        <v>20</v>
      </c>
      <c r="C8">
        <v>8913767</v>
      </c>
      <c r="D8" s="1">
        <v>0.16020000000000001</v>
      </c>
      <c r="E8">
        <v>26.63</v>
      </c>
      <c r="F8">
        <v>17653081</v>
      </c>
      <c r="G8" s="1">
        <v>0.31730000000000003</v>
      </c>
      <c r="H8">
        <v>3566946</v>
      </c>
      <c r="I8" s="1">
        <v>6.4100000000000004E-2</v>
      </c>
      <c r="J8">
        <v>4336514</v>
      </c>
      <c r="K8" s="1">
        <v>7.8E-2</v>
      </c>
      <c r="L8">
        <v>15926779</v>
      </c>
      <c r="M8" s="1">
        <v>0.2863</v>
      </c>
      <c r="N8">
        <v>5232506</v>
      </c>
      <c r="O8" s="1">
        <v>9.4100000000000003E-2</v>
      </c>
    </row>
    <row r="9" spans="1:15" x14ac:dyDescent="0.3">
      <c r="A9" t="s">
        <v>32</v>
      </c>
      <c r="B9">
        <v>20</v>
      </c>
      <c r="C9">
        <v>3641954</v>
      </c>
      <c r="D9" s="1">
        <v>0.19900000000000001</v>
      </c>
      <c r="E9">
        <v>27.16</v>
      </c>
      <c r="F9">
        <v>6680165</v>
      </c>
      <c r="G9" s="1">
        <v>0.36499999999999999</v>
      </c>
      <c r="H9">
        <v>1526890</v>
      </c>
      <c r="I9" s="1">
        <v>8.3400000000000002E-2</v>
      </c>
      <c r="J9">
        <v>1523048</v>
      </c>
      <c r="K9" s="1">
        <v>8.3199999999999996E-2</v>
      </c>
      <c r="L9">
        <v>2099767</v>
      </c>
      <c r="M9" s="1">
        <v>0.1147</v>
      </c>
      <c r="N9">
        <v>2828904</v>
      </c>
      <c r="O9" s="1">
        <v>0.15459999999999999</v>
      </c>
    </row>
    <row r="10" spans="1:15" x14ac:dyDescent="0.3">
      <c r="A10" t="s">
        <v>33</v>
      </c>
      <c r="B10">
        <v>20</v>
      </c>
      <c r="C10">
        <v>8137397</v>
      </c>
      <c r="D10" s="1">
        <v>0.24560000000000001</v>
      </c>
      <c r="E10">
        <v>27.1</v>
      </c>
      <c r="F10">
        <v>13906046</v>
      </c>
      <c r="G10" s="1">
        <v>0.41970000000000002</v>
      </c>
      <c r="H10">
        <v>3941207</v>
      </c>
      <c r="I10" s="1">
        <v>0.11890000000000001</v>
      </c>
      <c r="J10">
        <v>1190608</v>
      </c>
      <c r="K10" s="1">
        <v>3.5900000000000001E-2</v>
      </c>
      <c r="L10">
        <v>3420219</v>
      </c>
      <c r="M10" s="1">
        <v>0.1032</v>
      </c>
      <c r="N10">
        <v>2541331</v>
      </c>
      <c r="O10" s="1">
        <v>7.6700000000000004E-2</v>
      </c>
    </row>
    <row r="11" spans="1:15" x14ac:dyDescent="0.3">
      <c r="A11" t="s">
        <v>34</v>
      </c>
      <c r="B11">
        <v>20</v>
      </c>
      <c r="C11">
        <v>17446105</v>
      </c>
      <c r="D11" s="1">
        <v>0.36499999999999999</v>
      </c>
      <c r="E11">
        <v>30.38</v>
      </c>
      <c r="F11">
        <v>12870187</v>
      </c>
      <c r="G11" s="1">
        <v>0.26919999999999999</v>
      </c>
      <c r="H11">
        <v>14453094</v>
      </c>
      <c r="I11" s="1">
        <v>0.30230000000000001</v>
      </c>
      <c r="J11">
        <v>1204731</v>
      </c>
      <c r="K11" s="1">
        <v>2.52E-2</v>
      </c>
      <c r="L11">
        <v>1640471</v>
      </c>
      <c r="M11" s="1">
        <v>3.4299999999999997E-2</v>
      </c>
      <c r="N11">
        <v>188267</v>
      </c>
      <c r="O11" s="1">
        <v>3.8999999999999998E-3</v>
      </c>
    </row>
    <row r="12" spans="1:15" x14ac:dyDescent="0.3">
      <c r="A12" t="s">
        <v>35</v>
      </c>
      <c r="B12">
        <v>20</v>
      </c>
      <c r="C12">
        <v>6339599</v>
      </c>
      <c r="D12" s="1">
        <v>0.2878</v>
      </c>
      <c r="E12">
        <v>29.69</v>
      </c>
      <c r="F12">
        <v>5123112</v>
      </c>
      <c r="G12" s="1">
        <v>0.23250000000000001</v>
      </c>
      <c r="H12">
        <v>8926032</v>
      </c>
      <c r="I12" s="1">
        <v>0.4052</v>
      </c>
      <c r="J12">
        <v>395115</v>
      </c>
      <c r="K12" s="1">
        <v>1.7899999999999999E-2</v>
      </c>
      <c r="L12">
        <v>1109008</v>
      </c>
      <c r="M12" s="1">
        <v>5.0299999999999997E-2</v>
      </c>
      <c r="N12">
        <v>138298</v>
      </c>
      <c r="O12" s="1">
        <v>6.3E-3</v>
      </c>
    </row>
    <row r="13" spans="1:15" x14ac:dyDescent="0.3">
      <c r="A13" t="s">
        <v>36</v>
      </c>
      <c r="B13">
        <v>20</v>
      </c>
      <c r="C13">
        <v>6676430</v>
      </c>
      <c r="D13" s="1">
        <v>0.38379999999999997</v>
      </c>
      <c r="E13">
        <v>27.53</v>
      </c>
      <c r="F13">
        <v>5734500</v>
      </c>
      <c r="G13" s="1">
        <v>0.3296</v>
      </c>
      <c r="H13">
        <v>895822</v>
      </c>
      <c r="I13" s="1">
        <v>5.1499999999999997E-2</v>
      </c>
      <c r="J13">
        <v>1204770</v>
      </c>
      <c r="K13" s="1">
        <v>6.93E-2</v>
      </c>
      <c r="L13">
        <v>1657768</v>
      </c>
      <c r="M13" s="1">
        <v>9.5299999999999996E-2</v>
      </c>
      <c r="N13">
        <v>1227605</v>
      </c>
      <c r="O13" s="1">
        <v>7.0599999999999996E-2</v>
      </c>
    </row>
    <row r="14" spans="1:15" x14ac:dyDescent="0.3">
      <c r="A14" t="s">
        <v>37</v>
      </c>
      <c r="B14">
        <v>20</v>
      </c>
      <c r="C14">
        <v>14344139</v>
      </c>
      <c r="D14" s="1">
        <v>0.36180000000000001</v>
      </c>
      <c r="E14">
        <v>26.98</v>
      </c>
      <c r="F14">
        <v>15304125</v>
      </c>
      <c r="G14" s="1">
        <v>0.38600000000000001</v>
      </c>
      <c r="H14">
        <v>3566500</v>
      </c>
      <c r="I14" s="1">
        <v>8.9899999999999994E-2</v>
      </c>
      <c r="J14">
        <v>2388973</v>
      </c>
      <c r="K14" s="1">
        <v>6.0199999999999997E-2</v>
      </c>
      <c r="L14">
        <v>3340657</v>
      </c>
      <c r="M14" s="1">
        <v>8.43E-2</v>
      </c>
      <c r="N14">
        <v>707060</v>
      </c>
      <c r="O14" s="1">
        <v>1.78E-2</v>
      </c>
    </row>
    <row r="15" spans="1:15" x14ac:dyDescent="0.3">
      <c r="A15" t="s">
        <v>38</v>
      </c>
      <c r="B15">
        <v>20</v>
      </c>
      <c r="C15">
        <v>3676577</v>
      </c>
      <c r="D15" s="1">
        <v>0.28739999999999999</v>
      </c>
      <c r="E15">
        <v>27.11</v>
      </c>
      <c r="F15">
        <v>4155574</v>
      </c>
      <c r="G15" s="1">
        <v>0.32479999999999998</v>
      </c>
      <c r="H15">
        <v>668694</v>
      </c>
      <c r="I15" s="1">
        <v>5.2299999999999999E-2</v>
      </c>
      <c r="J15">
        <v>572861</v>
      </c>
      <c r="K15" s="1">
        <v>4.48E-2</v>
      </c>
      <c r="L15">
        <v>1770017</v>
      </c>
      <c r="M15" s="1">
        <v>0.1384</v>
      </c>
      <c r="N15">
        <v>1949459</v>
      </c>
      <c r="O15" s="1">
        <v>0.15240000000000001</v>
      </c>
    </row>
    <row r="16" spans="1:15" x14ac:dyDescent="0.3">
      <c r="A16" t="s">
        <v>39</v>
      </c>
      <c r="B16">
        <v>20</v>
      </c>
      <c r="C16">
        <v>2759994</v>
      </c>
      <c r="D16" s="1">
        <v>0.1817</v>
      </c>
      <c r="E16">
        <v>27.44</v>
      </c>
      <c r="F16">
        <v>2495292</v>
      </c>
      <c r="G16" s="1">
        <v>0.1643</v>
      </c>
      <c r="H16">
        <v>339152</v>
      </c>
      <c r="I16" s="1">
        <v>2.23E-2</v>
      </c>
      <c r="J16">
        <v>905064</v>
      </c>
      <c r="K16" s="1">
        <v>5.96E-2</v>
      </c>
      <c r="L16">
        <v>6265995</v>
      </c>
      <c r="M16" s="1">
        <v>0.41249999999999998</v>
      </c>
      <c r="N16">
        <v>2424794</v>
      </c>
      <c r="O16" s="1">
        <v>0.15959999999999999</v>
      </c>
    </row>
    <row r="17" spans="1:15" x14ac:dyDescent="0.3">
      <c r="A17" t="s">
        <v>40</v>
      </c>
      <c r="B17">
        <v>20</v>
      </c>
      <c r="C17">
        <v>9199831</v>
      </c>
      <c r="D17" s="1">
        <v>0.36309999999999998</v>
      </c>
      <c r="E17">
        <v>27.76</v>
      </c>
      <c r="F17">
        <v>8137664</v>
      </c>
      <c r="G17" s="1">
        <v>0.32119999999999999</v>
      </c>
      <c r="H17">
        <v>2834478</v>
      </c>
      <c r="I17" s="1">
        <v>0.1119</v>
      </c>
      <c r="J17">
        <v>1510029</v>
      </c>
      <c r="K17" s="1">
        <v>5.96E-2</v>
      </c>
      <c r="L17">
        <v>1696547</v>
      </c>
      <c r="M17" s="1">
        <v>6.7000000000000004E-2</v>
      </c>
      <c r="N17">
        <v>1958912</v>
      </c>
      <c r="O17" s="1">
        <v>7.7299999999999994E-2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D1822-E004-4625-9644-ECE844AF6F51}">
  <dimension ref="A1:N31"/>
  <sheetViews>
    <sheetView workbookViewId="0">
      <selection activeCell="F1" sqref="F1"/>
    </sheetView>
  </sheetViews>
  <sheetFormatPr defaultRowHeight="14.4" x14ac:dyDescent="0.3"/>
  <cols>
    <col min="1" max="1" width="13.44140625" customWidth="1"/>
  </cols>
  <sheetData>
    <row r="1" spans="1:14" x14ac:dyDescent="0.3">
      <c r="A1" t="s">
        <v>24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">
      <c r="A2" t="s">
        <v>42</v>
      </c>
      <c r="B2">
        <v>5858849</v>
      </c>
      <c r="C2" s="1">
        <v>0.46760000000000002</v>
      </c>
      <c r="D2">
        <v>28.42</v>
      </c>
      <c r="E2">
        <v>3336816</v>
      </c>
      <c r="F2" s="1">
        <v>0.26629999999999998</v>
      </c>
      <c r="G2">
        <v>1392981</v>
      </c>
      <c r="H2" s="1">
        <v>0.11119999999999999</v>
      </c>
      <c r="I2">
        <v>87707</v>
      </c>
      <c r="J2" s="1">
        <v>7.0000000000000001E-3</v>
      </c>
      <c r="K2">
        <v>845399</v>
      </c>
      <c r="L2" s="1">
        <v>6.7500000000000004E-2</v>
      </c>
      <c r="M2">
        <v>1006597</v>
      </c>
      <c r="N2" s="1">
        <v>8.0299999999999996E-2</v>
      </c>
    </row>
    <row r="3" spans="1:14" x14ac:dyDescent="0.3">
      <c r="A3" t="s">
        <v>43</v>
      </c>
      <c r="B3">
        <v>6261764</v>
      </c>
      <c r="C3" s="1">
        <v>0.45979999999999999</v>
      </c>
      <c r="D3">
        <v>28.42</v>
      </c>
      <c r="E3">
        <v>3641869</v>
      </c>
      <c r="F3" s="1">
        <v>0.26740000000000003</v>
      </c>
      <c r="G3">
        <v>1488418</v>
      </c>
      <c r="H3" s="1">
        <v>0.10929999999999999</v>
      </c>
      <c r="I3">
        <v>162393</v>
      </c>
      <c r="J3" s="1">
        <v>1.1900000000000001E-2</v>
      </c>
      <c r="K3">
        <v>999856</v>
      </c>
      <c r="L3" s="1">
        <v>7.3400000000000007E-2</v>
      </c>
      <c r="M3">
        <v>1064055</v>
      </c>
      <c r="N3" s="1">
        <v>7.8100000000000003E-2</v>
      </c>
    </row>
    <row r="4" spans="1:14" x14ac:dyDescent="0.3">
      <c r="A4" t="s">
        <v>44</v>
      </c>
      <c r="B4">
        <v>6561032</v>
      </c>
      <c r="C4" s="1">
        <v>0.45540000000000003</v>
      </c>
      <c r="D4">
        <v>28.43</v>
      </c>
      <c r="E4">
        <v>3986052</v>
      </c>
      <c r="F4" s="1">
        <v>0.2767</v>
      </c>
      <c r="G4">
        <v>1558954</v>
      </c>
      <c r="H4" s="1">
        <v>0.1082</v>
      </c>
      <c r="I4">
        <v>159157</v>
      </c>
      <c r="J4" s="1">
        <v>1.0999999999999999E-2</v>
      </c>
      <c r="K4">
        <v>1025429</v>
      </c>
      <c r="L4" s="1">
        <v>7.1199999999999999E-2</v>
      </c>
      <c r="M4">
        <v>1117571</v>
      </c>
      <c r="N4" s="1">
        <v>7.7600000000000002E-2</v>
      </c>
    </row>
    <row r="5" spans="1:14" x14ac:dyDescent="0.3">
      <c r="A5" t="s">
        <v>45</v>
      </c>
      <c r="B5">
        <v>6644982</v>
      </c>
      <c r="C5" s="1">
        <v>0.4602</v>
      </c>
      <c r="D5">
        <v>28.42</v>
      </c>
      <c r="E5">
        <v>3997872</v>
      </c>
      <c r="F5" s="1">
        <v>0.27679999999999999</v>
      </c>
      <c r="G5">
        <v>1570671</v>
      </c>
      <c r="H5" s="1">
        <v>0.10879999999999999</v>
      </c>
      <c r="I5">
        <v>140771</v>
      </c>
      <c r="J5" s="1">
        <v>9.7000000000000003E-3</v>
      </c>
      <c r="K5">
        <v>950287</v>
      </c>
      <c r="L5" s="1">
        <v>6.5799999999999997E-2</v>
      </c>
      <c r="M5">
        <v>1136185</v>
      </c>
      <c r="N5" s="1">
        <v>7.8700000000000006E-2</v>
      </c>
    </row>
    <row r="6" spans="1:14" x14ac:dyDescent="0.3">
      <c r="A6" t="s">
        <v>46</v>
      </c>
      <c r="B6">
        <v>6857787</v>
      </c>
      <c r="C6" s="1">
        <v>0.47210000000000002</v>
      </c>
      <c r="D6">
        <v>28.43</v>
      </c>
      <c r="E6">
        <v>3901915</v>
      </c>
      <c r="F6" s="1">
        <v>0.26860000000000001</v>
      </c>
      <c r="G6">
        <v>1604439</v>
      </c>
      <c r="H6" s="1">
        <v>0.1104</v>
      </c>
      <c r="I6">
        <v>100735</v>
      </c>
      <c r="J6" s="1">
        <v>6.8999999999999999E-3</v>
      </c>
      <c r="K6">
        <v>855831</v>
      </c>
      <c r="L6" s="1">
        <v>5.8900000000000001E-2</v>
      </c>
      <c r="M6">
        <v>1206526</v>
      </c>
      <c r="N6" s="1">
        <v>8.3099999999999993E-2</v>
      </c>
    </row>
    <row r="7" spans="1:14" x14ac:dyDescent="0.3">
      <c r="A7" t="s">
        <v>47</v>
      </c>
      <c r="B7">
        <v>8738821</v>
      </c>
      <c r="C7" s="1">
        <v>0.5716</v>
      </c>
      <c r="D7">
        <v>28.85</v>
      </c>
      <c r="E7">
        <v>3188503</v>
      </c>
      <c r="F7" s="1">
        <v>0.20849999999999999</v>
      </c>
      <c r="G7">
        <v>1328852</v>
      </c>
      <c r="H7" s="1">
        <v>8.6900000000000005E-2</v>
      </c>
      <c r="I7">
        <v>96698</v>
      </c>
      <c r="J7" s="1">
        <v>6.3E-3</v>
      </c>
      <c r="K7">
        <v>1122461</v>
      </c>
      <c r="L7" s="1">
        <v>7.3400000000000007E-2</v>
      </c>
      <c r="M7">
        <v>813850</v>
      </c>
      <c r="N7" s="1">
        <v>5.3199999999999997E-2</v>
      </c>
    </row>
    <row r="8" spans="1:14" x14ac:dyDescent="0.3">
      <c r="A8" t="s">
        <v>48</v>
      </c>
      <c r="B8">
        <v>9389120</v>
      </c>
      <c r="C8" s="1">
        <v>0.56159999999999999</v>
      </c>
      <c r="D8">
        <v>28.85</v>
      </c>
      <c r="E8">
        <v>3509446</v>
      </c>
      <c r="F8" s="1">
        <v>0.2099</v>
      </c>
      <c r="G8">
        <v>1429625</v>
      </c>
      <c r="H8" s="1">
        <v>8.5500000000000007E-2</v>
      </c>
      <c r="I8">
        <v>190535</v>
      </c>
      <c r="J8" s="1">
        <v>1.14E-2</v>
      </c>
      <c r="K8">
        <v>1331058</v>
      </c>
      <c r="L8" s="1">
        <v>7.9600000000000004E-2</v>
      </c>
      <c r="M8">
        <v>868025</v>
      </c>
      <c r="N8" s="1">
        <v>5.1900000000000002E-2</v>
      </c>
    </row>
    <row r="9" spans="1:14" x14ac:dyDescent="0.3">
      <c r="A9" t="s">
        <v>49</v>
      </c>
      <c r="B9">
        <v>9894316</v>
      </c>
      <c r="C9" s="1">
        <v>0.55610000000000004</v>
      </c>
      <c r="D9">
        <v>28.85</v>
      </c>
      <c r="E9">
        <v>3904958</v>
      </c>
      <c r="F9" s="1">
        <v>0.2195</v>
      </c>
      <c r="G9">
        <v>1505891</v>
      </c>
      <c r="H9" s="1">
        <v>8.4599999999999995E-2</v>
      </c>
      <c r="I9">
        <v>190686</v>
      </c>
      <c r="J9" s="1">
        <v>1.0699999999999999E-2</v>
      </c>
      <c r="K9">
        <v>1376060</v>
      </c>
      <c r="L9" s="1">
        <v>7.7299999999999994E-2</v>
      </c>
      <c r="M9">
        <v>920887</v>
      </c>
      <c r="N9" s="1">
        <v>5.1799999999999999E-2</v>
      </c>
    </row>
    <row r="10" spans="1:14" x14ac:dyDescent="0.3">
      <c r="A10" t="s">
        <v>50</v>
      </c>
      <c r="B10">
        <v>9990900</v>
      </c>
      <c r="C10" s="1">
        <v>0.56140000000000001</v>
      </c>
      <c r="D10">
        <v>28.85</v>
      </c>
      <c r="E10">
        <v>3915318</v>
      </c>
      <c r="F10" s="1">
        <v>0.22</v>
      </c>
      <c r="G10">
        <v>1514903</v>
      </c>
      <c r="H10" s="1">
        <v>8.5099999999999995E-2</v>
      </c>
      <c r="I10">
        <v>158816</v>
      </c>
      <c r="J10" s="1">
        <v>8.8999999999999999E-3</v>
      </c>
      <c r="K10">
        <v>1282890</v>
      </c>
      <c r="L10" s="1">
        <v>7.2099999999999997E-2</v>
      </c>
      <c r="M10">
        <v>932583</v>
      </c>
      <c r="N10" s="1">
        <v>5.2400000000000002E-2</v>
      </c>
    </row>
    <row r="11" spans="1:14" x14ac:dyDescent="0.3">
      <c r="A11" t="s">
        <v>51</v>
      </c>
      <c r="B11">
        <v>10355279</v>
      </c>
      <c r="C11" s="1">
        <v>0.57620000000000005</v>
      </c>
      <c r="D11">
        <v>28.86</v>
      </c>
      <c r="E11">
        <v>3789486</v>
      </c>
      <c r="F11" s="1">
        <v>0.2109</v>
      </c>
      <c r="G11">
        <v>1546823</v>
      </c>
      <c r="H11" s="1">
        <v>8.6099999999999996E-2</v>
      </c>
      <c r="I11">
        <v>113590</v>
      </c>
      <c r="J11" s="1">
        <v>6.3E-3</v>
      </c>
      <c r="K11">
        <v>1165193</v>
      </c>
      <c r="L11" s="1">
        <v>6.4799999999999996E-2</v>
      </c>
      <c r="M11">
        <v>1000995</v>
      </c>
      <c r="N11" s="1">
        <v>5.57E-2</v>
      </c>
    </row>
    <row r="12" spans="1:14" x14ac:dyDescent="0.3">
      <c r="A12" t="s">
        <v>52</v>
      </c>
      <c r="B12">
        <v>9247895</v>
      </c>
      <c r="C12" s="1">
        <v>0.55279999999999996</v>
      </c>
      <c r="D12">
        <v>28.8</v>
      </c>
      <c r="E12">
        <v>3557461</v>
      </c>
      <c r="F12" s="1">
        <v>0.2127</v>
      </c>
      <c r="G12">
        <v>1410609</v>
      </c>
      <c r="H12" s="1">
        <v>8.43E-2</v>
      </c>
      <c r="I12">
        <v>111752</v>
      </c>
      <c r="J12" s="1">
        <v>6.7000000000000002E-3</v>
      </c>
      <c r="K12">
        <v>1283213</v>
      </c>
      <c r="L12" s="1">
        <v>7.6700000000000004E-2</v>
      </c>
      <c r="M12">
        <v>1117845</v>
      </c>
      <c r="N12" s="1">
        <v>6.6799999999999998E-2</v>
      </c>
    </row>
    <row r="13" spans="1:14" x14ac:dyDescent="0.3">
      <c r="A13" t="s">
        <v>53</v>
      </c>
      <c r="B13">
        <v>9919808</v>
      </c>
      <c r="C13" s="1">
        <v>0.54400000000000004</v>
      </c>
      <c r="D13">
        <v>28.8</v>
      </c>
      <c r="E13">
        <v>3901333</v>
      </c>
      <c r="F13" s="1">
        <v>0.214</v>
      </c>
      <c r="G13">
        <v>1513743</v>
      </c>
      <c r="H13" s="1">
        <v>8.3000000000000004E-2</v>
      </c>
      <c r="I13">
        <v>202171</v>
      </c>
      <c r="J13" s="1">
        <v>1.11E-2</v>
      </c>
      <c r="K13">
        <v>1504998</v>
      </c>
      <c r="L13" s="1">
        <v>8.2500000000000004E-2</v>
      </c>
      <c r="M13">
        <v>1192596</v>
      </c>
      <c r="N13" s="1">
        <v>6.54E-2</v>
      </c>
    </row>
    <row r="14" spans="1:14" x14ac:dyDescent="0.3">
      <c r="A14" t="s">
        <v>54</v>
      </c>
      <c r="B14">
        <v>10449700</v>
      </c>
      <c r="C14" s="1">
        <v>0.54059999999999997</v>
      </c>
      <c r="D14">
        <v>28.8</v>
      </c>
      <c r="E14">
        <v>4292058</v>
      </c>
      <c r="F14" s="1">
        <v>0.222</v>
      </c>
      <c r="G14">
        <v>1585409</v>
      </c>
      <c r="H14" s="1">
        <v>8.2000000000000003E-2</v>
      </c>
      <c r="I14">
        <v>202660</v>
      </c>
      <c r="J14" s="1">
        <v>1.0500000000000001E-2</v>
      </c>
      <c r="K14">
        <v>1539287</v>
      </c>
      <c r="L14" s="1">
        <v>7.9600000000000004E-2</v>
      </c>
      <c r="M14">
        <v>1262188</v>
      </c>
      <c r="N14" s="1">
        <v>6.5299999999999997E-2</v>
      </c>
    </row>
    <row r="15" spans="1:14" x14ac:dyDescent="0.3">
      <c r="A15" t="s">
        <v>55</v>
      </c>
      <c r="B15">
        <v>10530840</v>
      </c>
      <c r="C15" s="1">
        <v>0.54520000000000002</v>
      </c>
      <c r="D15">
        <v>28.8</v>
      </c>
      <c r="E15">
        <v>4290055</v>
      </c>
      <c r="F15" s="1">
        <v>0.22209999999999999</v>
      </c>
      <c r="G15">
        <v>1596657</v>
      </c>
      <c r="H15" s="1">
        <v>8.2699999999999996E-2</v>
      </c>
      <c r="I15">
        <v>175548</v>
      </c>
      <c r="J15" s="1">
        <v>9.1000000000000004E-3</v>
      </c>
      <c r="K15">
        <v>1441204</v>
      </c>
      <c r="L15" s="1">
        <v>7.46E-2</v>
      </c>
      <c r="M15">
        <v>1282210</v>
      </c>
      <c r="N15" s="1">
        <v>6.6400000000000001E-2</v>
      </c>
    </row>
    <row r="16" spans="1:14" x14ac:dyDescent="0.3">
      <c r="A16" t="s">
        <v>56</v>
      </c>
      <c r="B16">
        <v>10916388</v>
      </c>
      <c r="C16" s="1">
        <v>0.55740000000000001</v>
      </c>
      <c r="D16">
        <v>28.81</v>
      </c>
      <c r="E16">
        <v>4208243</v>
      </c>
      <c r="F16" s="1">
        <v>0.21490000000000001</v>
      </c>
      <c r="G16">
        <v>1635858</v>
      </c>
      <c r="H16" s="1">
        <v>8.3500000000000005E-2</v>
      </c>
      <c r="I16">
        <v>131180</v>
      </c>
      <c r="J16" s="1">
        <v>6.7000000000000002E-3</v>
      </c>
      <c r="K16">
        <v>1325713</v>
      </c>
      <c r="L16" s="1">
        <v>6.7699999999999996E-2</v>
      </c>
      <c r="M16">
        <v>1367634</v>
      </c>
      <c r="N16" s="1">
        <v>6.9800000000000001E-2</v>
      </c>
    </row>
    <row r="17" spans="1:14" x14ac:dyDescent="0.3">
      <c r="A17" t="s">
        <v>57</v>
      </c>
      <c r="B17">
        <v>11712191</v>
      </c>
      <c r="C17" s="1">
        <v>0.50249999999999995</v>
      </c>
      <c r="D17">
        <v>28.66</v>
      </c>
      <c r="E17">
        <v>5360713</v>
      </c>
      <c r="F17" s="1">
        <v>0.23</v>
      </c>
      <c r="G17">
        <v>3332744</v>
      </c>
      <c r="H17" s="1">
        <v>0.14299999999999999</v>
      </c>
      <c r="I17">
        <v>154696</v>
      </c>
      <c r="J17" s="1">
        <v>6.6E-3</v>
      </c>
      <c r="K17">
        <v>1531285</v>
      </c>
      <c r="L17" s="1">
        <v>6.5699999999999995E-2</v>
      </c>
      <c r="M17">
        <v>1216219</v>
      </c>
      <c r="N17" s="1">
        <v>5.2200000000000003E-2</v>
      </c>
    </row>
    <row r="18" spans="1:14" x14ac:dyDescent="0.3">
      <c r="A18" t="s">
        <v>58</v>
      </c>
      <c r="B18">
        <v>12529333</v>
      </c>
      <c r="C18" s="1">
        <v>0.49409999999999998</v>
      </c>
      <c r="D18">
        <v>28.66</v>
      </c>
      <c r="E18">
        <v>5860514</v>
      </c>
      <c r="F18" s="1">
        <v>0.2311</v>
      </c>
      <c r="G18">
        <v>3561907</v>
      </c>
      <c r="H18" s="1">
        <v>0.14050000000000001</v>
      </c>
      <c r="I18">
        <v>290668</v>
      </c>
      <c r="J18" s="1">
        <v>1.15E-2</v>
      </c>
      <c r="K18">
        <v>1826177</v>
      </c>
      <c r="L18" s="1">
        <v>7.1999999999999995E-2</v>
      </c>
      <c r="M18">
        <v>1290321</v>
      </c>
      <c r="N18" s="1">
        <v>5.0900000000000001E-2</v>
      </c>
    </row>
    <row r="19" spans="1:14" x14ac:dyDescent="0.3">
      <c r="A19" t="s">
        <v>59</v>
      </c>
      <c r="B19">
        <v>13131248</v>
      </c>
      <c r="C19" s="1">
        <v>0.48959999999999998</v>
      </c>
      <c r="D19">
        <v>28.66</v>
      </c>
      <c r="E19">
        <v>6444182</v>
      </c>
      <c r="F19" s="1">
        <v>0.24030000000000001</v>
      </c>
      <c r="G19">
        <v>3724929</v>
      </c>
      <c r="H19" s="1">
        <v>0.1389</v>
      </c>
      <c r="I19">
        <v>286842</v>
      </c>
      <c r="J19" s="1">
        <v>1.0699999999999999E-2</v>
      </c>
      <c r="K19">
        <v>1875751</v>
      </c>
      <c r="L19" s="1">
        <v>6.9900000000000004E-2</v>
      </c>
      <c r="M19">
        <v>1359510</v>
      </c>
      <c r="N19" s="1">
        <v>5.0700000000000002E-2</v>
      </c>
    </row>
    <row r="20" spans="1:14" x14ac:dyDescent="0.3">
      <c r="A20" t="s">
        <v>60</v>
      </c>
      <c r="B20">
        <v>13261942</v>
      </c>
      <c r="C20" s="1">
        <v>0.49430000000000002</v>
      </c>
      <c r="D20">
        <v>28.67</v>
      </c>
      <c r="E20">
        <v>6457367</v>
      </c>
      <c r="F20" s="1">
        <v>0.2407</v>
      </c>
      <c r="G20">
        <v>3747075</v>
      </c>
      <c r="H20" s="1">
        <v>0.13969999999999999</v>
      </c>
      <c r="I20">
        <v>244048</v>
      </c>
      <c r="J20" s="1">
        <v>9.1000000000000004E-3</v>
      </c>
      <c r="K20">
        <v>1738226</v>
      </c>
      <c r="L20" s="1">
        <v>6.4799999999999996E-2</v>
      </c>
      <c r="M20">
        <v>1379739</v>
      </c>
      <c r="N20" s="1">
        <v>5.1400000000000001E-2</v>
      </c>
    </row>
    <row r="21" spans="1:14" x14ac:dyDescent="0.3">
      <c r="A21" t="s">
        <v>61</v>
      </c>
      <c r="B21">
        <v>13682794</v>
      </c>
      <c r="C21" s="1">
        <v>0.50729999999999997</v>
      </c>
      <c r="D21">
        <v>28.67</v>
      </c>
      <c r="E21">
        <v>6261983</v>
      </c>
      <c r="F21" s="1">
        <v>0.23219999999999999</v>
      </c>
      <c r="G21">
        <v>3823103</v>
      </c>
      <c r="H21" s="1">
        <v>0.14169999999999999</v>
      </c>
      <c r="I21">
        <v>178495</v>
      </c>
      <c r="J21" s="1">
        <v>6.6E-3</v>
      </c>
      <c r="K21">
        <v>1568795</v>
      </c>
      <c r="L21" s="1">
        <v>5.8200000000000002E-2</v>
      </c>
      <c r="M21">
        <v>1457783</v>
      </c>
      <c r="N21" s="1">
        <v>5.3999999999999999E-2</v>
      </c>
    </row>
    <row r="22" spans="1:14" x14ac:dyDescent="0.3">
      <c r="A22" t="s">
        <v>62</v>
      </c>
      <c r="B22">
        <v>9509108</v>
      </c>
      <c r="C22" s="1">
        <v>0.51919999999999999</v>
      </c>
      <c r="D22">
        <v>28.46</v>
      </c>
      <c r="E22">
        <v>4342578</v>
      </c>
      <c r="F22" s="1">
        <v>0.23710000000000001</v>
      </c>
      <c r="G22">
        <v>2608723</v>
      </c>
      <c r="H22" s="1">
        <v>0.1424</v>
      </c>
      <c r="I22">
        <v>135227</v>
      </c>
      <c r="J22" s="1">
        <v>7.4000000000000003E-3</v>
      </c>
      <c r="K22">
        <v>1124744</v>
      </c>
      <c r="L22" s="1">
        <v>6.1400000000000003E-2</v>
      </c>
      <c r="M22">
        <v>594191</v>
      </c>
      <c r="N22" s="1">
        <v>3.2399999999999998E-2</v>
      </c>
    </row>
    <row r="23" spans="1:14" x14ac:dyDescent="0.3">
      <c r="A23" t="s">
        <v>63</v>
      </c>
      <c r="B23">
        <v>10235969</v>
      </c>
      <c r="C23" s="1">
        <v>0.51160000000000005</v>
      </c>
      <c r="D23">
        <v>28.46</v>
      </c>
      <c r="E23">
        <v>4756036</v>
      </c>
      <c r="F23" s="1">
        <v>0.23769999999999999</v>
      </c>
      <c r="G23">
        <v>2804012</v>
      </c>
      <c r="H23" s="1">
        <v>0.1401</v>
      </c>
      <c r="I23">
        <v>235399</v>
      </c>
      <c r="J23" s="1">
        <v>1.18E-2</v>
      </c>
      <c r="K23">
        <v>1342745</v>
      </c>
      <c r="L23" s="1">
        <v>6.7100000000000007E-2</v>
      </c>
      <c r="M23">
        <v>633485</v>
      </c>
      <c r="N23" s="1">
        <v>3.1699999999999999E-2</v>
      </c>
    </row>
    <row r="24" spans="1:14" x14ac:dyDescent="0.3">
      <c r="A24" t="s">
        <v>64</v>
      </c>
      <c r="B24">
        <v>10828877</v>
      </c>
      <c r="C24" s="1">
        <v>0.50780000000000003</v>
      </c>
      <c r="D24">
        <v>28.46</v>
      </c>
      <c r="E24">
        <v>5238013</v>
      </c>
      <c r="F24" s="1">
        <v>0.24560000000000001</v>
      </c>
      <c r="G24">
        <v>2964119</v>
      </c>
      <c r="H24" s="1">
        <v>0.13900000000000001</v>
      </c>
      <c r="I24">
        <v>233690</v>
      </c>
      <c r="J24" s="1">
        <v>1.0999999999999999E-2</v>
      </c>
      <c r="K24">
        <v>1387576</v>
      </c>
      <c r="L24" s="1">
        <v>6.5100000000000005E-2</v>
      </c>
      <c r="M24">
        <v>674168</v>
      </c>
      <c r="N24" s="1">
        <v>3.1600000000000003E-2</v>
      </c>
    </row>
    <row r="25" spans="1:14" x14ac:dyDescent="0.3">
      <c r="A25" t="s">
        <v>65</v>
      </c>
      <c r="B25">
        <v>10916600</v>
      </c>
      <c r="C25" s="1">
        <v>0.51200000000000001</v>
      </c>
      <c r="D25">
        <v>28.46</v>
      </c>
      <c r="E25">
        <v>5248006</v>
      </c>
      <c r="F25" s="1">
        <v>0.24610000000000001</v>
      </c>
      <c r="G25">
        <v>2987161</v>
      </c>
      <c r="H25" s="1">
        <v>0.1401</v>
      </c>
      <c r="I25">
        <v>204661</v>
      </c>
      <c r="J25" s="1">
        <v>9.5999999999999992E-3</v>
      </c>
      <c r="K25">
        <v>1283792</v>
      </c>
      <c r="L25" s="1">
        <v>6.0199999999999997E-2</v>
      </c>
      <c r="M25">
        <v>681375</v>
      </c>
      <c r="N25" s="1">
        <v>3.2000000000000001E-2</v>
      </c>
    </row>
    <row r="26" spans="1:14" x14ac:dyDescent="0.3">
      <c r="A26" t="s">
        <v>66</v>
      </c>
      <c r="B26">
        <v>11386098</v>
      </c>
      <c r="C26" s="1">
        <v>0.52390000000000003</v>
      </c>
      <c r="D26">
        <v>28.47</v>
      </c>
      <c r="E26">
        <v>5192815</v>
      </c>
      <c r="F26" s="1">
        <v>0.2389</v>
      </c>
      <c r="G26">
        <v>3081062</v>
      </c>
      <c r="H26" s="1">
        <v>0.14180000000000001</v>
      </c>
      <c r="I26">
        <v>160389</v>
      </c>
      <c r="J26" s="1">
        <v>7.4000000000000003E-3</v>
      </c>
      <c r="K26">
        <v>1184300</v>
      </c>
      <c r="L26" s="1">
        <v>5.45E-2</v>
      </c>
      <c r="M26">
        <v>730594</v>
      </c>
      <c r="N26" s="1">
        <v>3.3599999999999998E-2</v>
      </c>
    </row>
    <row r="27" spans="1:14" x14ac:dyDescent="0.3">
      <c r="A27" t="s">
        <v>67</v>
      </c>
      <c r="B27">
        <v>9659669</v>
      </c>
      <c r="C27" s="1">
        <v>0.49669999999999997</v>
      </c>
      <c r="D27">
        <v>28.56</v>
      </c>
      <c r="E27">
        <v>4694231</v>
      </c>
      <c r="F27" s="1">
        <v>0.2414</v>
      </c>
      <c r="G27">
        <v>2891115</v>
      </c>
      <c r="H27" s="1">
        <v>0.1487</v>
      </c>
      <c r="I27">
        <v>140559</v>
      </c>
      <c r="J27" s="1">
        <v>7.1999999999999998E-3</v>
      </c>
      <c r="K27">
        <v>1233535</v>
      </c>
      <c r="L27" s="1">
        <v>6.3399999999999998E-2</v>
      </c>
      <c r="M27">
        <v>828550</v>
      </c>
      <c r="N27" s="1">
        <v>4.2599999999999999E-2</v>
      </c>
    </row>
    <row r="28" spans="1:14" x14ac:dyDescent="0.3">
      <c r="A28" t="s">
        <v>68</v>
      </c>
      <c r="B28">
        <v>10379187</v>
      </c>
      <c r="C28" s="1">
        <v>0.4889</v>
      </c>
      <c r="D28">
        <v>28.57</v>
      </c>
      <c r="E28">
        <v>5140549</v>
      </c>
      <c r="F28" s="1">
        <v>0.2422</v>
      </c>
      <c r="G28">
        <v>3103103</v>
      </c>
      <c r="H28" s="1">
        <v>0.1462</v>
      </c>
      <c r="I28">
        <v>251210</v>
      </c>
      <c r="J28" s="1">
        <v>1.18E-2</v>
      </c>
      <c r="K28">
        <v>1472036</v>
      </c>
      <c r="L28" s="1">
        <v>6.93E-2</v>
      </c>
      <c r="M28">
        <v>882391</v>
      </c>
      <c r="N28" s="1">
        <v>4.1599999999999998E-2</v>
      </c>
    </row>
    <row r="29" spans="1:14" x14ac:dyDescent="0.3">
      <c r="A29" t="s">
        <v>69</v>
      </c>
      <c r="B29">
        <v>10916237</v>
      </c>
      <c r="C29" s="1">
        <v>0.48470000000000002</v>
      </c>
      <c r="D29">
        <v>28.57</v>
      </c>
      <c r="E29">
        <v>5646524</v>
      </c>
      <c r="F29" s="1">
        <v>0.25069999999999998</v>
      </c>
      <c r="G29">
        <v>3261172</v>
      </c>
      <c r="H29" s="1">
        <v>0.14480000000000001</v>
      </c>
      <c r="I29">
        <v>248959</v>
      </c>
      <c r="J29" s="1">
        <v>1.11E-2</v>
      </c>
      <c r="K29">
        <v>1518328</v>
      </c>
      <c r="L29" s="1">
        <v>6.7400000000000002E-2</v>
      </c>
      <c r="M29">
        <v>932238</v>
      </c>
      <c r="N29" s="1">
        <v>4.1399999999999999E-2</v>
      </c>
    </row>
    <row r="30" spans="1:14" x14ac:dyDescent="0.3">
      <c r="A30" t="s">
        <v>70</v>
      </c>
      <c r="B30">
        <v>11068033</v>
      </c>
      <c r="C30" s="1">
        <v>0.48930000000000001</v>
      </c>
      <c r="D30">
        <v>28.57</v>
      </c>
      <c r="E30">
        <v>5682306</v>
      </c>
      <c r="F30" s="1">
        <v>0.25119999999999998</v>
      </c>
      <c r="G30">
        <v>3290975</v>
      </c>
      <c r="H30" s="1">
        <v>0.14549999999999999</v>
      </c>
      <c r="I30">
        <v>215740</v>
      </c>
      <c r="J30" s="1">
        <v>9.4999999999999998E-3</v>
      </c>
      <c r="K30">
        <v>1414321</v>
      </c>
      <c r="L30" s="1">
        <v>6.25E-2</v>
      </c>
      <c r="M30">
        <v>950683</v>
      </c>
      <c r="N30" s="1">
        <v>4.2000000000000003E-2</v>
      </c>
    </row>
    <row r="31" spans="1:14" x14ac:dyDescent="0.3">
      <c r="A31" t="s">
        <v>71</v>
      </c>
      <c r="B31">
        <v>11493234</v>
      </c>
      <c r="C31" s="1">
        <v>0.50139999999999996</v>
      </c>
      <c r="D31">
        <v>28.58</v>
      </c>
      <c r="E31">
        <v>5581753</v>
      </c>
      <c r="F31" s="1">
        <v>0.24349999999999999</v>
      </c>
      <c r="G31">
        <v>3382846</v>
      </c>
      <c r="H31" s="1">
        <v>0.14760000000000001</v>
      </c>
      <c r="I31">
        <v>165394</v>
      </c>
      <c r="J31" s="1">
        <v>7.1999999999999998E-3</v>
      </c>
      <c r="K31">
        <v>1285138</v>
      </c>
      <c r="L31" s="1">
        <v>5.6099999999999997E-2</v>
      </c>
      <c r="M31">
        <v>1014965</v>
      </c>
      <c r="N31" s="1">
        <v>4.4299999999999999E-2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E515-ED04-4232-A351-77C5667485DF}">
  <dimension ref="A1:N19"/>
  <sheetViews>
    <sheetView workbookViewId="0">
      <selection activeCell="B12" sqref="B12"/>
    </sheetView>
  </sheetViews>
  <sheetFormatPr defaultRowHeight="14.4" x14ac:dyDescent="0.3"/>
  <cols>
    <col min="1" max="1" width="12.5546875" customWidth="1"/>
    <col min="2" max="2" width="8.88671875" customWidth="1"/>
    <col min="9" max="9" width="10.88671875" customWidth="1"/>
    <col min="12" max="12" width="9.6640625" customWidth="1"/>
  </cols>
  <sheetData>
    <row r="1" spans="1:14" x14ac:dyDescent="0.3">
      <c r="A1" t="s">
        <v>24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">
      <c r="A2" t="s">
        <v>72</v>
      </c>
      <c r="B2">
        <v>1630353</v>
      </c>
      <c r="C2" s="1">
        <v>6.3600000000000004E-2</v>
      </c>
      <c r="D2">
        <v>40.04</v>
      </c>
      <c r="E2">
        <v>702441</v>
      </c>
      <c r="F2" s="1">
        <v>2.7400000000000001E-2</v>
      </c>
      <c r="G2">
        <v>62894</v>
      </c>
      <c r="H2" s="1">
        <v>2.5000000000000001E-3</v>
      </c>
      <c r="I2">
        <v>11073010</v>
      </c>
      <c r="J2" s="1">
        <v>0.432</v>
      </c>
      <c r="K2">
        <v>12153814</v>
      </c>
      <c r="L2" s="1">
        <v>0.47420000000000001</v>
      </c>
      <c r="M2">
        <v>10323</v>
      </c>
      <c r="N2" s="1">
        <v>4.0000000000000002E-4</v>
      </c>
    </row>
    <row r="3" spans="1:14" x14ac:dyDescent="0.3">
      <c r="A3" t="s">
        <v>73</v>
      </c>
      <c r="B3">
        <v>710144</v>
      </c>
      <c r="C3" s="1">
        <v>5.1499999999999997E-2</v>
      </c>
      <c r="D3">
        <v>39.79</v>
      </c>
      <c r="E3">
        <v>352856</v>
      </c>
      <c r="F3" s="1">
        <v>2.5600000000000001E-2</v>
      </c>
      <c r="G3">
        <v>30459</v>
      </c>
      <c r="H3" s="1">
        <v>2.2000000000000001E-3</v>
      </c>
      <c r="I3">
        <v>4924568</v>
      </c>
      <c r="J3" s="1">
        <v>0.35709999999999997</v>
      </c>
      <c r="K3">
        <v>7762090</v>
      </c>
      <c r="L3" s="1">
        <v>0.56289999999999996</v>
      </c>
      <c r="M3">
        <v>10207</v>
      </c>
      <c r="N3" s="1">
        <v>6.9999999999999999E-4</v>
      </c>
    </row>
    <row r="4" spans="1:14" x14ac:dyDescent="0.3">
      <c r="A4" t="s">
        <v>74</v>
      </c>
      <c r="B4">
        <v>922298</v>
      </c>
      <c r="C4" s="1">
        <v>4.65E-2</v>
      </c>
      <c r="D4">
        <v>39.47</v>
      </c>
      <c r="E4">
        <v>500866</v>
      </c>
      <c r="F4" s="1">
        <v>2.52E-2</v>
      </c>
      <c r="G4">
        <v>44772</v>
      </c>
      <c r="H4" s="1">
        <v>2.3E-3</v>
      </c>
      <c r="I4">
        <v>7410317</v>
      </c>
      <c r="J4" s="1">
        <v>0.37330000000000002</v>
      </c>
      <c r="K4">
        <v>10963792</v>
      </c>
      <c r="L4" s="1">
        <v>0.55230000000000001</v>
      </c>
      <c r="M4">
        <v>9926</v>
      </c>
      <c r="N4" s="1">
        <v>5.0000000000000001E-4</v>
      </c>
    </row>
    <row r="5" spans="1:14" x14ac:dyDescent="0.3">
      <c r="A5" t="s">
        <v>75</v>
      </c>
      <c r="B5">
        <v>889060</v>
      </c>
      <c r="C5" s="1">
        <v>4.7800000000000002E-2</v>
      </c>
      <c r="D5">
        <v>39.31</v>
      </c>
      <c r="E5">
        <v>499937</v>
      </c>
      <c r="F5" s="1">
        <v>2.69E-2</v>
      </c>
      <c r="G5">
        <v>48321</v>
      </c>
      <c r="H5" s="1">
        <v>2.5999999999999999E-3</v>
      </c>
      <c r="I5">
        <v>7192424</v>
      </c>
      <c r="J5" s="1">
        <v>0.38629999999999998</v>
      </c>
      <c r="K5">
        <v>9978137</v>
      </c>
      <c r="L5" s="1">
        <v>0.53600000000000003</v>
      </c>
      <c r="M5">
        <v>9044</v>
      </c>
      <c r="N5" s="1">
        <v>5.0000000000000001E-4</v>
      </c>
    </row>
    <row r="6" spans="1:14" x14ac:dyDescent="0.3">
      <c r="A6" t="s">
        <v>76</v>
      </c>
      <c r="B6">
        <v>351191</v>
      </c>
      <c r="C6" s="1">
        <v>4.3400000000000001E-2</v>
      </c>
      <c r="D6">
        <v>38.36</v>
      </c>
      <c r="E6">
        <v>172459</v>
      </c>
      <c r="F6" s="1">
        <v>2.1299999999999999E-2</v>
      </c>
      <c r="G6">
        <v>13539</v>
      </c>
      <c r="H6" s="1">
        <v>1.6999999999999999E-3</v>
      </c>
      <c r="I6">
        <v>2705413</v>
      </c>
      <c r="J6" s="1">
        <v>0.33400000000000002</v>
      </c>
      <c r="K6">
        <v>4850312</v>
      </c>
      <c r="L6" s="1">
        <v>0.5988</v>
      </c>
      <c r="M6">
        <v>6581</v>
      </c>
      <c r="N6" s="1">
        <v>8.0000000000000004E-4</v>
      </c>
    </row>
    <row r="7" spans="1:14" x14ac:dyDescent="0.3">
      <c r="A7" t="s">
        <v>77</v>
      </c>
      <c r="B7">
        <v>1305906</v>
      </c>
      <c r="C7" s="1">
        <v>4.9200000000000001E-2</v>
      </c>
      <c r="D7">
        <v>39.76</v>
      </c>
      <c r="E7">
        <v>644434</v>
      </c>
      <c r="F7" s="1">
        <v>2.4299999999999999E-2</v>
      </c>
      <c r="G7">
        <v>54597</v>
      </c>
      <c r="H7" s="1">
        <v>2.0999999999999999E-3</v>
      </c>
      <c r="I7">
        <v>8841971</v>
      </c>
      <c r="J7" s="1">
        <v>0.3332</v>
      </c>
      <c r="K7">
        <v>15677961</v>
      </c>
      <c r="L7" s="1">
        <v>0.59079999999999999</v>
      </c>
      <c r="M7">
        <v>11567</v>
      </c>
      <c r="N7" s="1">
        <v>4.0000000000000002E-4</v>
      </c>
    </row>
    <row r="8" spans="1:14" x14ac:dyDescent="0.3">
      <c r="A8" t="s">
        <v>78</v>
      </c>
      <c r="B8">
        <v>1123252</v>
      </c>
      <c r="C8" s="1">
        <v>4.5199999999999997E-2</v>
      </c>
      <c r="D8">
        <v>40.08</v>
      </c>
      <c r="E8">
        <v>635038</v>
      </c>
      <c r="F8" s="1">
        <v>2.5499999999999998E-2</v>
      </c>
      <c r="G8">
        <v>49739</v>
      </c>
      <c r="H8" s="1">
        <v>2E-3</v>
      </c>
      <c r="I8">
        <v>8006903</v>
      </c>
      <c r="J8" s="1">
        <v>0.3221</v>
      </c>
      <c r="K8">
        <v>15029565</v>
      </c>
      <c r="L8" s="1">
        <v>0.60460000000000003</v>
      </c>
      <c r="M8">
        <v>12194</v>
      </c>
      <c r="N8" s="1">
        <v>5.0000000000000001E-4</v>
      </c>
    </row>
    <row r="9" spans="1:14" x14ac:dyDescent="0.3">
      <c r="A9" t="s">
        <v>79</v>
      </c>
      <c r="B9">
        <v>1203871</v>
      </c>
      <c r="C9" s="1">
        <v>4.4999999999999998E-2</v>
      </c>
      <c r="D9">
        <v>39.72</v>
      </c>
      <c r="E9">
        <v>605225</v>
      </c>
      <c r="F9" s="1">
        <v>2.2599999999999999E-2</v>
      </c>
      <c r="G9">
        <v>42282</v>
      </c>
      <c r="H9" s="1">
        <v>1.6000000000000001E-3</v>
      </c>
      <c r="I9">
        <v>8816815</v>
      </c>
      <c r="J9" s="1">
        <v>0.3296</v>
      </c>
      <c r="K9">
        <v>16066865</v>
      </c>
      <c r="L9" s="1">
        <v>0.60070000000000001</v>
      </c>
      <c r="M9">
        <v>12378</v>
      </c>
      <c r="N9" s="1">
        <v>5.0000000000000001E-4</v>
      </c>
    </row>
    <row r="10" spans="1:14" x14ac:dyDescent="0.3">
      <c r="A10" t="s">
        <v>80</v>
      </c>
      <c r="B10">
        <v>481926</v>
      </c>
      <c r="C10" s="1">
        <v>3.0800000000000001E-2</v>
      </c>
      <c r="D10">
        <v>38.19</v>
      </c>
      <c r="E10">
        <v>551669</v>
      </c>
      <c r="F10" s="1">
        <v>3.5299999999999998E-2</v>
      </c>
      <c r="G10">
        <v>23554</v>
      </c>
      <c r="H10" s="1">
        <v>1.5E-3</v>
      </c>
      <c r="I10">
        <v>3979329</v>
      </c>
      <c r="J10" s="1">
        <v>0.25440000000000002</v>
      </c>
      <c r="K10">
        <v>10593454</v>
      </c>
      <c r="L10" s="1">
        <v>0.67730000000000001</v>
      </c>
      <c r="M10">
        <v>11099</v>
      </c>
      <c r="N10" s="1">
        <v>6.9999999999999999E-4</v>
      </c>
    </row>
    <row r="11" spans="1:14" x14ac:dyDescent="0.3">
      <c r="A11" t="s">
        <v>81</v>
      </c>
      <c r="B11">
        <v>911555</v>
      </c>
      <c r="C11" s="1">
        <v>3.95E-2</v>
      </c>
      <c r="D11">
        <v>38.28</v>
      </c>
      <c r="E11">
        <v>783862</v>
      </c>
      <c r="F11" s="1">
        <v>3.4000000000000002E-2</v>
      </c>
      <c r="G11">
        <v>46383</v>
      </c>
      <c r="H11" s="1">
        <v>2E-3</v>
      </c>
      <c r="I11">
        <v>6878635</v>
      </c>
      <c r="J11" s="1">
        <v>0.29809999999999998</v>
      </c>
      <c r="K11">
        <v>14443067</v>
      </c>
      <c r="L11" s="1">
        <v>0.62590000000000001</v>
      </c>
      <c r="M11">
        <v>10688</v>
      </c>
      <c r="N11" s="1">
        <v>5.0000000000000001E-4</v>
      </c>
    </row>
    <row r="12" spans="1:14" x14ac:dyDescent="0.3">
      <c r="A12" t="s">
        <v>82</v>
      </c>
      <c r="B12">
        <v>294958</v>
      </c>
      <c r="C12" s="1">
        <v>4.6199999999999998E-2</v>
      </c>
      <c r="D12">
        <v>38.57</v>
      </c>
      <c r="E12">
        <v>166027</v>
      </c>
      <c r="F12" s="1">
        <v>2.5999999999999999E-2</v>
      </c>
      <c r="G12">
        <v>12471</v>
      </c>
      <c r="H12" s="1">
        <v>2E-3</v>
      </c>
      <c r="I12">
        <v>2255514</v>
      </c>
      <c r="J12" s="1">
        <v>0.35349999999999998</v>
      </c>
      <c r="K12">
        <v>3645724</v>
      </c>
      <c r="L12" s="1">
        <v>0.57140000000000002</v>
      </c>
      <c r="M12">
        <v>6125</v>
      </c>
      <c r="N12" s="1">
        <v>1E-3</v>
      </c>
    </row>
    <row r="13" spans="1:14" x14ac:dyDescent="0.3">
      <c r="A13" t="s">
        <v>83</v>
      </c>
      <c r="B13">
        <v>291316</v>
      </c>
      <c r="C13" s="1">
        <v>3.39E-2</v>
      </c>
      <c r="D13">
        <v>38.74</v>
      </c>
      <c r="E13">
        <v>168759</v>
      </c>
      <c r="F13" s="1">
        <v>1.9599999999999999E-2</v>
      </c>
      <c r="G13">
        <v>11959</v>
      </c>
      <c r="H13" s="1">
        <v>1.4E-3</v>
      </c>
      <c r="I13">
        <v>2305564</v>
      </c>
      <c r="J13" s="1">
        <v>0.26819999999999999</v>
      </c>
      <c r="K13">
        <v>5811958</v>
      </c>
      <c r="L13" s="1">
        <v>0.67610000000000003</v>
      </c>
      <c r="M13">
        <v>6231</v>
      </c>
      <c r="N13" s="1">
        <v>6.9999999999999999E-4</v>
      </c>
    </row>
    <row r="14" spans="1:14" x14ac:dyDescent="0.3">
      <c r="A14" t="s">
        <v>84</v>
      </c>
      <c r="B14">
        <v>413659</v>
      </c>
      <c r="C14" s="1">
        <v>4.9700000000000001E-2</v>
      </c>
      <c r="D14">
        <v>39.299999999999997</v>
      </c>
      <c r="E14">
        <v>196227</v>
      </c>
      <c r="F14" s="1">
        <v>2.3599999999999999E-2</v>
      </c>
      <c r="G14">
        <v>18284</v>
      </c>
      <c r="H14" s="1">
        <v>2.2000000000000001E-3</v>
      </c>
      <c r="I14">
        <v>2910112</v>
      </c>
      <c r="J14" s="1">
        <v>0.34989999999999999</v>
      </c>
      <c r="K14">
        <v>4771965</v>
      </c>
      <c r="L14" s="1">
        <v>0.57379999999999998</v>
      </c>
      <c r="M14">
        <v>5801</v>
      </c>
      <c r="N14" s="1">
        <v>6.9999999999999999E-4</v>
      </c>
    </row>
    <row r="15" spans="1:14" x14ac:dyDescent="0.3">
      <c r="A15" t="s">
        <v>85</v>
      </c>
      <c r="B15">
        <v>298318</v>
      </c>
      <c r="C15" s="1">
        <v>4.2900000000000001E-2</v>
      </c>
      <c r="D15">
        <v>38.83</v>
      </c>
      <c r="E15">
        <v>156041</v>
      </c>
      <c r="F15" s="1">
        <v>2.24E-2</v>
      </c>
      <c r="G15">
        <v>12358</v>
      </c>
      <c r="H15" s="1">
        <v>1.8E-3</v>
      </c>
      <c r="I15">
        <v>2294941</v>
      </c>
      <c r="J15" s="1">
        <v>0.3301</v>
      </c>
      <c r="K15">
        <v>4185766</v>
      </c>
      <c r="L15" s="1">
        <v>0.60209999999999997</v>
      </c>
      <c r="M15">
        <v>4864</v>
      </c>
      <c r="N15" s="1">
        <v>6.9999999999999999E-4</v>
      </c>
    </row>
    <row r="16" spans="1:14" x14ac:dyDescent="0.3">
      <c r="A16" t="s">
        <v>86</v>
      </c>
      <c r="B16">
        <v>536840</v>
      </c>
      <c r="C16" s="1">
        <v>3.32E-2</v>
      </c>
      <c r="D16">
        <v>38.21</v>
      </c>
      <c r="E16">
        <v>449131</v>
      </c>
      <c r="F16" s="1">
        <v>2.7699999999999999E-2</v>
      </c>
      <c r="G16">
        <v>25855</v>
      </c>
      <c r="H16" s="1">
        <v>1.6000000000000001E-3</v>
      </c>
      <c r="I16">
        <v>4040905</v>
      </c>
      <c r="J16" s="1">
        <v>0.24970000000000001</v>
      </c>
      <c r="K16">
        <v>11122238</v>
      </c>
      <c r="L16" s="1">
        <v>0.68720000000000003</v>
      </c>
      <c r="M16">
        <v>10425</v>
      </c>
      <c r="N16" s="1">
        <v>5.9999999999999995E-4</v>
      </c>
    </row>
    <row r="17" spans="1:14" x14ac:dyDescent="0.3">
      <c r="A17" t="s">
        <v>87</v>
      </c>
      <c r="B17">
        <v>519819</v>
      </c>
      <c r="C17" s="1">
        <v>2.8000000000000001E-2</v>
      </c>
      <c r="D17">
        <v>37.9</v>
      </c>
      <c r="E17">
        <v>547588</v>
      </c>
      <c r="F17" s="1">
        <v>2.9499999999999998E-2</v>
      </c>
      <c r="G17">
        <v>23754</v>
      </c>
      <c r="H17" s="1">
        <v>1.2999999999999999E-3</v>
      </c>
      <c r="I17">
        <v>4128507</v>
      </c>
      <c r="J17" s="1">
        <v>0.2225</v>
      </c>
      <c r="K17">
        <v>13324084</v>
      </c>
      <c r="L17" s="1">
        <v>0.71819999999999995</v>
      </c>
      <c r="M17">
        <v>9287</v>
      </c>
      <c r="N17" s="1">
        <v>5.0000000000000001E-4</v>
      </c>
    </row>
    <row r="18" spans="1:14" x14ac:dyDescent="0.3">
      <c r="A18" t="s">
        <v>88</v>
      </c>
      <c r="B18">
        <v>446126</v>
      </c>
      <c r="C18" s="1">
        <v>3.1699999999999999E-2</v>
      </c>
      <c r="D18">
        <v>39.82</v>
      </c>
      <c r="E18">
        <v>322741</v>
      </c>
      <c r="F18" s="1">
        <v>2.29E-2</v>
      </c>
      <c r="G18">
        <v>17379</v>
      </c>
      <c r="H18" s="1">
        <v>1.1999999999999999E-3</v>
      </c>
      <c r="I18">
        <v>3506520</v>
      </c>
      <c r="J18" s="1">
        <v>0.24890000000000001</v>
      </c>
      <c r="K18">
        <v>9792828</v>
      </c>
      <c r="L18" s="1">
        <v>0.69499999999999995</v>
      </c>
      <c r="M18">
        <v>4180</v>
      </c>
      <c r="N18" s="1">
        <v>2.9999999999999997E-4</v>
      </c>
    </row>
    <row r="19" spans="1:14" x14ac:dyDescent="0.3">
      <c r="A19" t="s">
        <v>89</v>
      </c>
      <c r="B19">
        <v>376788</v>
      </c>
      <c r="C19" s="1">
        <v>2.5999999999999999E-2</v>
      </c>
      <c r="D19">
        <v>38.83</v>
      </c>
      <c r="E19">
        <v>521841</v>
      </c>
      <c r="F19" s="1">
        <v>3.61E-2</v>
      </c>
      <c r="G19">
        <v>29760</v>
      </c>
      <c r="H19" s="1">
        <v>2.0999999999999999E-3</v>
      </c>
      <c r="I19">
        <v>2901819</v>
      </c>
      <c r="J19" s="1">
        <v>0.2006</v>
      </c>
      <c r="K19">
        <v>10630159</v>
      </c>
      <c r="L19" s="1">
        <v>0.73480000000000001</v>
      </c>
      <c r="M19">
        <v>7226</v>
      </c>
      <c r="N19" s="1">
        <v>5.0000000000000001E-4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DB05-B2CC-49B3-A079-CACD866183DE}">
  <dimension ref="A1:N7"/>
  <sheetViews>
    <sheetView workbookViewId="0">
      <selection activeCell="K27" sqref="K27"/>
    </sheetView>
  </sheetViews>
  <sheetFormatPr defaultRowHeight="14.4" x14ac:dyDescent="0.3"/>
  <cols>
    <col min="1" max="1" width="12.44140625" customWidth="1"/>
    <col min="2" max="2" width="11.44140625" customWidth="1"/>
  </cols>
  <sheetData>
    <row r="1" spans="1:14" x14ac:dyDescent="0.3">
      <c r="A1" t="s">
        <v>24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">
      <c r="A2" t="s">
        <v>90</v>
      </c>
      <c r="B2">
        <v>142790992</v>
      </c>
      <c r="C2" s="1">
        <v>0.69979999999999998</v>
      </c>
      <c r="D2">
        <v>26.34</v>
      </c>
      <c r="E2">
        <v>28372200</v>
      </c>
      <c r="F2" s="1">
        <v>0.1391</v>
      </c>
      <c r="G2">
        <v>1788114</v>
      </c>
      <c r="H2" s="1">
        <v>8.8000000000000005E-3</v>
      </c>
      <c r="I2">
        <v>6082359</v>
      </c>
      <c r="J2" s="1">
        <v>2.98E-2</v>
      </c>
      <c r="K2">
        <v>24005423</v>
      </c>
      <c r="L2" s="1">
        <v>0.1176</v>
      </c>
      <c r="M2">
        <v>1001981</v>
      </c>
      <c r="N2" s="1">
        <v>4.8999999999999998E-3</v>
      </c>
    </row>
    <row r="3" spans="1:14" x14ac:dyDescent="0.3">
      <c r="A3" t="s">
        <v>91</v>
      </c>
      <c r="B3">
        <v>142790992</v>
      </c>
      <c r="C3" s="1">
        <v>0.69979999999999998</v>
      </c>
      <c r="D3">
        <v>26.34</v>
      </c>
      <c r="E3">
        <v>28372200</v>
      </c>
      <c r="F3" s="1">
        <v>0.1391</v>
      </c>
      <c r="G3">
        <v>1788114</v>
      </c>
      <c r="H3" s="1">
        <v>8.8000000000000005E-3</v>
      </c>
      <c r="I3">
        <v>6082359</v>
      </c>
      <c r="J3" s="1">
        <v>2.98E-2</v>
      </c>
      <c r="K3">
        <v>24005423</v>
      </c>
      <c r="L3" s="1">
        <v>0.1176</v>
      </c>
      <c r="M3">
        <v>1001981</v>
      </c>
      <c r="N3" s="1">
        <v>4.8999999999999998E-3</v>
      </c>
    </row>
    <row r="4" spans="1:14" x14ac:dyDescent="0.3">
      <c r="A4" t="s">
        <v>92</v>
      </c>
      <c r="B4">
        <v>142790992</v>
      </c>
      <c r="C4" s="1">
        <v>0.69979999999999998</v>
      </c>
      <c r="D4">
        <v>26.34</v>
      </c>
      <c r="E4">
        <v>28372200</v>
      </c>
      <c r="F4" s="1">
        <v>0.1391</v>
      </c>
      <c r="G4">
        <v>1788114</v>
      </c>
      <c r="H4" s="1">
        <v>8.8000000000000005E-3</v>
      </c>
      <c r="I4">
        <v>6082359</v>
      </c>
      <c r="J4" s="1">
        <v>2.98E-2</v>
      </c>
      <c r="K4">
        <v>24005423</v>
      </c>
      <c r="L4" s="1">
        <v>0.1176</v>
      </c>
      <c r="M4">
        <v>1001981</v>
      </c>
      <c r="N4" s="1">
        <v>4.8999999999999998E-3</v>
      </c>
    </row>
    <row r="5" spans="1:14" x14ac:dyDescent="0.3">
      <c r="A5" t="s">
        <v>93</v>
      </c>
      <c r="B5">
        <v>119975645</v>
      </c>
      <c r="C5" s="1">
        <v>0.70130000000000003</v>
      </c>
      <c r="D5">
        <v>26.39</v>
      </c>
      <c r="E5">
        <v>23286967</v>
      </c>
      <c r="F5" s="1">
        <v>0.1361</v>
      </c>
      <c r="G5">
        <v>1518185</v>
      </c>
      <c r="H5" s="1">
        <v>8.8999999999999999E-3</v>
      </c>
      <c r="I5">
        <v>5053779</v>
      </c>
      <c r="J5" s="1">
        <v>2.9499999999999998E-2</v>
      </c>
      <c r="K5">
        <v>20542963</v>
      </c>
      <c r="L5" s="1">
        <v>0.1201</v>
      </c>
      <c r="M5">
        <v>689424</v>
      </c>
      <c r="N5" s="1">
        <v>4.0000000000000001E-3</v>
      </c>
    </row>
    <row r="6" spans="1:14" x14ac:dyDescent="0.3">
      <c r="A6" t="s">
        <v>94</v>
      </c>
      <c r="B6">
        <v>119975645</v>
      </c>
      <c r="C6" s="1">
        <v>0.70130000000000003</v>
      </c>
      <c r="D6">
        <v>26.39</v>
      </c>
      <c r="E6">
        <v>23286967</v>
      </c>
      <c r="F6" s="1">
        <v>0.1361</v>
      </c>
      <c r="G6">
        <v>1518185</v>
      </c>
      <c r="H6" s="1">
        <v>8.8999999999999999E-3</v>
      </c>
      <c r="I6">
        <v>5053779</v>
      </c>
      <c r="J6" s="1">
        <v>2.9499999999999998E-2</v>
      </c>
      <c r="K6">
        <v>20542963</v>
      </c>
      <c r="L6" s="1">
        <v>0.1201</v>
      </c>
      <c r="M6">
        <v>689424</v>
      </c>
      <c r="N6" s="1">
        <v>4.0000000000000001E-3</v>
      </c>
    </row>
    <row r="7" spans="1:14" x14ac:dyDescent="0.3">
      <c r="A7" t="s">
        <v>95</v>
      </c>
      <c r="B7">
        <v>119975645</v>
      </c>
      <c r="C7" s="1">
        <v>0.70130000000000003</v>
      </c>
      <c r="D7">
        <v>26.39</v>
      </c>
      <c r="E7">
        <v>23286967</v>
      </c>
      <c r="F7" s="1">
        <v>0.1361</v>
      </c>
      <c r="G7">
        <v>1518185</v>
      </c>
      <c r="H7" s="1">
        <v>8.8999999999999999E-3</v>
      </c>
      <c r="I7">
        <v>5053779</v>
      </c>
      <c r="J7" s="1">
        <v>2.9499999999999998E-2</v>
      </c>
      <c r="K7">
        <v>20542963</v>
      </c>
      <c r="L7" s="1">
        <v>0.1201</v>
      </c>
      <c r="M7">
        <v>689424</v>
      </c>
      <c r="N7" s="1">
        <v>4.0000000000000001E-3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MetaData</vt:lpstr>
      <vt:lpstr>PRJNA544411_STAR</vt:lpstr>
      <vt:lpstr>PRJNA544411</vt:lpstr>
      <vt:lpstr>PRJNA544411_gsnap</vt:lpstr>
      <vt:lpstr>PRJNA544411 (Contaminants)</vt:lpstr>
      <vt:lpstr>PRJNA51553</vt:lpstr>
      <vt:lpstr>PRJNA604580</vt:lpstr>
      <vt:lpstr>PRJNA552552</vt:lpstr>
      <vt:lpstr>PRJEB29208</vt:lpstr>
      <vt:lpstr>PRJNA812862</vt:lpstr>
      <vt:lpstr>PRJNA375080.E15 (mm)</vt:lpstr>
      <vt:lpstr>PRJNA375080.p42 (mm)</vt:lpstr>
      <vt:lpstr>PRJNA375080</vt:lpstr>
      <vt:lpstr>PRJNA756018</vt:lpstr>
      <vt:lpstr>PRJNA756018_gsnap</vt:lpstr>
      <vt:lpstr>PRJNA507253_gsnap</vt:lpstr>
      <vt:lpstr>PRJNA552552_remapped</vt:lpstr>
      <vt:lpstr>PRJNA507253</vt:lpstr>
      <vt:lpstr>PRJNA552552_gsnap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Irfan Bin Hajis</dc:creator>
  <cp:lastModifiedBy>Muhammad Irfan Bin Hajis</cp:lastModifiedBy>
  <dcterms:created xsi:type="dcterms:W3CDTF">2024-02-01T23:51:45Z</dcterms:created>
  <dcterms:modified xsi:type="dcterms:W3CDTF">2024-02-24T16:28:20Z</dcterms:modified>
</cp:coreProperties>
</file>