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0" yWindow="1140" windowWidth="22820" windowHeight="11700" tabRatio="682" activeTab="7"/>
  </bookViews>
  <sheets>
    <sheet name="Table of Contents" sheetId="7" r:id="rId1"/>
    <sheet name="Table 1" sheetId="1" r:id="rId2"/>
    <sheet name="Table 2" sheetId="4" r:id="rId3"/>
    <sheet name="Table 3" sheetId="3" r:id="rId4"/>
    <sheet name="Table 4" sheetId="5" r:id="rId5"/>
    <sheet name="Table 5" sheetId="6" r:id="rId6"/>
    <sheet name="Table 6" sheetId="8" r:id="rId7"/>
    <sheet name="Table 7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4" i="1" l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</calcChain>
</file>

<file path=xl/sharedStrings.xml><?xml version="1.0" encoding="utf-8"?>
<sst xmlns="http://schemas.openxmlformats.org/spreadsheetml/2006/main" count="1078" uniqueCount="737">
  <si>
    <t>denovo4</t>
  </si>
  <si>
    <t>Root</t>
  </si>
  <si>
    <t>Bacteria</t>
  </si>
  <si>
    <t>Firmicutes</t>
  </si>
  <si>
    <t>Clostridia</t>
  </si>
  <si>
    <t>Clostridiales</t>
  </si>
  <si>
    <t>Ruminococcaceae</t>
  </si>
  <si>
    <t>Faecalibacterium</t>
  </si>
  <si>
    <t>denovo7</t>
  </si>
  <si>
    <t>Lachnospiraceae</t>
  </si>
  <si>
    <t>Anaerostipes</t>
  </si>
  <si>
    <t>denovo12</t>
  </si>
  <si>
    <t>Erysipelotrichia</t>
  </si>
  <si>
    <t>Erysipelotrichales</t>
  </si>
  <si>
    <t>Erysipelotrichaceae</t>
  </si>
  <si>
    <t>Holdemanella</t>
  </si>
  <si>
    <t>denovo16</t>
  </si>
  <si>
    <t>Clostridiaceae 1</t>
  </si>
  <si>
    <t>Clostridium sensu stricto</t>
  </si>
  <si>
    <t>denovo17</t>
  </si>
  <si>
    <t>Coprococcus</t>
  </si>
  <si>
    <t>denovo20</t>
  </si>
  <si>
    <t>Gemmiger</t>
  </si>
  <si>
    <t>denovo21</t>
  </si>
  <si>
    <t>Actinobacteria</t>
  </si>
  <si>
    <t>Actinobacteridae</t>
  </si>
  <si>
    <t>Bifidobacteriales</t>
  </si>
  <si>
    <t>Bifidobacteriaceae</t>
  </si>
  <si>
    <t>Bifidobacterium</t>
  </si>
  <si>
    <t>denovo27</t>
  </si>
  <si>
    <t>denovo29</t>
  </si>
  <si>
    <t>Catenibacterium</t>
  </si>
  <si>
    <t>denovo33</t>
  </si>
  <si>
    <t>denovo36</t>
  </si>
  <si>
    <t>Lachnospiracea_incertae_sedis</t>
  </si>
  <si>
    <t>denovo40</t>
  </si>
  <si>
    <t>denovo41</t>
  </si>
  <si>
    <t>Dorea</t>
  </si>
  <si>
    <t>denovo42</t>
  </si>
  <si>
    <t>Turicibacter</t>
  </si>
  <si>
    <t>denovo43</t>
  </si>
  <si>
    <t>denovo46</t>
  </si>
  <si>
    <t>Peptostreptococcaceae</t>
  </si>
  <si>
    <t>Terrisporobacter</t>
  </si>
  <si>
    <t>denovo49</t>
  </si>
  <si>
    <t>Clostridium IV</t>
  </si>
  <si>
    <t>denovo50</t>
  </si>
  <si>
    <t>denovo52</t>
  </si>
  <si>
    <t>Negativicutes</t>
  </si>
  <si>
    <t>Selenomonadales</t>
  </si>
  <si>
    <t>Veillonellaceae</t>
  </si>
  <si>
    <t>Dialister</t>
  </si>
  <si>
    <t>denovo54</t>
  </si>
  <si>
    <t>Roseburia</t>
  </si>
  <si>
    <t>denovo57</t>
  </si>
  <si>
    <t>denovo60</t>
  </si>
  <si>
    <t>Coriobacteridae</t>
  </si>
  <si>
    <t>Coriobacteriales</t>
  </si>
  <si>
    <t>Coriobacterineae</t>
  </si>
  <si>
    <t>Coriobacteriaceae</t>
  </si>
  <si>
    <t>Collinsella</t>
  </si>
  <si>
    <t>denovo64</t>
  </si>
  <si>
    <t>Ruminococcus</t>
  </si>
  <si>
    <t>denovo70</t>
  </si>
  <si>
    <t>Hespellia</t>
  </si>
  <si>
    <t>denovo75</t>
  </si>
  <si>
    <t>denovo133</t>
  </si>
  <si>
    <t>Lachnobacterium</t>
  </si>
  <si>
    <t>denovo140</t>
  </si>
  <si>
    <t>Slackia</t>
  </si>
  <si>
    <t>denovo149</t>
  </si>
  <si>
    <t>Ruminococcus2</t>
  </si>
  <si>
    <t>denovo167</t>
  </si>
  <si>
    <t>Megasphaera</t>
  </si>
  <si>
    <t>denovo176</t>
  </si>
  <si>
    <t>Peptostreptococcus</t>
  </si>
  <si>
    <t>denovo182</t>
  </si>
  <si>
    <t>denovo185</t>
  </si>
  <si>
    <t>denovo190</t>
  </si>
  <si>
    <t>Clostridiales_Incertae Sedis XI</t>
  </si>
  <si>
    <t>Parvimonas</t>
  </si>
  <si>
    <t>denovo235</t>
  </si>
  <si>
    <t>Clostridium XlVa</t>
  </si>
  <si>
    <t>denovo255</t>
  </si>
  <si>
    <t>Mitsuokella</t>
  </si>
  <si>
    <t>denovo265</t>
  </si>
  <si>
    <t>Clostridiaceae 4</t>
  </si>
  <si>
    <t>Geosporobacter</t>
  </si>
  <si>
    <t>denovo340</t>
  </si>
  <si>
    <t>Enterorhabdus</t>
  </si>
  <si>
    <t>denovo392</t>
  </si>
  <si>
    <t>Verrucomicrobia</t>
  </si>
  <si>
    <t>Verrucomicrobiae</t>
  </si>
  <si>
    <t>Verrucomicrobiales</t>
  </si>
  <si>
    <t>Verrucomicrobiaceae</t>
  </si>
  <si>
    <t>Akkermansia</t>
  </si>
  <si>
    <t>denovo460</t>
  </si>
  <si>
    <t>Defluviitaleaceae</t>
  </si>
  <si>
    <t>Defluviitalea</t>
  </si>
  <si>
    <t>ALL spore-forming bacilli and clostridia</t>
  </si>
  <si>
    <t>Faecalibacterium cf. prausnitzii KLE1255</t>
  </si>
  <si>
    <t>Subdoligranulum variabile DSM 15176</t>
  </si>
  <si>
    <t>Gemmiger formicilis ATCC 27749</t>
  </si>
  <si>
    <t>Megasphaera eldesenii 14-14</t>
  </si>
  <si>
    <t>spo0A</t>
  </si>
  <si>
    <t>&gt;sp|P06534|SP0A_BACSU Stage 0 sporulation protein A OS=Bacillus subtilis (strain 168) GN=spo0A PE=1 SV=1
MEKIKVCVADDNRELVSLLSEYIEGQEDMEVIGVAYNGQECLSLFKEKDPDVLVLDIIMP
HLDGLAVLERLRESDLKKQPNVIMLTAFGQEDVTKKAVDLGASYFILKPFDMENLVGHIR
QVSGNASSVTHRAPSSQSSIIRSSQPEPKKKNLDASITSIIHEIGVPAHIKGYLYLREAI
SMVYNDIELLGSITKVLYPDIAKKFNTTASRVERAIRHAIEVAWSRGNIDSISSLFGYTV
SMTKAKPTNSEFIAMVADKLRLEHKAS</t>
  </si>
  <si>
    <t>&gt;650187508 ZP_07799394 putative sporulation transcription factor Spo0A [Faecalibacterium cf. prausnitzii KLE1255 F_prausnitziiKLE1255.K95-1.0_Cont231.1, whole genome shotgun: NZ_AECU01000105]
MVKSMVLRELHTLEETTMDKVRFLMSDTGAPFTAACREALEQKGVDVTVV
EKDGNKVLQKMLTVRPQVVLLDAFMPGLDALAVKQRYNAAGERHTSFFVT
GAFQSEEMVQELLDEGFAYYFVKPFDETVLAARVLKAALGPEKHILHTSV
DSDELTVTEILHQIGVPAHIKGYQFLRDAILLTMNEPEYINAVTKRLYPE
IAKKNGTTASRVERAIRHAIEVAWDRGDVDTLNSYFGYTIHNLRGKPTNS
EFIAMIADKMRLDKRQRVG</t>
  </si>
  <si>
    <t>&gt;2562922437 two-component system, response regulator, stage 0 sporulation protein A [Subdoligranulum variabile DSM 15176 : ACBY02000020]
MEKYGKISIVNETRPAECQHTKCTSSPKRPGPEICLEDMMMEKIKFVMTD
TGAQVSALCRQALEAKGVAVTVCEKNGDKALETLLNVHPQAVLLDAFMPD
LDAITVKQRYEAQNTSGTRTTFFVTGAFQSEEMEQELLDNGFSFFFVKPF
DESVLVSRVLKAAGGTSRPAVSSQDSDELTVTEILHQIGVPAHIKGYQFL
RDAILLTTEDHGYINAVTKRLYPEIAKRNGTTASRVERAIRHAIEVAWDR
GDVDTLNSYFGYTIHNLRGKPTNSEFIAMIADKIRLDKKRRA</t>
  </si>
  <si>
    <t xml:space="preserve">&gt;2592942873 two-component system, response regulator, stage 0 sporulation protein A [Gemmiger formicilis ATCC 27749 : EI45DRAFT_scaffold00012.12]
MEKIKFVMTDTDTQVSAVCRRALEAKGIAVTVCEKNGTKALETLLAVHPQ
AVLLDAFMPDLDAITVKQRYEAQNTSSTHTTFFVTGAFQSEEMEQELLDS
GFSFFFVKPFDESVLVSRVLKAAGNTMRPQVVSQDSDELTVTEILHQIGV
PAHIKGYQFLRDAILLTISDHGYINAVTKRLYPEIAKRNMTTASRVERAI
RHAIEVAWDRGDVDTLNSYFGYTIHNLRGKPTNSEFIAMISDKIRLDKKR
HA
</t>
  </si>
  <si>
    <t xml:space="preserve">&gt;2641416785 DNA-binding response regulator, OmpR family, contains REC and winged-helix (wHTH) domain [Megasphaera elsdenii 14-14 : Ga0097639_11]
MNENTHILIVEDEKQIARFLQMELEHEGYICSIEYNGAAALDRIGQEHFD
LILLDIMLPDVDGLTICKRTRELSNIPIMMLSAKDDIETKVVSLDIGAND
YLTKPFNSKELFARIRVLLRERHQLADRGNFLQLNDLTLFLDRHEVMKGT
KKIKLTKKEFELLAYLVRNKNIVLSRSRIVEEVWGYDYIGDTNIVDVYIR
YLRSKLGPNGRTYIRTVRGVGYVAED
</t>
  </si>
  <si>
    <t>sigH (spo0H)</t>
  </si>
  <si>
    <t>&gt;sp|P17869|RPSH_BACSU RNA polymerase sigma-H factor OS=Bacillus subtilis (strain 168) GN=sigH PE=1 SV=1
MNLQNNKGKFNKEQFCQLEDEQVIEKVHVGDSDALDYLITKYRNFVRAKARSYFLIGADR
EDIVQEGMIGLYKSIRDFKEDKLTSFKAFAELCITRQIITAIKTATRQKHIPLNSYASLD
KPIFDEESDRTLLDVISGAKTLNPEEMIINQEEFDDIEMKMGELLSDLERKVLVLYLDGR
SYQEISDELNRHVKSIDNALQRVKRKLEKYLEIREISL</t>
  </si>
  <si>
    <t xml:space="preserve">&gt;650559252 CBL02274 RNA polymerase, sigma 29 subunit, SigE [Faecalibacterium prausnitzii SL3/3 draft genome.: FP929046]
MLQFFRKVWQRLWGRLRYCGAVHYLAGGPSLPPPLTPEQEKALLDRMAAG
DAAAREELITHNLRLVVYLAKKYENSGVPAEDLVSIGTIGLIKAVNTFTP
ARSIKLATYASRCIGNEILMYLRKSSNRRQEASIDEPLNVDGDGNELLLS
DILGSDANAVSQQLEQDAERAVLRSAVAALSARERQIMELRFGLTDGVER
TQKEAADALGISQSYISRLEKRIIRTLKARLESE
</t>
  </si>
  <si>
    <t xml:space="preserve">&gt;2562923189 RNA polymerase, sigma 30 subunit, SigH [Subdoligranulum variabile DSM 15176 : ACBY02000023]
MQKVDDDLLVRAQQGDDTALAALIARMMPAIRKGAAVYRAPGLDFEDAVQ
EGLIGLFQAVRGYRSAAGTPFASYAATCIHHAQQDAQRAALRKKHAPLNF
SVPLPDAENIPQPGPEELAIAGERYADTLQRMQTELSVLERRALVASLHG
QPVAQTARTLGTTPKAVANALARARRKLRG
</t>
  </si>
  <si>
    <t xml:space="preserve">&gt;2592942873 two-component system, response regulator, stage 0 sporulation protein A [Gemmiger formicilis ATCC 27749 : EI45DRAFT_scaffold00012.12]
MEKIKFVMTDTDTQVSAVCRRALEAKGIAVTVCEKNGTKALETLLAVHPQ
AVLLDAFMPDLDAITVKQRYEAQNTSSTHTTFFVTGAFQSEEMEQELLDS
GFSFFFVKPFDESVLVSRVLKAAGNTMRPQVVSQDSDELTVTEILHQIGV
PAHIKGYQFLRDAILLTISDHGYINAVTKRLYPEIAKRNMTTASRVERAI
RHAIEVAWDRGDVDTLNSYFGYTIHNLRGKPTNSEFIAMISDKIRLDKKR
HA
</t>
  </si>
  <si>
    <t>&gt;2641415589  RNA polymerase, sigma 30 subunit, SigH [Megasphaera elsdenii 14-14 : Ga0097639_11]
MQAASHAEERNDRFAGMTDEEIVRIAQDEHDGKAADYIVNKYRNFVKSKA
RAYFLVGADRDDIIQEGMIGLYKATRDFRGDKLSSFRAFAELCIIRQIIT
AIKTATRQKHIPLNSYVSLNKPVYEDESDRTLQDILAGIRVSDPEELVIS
REEFNDIELKMNEILSDLEWQVLTAYLDGKSYNEMSRQLHRHVKSIDNAL
QRVKRKLEHYLETRNAEKEEEPDEKGKEPIDRNGK</t>
  </si>
  <si>
    <t>spo0J</t>
  </si>
  <si>
    <t>&gt;sp|P26497|SP0J_BACSU Stage 0 sporulation protein J OS=Bacillus subtilis (strain 168) GN=spo0J PE=3 SV=2
MAKGLGKGINALFNQVDLSEETVEEIKIADLRPNPYQPRKHFDDEALAELKESVLQHGIL
QPLIVRKSLKGYDIVAGERRFRAAKLAGLDTVPAIVRELSEALMREIALLENLQREDLSP
LEEAQAYDSLLKHLDLTQEQLAKRLGKSRPHIANHLRLLTLPENIQQLIAEGTLSMGHGR
TLLGLKNKNKLEPLVQKVIAEQLNVRQLEQLIQQLNQNVPRETKKKEPVKDAVLKERESY
LQNYFGTTVNIKRQKKKGKIEIEFFSNEDLDRILELLSERES</t>
  </si>
  <si>
    <t>&gt;650558202 CBL01249 chromosome segregation DNA-binding protein [Faecalibacterium prausnitzii SL3/3 draft genome.: FP929046]
MARGKGGLGRGLDSLFEDAAPVFESEHAAVETLPLREIEPDPDQPRKTFE
QETLSELAASIAEHGLLQPIAVRPRPMGGYSIVAGERRWRASRMAGLTEV
PVVIKDVSDEQAMELALVENLQREDLDPVEEAAGIRELMTRCDLTQEQAA
RKLGKSRSALANSLRLLNLPETVLELLKSGFINTGHAKVVLGLPTPELQA
EAAQIIADNQLNVRQAEALCKKMAKPAKEPREPAPRGTLPVEVEESLKQV
LGSEVNVAYHGGKGKLTVHFYSDEQLRAFANLLGQYQMETE</t>
  </si>
  <si>
    <t xml:space="preserve">&gt;2562924391 chromosome partitioning protein, ParB family [Subdoligranulum variabile DSM 15176 : ACBY02000066]
MAKRKLGGLGKGLDSLFADLPETDADSAGVTTLPLREIEPDPDQPRKKFD
DDALAGLAASITENGLLQPIAVRPKRIGTGYLIIAGERRWRAARLAGLDE
VPVLIKDVTDEQAAALALIENLQREDLDPIEVAEGCRQLIEKYGLTQETA
AKRLGKSRSAVTNSLRLLALPQEVRAQVSAGTLSFGHAKVLLGLPSEELI
RTAAQEIIDKGLNVRQTEALCKKLAKPPKPPKPKPDPFTRPKRAVEVEAA
LKEVTGSEVHVDYKDGKGSLKIDFYSDEMLQKFVSLLGQYDPES
</t>
  </si>
  <si>
    <t>&gt;2514435946 chromosome partitioning protein, ParB family [Subdoligranulum sp. 4_3_54A2FAA : NZ_ACWW01000047]
MAKKGGLGRGLDILFQDTGAGGGDEGVSTLRLAEIEPDKNQPRKAFDDTA
LSELAASITEHGVLQPIVVRPSPAGGYIIVAGERRWRAARLAGLTEIPAL
IKDISDTQAMEIALIENLQREDLDPVEEALGYRQLMERCSYTQEAAAARL
SKSRSAVANSLRLLNLPEKALGYLRAGKLSAGHAKAVLSLESREAQQQAA
DIIVKEGLNVRQAEALCKKMAKKPRPKRELTLPPLPCEVELSLKEALGTE
VHVQYKEGKGSLNVSFYSDEQLRAFANLLGKYEKERNL</t>
  </si>
  <si>
    <t xml:space="preserve">&gt;2641417153 chromosome partitioning protein, ParB family [Megasphaera elsdenii 14-14 : Ga0097639_11]
MVAVDESPAERGAPAEIAVECIVPNPHQPRQTFDEQGLAVLADSIRQHGL
VQPVVIQKTGPGRYELIAGERRLRAAKRCGLKTVPAIIRKYTPDEAAEIA
LVENLQRKDLDAIEEGLAYERLMKDFGLTQEQTAQKVGKSRSHVANMVRL
LQLPDDIKSWIAAGRLSMGQARPLLQLPSVKFQREAGLYILKHDLSARKA
EALVRHLMSQAKPRPEPDAHLAWLQDKLKMSLGTDVAIQLGKGRKKGKIE
ISFSSEAEFERLLSILTEEKEDPSPSPLSSFHI
</t>
  </si>
  <si>
    <t>obgE</t>
  </si>
  <si>
    <t>&gt;tr|L8ANT0|L8ANT0_BACIU GTPase Obg OS=Bacillus subtilis BEST7613 GN=obgE PE=3 SV=1
MFVDQVKVYVKGGDGGNGMVAFRREKYVPKGGPAGGDGGKGGDVVFEVDEGLRTLMDFRY
KKHFKAIRGEHGMSKNQHGRNADDMVIKVPPGTVVTDDDTKQVIADLTEHGQRAVIARGG
RGGRGNSRFATPANPAPQLSENGEPGKERYIVLELKVLADVGLVGFPSVGKSTLLSVVSS
AKPKIADYHFTTLVPNLGMVETDDGRSFVMADLPGLIEGAHQGVGLGHQFLRHIERTRVI
VHVIDMSGLEGRDPYDDYLTINQELSEYNLRLTERPQIIVANKMDMPEAAENLEAFKEKL
TDDYPVFPISAVTREGLRELLFEVANQLENTPEFPLYDEEELTQNRVMYTMENEEVPFNI
TRDPDGVFVLSGDSLERLFKMTDFSRDESVKRFARQMRGMGVDEALRERGAKDGDIIRLL
EFEFEFID</t>
  </si>
  <si>
    <t xml:space="preserve">&gt;650559294 CBL02315 Obg family GTPase CgtA [Faecalibacterium prausnitzii SL3/3 draft genome.: FP929046]
MAAQTNFIDIATIWLHAGKGGDGAVSFHREKFVAAGGPDGGDGGRGGDII
FVADDHLSTLMDFRYKRKYVAPEGGKGGASLCHGKNAENLVIKVPLGTVI
KDAESGLVIADLSDHTPVTIAKGGRGGYGNAHFATPTRQIPKFAKPGMPG
EDLQVTLELKLIADVGLIGFPNVGKSTLISTISAAKPKIANYHFTTLVPT
LGVVSVGEGASFVCADIPGLIEGASEGVGLGHDFLRHVERCRLLLHVVDV
SGSECRDPIEDFEKINEELAKFSPVLAERPQIVVGNKCDLATEEQIETFR
QYVEGKGLTFVPISAATMQGVKQLPGLVYNRLKDIPQVPVFTPEYKKPEP
KKNGRDFTIQRMEAHVWSVDAPWLEYILAGSNVDDYESLQFFQRQLGESG
ILDALVQKGVEENDTILIGDYQFDYIF
</t>
  </si>
  <si>
    <t>&gt;2562922944 GTP-binding protein [Subdoligranulum variabile DSM 15176 : ACBY02000023]
MATSNFIDTATIWLHAGKGGDGAVTFHREKFVAAGGPDGGDGGRGGDIIF
VADDNLSTLMDFRYKRKYTAQDGENGRAKRQSGADADDLVIRVPRGTVLK
EAETGLVIADLSGSEPVVVARGGRGGWGNSHFATPTRQIPKFAKPGLPGE
DLHVQLELKVIADVGLIGFPNVGKSTLISIISAAKPKIANYHFTTLTPVL
GVVRVGPEQSFVCADIPGLIEGAAEGVGLGHDFLRHVERCRLLLHVVDVS
GCEGRDPKADFEQINHELAGFSAELAQRPQIVLGNKCDIATPEQVEEFKQ
YIEAQGLTFLPISAATRQGVDGLPALVYNRLKDLPPIKVYEAEYKRPDKS
LEPTRPFTVTRTGEHEFTIDAPWLERILAGTNVEDYESLQYFQTQLGDSG
ILDKLVEEGVEEDDTIKIGEYEFDYLY</t>
  </si>
  <si>
    <t>&gt;2592943351 GTP-binding protein [Gemmiger formicilis ATCC 27749 : EI45DRAFT_scaffold00023.23]
MATSNFIDTATIWLHAGKGGDGAVTFHREKFVAAGGPDGGDGGRGGDIIF
VADDNLSTLMDFRYKRKYTAPDGENGRAKRMSGADGDDLVIRVPRGTVLK
EAETDLVVADLTGSEPVVVARGGRGGWGNSHFATPTRQIPKFAKPGLPGE
DMHLKLELKVIADVGLIGFPNVGKSTLISIISAARPKIANYHFTTLTPVL
GVVRVGPEQSFVCADIPGLIEGAAEGVGLGHDFLRHVERCRLLLHVVDVS
GCEGRDPKADFEQINHELAGFSAELADRPQIVLGNKCDIASPEQVEEFKQ
YVEAKGLTFLPISAATRQGVDKLPALVYNRLKDLPPVKVYEAEYKRPDKN
AQPTRPFTVERTGDHEFTVDAPWLERILAGTNVEDYESLQYFQTQLGDSG
ILDELVVQGVEEEDTIKIGEYEFDYLY</t>
  </si>
  <si>
    <t>&gt;2641416415 GTP-binding protein [Megasphaera elsdenii 14-14 : Ga0097639_11]
MFIDRARIFVQSGKGGDGMSSFRHEKFVPKGGPNGGDGGQGGNVVLVADR
NVNTLVDFRFRRLFKAKPGGKGEGSNKYGRNAEDLVITVPLGTIVKDEET
GQVMADLSRDGQRAIVAKGGRGGRGNWHFRTSANRTPTFAERGEPGEERW
LRLELKVLADVGLLGYPSVGKSSILRKVSAAQPEVAAYHFTTLNPILGVV
NLPDHRSFVMADIPGLIDGASEGVGLGHDFLRHIERTKILIHVIDVSGIE
GRDPIEDYEKINAELAKYSEKLSRKQQIVAANKIDLLGDSDNLERLMDYM
AAHGVEVYPICAMTGEGMDKLLERVWTMLEEYVEEPDETTEEVVYKAQNK
PDFEVKRDDDGAFVITGARIENLVAMTNFDDDQSLRRFQRIWRYMELDKL
LQEHGIQDGNTVRIYSMEFEYHK</t>
  </si>
  <si>
    <t>spoIIAA</t>
  </si>
  <si>
    <t>&gt;sp|P10727|SP2AA_BACSU Anti-sigma F factor antagonist OS=Bacillus subtilis (strain 168) GN=spoIIAA PE=1 SV=3
MSLGIDMNVKESVLCIRLTGELDHHTAETLKQKVTQSLEKDDIRHIVLNLEDLSFMDSSG
LGVILGRYKQIKQIGGEMVVCAISPAVKRLFDMSGLFKIIRFEQSEQQALLTLGVAS</t>
  </si>
  <si>
    <t xml:space="preserve">&gt;650557822 CBL00880 anti-anti-sigma factor [Faecalibacterium prausnitzii SL3/3 draft genome.: FP929046]
MATVTFSAAGETLYAYLAGEIDHDAAQSLRMQLDDALVSRSPRTLIIDLG
GVGFMDSSGIGLILGRQRCARVLGTTLRLQHAPAQLQKVLRLAGIPCMEN
TEKENEQ
</t>
  </si>
  <si>
    <t>&gt;2562922034 stage II sporulation protein AA (anti-sigma F factor antagonist) [Subdoligranulum variabile DSM 15176 : ACBY02000014]
MAKVCFVPGSGTLAAYLSGEIDHHAAQSLRREIDAQVDDRLPELLTLDFS
GVTFMDSSGVGLILGRDRHIASLGGRLTVQNPPPAVRRMLDLARITYA</t>
  </si>
  <si>
    <t>&gt;2592942971 stage II sporulation protein AA (anti-sigma F factor antagonist) [Gemmiger formicilis ATCC 27749 : EI45DRAFT_scaffold00013.13]
MAKVTFVPGSGTLAAYLSGEIDHHAAQTLRREIDAQVDDRLPELLTLDFS
GVTFMDSSGVGLILGRGRHVSALGGRLTVQNPPRAVRRMLDLAHITYA</t>
  </si>
  <si>
    <t>spoIIAB</t>
  </si>
  <si>
    <t>&gt;sp|P10728|SP2AB_BACSU Anti-sigma F factor OS=Bacillus subtilis (strain 168) GN=spoIIAB PE=1 SV=1
MKNEMHLEFSALSQNESFARVTVASFIAQLDPTMDELTEIKTVVSEAVTNAIIHGYEENC
EGKVYISVTLEDHVVYMTIRDEGLGITDLEEARQPLFTTKPELERSGMGFTIMENFMDDV
SIDSSPEMGTTIRLTKHLSKSKALCN</t>
  </si>
  <si>
    <t>&gt;650557821 CBL00879 anti-sigma F factor [Faecalibacterium prausnitzii SL3/3 draft genome.: FP929046]
MKAENSTRVQFDSLSSNEAYARGVTAAFLARYDPTVPQLADLKTAVSEAV
TNCIVHAYPEHIGPVCMTIAVYPDREVHITITDKGIGIPNVEQAMQPLFT
TGNPEERSGLGFAVMQSFMDRVKVTSKPGKGTKVLLVKRLSRREPT</t>
  </si>
  <si>
    <t xml:space="preserve">&gt;2562922035 stage II sporulation protein AB (anti-sigma F factor) [Subdoligranulum variabile DSM 15176 : ACBY02000014]
MKMLNQVKITFASRSVNEGFARAALAAFLVQLDPTVPQLADLKTAVSEAV
TNCIVHAYPDSIGPVTMTAGLYEGGLVRITISDRGVGIEDVQKAMEPMFT
TGDPSERAGLGFAVMQSFMDKVRASSTPGKGTRVTLTKRLAPRD
</t>
  </si>
  <si>
    <t>&gt;2592942972 stage II sporulation protein AB (anti-sigma F factor) [Gemmiger formicilis ATCC 27749 : EI45DRAFT_scaffold00013.13]
MKMLNQVKITFAGRSVNEGFARAALAAFLVQLDPTVPQLADMKTAVSEAV
TNCIVHAYPDKIGPITMTAAIYEGGIVRITITDRGVGIPDIAKAMEPMFT
TGDAEERAGLGFAVMQSFMDKVKVSSTPGRGTRVTLTKRLDARA</t>
  </si>
  <si>
    <t xml:space="preserve">&gt;2641415494 Two-component sensor histidine kinase, contains HisKA and HATPase domains [Megasphaera elsdenii 14-14 : Ga0097639_11]
MATLETVCRTQSTLSPVQIHILQNSEELLQFASDLSHRELFVYVPGKDAG
TLVLAAHRTPLLQKGRQTETTDPGAVFSRYEEPFNYQVFQAGQALQGERE
IEYGRMAPIVSYPFVDNGGGTIAVIAFVGAVEDNREILTETAFLSLQVPM
DFHSMYRPLSIQDGVVLVNCNGVVIYADDMADSILHMCGQRGAITGTNIY
NTRLDLTGAKKALSQATGLTDDVTLGEAVVSRRVIPILQRGKVRRVISIL
TERTELHRKEEELMVKTSVIKEIHHRVKNNLQTIASLLRMQMRRTTSEEA
RDVLKESLNRILSISLVHETLSHHDEENIDISDVAQKLLGLLAHSLVSKD
CHVETKFSGEILPLPSDAATSLALVLNELITNAIIHGFEGRSQGTLSITI
RRDGDTGFILVCDDGVGMAQAPVDTGRKHLGMAIVRTLIEKDLQGAIAFD
DGVPEGTVVTIRFPLPERGE
</t>
  </si>
  <si>
    <t>sigF (spoIIAC)</t>
  </si>
  <si>
    <t>&gt;sp|P07860|RPSF_BACSU RNA polymerase sigma-F factor OS=Bacillus subtilis (strain 168) GN=sigF PE=1 SV=1
MDVEVKKNGKNAQLKDHEVKELIKQSQNGDQQARDLLIEKNMRLVWSVVQRFLNRGYEPD
DLFQIGCIGLLKSVDKFDLTYDVRFSTYAVPMIIGEIQRFIRDDGTVKVSRSLKELGNKI
RRAKDELSKTLGRVPTVQEIADHLEIEAEDVVLAQEAVRAPSSIHETVYENDGDPITLLD
QIADNSEEKWFDKIALKEAISDLEEREKLIVYLRYYKDQTQSEVAERLGISQVQVSRLEK
KILKQIKVQMDHTDG</t>
  </si>
  <si>
    <t>&gt;650559251 CBL02273 RNA polymerase, sigma subunit, RpsG/SigG [Faecalibacterium prausnitzii SL3/3 draft genome.: FP929046]
MYNKVELCGVNTGQLPVLTEAEKRQLLTLAHAGDKAARARMVEGNLRLVL
SVVQRFAQRGENLDDLFQVGCIGLIKAIDNFDPAQPVRFSTYGVPMIIGE
IRRFLRDNNALRVSRTLRDTAYRAMQARETLEKQLGREPTMDEIAAAAGL
ARREVTAALESVVEPLSLDEPVYTDGGDAMYVIDQVRDPDSEESWISGLQ
FRDTVAALSPREKRIMELRYLRGKTQMEVAQEIGISQAQVSRLEKGALQQ
FHTGG</t>
  </si>
  <si>
    <t>&gt;2562922164 RNA polymerase sporulation-specific sigma factor [Subdoligranulum variabile DSM 15176 : ACBY02000020]
MYAGKVELCGVDTSQLPVLSETEKSALIRAARAGDAEARRKMIQGNLRLV
LSVVQKFANRGENLDDLFQVGCIGLIKAIDHFDPSLQVRFSTYGVPMIVG
EIRRFLRDNNAVRVSRSIRDLAYHSMRAREALQKENGRDPKISEIAARVG
ASPENVAMALESVVEPASLYEPVYSDGEDSFAIVDQLHDATGEESWISDI
MFRDTVKSLSARERRIIAMRYLGGKTQMQVAREIGISQAQVSRLEKGALN
RIKEQISSNC</t>
  </si>
  <si>
    <t>&gt;2592941925 RNA polymerase, sigma subunit, RpsG/SigG [Gemmiger formicilis ATCC 27749 : EI45DRAFT_scaffold00004.4]
MYAGKVELCGVDTARLPVLSEAEKSRLIKAARAGDKQARQEMVQGNLRLV
LSVVQRFAGRGENMDDLFQVGCIGLIKAIDNFDPAQNVRFSTYGVPMIVG
EVKRYLRDNNAVRVSRSIRDLAYHSMQAREELQKQNGREPKLSEIAARVG
QSPENVAMALESAVTPTSLYEPVYSDGEDSFALLDQLRDATGEESWISDM
MFRDTVRALTPRERRIIALRYLNGKTQTQVAKEIGISQAQVSRLEKAALN
HIKEQICAN</t>
  </si>
  <si>
    <t xml:space="preserve">&gt;2641416206 RNA polymerase primary sigma factor [Megasphaera elsdenii 14-14 : Ga0097639_11]
MVNKTTDDTKVTKKTTKKTTRRKTSKKKDAAVKKPLSEKERQALALQHIK
QLLQMGQKKGSLTYTEIMNLMEEDELTPDQIDKMYEVFADKGIDIIGEDD
SMNEHDDIDDEDAEKVPDLHNVDLSVPEGINIDDPVRMYLKEIGRVPLLS
ATEEITLAKAIEKGNAPDATEEDIKAGTIAKKKLTDANLRLVVSIAKRYV
GRGMLFLDLIQEGNLGLLKAVDKFDYSKGYKFSTYATWWIRQAITRAIAD
QARTIRIPVHMVETINKLIRISRQLLQDKGREPLPEEIAEKMDIPVERVR
EIMKIAQEPVSLETPIGEEEDSHLGDFIEDSEAVAPDDAASFILLKEQIE
DVFSCLTDRERKVLYLRFGLKDGRPRTLEEVGQHFNVTRERIRQIEGKAL
SKLRNWGKREKIKDFL
</t>
  </si>
  <si>
    <t>spoIID</t>
  </si>
  <si>
    <t>&gt;sp|P07372|SP2D_BACSU Stage II sporulation protein D OS=Bacillus subtilis (strain 168) GN=spoIID PE=4 SV=1
MKQFAITLSVLCALILLVPTLLVIPFQHNKEAGASVESEKTAVSTKPASKGAETLKASPV
SIPVYRTANQSVENIPLEEYVIGVVASEMPATFKPEALKAQALAARTFIVRLMVSNSAVE
APKGSLVDDTQMFQVYKSKAELKKQWGTSYETKLKKITDAVASTQGKILTYNNQPIEASF
FSTSNGYTENAEAYWTSAIPYLKSVKSPWDKKSPKYKATKTFTAAEFQQKLGVKLDGSSA
VGKITGETPGHQVATAVINGKTLKGRDIREKLGLNSADFEWKRNGDTITVTTRGFGHGVG
MSQYGANFMAKEGKTVDDIVKYYYQGTQISEADAFLNKYMAKK</t>
  </si>
  <si>
    <t>&gt;650559741 CBL02744 SpoIID/LytB domain [Faecalibacterium prausnitzii SL3/3 draft genome.: FP929046]
MKRSFLLLCTVLLVLGCALPCAAYRLARMALVVQGTAPSAAEAASVTSEE
SSRVAPSPADTADTVCFTDQSTGQTITLPLREYLIGAVAAEMPVSWPDEA
LKAQAVAAHSYALYRRDHSTRENGAWFTADPARRQGCLTDAVLHSYWGTA
YAASYARLSALVDAVQTQVLYYEDAPAGTSYFAMSNGRTEASEKVWGTAL
PYLVPVDSSTDTAADNYEYTLNLSAAQLQQLLAERLGITADLSQQAQWFG
TPVLTPSGYVDSLPVCGQTVQGTALRKALGLRSACFTVVCQSGTFSFTTR
GYGHGVGMSQWGAKALAEQGADYRAILAHYYPGTELRR</t>
  </si>
  <si>
    <t xml:space="preserve">&gt;2562923467 stage II sporulation protein D [Subdoligranulum variabile DSM 15176 : ACBY02000025]
MKKTLLYAVLLGVLAALAPFSVLLLPSGSSTSQVPQATPAPTAEIPALTP
PPLAETPVTDADAGADLALYDAAVGQTITVPVEEFLIGAAACELPPDWPD
DAIQAQMVASHSYALSLGEEPMQVNSALCAGWTDADVLRARWGDAYEENQ
ARFAALAEEVCGALLCYDGAPAAACYHSISAGKTEASQNVWLTALPYLQG
VDSPWDKTVSDYEVSITYSTEQMATLLQGLGLTPGDDPAAWFGETQWDDA
GYVDTMEVCGETFRGTTLRSALALRSACFTVAYEGDAFTVTTRGYGHGVG
LSQYGAKAMAEGGADWREILTYYFPGCEVAE
</t>
  </si>
  <si>
    <t>&gt;2592942449 stage II sporulation protein D [Gemmiger formicilis ATCC 27749 : EI45DRAFT_scaffold00008.8]
LRKTFRRAVMLGLLAFAAPFAALPLAKPAAAMPEASAPVLPDAVDTPAAT
PQPVLPAAPESRSFDADAPILLNDGGDEITVSVQEFLIGTAASELPPDWP
DDAVLAQMAAAHSYALSLGGAAFTCNSAQCAGWTSAEVLRARWGGDFAAY
YSRLAALADEVSGAVLCWDGAPAAACYHSSSAGQTEASQNVWLTAVPYLQ
GVASPWDADAPGFETSVTYSAEQVYTILTGLGLDTDEIPNAPAGWFGEGV
LDSAGYVAQMPVCGQVFTGTRLRSAFSLRSAAFTVAYDAGENAFVFTTHG
YGHGVGLSQYGAKVMAEDGKTWREILEWYFPGCEVIE</t>
  </si>
  <si>
    <t>&gt;2641415466 stage II sporulation protein D [Megasphaera elsdenii 14-14 : Ga0097639_11]
MNKKSWLRIVTITSLCALLTTSALASSPKAKKTVHRHPPVRYAQKATAHT
AKPAASTHKKPVYTPKQAAYTHKQAVQDSATLRIGIREGRGRVAVTGPQG
LGVYRGDMLWKKAAANVPVTIALSGTNLTVNGDISTVPVQVRSLVQGGSV
EITDGYAYRGALEMMKSPGRWGLTVVNVVPVEQYLYGVVGKEMSPSWSEE
ALKAQAVAARTYAIAHKNRFSQRGFDLTDDTSSQVYAGINGESPSIIKAV
NDTKGEILTYQGKPIDAFFCSTAGGWTEDSENVWGSYVPYLRGVRDASDA
MPGYRWSVTTTPEQMAAKLSAAGKGVGRIKSIELSPLMKRPMSMTDRGVS
GRVQEMIVKGTNGNVTVKGSAFQSIFGLRSTLFDFYSGRGTAPDPDAGAA
VRKSDFIIKAGQPVTIYGFGWGHGLGMSQYGAYQMAKEHANEKNYYRHIL
THYYTGTKIEKLY</t>
  </si>
  <si>
    <t>spoIIE (spoIIH)</t>
  </si>
  <si>
    <t>&gt;sp|P37475|SP2E_BACSU Stage II sporulation protein E OS=Bacillus subtilis (strain 168) GN=spoIIE PE=1 SV=1
MEKAERRVNGPMAGQALEKLQSFFNRGTKLVTHHLHSLFFYKGFIYVVIGFLLGRAFILS
EVLPFALPFFGAMLLIRRDKAFYAVLAVLAGALTISPKHSLLILAALLAFFVFSKVAAFI
TDDRVKALPIVVFFSMAAARAGFVYAQNGVFTTYDYVMAIVEAGLSFILTLIFLQSLPIF
TVKKVKQSLKIEEIICFMILIASVLTGLAGLSYQGMQAEHILARYVVLSFSFIGGASIGC
TVGVVTGLILGLANIGNLYQMSLLAFSGLLGGLLKEGKKAGAAIGLIVGSLLISLYGEGS
AGLMTTLYESLIAVCLFLLTPQSITRKVARYIPGTVEHLQEQQQYARKIRDVTAQKVDQF
SNVFHALSESFATFYQASDEQTDDSEVDLFLSKITEHSCQTCYKKNRCWVQNFDKTYDLM
KQVMLETEEKEYASNRRLKKEFQQYCSKSKQVEELIEDELAHHHAHLTLKKKVQDSRRLV
AEQLLGVSEVMADFSREIKREREQHFLQEEQIIEALQHFGIEIQHVEIYSLEQGNIDIEM
TIPFSGHGESEKIIAPMLSDILEEQILVKAEQHSPHPNGYSHVAFGSTKSYRVSTGAAHA
AKGGGLVSGDSYSMMELGARKYAAAISDGMGNGARAHFESNETIKLLEKILESGIDEKIA
IKTINSILSLRTTDEIYSTLDLSIIDLQDASCKFLKVGSTPSFIKRGDQVMKVQASNLPI
GIINEFDVEVVSEQLKAGDLLIMMSDGIFEGPKHVENHDLWMKRKMKGLKTNDPQEIADL
LMEEVIRTRSGQIEDDMTVVVVRIDHNTPKWASIPVPAIFQNKQEIS</t>
  </si>
  <si>
    <t>&gt;641407898 ZP_02090172 Stage II sporulation protein E (SpoIIE). [Faecalibacterium prausnitzii M21/2, unfinished sequence: NZ_ABED02000016]
MLRPAARRLAAVGIGFAGGWAVLYGALMPFGLGLTLGLAEDCFAPCAAGA
ALGLLLHGLGALSLRSLCQLCALGAAVAARWLLPQKFMPAALAGCSTLTG
MALCFALGSSGGADLLLYSAADALLAAAIGFGLHKFAPERPGMGTLLVGA
AVAAALGSVRWGWFSPGVLACAAAELALCCRAQKFAALSGSAVLGAALCA
ADPALAPAAAGLGCATAAAVVLAPGRRVETLAAYAGGCVSGVLCVQPPGN
AFGLLFSACGGMVVVCLLPGGWLVPVADTPQSGENAPAPARSAAASTRLE
AVAQSLASLAETVNAVYEGLPRRREGFRWVIDNVHDTLCFNCGRRETCWK
QEYTATMAGMEALRPLLEQNGSVETAQLPGELSRCIHPAALCAAAGRSFA
LYRSRKEARIHSEAMRTALTEQYSAVAEALGVLSEQLGRPGDPEPYKSSR
VAEFFTGLGAPPQECAVTLDDLGRTHAAVTLPRTRFTPQELAALAGEVGH
ICRRTLEVPQVLSCKGMTTLLFSERPALRAVFGAASAAARGEVSGDAVQQ
FCSPTAAQMILCDGMGTGRPAAVDGNLAAELTARLLKAGFTAELAARLVN
VALALKSEDESGATLDLISVDLYTGTARLFKAGAAPGFLVHGGRVRAVGE
ATLPMGVLGGVNGQSRVVHLTAGDYAVLVSDGLLVDGAGWVAKQVELSAA
AGDAPEKLAETLVQTARIRAQKTGRPDDITAAVLRLEKSG</t>
  </si>
  <si>
    <t>&gt;2562924147 stage II sporulation protein E [Subdoligranulum variabile DSM 15176 : ACBY02000054]
GLCVAVAMPGEWLRTVFPPPAPPVQAQGLTGAARRLANVADTLSDIADTV
NAVCARQMPPKGENFDFVVEHIARTTCQTCTRRSRCWVRGYATAMDGLYQ
LKPTLESTGHVEVEDLPGQLSVCIHPGDLCTAANHGYRLWRSRRQTRARA
TMLRTALTEQYSALAGALAQLAGKLGQAGLPDPRREAKVAQLFGGLGLDA
LECSVTSDLAGRLSVSVTIARTRFAEEEVTALTGEVSRICRRDLDLPEIT
HCRTVTMLHFGERPVFRAEFGAAAHPAKGQTVSGDALEQFCDAAGRAQML
LCDGMGTGRPAAVDGQMAARLTSQLLRAGFAAESAARLVNVALGLKSAEQ
ESGATLDLLTVDLYTGRAGLFKAGAAPSFLVRGGVPHMLEGASLPMGVMD
SLVGRSTTFGLDAGDWVVLVSDGVLTDGTQWLLEQLQLSAKLGHTPQQAA
QTLADAAVRRAGDKQDDITVAVVRLAQP</t>
  </si>
  <si>
    <t>&gt;2592942236 stage II sporulation protein E [Gemmiger formicilis ATCC 27749 : EI45DRAFT_scaffold00006.6]
MAVLNGERMHDTMERLLPGARSAALLWQGAAVLGGAALGAGQVYGGAAPF
GLALVIGCPPSYCLAAALGTLAAGLAFQPMLLGVKLAVAAVASAAVRRLI
DGRPGAGALAGCLTLTAAQVLQIVLAGGLFNPGQTVTVGCTALLAAVFGW
AFAHFPAREPRGVCLWLAVATACLQRCAVGPLAPGLALAAGAGLCAAIGG
TLEQTAVLSIALAAAITASGPTLAYAALAVALGSLAASCLCPGERGRCAG
VFAAGCTAGALAAPDAVSVLPLAVSAGVGVVAALAVPGSVLHKIFPPPAP
PVQTQGLGGAARKLSAVADTLSDIADTVNAVCQRQLPPKGETFDFVVEQV
ARTTCQSCTRRSRCWVRGYATAMDGLYHLKPTLESKGRVEVEDLPGQLAG
CIHPADLCTAANHGYRLWRSRRQTRARAVTLRAALTEQYSALAGALAQLA
GKLGQAGLPDPRREARVAQLFAELGLDALECSVTADLAGRLTVNVTICRT
RFTPDEVAGLTDEMTRICRRDMDTPEITHCRTVTMLCFGEKPLFTVEFGA
AAHAAGGQSVSGDALDQFCDTSGRAQMLLCDGMGTGRAAAVDGQMAAKLT
AQLLRAGFAAESAARLVNVALGLKGAEQEAGATLDLLTVDLYTGRAGLFK
AGAAPSFLVRGGVPRMLDGASLPMGVLDSLVGRSTTFALDAGDWVVLVSD
GALTDGSDWLMQQLQLCAKLGHTPKQAAETVADAAARRAGAKQDDITVAV
LAMGRAG</t>
  </si>
  <si>
    <t>spoIIGA</t>
  </si>
  <si>
    <t>&gt;sp|P13801|SP2G_BACSU Sporulation sigma-E factor-processing peptidase OS=Bacillus subtilis (strain 168) GN=spoIIGA PE=1 SV=1
MKIYLDVIWLLNFCFDALLLLLTAFILKRHVKKRRLVGGAFIGSSIVLLMFTPFSPIVEH
PAGKLAFSVVIVVVTFGFKRFRFFFQNLFSFYFATFLMGGGIIGAHSLLQSNSIVQNGVM
ITNQTGFGDPISWLFIVGGFPALWFFSKRRIEDIETKNIQYEERVSVQADLGSQTLHVRG
LIDSGNQLYDPLTKTPVMIIYIDKLEPIFGTAETMIIRNTDPLEAIEQLDDSFRFLDKMR
LIPYRGVGQQNQFLLCVKPDHVTIMTKEEMISADKCLIGISTTKLSADGEFDAIIHPKML
SGKAVKHVS</t>
  </si>
  <si>
    <t>&gt;641408871 ZP_02091112 hypothetical protein [Faecalibacterium prausnitzii M21/2, unfinished sequence: NZ_ABED02000025]
MKTVVFVDELLLVNFAAAAALLLGAGLLCGRSCTGLRLCAGSAAAAVSTL
VLLAPPWPAPLAVLYKIVSCCGVVAVCYGVAGVRSFARLCGWYAALNGLL
CGAVVLPGVQANNLSVLLPVRPGQLLLCCAGVYGLLRGLLAVFGRPQRGC
FAAVLQIAGATVPVQAYHDTGFTLQDPLAGRRVVLVQYPPVRSRLPAPLR
AYLDSWFAAGAAPPPGLRVQFVPCAAVTGHCLLPAVPAVLCRGQRRVPGL
LAAFCAPDDPTGAWTLLLGDDVAEEVGV</t>
  </si>
  <si>
    <t xml:space="preserve">&gt;2562922161 sigma-E processing peptidase SpoIIGA [Subdoligranulum variabile DSM 15176 : ACBY02000020]
MKTVIYLDVLLLVNFLAAYFLLLGAGLLSGQRAGFVRLLLGSGAAALSSL
VLFAPEQAYPVQILYKIFTALIITAITFGWHNKRRLITEACWYAALNIAL
AGLVMLIILQTGTKILQTGNLAVYLRVSPLLLVILSGLCCAAVEIGSRCF
TKHKPVLETVGLEMELGGLLIRLRGVLDTGCHLTDPITCLPVLVVSFPDA
KDRLPQPVREFLRAWFAGDAPGEPPPGTRLRLIPCNTASSHSLLPGFAVN
GIGMITPHGVLGLGRSAVAFAPQSFGSDRYEALYGNDFL
</t>
  </si>
  <si>
    <t>&gt;2592941922 stage II sporulation protein GA (sporulation sigma-E factor processing peptidase) [Gemmiger formicilis ATCC 27749 : EI45DRAFT_scaffold00004.4]
VVYLDVLLLTNFLTAYLLLLAAGALSGQRAPFARMLAGSALAALSALILF
APEQPYPVQVAYKAATALGITAAAFGWRSRRRLVTAACWYAALNIALAGA
VLLVILRTGTRVADTANLTVYLRVSPLLLLALSGACCAAVELGLRLFTRR
EAPTKTAGLELELCGQPVRLRAALDTGCHLRDPVTCLPVLVVSYPDAKAR
LPDAVNTFLDQWFAGATRADPPPGTRLRLVPCGTAAEKSLLPGFAVQGIG
LITENGVLGLGRSAVVFAPRSFGSTAYEALYGNDFM</t>
  </si>
  <si>
    <t>sigE (spoIIGB)</t>
  </si>
  <si>
    <t>&gt;sp|P06222|RPSE_BACSU RNA polymerase sigma-E factor OS=Bacillus subtilis (strain 168) GN=sigE PE=1 SV=1
MKKLKLRLTHLWYKLLMKLGLKSDEVYYIGGSEALPPPLSKDEEQVLLMKLPNGDQAARA
ILIERNLRLVVYIARKFENTGINIEDLISIGTIGLIKAVNTFNPEKKIKLATYASRCIEN
EILMYLRRNNKIRSEVSFDEPLNIDWDGNELLLSDVLGTDDDIITKDIEANVDKKLLKKA
LEQLNEREKQIMELRFGLVGEEEKTQKDVADMMGISQSYISRLEKRIIKRLRKEFNKMV</t>
  </si>
  <si>
    <t xml:space="preserve">&gt;650189173 ZP_07801031 RNA polymerase, sigma 29 subunit, SigE [Faecalibacterium cf. prausnitzii KLE1255 F_prausnitziiKLE1255.K95-1.0_Cont670.3, whole genome shotgun: NZ_AECU01000213]
MFHVLHRFWRWLLARLGYCGGAHFLAGAPSLPPPLTPEQEKVLLSRMAAG
DAAARDDLITHNLRLVVYLAKKYESSGVPAEDMISIGTIGLIKAVNTFTP
ERSIKLATYASRCIGNEILMYLRKSSNRRQEASIDEPLNVDGDGNELLLS
DILGSDENQISQRLEQDAERAVLRRAVDSLSPRERQIMELRFGLADGIER
TQKEAADALGISQSYISRLEKRIIHTLKVQLENE
</t>
  </si>
  <si>
    <t>&gt;2562922162 RNA polymerase sporulation-specific sigma factor [Subdoligranulum variabile DSM 15176 : ACBY02000020]
MQTIELVNRTLRALWLRLASPQELHYINGADTLPPPLDPQQEQQALEGLS
AGKGSARDLLITHNLRLVVYIAKKFETPSAGIEDMISIGTIGLIKAVNTF
EPSKNIKLATYASRCIENEILMYLRKSSNRRQDASIDEPLNTDNDGNELL
LMDVLTSDQPQVGEELERSAERAALRLAVGRLAPRERRIMELRFGLNHES
EHTQKEVADALGISQSYISRLEKRIIKRLRRELETVG</t>
  </si>
  <si>
    <t>&gt;2592941923 RNA polymerase, sigma 29 subunit, SigE [Gemmiger formicilis ATCC 27749 : EI45DRAFT_scaffold00004.4]
MLKELYLLWLRLAAPQDLHYINGADTLPPPLPPEQERAALDALTRGQPQA
RDLLITHNLRLVVYIAKKFETPTAGIEDMISIGTIGLIKAVNTFEPTKNI
KLATYASRCIENEILMYLRKSSNRRQDASIDEPLNTDTDGNELLLMDVLT
SDDPQVGEELERSAERAALRGAVGRLSPRERRIMELRFGLNHETEHTQKE
VADTLGISQSYISRLEKRIIRRLRRELEAVG</t>
  </si>
  <si>
    <t xml:space="preserve">&gt;2641416760 RNA polymerase sporulation-specific sigma factor [Megasphaera elsdenii 14-14 : Ga0097639_11]
MLDDYLKELQKITLLEPDEERSLWQAYKDNGDMMARSRLIEQYQPLVFKE
TMRWHIHRDILSDALQEGTLGLMEAVERYDYRRGVAFPLFAVHRIRGAIL
DYLKREGAVSAVSLDEPDERGVTLQDTLCDEEQDPAEATSRQLLLEKVGH
VLKRLPEKEQAVVEGVYLNDVEQKHLAKSLDISLPYVYRLQKRGIRRVRG
MLSRFIHENRQ
</t>
  </si>
  <si>
    <t>spoIIM</t>
  </si>
  <si>
    <t>&gt;sp|P37873|SP2M_BACSU Stage II sporulation protein M OS=Bacillus subtilis (strain 168) GN=spoIIM PE=1 SV=1
MRKISYKDMFLRHVKDHLSLYIFVSVLFFMGVIFGAIIVNSMTISQKEDLYYYLSQFFGQ
LSDGKQASSADMFGQSIFHNAKYLGLMWILGISVIGMPIIFIMIFLKGIVVGFTVGFLVN
QMGVSGFFLSFVSVLPQNVLLIPAYLIMGTCAIAFSLKLIRQLFVKRSLHDAPIQWFGRY
AFVLLVILFLALISSLFEAYLSPVLMEKLTSRLF</t>
  </si>
  <si>
    <t>spoIIP</t>
  </si>
  <si>
    <t>&gt;sp|P37968|SP2P_BACSU Stage II sporulation protein P OS=Bacillus subtilis (strain 168) GN=spoIIP PE=4 SV=1
MRNKRRNRQIVVAVNGGKAVKAIFLFIVSLIVIFVLSGVLTSLRPELRPSSDSFYGIAEE
LPGDVFAHLLQMENHYFASDLSQTDSSFHLSRLSLKLATSINLEDPRSFLGRELPGFAQF
DTEILLAGQGTDYTNMPAESPPPSKVMEEEREANLAEIEKQQTQSDNAQKDPPKQTTGDK
KVVFIYHTHNTESYLPLLKGETDPDMARHSKANVTLVGDMFGQALESQGIGATVNKTDIQ
SKLNKKGLNYARSYDESRPVVKDALASNKNLQYIIDIHRDSRRKKDTTATIKGKSYARVA
FVVGKKSKNFEENYKIASELHKLMEKKYPGLSTGVFSKGSPGDNGVYNQDLTDRALLLEF
GGVDNNLEELQRAANAAADVFSEMYWDAEKVNAASGETKKQ</t>
  </si>
  <si>
    <t>&gt;641409975 ZP_02092197 stage II sporulation protein P [Faecalibacterium prausnitzii M21/2, unfinished sequence: NZ_ABED02000029]
MKKGGLAMRSREPWRLPAGQSRAVPFLQAAVLFAALCIFARSAALVLAAF
LAAPVPAAQTLLHLGQQAVESRAAAASAESVPEDVSAPSPAQEADVPVQT
GVERYFVALQPDEARPADAGTVTEQQFGHGSGEKYIPCGAGSIKNNTRQT
AADIAAEAAQPLPFAIEKDSAAPQVLIMHTHATEDYRLSAGLWFTPGDGA
RSTDRSINMCAVGRVMADTLNAAGICTLHDETLNDYPSYTGSYANSRAVV
QQYLAQYPSIKVVLDVHRDAIERENGTRCAPVCTIDGRQAAQVMIICGCD
NGTSVQLPAWRQNLRFAAAWERSMEAKYPGFTRPVLFSYRFYNQDLTTGS
LLIEIGGHGNNLNEALYAGYLAAQGLADALLS</t>
  </si>
  <si>
    <t xml:space="preserve">&gt;2562922575 stage II sporulation protein P [Subdoligranulum variabile DSM 15176 : ACBY02000021]
MQVLFQKNIHERHKNHIKWEGMEVESMALLRRCLAVLLCTAVLVGGTALT
LAAVARLPGRAWLLRGAMLCQDPAATVSLSWPVPVEKPRPATPQPSAVSP
EATPQPSPDSQPESTVVSPSPSPEPTVTPLPSAAPQIENPGSIRAEQYGQ
GSGTGYITLGAGSIHNLTQYSDADLRAAVTTPSLPFAVEVDSEEPQVLIL
HTHATETYQTWPDLVYDPDFTARTQNNELNMCAVGEKMAEVLNAAGINTL
HDTTLHDSPSYTESYDRSYATTQAYLEKYPSIKVVLDVHRDAIEDADGTR
VKPLCTVDGEDTAQVMIIAGCDNGSSIRLPNWRLNLRFAAAWEDAMESRT
PGLTRPVMCAYRYYNQDLTTGSLLIEIGGHANTVAEAIRGGQYAAEALAV
LLGGHVE
</t>
  </si>
  <si>
    <t>&gt;2592941038 stage II sporulation protein P [Gemmiger formicilis ATCC 27749 : EI45DRAFT_scaffold00001.1]
MQKLRRWAAAALCGAAFAGSATAVLAACAVCPGRAWIVRGALFLQDPAAA
AAIAWPADAARAAYKPQKPDRRPTPVPTATPSPAPTAAATPTPEPSPVST
PLPSAAPELDDAGRIRSVTLRQGSGDGYVALAAGSIRNSTEHTDADLRAA
VTTQNLPFAVEKNSALPQVLIMHTHATESYQTWPDPVFDPGYTARSKSTA
LNMCAVGEKMAQVLNAAGIRTLHDETLYDAPGYTDSYKRSRAGVQTYLER
YPSIKVVLDVHRDAIEDSDGTRVKPVCEIDGESTAQVMVIAGCGNGSSIA
LPNWRLNLRFAAEWEAAMESAYPGLTRPVLCGYRFYNQDLTTGSLLIEIG
GHANTLDEALRAGEYAAKALAAVLGG</t>
  </si>
  <si>
    <t>spoIIR</t>
  </si>
  <si>
    <t>&gt;sp|P39151|SP2R_BACSU Stage II sporulation protein R OS=Bacillus subtilis (strain 168) GN=spoIIR PE=4 SV=1
MKKTVIICIYIFLLLSGALVGLAKEETAQKSENQPVVIPDQAIRLRILANSDSDQDQQLK
RHIRDAVNKEITTWVKDITSIEEARRVIRSKLPEIKAIAKETMEKEGANQSISVDFDKIS
FPTKLYGNMVYPAGEYEAILITLGNGDGANWWCVLFPPLCFLDFSNGEAVKEQEDKEASK
KQTEKVLEDVTAKAEKAKKEENEEKEDGTEVKFFLVEWISDLFS</t>
  </si>
  <si>
    <t>&gt;641411000 ZP_02093205 Stage II sporulation protein R (spore_II_R). [Faecalibacterium prausnitzii M21/2, unfinished sequence: NZ_ABED02000029]
MTERVYFLYNPAATDPSSGYHFQKRGLFFMVRFFLKPLSVRQMRLLCASL
LVGFALCGALQGLCWGRTQLDAGAALCADTLRLHIRAASDAVADQSAKLR
VRDAVLAVMQQCPAHSAPEARAWAAGQLLQFQLAAQRALATQGIRAPVRV
YLVNMYFPARRYPTGQLPAGRYDAVRIDIGSGGGRNWWCVLYPGLCSFAQ
GGYALPAENDLVCGQYILRFRLVDWAHRLTARRQTVLLAG</t>
  </si>
  <si>
    <t xml:space="preserve">&gt;2562922550 stage II sporulation protein R [Subdoligranulum variabile DSM 15176 : ACBY02000021]
MNRRRQVLELGVGLGFLLTIVLTLAMGWRETVAARVRADTIRLHVLANSD
TIEDQLLKLKVRDAVLAALPGTVTEAGTPAEAQQALRRSLPALQAAANQA
LLQEHSGQTAAVRLENYDFDARDYGEFALPGGTYTALRVELGAAQGHNWF
CVLYPALCVSGATAEYPTGAENALVFGSYEVRFALLDALRGL
</t>
  </si>
  <si>
    <t>&gt;2592942535 stage II sporulation protein R [Gemmiger formicilis ATCC 27749 : EI45DRAFT_scaffold00008.8]
MTSHTRRVLELGVGLGLALTLVLTALADWHQRTAARVRADTIRLHILANS
DTWDDQLLKLQVRDAVLAAIPEAVTRADTPQQAAAALQTALPALQNAADN
ALHRAHSAQPARLRLERFAFAARDYGGFALPGGEYTALRIELGAARGRNW
FCVLYPALCLSGAQSDYPTKAENALVFGRYEVRWAVKDAVMQIINKK</t>
  </si>
  <si>
    <t>cwlD</t>
  </si>
  <si>
    <t>&gt;sp|P50864|CWLD_BACSU Germination-specific N-acetylmuramoyl-L-alanine amidase OS=Bacillus subtilis (strain 168) GN=cwlD PE=1 SV=1
MRKKLKWLSFLLGFIILLFLFKYQFSNNDSWKPWSLPLSGKIIYLDPGHGGPDGGAVGGK
LLEKDVTLEVAFRVRDYLQEQGALVIMTRESDTDLAPEGTKGYSRRKAEDLRQRVKLINH
SEAELYISIHLNAIPSQKWSGAQSFYYGKYAENEKVAKYIQDELRRNLENTTRKAKRIHG
IYLMQNVTKPGALIEVGFLSNPSEATLLGKPKYQDKVASSIYKGILRYFTEKGDPPE</t>
  </si>
  <si>
    <t xml:space="preserve">&gt;641410180 ZP_02092398 N-acetylmuramoyl-L-alanine amidase [Faecalibacterium prausnitzii M21/2, unfinished sequence: NZ_ABED02000029]
MLYFGLFLWRAALELNAPAESAVSVSAEDFRPVVGDPPYRVAIDAGHGGS
DPGARGVVEEKQVTAATAAALLQWLKEDSNYIPLQTRESFDETATPAQRA
ATASAQSPQLLLSIHGNSAANGSTAAGFECYPAVPGRTWHQESFYFAKLL
AGGMQSIGARLRGRGGVRYIYYLENDQKQLVENTYTQVRPERSFTLLEDV
DCPAVLAEQCFVTNAEDVERFGSEESCKTVARIYYEAICAYFGTEPLPVK
</t>
  </si>
  <si>
    <t>&gt;2562924150 N-acetylmuramoyl-L-alanine amidase [Subdoligranulum variabile DSM 15176 : ACBY02000056]
MAKGRVVFYEDPPTRTPPRSVYTGRARRRRRRRGRRLLFALAALVLASAV
GYVLWYTHPAHQSTLEDPERSQVEEDLPLAGGQTGAAGGVTAADGAIVVA
IDPGHGGVNPNIGAEDYGSEANGLRESEVTLATARALYDLLAADDRFAPM
LTADGTEYLKPSERGAAAQAAGAQLFLSIHLNYDTSGSASGFECYAAPPY
LDTNAESVRFGELLAASFGQMGLRLRGTTGVRYLYYDANDNKQIYESTDT
TIRWDPTFTVLSSCGCPAVLCEEGFISNGGDMALLAGDGCQAAARRYYDC
ILAYFDLT</t>
  </si>
  <si>
    <t xml:space="preserve">&gt;2592943104 N-acetylmuramoyl-L-alanine amidase [Gemmiger formicilis ATCC 27749 : EI45DRAFT_scaffold00016.16]
MARTGTPPREKARVYRTGRLDRLCSLLFAVAALILCAGIGAVLWYEWQGT
RPTAAEQAEADEIERADGGEEEIVAVTEEAADGKIVVAIDPGHGGVNPSV
GGEDAGSLGSGLREADVTLKTATLVYDKLARDGRFAPMLTANGTEYLKPS
RRAARAKAAGAQLLLSIHLNYDADSCVSGFECCPATPQLSTNADSLRFAR
MVAEKFGAMGMELRGIDGVRYIYFDDNDNRYIRESNDTTVLSDPTFTVVQ
KCGCPAVLVEEGFITNPGDVALVATDAACEAAAQAYYECILTYFDLT
&gt;2592943104 N-acetylmuramoyl-L-alanine amidase [Gemmiger formicilis ATCC 27749 : EI45DRAFT_scaffold00016.16]
MARTGTPPREKARVYRTGRLDRLCSLLFAVAALILCAGIGAVLWYEWQGT
RPTAAEQAEADEIERADGGEEEIVAVTEEAADGKIVVAIDPGHGGVNPSV
GGEDAGSLGSGLREADVTLKTATLVYDKLARDGRFAPMLTANGTEYLKPS
RRAARAKAAGAQLLLSIHLNYDADSCVSGFECCPATPQLSTNADSLRFAR
MVAEKFGAMGMELRGIDGVRYIYFDDNDNRYIRESNDTTVLSDPTFTVVQ
KCGCPAVLVEEGFITNPGDVALVATDAACEAAAQAYYECILTYFDLT
</t>
  </si>
  <si>
    <t>&gt;2641415706 N-acetylmuramoyl-L-alanine amidase [Megasphaera elsdenii 14-14 : Ga0097639_11]
VLKKIWILPLLLLVCLIPFVSAQAASKPEITNVRTATRTDANTPFVRTVL
DVNGKANPKLYIDNSGKYVFVTLPNTGVGKNVAKSYKPNSNVISRVTLSP
RSSSTDVTIKVPRAVTKNDVKVFTLPGATNSKASSRVVIDINDKSGKLKQ
WSHWGDTNIGIKGATKPSQSWKPSAAKQPAANVPAYSSSKTYSLTKGLQG
KTIAIDPGHGGSDSGAVGAYSKEKDITLAISKKVASLLSAAGANVIMTRT
TDVDVYAPYDGAVEELQARCNIANAAKADVFVCIHIDSFDSPSAGGVTAY
YNSKTPYDYGLANYIHLQNMKATNFPDRGVKTANFYVLLHTNMPATLLEL
GFISNPSEEKALNSDAQQQNFAESIVKGLADYFNHNGN</t>
  </si>
  <si>
    <t>dacB</t>
  </si>
  <si>
    <t>&gt;sp|P35150|DACB_BACSU D-alanyl-D-alanine carboxypeptidase DacB OS=Bacillus subtilis (strain 168) GN=dacB PE=1 SV=1
MRIFKKAVFVIMISFLIATVNVNTAHAAIDVSAKSAIIIDGASGRVLYAKDEHQKRRIAS
ITKIMTAVLAIESGKMDQTVTVSANAVRTEGSAIYLTEGQKVKLKDLVYGLMLRSGNDAA
VAIAEHVGGSLDGFVYMMNQKAEQLGMKNTRFQNPHGLDDHENHYSTAYDMAILTKYAMK
LKDYQKISGTKIYKAETMESVWKNKNKLLTMLYPYSTGGKTGYTKLAKRTLVSTASKDGI
DLIAVTINDPNDWDDHMKMFNYVFEHYQTYLIAKKGDIPKLKGTFYESKAFIKRDITYLL
TEEEKENVKINTTLLKPKKAWEKDASKIPDIVGHMEIMFNDATIAKVPIYYENERHQKPK
KQFFETFKSIFLNAAGGAKWSI</t>
  </si>
  <si>
    <t xml:space="preserve">&gt;641407936 ZP_02090208 D-alanyl-D-alanine carboxypeptidase [Faecalibacterium prausnitzii M21/2, unfinished sequence: NZ_ABED02000017]
MERRNLALLCAGVVCFWLFALAFGTAQGKGLRIQPAVQTQAEPAAQTLTV
TPPQLTLPCRAAILIDQTSGTVLYEMNADQTMPIASITKVMTLLLTFEAV
HAGRLTMDTAVPVSEHAYHMGGSQIWLEPGEQFTLDEMLKAVCVSSANDA
AVAVAELVGGSEPAFVQQMNARAAELGMEHTTFRNACGLDTEGHLSTARD
VAIMSRTILTTCPEVLHYTGIWTDTLRGGQTQLVNTNKLLRRYNGITGLK
TGTTGGAGVCITASATRDGLNLIAVVLGAPSSKERFEAATTLLDYGFAAY
RAAPVPLPQERPLQLKVKGSTEETVLLDYAALPATALLPAESAGQLTVQL
ELPDTLEAPVTRGQTVGKAQLLCGEAVQGEYPVCAAADAPRMDVDTALQL
LWDSLRGTAA
</t>
  </si>
  <si>
    <t xml:space="preserve">&gt;2562922667 D-alanyl-D-alanine carboxypeptidase (penicillin-binding protein 5/6) [Subdoligranulum variabile DSM 15176 : ACBY02000023]
MKKRTVTILLCLALVLFSVFRAYAEADSAVTVPAEVTPQAQTITPAGTSE
FDVPCEAAILVDEDSGTVLYEKNADEQRPIASITKVMTLLLTFQALESRK
ISLEDNVPVSEHAYSMGGSQIWLEPGEQMTLNDMLKAICVSSANDAAVAV
AEFVGGSEPAFVQMMNETAAQLGMTSTHFENACGLDQEGHLSSARDVAIM
SREMLLHHTEVRDYCSIWTDTLRNGATQLVNTNKLLKSYNGITGLKTGTT
SKAGVCISASAERNGLRLIAVVLGSASGKERFQAATALLDYGFANFENIT
AELPDDAPQTIPVTRGTADAVALEYDTPQKCLVPKGQGENLRIEVELPQT
LQAPVKAGSQVGTVHWMDGEAELQTFTITAAQDVEALSFGYCFGLLVQSL
ALSDV
</t>
  </si>
  <si>
    <t xml:space="preserve">&gt;2592941467 D-alanyl-D-alanine carboxypeptidase (penicillin-binding protein 5/6) [Gemmiger formicilis ATCC 27749 : EI45DRAFT_scaffold00003.3]
MKKRAVTLLLCLVLVVLSLLRGFAASAAGIIPATNADFDVPCAAAILIDE
DSGTVLYEKNADARRPIASITKVMTLLLAFEALEAGKIHLDDFVPVSEHA
YHMGGSQIWLEPGEQMTLDDMLKAICISSANDAAVAVAEYVGGSETAFAE
MMNVRAYELGMTNTHFVNACGLDEAGHLSTARDVALMSREMLLHHTEVRD
YCSIWMDTLRGGATQLVNTNKLLKSYRGITGLKTGTTGKAGVCISASAER
DGLRLIAVVLGSASGKERFQAASTLLDYGFAHYESAAAALPGDAPQTLPV
EHGTAATVPLNYESPGHCLMPKGEGGTLEAVVELPASLSAPVAAGEQVGR
IKILHQGTEMCSYPITAAQNVDALSFRYCLLLLAQSLLLRN
</t>
  </si>
  <si>
    <t xml:space="preserve">&gt;2641415098 D-alanyl-D-alanine carboxypeptidase (penicillin-binding protein 5/6) [Megasphaera elsdenii 14-14 : Ga0097639_11]
MFSVLKRIMLTAVIAVGFMLGSMTVTAQADMPPTIAESACMIDVDTGKVL
YQVYPTKWVHPASTTKIVTLITALDQYKDKLDQPLQISWEAANTEPSCLG
IAPGDPLSIREALRGMMVVSGNDAAVAVAQTLGGSVAGYAEKMNQEAVKM
GASHTNFVNPNGLTAAHHHTTAIDMAKMAAYGMKNFPEFRYIVGLKSYDV
KYMDGRAPKHVTTTNHFLTSGYPGANGIKTGFTNAAGECLVASATRNGHT
LVLVLFNDDNRWTDAPTILDYGFRRLQTGK
</t>
  </si>
  <si>
    <t>dapA</t>
  </si>
  <si>
    <t>&gt;sp|Q04796|DAPA_BACSU 4-hydroxy-tetrahydrodipicolinate synthase OS=Bacillus subtilis (strain 168) GN=dapA PE=1 SV=1
MNFGNVSTAMITPFDNKGNVDFQKLSTLIDYLLKNGTDSLVVAGTTGESPTLSTEEKIAL
FEYTVKEVNGRVPVIAGTGSNNTKDSIKLTKKAEEAGVDAVMLVTPYYNKPSQEGMYQHF
KAIAAETSLPVMLYNVPGRTVASLAPETTIRLAADIPNVVAIKEASGDLEAITKIIAETP
EDFYVYSGDDALTLPILSVGGRGVVSVASHIAGTDMQQMIKNYTNGQTANAALIHQKLLP
IMKELFKAPNPAPVKTALQLRGLDVGSVRLPLVPLTEDERLSLSSTISEL</t>
  </si>
  <si>
    <t xml:space="preserve">&gt;641410190 ZP_02092408 dihydrodipicolinate synthase (EC 4.2.1.52) [Faecalibacterium prausnitzii M21/2, unfinished sequence: NZ_ABED02000029]
MKKPVFTGAGVAIITPMYEDGSINFDELGRIIEDQIARHTDAIIICGTTG
ECSTMTDEEQLAAIKFTVDTVNHRVPVIAGAGSNDTDHGCALAAKSAACG
ADALLMVTPYYNKTSQAGLVAHFTAMAEAGGIPVILYNVPSRTGLNIAPE
TALELSKHPLINGIKEASGNISQVARVAALCGDALNIYSGNDDQVVPLLA
LGGKGVISVVSNVAPELVHNCCQAFFDRDTAKACALQLEMLPLEEALFCE
VNPIPVKYAMNVLGWNAGECRLPLVEPSDAHKAKIEQALQAAGLIKE
</t>
  </si>
  <si>
    <t>&gt;2562922224 4-hydroxy-tetrahydrodipicolinate synthase [Subdoligranulum variabile DSM 15176 : ACBY02000020]
MKKPVFTGAAVAIITPMHADGSVNFEELGRLIEDQISNHTDAIVICGTTG
ESPALDHEEHTECIRYTVKKVAGRVPVIAGTGSNDTRYAIQLSRQAQQDG
ADALLLVTPYYNKTSQAGLLAHYTAIAQAVDLPCILYNVPSRTGCNLQPA
TLAELAKLPNINAVKEASGNISQVAEVAELCGENLNIYSGNDDQIIPLLA
LGGKGVISVLSNVAPQYTHDLCAKWFSGDTTGSLAMQLKALPLCKALFAD
VNPIPVKWAMNRLGWKAGPCRLPLVAPSAAVQQRLETAMRDFGLLK</t>
  </si>
  <si>
    <t>&gt;2592941653 4-hydroxy-tetrahydrodipicolinate synthase [Gemmiger formicilis ATCC 27749 : EI45DRAFT_scaffold00003.3]
MKRPVFTGAAVAIITPMNTDGSVNYDELGRIIDDQIAHSTDAIVICGTTG
ESPTLTDEEHTECIRYTVKKTAGRVPVIAGTGSNDTKYAIWLSQQAEADG
ADALLLVTPYYNKTSQAGLLAHYTAIADAVHIPCILYNVPSRTGCNLTPA
TLAELAKHPNINAVKEASGNISHVAEIAAACGDSLNIYSGNDDQIVPLLA
LGGKGVISVLSNVAPQYTHDICAKWFAGETAESLSMQLKAVPLIKALFAD
VNPIPVKWAMNRLGWNAGDCRLPLVAPSAAVQAQLETAMQEFGLLK</t>
  </si>
  <si>
    <t>&gt;2641416652 4-hydroxy-tetrahydrodipicolinate synthase [Megasphaera elsdenii 14-14 : Ga0097639_11]
MLTFPNVIVAMVTPFHEDGSVNYEAAVELAKKYADEGSAILVGATTGEGA
VMTEEEKLKLFQVTADALKDKTLVMGNVGTNNTLQTIEMAKKAKDTGVDV
LLCIVPYYNKPNQEGCYAHFAAIAKSTDLPIFIYNVPGRTGGKIEPQTVC
QLAHDFPNIIGLKDASGDLDYAGYVAANAPEGFHLYSGDDNLTLPIVAVG
GEGVISVAAHVIGKEMNEMIQAHKDGDVKKAAALHQKYLPFMKGCFCTVS
PVPVKTMLNLLGFPAGPFRLPLVDATPEIKAKCEQYLKDIGRL</t>
  </si>
  <si>
    <t>dapB</t>
  </si>
  <si>
    <t>&gt;sp|P42976|DAPB_BACSU 4-hydroxy-tetrahydrodipicolinate reductase OS=Bacillus subtilis (strain 168) GN=dapB PE=3 SV=2
MSNETIKLVIAGPRGRMGQEAVKLAERTPHFDLVGAIDHTYDQQKLSDVMPVESDAFIYT
DIHACFTETQPDVLIDLTTPEIGKVHTKIALEHGVRPVVGTTGFSEADLKELTSLTEEKG
IGAIIAPNFALGAILMMKFSKMAANYFEDVEIIELHHDQKLDAPSGTALKTAEMISEVRK
EKQQGHPDEKEILPGARGAEQNGIRLHSVRLPGLIAHQEVMFGMDGQTLQIRHDSYNRAS
FMSGVKLSVEQVMKIDQLVYGLENIID</t>
  </si>
  <si>
    <t>&gt;641410191 ZP_02092409 dihydrodipicolinate reductase (EC 1.3.1.26) [Faecalibacterium prausnitzii M21/2, unfinished sequence: NZ_ABED02000029]
MTEIVIQGIGGRMGHVLCDMIAQREDCCVVAGIDMKDGEQNGIPVYDSLE
KLNGKGDVIIDFSSPAAVEKALPYCQTHKLPIVVCTTGLSEELQLKVVQL
SRSVPVFKSANMSMGINVLAELCKRASAVLGINYDIEIVEQHHHNKLDAP
SGTALMLADAINEENNGAYHYVYDRSSVRQKRDPKEIGISSVRGGSIVGD
HEVLFCGPDEVITLRHTAYSRSIFANGAVNAAVYLAKKEPGLYDMGDLIA
AL</t>
  </si>
  <si>
    <t>&gt;2562922223 dihydrodipicolinate reductase [Subdoligranulum variabile DSM 15176 : ACBY02000020]
MAAGPQVFSADRLFIERKDWKPTMTDIIIQGIYGRMGRTLVEKISERNDC
RVVAGVDREVGSVGKIPVYTDFSQLPCKGVIIDFSSPAGAVSAAVYGAAH
SLPCVICSTGLSKEDEAALETASTKTPIFRSANMSLGVNVLIELARQTTR
ALGGEFDIEIVEKHHHNKLDAPSGTALMIADAINAEAGDKYEYVYDRSQV
RKKREAKELGISAVRGGGIVGEHEVLFCGPDEVLTLQHSAGSRGVFADGA
IQAALYLAAQKPGYYTMTDLLRGKLPCA</t>
  </si>
  <si>
    <t>&gt;2592941654 dihydrodipicolinate reductase [Gemmiger formicilis ATCC 27749 : EI45DRAFT_scaffold00003.3]
MTDIIIQGIYGRMGRALVEKIGAREDCRIVAGVDREAGRVGEIPVYAGFD
ALPCKGVIIDFSSPAGAVAAAQHGAANGLPCVICSTGLSREDEAALEAAS
TRTPIFRSANMSVGVNVLIELARQATKILGGEFDIEIIEKHHHNKLDAPS
GTALMIADAINTEANGKYEYVYDRTQVRQKRGAQELGISSIRGGGIVGEH
DVLFCGPDEVVTLSHSAGSRGVFADGAVQAALYIAALAPGYYTMTDLLRG
KLICE</t>
  </si>
  <si>
    <t>&gt;2641416654  dihydrodipicolinate reductase [Megasphaera elsdenii 14-14 : Ga0097639_11]
MLRVLVNGADGRMGSQVVKAVFEDPELEIAGGISITHVGEDVGDIAGVGH
LGLTIRDDLGAALDDIKPDVVVDFTTPKVIFNNAKTCIEHGVNMVVGTTG
LTAEQRHELHALALEKKTSIFIAPNFSIGAVLMMKLSTEVAPYLPDVEII
ELHHNNKLDAPSGTAIMTADKIDAARKEAGVQPAPDKTHESLDGARGASV
DGIPIHSVRLPGYIAHQQVLFGGYGELLTIRHDSMDRKSFMPGVVLAVKK
VSSRPGLTFGLENYL</t>
  </si>
  <si>
    <t>spmA</t>
  </si>
  <si>
    <t>&gt;sp|P35157|SPMA_BACSU Spore maturation protein A OS=Bacillus subtilis (strain 168) GN=spmA PE=1 SV=1
MVNIIWVSLTVIGLVFAMCNGTLQDVNEAVFKGAKEAITISFGLMSVLVFWLGLMKIAEQ
SGLLDIFSRMCRPFISKLFPDIPPDHPAMGYILSNLMANFFGLGNAATPLGIKAMEQMKK
LNGNRSEASRSMITFLAVNTSCITLIPTTVIAVRMAYSSKTPTDIVGPSILATLISGIGA
IIIDRYFYYRRKKKGR</t>
  </si>
  <si>
    <t>spmB</t>
  </si>
  <si>
    <t>&gt;sp|P35158|SPMB_BACSU Spore maturation protein B OS=Bacillus subtilis (strain 168) GN=spmB PE=1 SV=2
MEIINWLSLAMIPIIIAGILLYGTIKKVPTYESFVEGGKEGIEIAFSIIPYLVGMLVAIT
VFRSSGALDFIMDLLKPAFSAIGIPAEVVPLALIRPISGTAALGMTTDLIAVYGPDSFIG
RLASVMQGSTDTTLYVLTVYFGAVGIKKMGDALKVGLLADLIGVVASIIIVTLLFGSA</t>
  </si>
  <si>
    <t>spoIIIAA</t>
  </si>
  <si>
    <t>&gt;sp|Q01367|SP3AA_BACSU Stage III sporulation protein AA OS=Bacillus subtilis (strain 168) GN=spoIIIAA PE=4 SV=1
MNEIAEVLPESMKNALSEIPEQQWLEIEEVRIRINRPVELIRRGQPVYLSYAGTAEDAHL
ILSRLSNYSMYTLEEELKKGYVTIRGGHRVGLAGRVITENGGVKGLRDIASFNIRIARQK
LGIAEPLLPYLYQNSWLNTLIIGPPQTGKTTLLRDLARLSSTGKKNMLPVKTGIVDERSE
IAGCLRGIPQHQFGQRIDVLDACPKAEGLMMMIRSMSPEVMIVDEIGRMEDTDALLEALH
AGVSVIVSAHGWSISDLMKRPSLKRLWEERAFDRYLELSRAKGPGTVSQIYDKDGNVLSR
TTGVKTC</t>
  </si>
  <si>
    <t>&gt;641410218 ZP_02092436 Uncharacterized protein conserved in bacteria [Faecalibacterium prausnitzii M21/2, unfinished sequence: NZ_ABED02000029]
MEGETKVDEYYRAVRALPAWLASPLAQLPVQTAMRIQELRLRTGCAVTFT
VQGRQCPASALPGCPPKLAAMRLNALQIEEIFHTLCNGSVHTHERELAEG
YLTTAVGNRVGVAGQFVQREGQCIALQKVTSLNLRIARSCVIPLPPALDK
LLEQHFTGLLVVGEPGSGKTTLLRTIARTLAERQRLVAVIDERGELFPPE
GPLPPLERIGGVDKARAVQMALRTLAPQVILLDELGSLEETMALEQGFFS
GVDFIASIHAPDAAQAQCRPQVQALLQRGMLRQLVILAGRETPGCIREVC
AV</t>
  </si>
  <si>
    <t xml:space="preserve">&gt;2562922261 stage III sporulation protein AA [Subdoligranulum variabile DSM 15176 : ACBY02000020]
MDEYYSVVKALPPPLSDELQMLDPAVASKVQEIRLRAEQPAYFTAGGKLI
PCVQYLPAAKHVMCIRKTFLQDCFLQLCRYSVYAYEEELSQGFFTIRGGN
RIGVAGHRCTGGFTTITSLNLRVARWLTCDLPAPVCEYLTTGSGGLLVAG
APGSGKTTFLRTLVRYLSDTDEIVCVVDERGELMMSDDGQAQQRLPVCCD
VYTRCSKAEGIQMALRCMNPRYIVCDELGTTADTAAVERGVASGICFLAS
VHCDSPQALQKKPQLARLCATGAFSAVAFLDGRQSPGRVSQWISLS
</t>
  </si>
  <si>
    <t>&gt;2592941617 stage III sporulation protein AA [Gemmiger formicilis ATCC 27749 : EI45DRAFT_scaffold00003.3]
MDEYYRILESLPPALRTPLAKLDAHYAPHIQEIRLRLGQPVQFTIRGRLC
PAAKFLPGTGLPAALETDTLRDCFLQLCRRSVYAYEDELKQGYFTVQGGC
RIGVAGCRGPGGFSAVTSLNLRIARWLTCPLPPELEALTVAPTGGLLLAG
PPGSGKTTLLRSLVQKLCEGDALVSVIDERGELMACEAGSLPRAAQIRCD
VYARCTKAEGIAMALRCMNPQVIVCDELGTPGDAEAVAQGVASGVVFFAT
VHCDDPAGLRKKPALAALLDTGAFAKAVFLSGRSRPGAVAQWVTL</t>
  </si>
  <si>
    <t>spoIIIAB</t>
  </si>
  <si>
    <t>&gt;tr|E0U3F5|E0U3F5_BACPZ Stage III sporulation protein OS=Bacillus subtilis subsp. spizizenii (strain ATCC 23059 / NRRL B-14472 / W23) GN=spoIIIAB PE=4 SV=1
MLKLLGAVFIVVATTWTGFEMAKIYTERPRQIRQLRAALQSLEAEIMYGHTPLHIASQQI
AKQLAQPVSALFITFSDQLDKGSDSAKTAWEQSLKKVWDTMSLKKSEYEVLKQFGETLGI
HDRISQQKHIKLALTHLEASEADAEQAQAKNEKMIKSLGFLAGLLLILLLM</t>
  </si>
  <si>
    <t>&gt;641410217 ZP_02092435 hypothetical protein [Faecalibacterium prausnitzii M21/2, unfinished sequence: NZ_ABED02000029]
MSGLLRGLGLLLLPLCGWLAGDAVQAQTSLHLAVLQGTIALLQRIRQEIQ
YRRADLQSLYRQLCREGLLPQNPGGTLQQVPAPWQLSAEERACFAECFSG
IGRAEAAQECERLGYYTARFEDYLQQARRTAQRQAGLPHRLGLAGGMMLA
LLFW</t>
  </si>
  <si>
    <t>&gt;2562922260 hypothetical protein [Subdoligranulum variabile DSM 15176 : ACBY02000020]
MDIALLKVLLRFMGTIVLMVAGGGSGVAACAKKKEERQEIYMLSRLFAYM
EQLLSYQALTGEELLQHAKIYPQFLRLGIQSCTRLERLPLPETLSLPLCE
EIQADLRKLSLAPRETACKTLQHMAALCREAAQQKEKEVQVAEKLWPRLG
LCLGALTAILLW</t>
  </si>
  <si>
    <t xml:space="preserve">&gt;2592941618 hypothetical protein [Gemmiger formicilis ATCC 27749 : EI45DRAFT_scaffold00003.3]
VTLLLRLLGTLLLLLAGMGGGFAAAARAENSRRQLHSFARLLTYLAELLD
AQALTGPELLRRAAQDPAFAVFCPAPGESLSALTPPACMPDALRQEVQSS
LSAAEEAPRLTACATLHRLASRCEAQSAEAAEHCRTARRLWPRLGGYLGA
LAAILLW
</t>
  </si>
  <si>
    <t>spoIIIAC</t>
  </si>
  <si>
    <t>&gt;sp|P49780|SP3AC_BACSU Stage III sporulation protein AC OS=Bacillus subtilis (strain 168) GN=spoIIIAC PE=4 SV=1
MGVDVNVIFQIAGVGIVVAFLHTILDQMGKKEYAQWVTLLGFIYILFMVATIVDDLFKKI
KAVFLFQG</t>
  </si>
  <si>
    <t>&gt;641410216 ZP_02092434 stage III sporulation protein AC [Faecalibacterium prausnitzii M21/2, unfinished sequence: NZ_ABED02000029]
MDIELVFKIAAIGIIVAVLNQLLIRSGREDQAMMTTLAGLVVVLSILVKQ
ISTLFATIRSLFAL</t>
  </si>
  <si>
    <t>&gt;2562922259 stage III sporulation protein AC [Subdoligranulum variabile DSM 15176 : ACBY02000020]
MNIDLVFKIAATGIIVAVLNQLLIRSGREDQAMMTTLAGLIVVLSMLVRQ
ISDLFVLIKALFEL</t>
  </si>
  <si>
    <t>&gt;2592941619 stage III sporulation protein AC [Gemmiger formicilis ATCC 27749 : EI45DRAFT_scaffold00003.3]
MDIDLVFKIAATGIIVAVLNQLLIRSGREDQAMMTTLAGLIVVLSMLVRQ
ISDLFVLIKALFEL</t>
  </si>
  <si>
    <t>spoIIIAD</t>
  </si>
  <si>
    <t>&gt;tr|D8GVE3|D8GVE3_BACAI Stage III sporulation protein AD OS=Bacillus cereus var. anthracis (strain CI) GN=spoIIIAD PE=4 SV=1
MFLLLIDQIHAILQMIERVASEAKVSNVYVETLLKIIGIAYIAEFGAQITKDAGQGAIAS
KIELAGKILILVMAIPILTVVIETILGFLPTG</t>
  </si>
  <si>
    <t>&gt;641410215 ZP_02092433 stage III sporulation protein AD [Faecalibacterium prausnitzii M21/2, unfinished sequence: NZ_ABED02000029]
MSAAVPVLTALLLTAFAGVLLQRYSPAFALLLSLGAAVWLLLRLAQPLRG
ILQAMVQLGQRTNAQAFSCLLRSAGILLLADYVRTLCEEAGADTLAWCAG
LAGRCLVLAAVWPLLEQIFQTIWGLAG</t>
  </si>
  <si>
    <t>&gt;2562922258 Stage III sporulation protein AC/AD protein family protein [Subdoligranulum variabile DSM 15176 : ACBY02000020]
MLLCKMAAVAFVAAVLSLALKKDQPACAFLVSVCAAVGLLAVVTQQVQPV
MVWLQTLDGILPGQGIETLLRVMGIALVAQLAGDLCREAGMSAASTAIEL
CGRVLALLQALPLLQDLLSAYAGYLQ</t>
  </si>
  <si>
    <t xml:space="preserve">&gt;2592941620 stage III sporulation protein AD [Gemmiger formicilis ATCC 27749 : EI45DRAFT_scaffold00003.3]
MMLLCKLAAAVLVAAVLTLLLKKDQPAFAFLVSVCTAAGLLAIVVRQVQP
LLDWLRTLDGYFQGQSPAVLLQVLGIALVAQLAADTCKEAGLSAAATAIE
LCGRVLALLQALPLLQSLLGSFAAYLQ
</t>
  </si>
  <si>
    <t>spoIIIAE</t>
  </si>
  <si>
    <t>&gt;sp|P49782|SP3AE_BACSU Stage III sporulation protein AE OS=Bacillus subtilis (strain 168) GN=spoIIIAE PE=1 SV=2
MKRFQWVLLLAVLIIAGRAEIVQAAGNAEQTEDHAETAEQLAERTAASLETDKIGEFWND
IMTEYGGLLPESQKGSLMEFINGDKSFSPQEWLKALFSYLFHEVLANGKLLGTLILLTIF
CVILQLLQNAFQQSTVSKVAYSIVYMVLIILALNSFHVAINYATEAIQTMTSFILALIPL
LLALLASSGGAVSAAFFHPVILFLMNTSGLLIQNIVMPLIFLSAILSIVSTMTEQYKVTQ
LANLLRNIAIGALAVFLTIFLGVISVQGASAAVTDGITLRTAKFITGNFIPVLGRMFTDA
TDTVISASLLLKNTVGILGVAILICIAAFPAIKVLSLAFIYKLAAAILQPLGGGPVITCL
DVISKSVIYIFAALAIVSLMFFLSLTVIITAGNLTMMMK</t>
  </si>
  <si>
    <t>&gt;641410214 ZP_02092432 stage III sporulation protein AE [Faecalibacterium prausnitzii M21/2, unfinished sequence: NZ_ABED02000029]
MKKCGLIICGVTLGLLCSKTALKAVAAEAAPWQAYLDKAPVQAEQFAADP
LGTLLRLFAAEPVQLLRDTMQQYADVLLFLSLAAGLAFLLQDTADRALLE
LAAAGGCGVLLWQELDKLAAALCAQMAGWKSYLLGFLPVYSGVLAAGGEW
NAGAAANGFLLTVLCFIAQAVTLWLQPLLRSYLAISMACGISSRKSLSEG
CTLTGRLLRQAIGWAGKAFAALMSIQRVVTVQLDRSASRLGQLLTGSVPI
VGQALSNAADAVLAGMQLLKSTLGIAALLSIGAEFAPLYLGLLVHLLFLS
CCGWLAGIGGLEHCHKLLQCFAEAVRCMAAVTALFFMLFVVGIALLMLTG
GG</t>
  </si>
  <si>
    <t>&gt;2562922257 Stage III sporulation protein AE (spore_III_AE) [Subdoligranulum variabile DSM 15176 : ACBY02000020]
MLLLFPLQVGAENLPDDAEKIIADGNAAMQEVSGWQLRDVLNWLTDLAGM
NLQEPLRFVWQVGGYLLLAGALGLLVTGDTWHRCLESVSLLGFGTISLGA
MMSLTDAVVTTAQNCQNYLITFVPVYSGVAAMGGQSAGALVYSGMFLTMS
SFLAGMIRVVLLPVMQIYFCFTACACIWGNPGIEEAAALFAKILHWALRL
CGIVFGTVLGLQNILAGSVDTAALRTGKSVLQGFIPVVGDAAAAALSGAA
AAVQLLKGSLALAALAALSVAFIPILVQCLLYTAAFAAAGVTASLFGQKQ
CGRLCRLYGEGSRLCASVLVLYFFMAFLSTALLLLTGNGG</t>
  </si>
  <si>
    <t>&gt;2592941621 Stage III sporulation protein AE (spore_III_AE) [Gemmiger formicilis ATCC 27749 : EI45DRAFT_scaffold00003.3]
VLLLAVPPPVFADELSGELPKSTRDILDEGGTDLSDAARWRFSDLCDTVG
AWAAEGLHPALHLAAQSAGYLLLAGLLGLLAGDPYRAYVEILAVLGFGTL
SLSAAMQLTELVAATAQDCRTYLTAFVPVFSGLAAAGGQTSGALVYSGMF
FAMSGFLSAVIQKLLLPVMQLYFCFAVSACLWDNPGMGDAAALFSRCLHW
LLKGCGALFSLVLGLQSALAATVDSAALRTGKGVLQGVIPVVGDAAAAAL
TGAAAAVQLLKGSLALAALLALAALFAPVLLQCLACALAFAAAGILAGAT
GQRQCAQLCRLYFEGARLCGSMLVLYFFMIFLSTALLLLAGNGGLG</t>
  </si>
  <si>
    <t>spoIIIAF</t>
  </si>
  <si>
    <t>&gt;tr|E0U3F1|E0U3F1_BACPZ Stage III sporulation protein OS=Bacillus subtilis subsp. spizizenii (strain ATCC 23059 / NRRL B-14472 / W23) GN=spoIIIAF PE=4 SV=1
MSFLTEWLTTIVLFILFAIVIDMLLPSSSMQKYAKMVVSLLLIVVMLTPIFKLFNTDPAV
IFEYLTKNGQSESADIKNQINSKKIEIQASQRAYILEEMAVQLKKKAEERFSHDEYKVGH
IKLTAGEKVDSEEDIKTISVYMAPSSEKTVQTVAPVHIDTDHAYVTKEAAEQKEAKQIQL
QLADIWEIGSEKITVHMEGGESVGNE</t>
  </si>
  <si>
    <t>&gt;641410212 ZP_02092431 hypothetical protein [Faecalibacterium prausnitzii M21/2, unfinished sequence: NZ_ABED02000029]
MQAFQRAAAVFCMACIGAELVSFFAGQSWAGRCIKAAAGLYILAVLLAQL
PRLPGKVLTAFSGNTAPAAVSAARPDTLETEILTEAKAQLEAYCTAQCRQ
QFGLDIRVTVTLEKAGQQVVVKKAVAALPTGCTAAQKQAVFSLLQQTLGT
APTAAEESAP</t>
  </si>
  <si>
    <t xml:space="preserve">&gt;2562922256 hypothetical protein [Subdoligranulum variabile DSM 15176 : ACBY02000020]
MIRIFWPENSFAPVINAVLALYIITAALQMVRGTDWQSLVTELYALTEEE
PQGAISYESYGRQLGQDASAQAIRTVLNQAGIDAAVQIKDDTCQVTLLHP
KDRDRAEAILKTSCGTLSYQIMAGGDAP
</t>
  </si>
  <si>
    <t>&gt;2592941622 hypothetical protein [Gemmiger formicilis ATCC 27749 : EI45DRAFT_scaffold00003.3]
MTSLRHIALGCCVLSALAGILRLFWPENGFKSVINAVLVLYILTVGVQLV
HGLDWDGLVRELRSLPDGQDTADYSDYSRELALAASVDAVREVLRNAGIN
AAVSWQNGVCVITPVDPRDKPAIEALLAVNAGELPWRFAEAAP</t>
  </si>
  <si>
    <t>spoIIIAG</t>
  </si>
  <si>
    <t>&gt;sp|P49784|SP3AG_BACSU Stage III sporulation protein AG OS=Bacillus subtilis (strain 168) GN=spoIIIAG PE=4 SV=3
MNKNGLWNVLKKQFLPGQTKDGEKPKLTKYHYFLFVFVLGVSFMLVSQLFSSPEKTENAK
TITAVSSQHSADSKEKTAEVFKASKSDKPKDSIDDYEKEYENQLKEILETIIGVDDVSVV
VNVDATSLKVYEKNKSNKNTTTEETDKEGGKRSVTDQSSEEEIVMIKNGDKETPVVVQTK
KPDIRGVLVVAQGVDNVQIKQTIIEAVTRVLDVPSHRVAVAPKKIKEDS</t>
  </si>
  <si>
    <t>&gt;641410211 ZP_02092429 stage III sporulation protein AG [Faecalibacterium prausnitzii M21/2, unfinished sequence: NZ_ABED02000029]
MKKNELLSALRSLQGGKGRTSLAVTVGVMAMLLLLLSEFLPGGNTQKAAA
STAQTATVSQYQTQLEQQLEGLISQLQGAGRTTVMVTLTTGEETIYAVDT
QTGDLQQQEKHVLLQDGSALAETTYLPQVCGVAVLCEGGGDVRVAARITE
LLHSLLDLPANRICVEQRKC</t>
  </si>
  <si>
    <t xml:space="preserve">&gt;2562922255 stage III sporulation protein AG [Subdoligranulum variabile DSM 15176 : ACBY02000020]
MKDREQRLQAWFRQAKELLGDEKKRINLLVCLGLTGLVLLAVPEWLPKEQ
TQPELIAEEVLPDSEEYAVQLQERLEELISQMEGAGDAKVMVTIACGEEN
IYATDSQTASDGANSVSHVLLDHEGLVETVQNPSVLGVAVVCEGGGEAAV
QNQICELVEALTGVGANHITVAKMAASE
</t>
  </si>
  <si>
    <t>&gt;2592941623 stage III sporulation protein AG [Gemmiger formicilis ATCC 27749 : EI45DRAFT_scaffold00003.3]
MTARERLAPLTARLCAALADEKQRVNLLVCMGLAGLLLLAVSSWLPADSS
TQSAAPAAMTDSTADYAAELETRLTALISRVEGAGKTAVMVTLESDSESI
YATDTDSDGSSTHVLLGSGGADGLVETVETPRVLGVAVVCEGGGSAAVQS
RVTALVQALTGIGTNHITVAKMASAN</t>
  </si>
  <si>
    <t>spoIIIAH</t>
  </si>
  <si>
    <t>&gt;sp|P49785|SP3AH_BACSU Stage III sporulation protein AH OS=Bacillus subtilis (strain 168) GN=spoIIIAH PE=1 SV=3
MLKKQTVWLLTMLSLVVVLSVYYIMSPESKNAVQMQSEKSASDSGEVATEKAPAKQDTKE
KSGTETEKGKEDGTKGTKDSSADKETSAEASEKGTVVTETADDDLFTTYRLDLEDARSKE
REELNAIVSSDDATAKEKSEAYDKMTALSEVEGTEKQLETLIKTQGYEDALVNAEGDKIN
ITVKSDKHSKSKATAIIDLVAKEIKTMKDVAVTFEPSK</t>
  </si>
  <si>
    <t>&gt;641410210 ZP_02092428 stage III sporulation protein AH [Faecalibacterium prausnitzii M21/2, unfinished sequence: NZ_ABED02000029]
MRALSRNTRRVTALTLAAALVIAVYLNWQYARADITPQTEDDTLMVSAEP
VEAEAETAITDALPTEAEAASGVNKNYGEAQLVSVANDSGTRFFEQARLK
REKAHDEAMDTLQKSLKSSSLTAEEKKEYAAQMAAGLEDLNAENEIETLV
RAKGFADCLCFLQAGRADLTVMTAGEPLTAAQVAQIRDVVMNKSSVTAQN
ITVVEVK</t>
  </si>
  <si>
    <t xml:space="preserve">&gt;2562922254 stage III sporulation protein AH [Subdoligranulum variabile DSM 15176 : ACBY02000020]
MKHTASKQSKSRRATAAVMALALGAAVYLNWSFARQAPQDLTAAPVEETA
VETAAAAETAVVTDPLESAAETAAGTEDIAESTVNKNYGEAQMVSVSQDA
GTEFFEEARLSRSKARDEALEALNEALKDTSVSEAEKKELTDKLSTQVNN
ITLETKLETLIKSKGFADCVVNLEGERANVTVMTENDALTAEEVARIRDA
LMSQCKDLEAQDITIVEVK
</t>
  </si>
  <si>
    <t xml:space="preserve">&gt;2592941624 stage III sporulation protein AH [Gemmiger formicilis ATCC 27749 : EI45DRAFT_scaffold00003.3]
MKQLSAKLKSRGATAVVLTLALGAAVYLNWSFSREAPPSLVVSDTAGEAV
ETSAQAAEPITDPLVLETSAGADTQMMSAEETANKNYGEAQLVSVNKDSG
TEFFESARLTRSKARDEALDTLKKSLKDTKLTSEEKEQLTTQLSDRISNI
TLETKLETLIKSKGFTDCVVNLEGSKANVTVMTESDALTAEEVTRIRDAL
LSQCKGLTAQDITIVEVK
</t>
  </si>
  <si>
    <t>spoIIID</t>
  </si>
  <si>
    <t>&gt;sp|P15281|SP3D_BACSU Stage III sporulation protein D OS=Bacillus subtilis (strain 168) GN=spoIIID PE=1 SV=1
MHDYIKERTIKIGKYIVETKKTVRVIAKEFGVSKSTVHKDLTERLPEINPDLANEVKEIL
DYHKSIRHLRGGEATKLKYKKDEILEGEPVQQS</t>
  </si>
  <si>
    <t>&gt;641408868 ZP_02091109 hypothetical protein [Faecalibacterium prausnitzii M21/2, unfinished sequence: NZ_ABED02000025]
MSAHSIRAGGQKVKPADIIRPGGAYVIPLQSWNAGRRDMKADPEQRAVQL
GEYIAAHNATVRAAAAAFGCSKSTVHKDVAVRLRSISPALYGQVRAVLAR
NKAERHLRGGAATRRRYSRR</t>
  </si>
  <si>
    <t>&gt;2562922620 putative DeoR family transcriptional regulator, stage III sporulation protein D [Subdoligranulum variabile DSM 15176 : ACBY02000021]
MKGDPEERAVAVGRYIVRSGATVRAAAAVFGVSKSTIWKDQSRLRHTHPG
LWAEVQTVVQRNKAERHLRGGEATRRKYLHKESCATVRRTV</t>
  </si>
  <si>
    <t xml:space="preserve">&gt;2592941808 putative DeoR family transcriptional regulator, stage III sporulation protein D [Gemmiger formicilis ATCC 27749 : EI45DRAFT_scaffold00004.4]
MKGDPEERAAAVGRYIVESGATVRAAAAVFGVSKSTIWKDQHRLRRQNPG
LWAEVQAVVQRNKAERHLRGGEATRRKYLHTASCAAHGGTV
</t>
  </si>
  <si>
    <t>spoIIIE</t>
  </si>
  <si>
    <t>&gt;sp|P21458|SP3E_BACSU DNA translocase SpoIIIE OS=Bacillus subtilis (strain 168) GN=spoIIIE PE=1 SV=3
MAKKKRKSRKKQAKQLNIKYELNGLLCIAISIIAILQLGVVGQTFIYLFRFFAGEWFILC
LLGLLVLGVSLFWKKKTPSLLTRRKAGLYCIIASILLLSHVQLFKNLTHKGSIESASVVR
NTWELFLMDMNGSSASPDLGGGMIGALLFAASHFLFASTGSQIMAIVMILIGMILVTGRS
LQETLKKWMSPIGRFIKEQWLAFIDDMKSFKSNMQSSKKTKAPSKKQKPARKKQQMEPEP
PDEEGDYETVSPLIHSEPIISSFSDRNEEEESPVIEKRAEPVSKPLQDIQPETGDQETVS
APPMTFTELENKDYEMPSLDLLADPKHTGQQADKKNIYENARKLERTFQSFGVKAKVTQV
HLGPAVTKYEVYPDVGVKVSKIVNLSDDLALALAAKDIRIEAPIPGKSAIGIEVPNAEVA
MVSLKEVLESKLNDRPDAKLLIGLGRNISGEAVLAELNKMPHLLVAGATGSGKSVCVNGI
ITSILMRAKPHEVKMMMIDPKMVELNVYNGIPHLLAPVVTDPKKASQALKKVVNEMERRY
ELFSHTGTRNIEGYNDYIKRANNEEGAKQPELPYIVVIVDELADLMMVASSDVEDSITRL
SQMARAAGIHLIIATQRPSVDVITGVIKANIPSRIAFSVSSQTDSRTILDMGGAEKLLGR
GDMLFLPVGANKPVRVQGAFLSDDEVEKVVDHVITQQKAQYQEEMIPEETTETHSEVTDE
LYDEAVELIVGMQTASVSMLQRRFRIGYTRAARLIDAMEERGVVGPYEGSKPREVLLSKE
KYDELSS</t>
  </si>
  <si>
    <t>&gt;641410616 ZP_02092825 DNA segregation ATPase FtsK/SpoIIIE and related proteins [Faecalibacterium prausnitzii M21/2, unfinished sequence: NZ_ABED02000029]
MATKKRKSTKRRTAARRKKAEQRLPAGLGTLFGGLLLMVLAFVRGDSVWR
VLHDVLFGLFGCGSFVLGAAVCCLAVLYTRGEELLSRILKLVLGLIFVCG
TVIVFSDIQPQGLSALQMLSACYANGVNAWLSGGAMGFVLGGVLLLLCGR
PAANLIMVVLLLCGSLYIFDITPAEVWVWLCAVTGGIHARGAAFAEQRSA
RRAERAAIRQAEREIDEEYDEIEDEPLDEEDEPAGLHLGVPDWMSGVLRW
GHKVTQEMEADAADTEAAPAAPAQPEPAAPPITPVRVSVAHPRAAFDVDL
GPDHTALSEGGSEPIEPLIVGPGGTFGQDPLRPASKPTPPPIVADPVVAS
AADFFAKDAPQPEEPAPAFDTPIVQPAAPVVQPQMPTQPEAAPIQPAVPR
VSAENAVAFRSAPDEDGWISITAEPVEEKDINSLVAAAMEKPAVSEQAAA
TAPAEETEPVDRYEYQYPPIELFEKTQEESDPGAQEELKANAQKLVDTLE
SFGVRTRVLDISRGPSVTRYELQPMAGVKISRITSLADDIALNLAVADVR
MEAPIPGKPAVGIEVPNHKKTAVSIRSIFESQSFLRMTSPLGIALGKDIA
GVAQVTDLCKMPHLLIAGSTGSGKSVCVNSIIMSLLFRSSPEDVKLLLID
PKVVELAEYNGIPHLLMPVVTEPRKAAGALGSAVQEMERRYRLFAENNVR
DIKSFNKLAAEQPELEKMPYIAIIIDELADLMMVVGKDVEDSICRIAQKA
RAAGMHLIVATQRPSVDVITGLIKANIPSRIAFAVSSQVDSRTILDGAGA
EKLLGQGDMLFMPVGAPKPTRIQGTFVRDEEISRVLDFIKSSATVQYDEA
MIEAMEKHAIQDGKKGGGGADAEEDAGSDPMFKQAVDVVIDAGQASTSLL
QRRCKLGYARAARIMDEMEQKSIIGPYEGAKPRAVLISRQQWLEMQMNQP
EE</t>
  </si>
  <si>
    <t>&gt;2562922759 Ftsk gamma domain-containing protein [Subdoligranulum variabile DSM 15176 : ACBY02000023]
MVLVPGQNIWKAMRGGLFGIFGIMTYLVGPFLLYLAYLLASGYRVGLFAG
KVVLMGTLCASVPVIFSKVSVTEANAWEVVKMLFMRGQSGFWEGGVLGAP
IGATLLALFGRPASNFVMLLVFVLGLMVFFAITPVDVVDFLNGQYHKVQQ
VRAEREAAESAYDTQLFGGEPEEEPIENLTGTLPDAQRRHHPAYDVIADT
GRIPQPTAPTAENPAAATAATLSGLSSALGGNSRASFDVDLGPSPESQAL
KQAVEHDPLEPVTIGPGGTFGMDPLSHLSDSQRFHAPKAAPAPAAAPPQE
DFELKLDAEPAQQSGEGDELDSLINRAVSGHAPYYAQRDYNPPEEEESFS
VPLQPEPQAEGFDTPLVPVQPEPAARVPGDTMAFSPDELQTPAAGGAIPT
LNGSFDVGQAASAAWQSGRPLSELLDNQVSRTPQPTGTESSYIVPQRGEA
AQLQVSTAVGNSASAPIHTPPSAAKMDPNAMSLAGAAKEPPKPYCYPSLN
LFNATRPEDEAGAAREMKKNADTLVNTLESFGVKTKILDICRGPSVTRYE
LQPQAGIKVSRITSLADDIALNLATAGVRIEAPIPGKPAVGIEVPNKIRS
TVNIRTVFESQNYINMRSPLTMALGKDIAGTAQVADLCKMPHLLIAGSTG
SGKSVCVNSIIISFLFRSGPEDVKLILIDPKVVELAEYNGIPHLLMPVVT
EPRKAAGALGASVAEMERRYKLFAENNVREIKAYNKLAAQKGLEHLPYIA
IIIDELADLMMVAGKEVEDYICRIAQKARAAGIHLIVATQRPSVDVITGL
IKANIPSRIAFAVSSQIDSRTILDSSGAEKLLGNGDMLFLPVGAAKPVRV
QGTFVTDEEIGAVLSFIKSTSSSQYDEEMIAEMERRAVAEKGSKKGDDDG
DSGALDPMFDQAVECVIDAGQASTSLLQRRCKLGYARAARIMDQMEQEKI
IGPYEGAKPRAVLVTRAQWQERKLNGQYEET</t>
  </si>
  <si>
    <t>&gt;2592941557 Ftsk gamma domain-containing protein [Gemmiger formicilis ATCC 27749 : EI45DRAFT_scaffold00003.3]
MAQSRSGKKSTKSSSGKKSTASSRGTGRSSTGRSASARSSAASRSRQPSR
RAQRRAETPNLARSILLVGLGLLCVALVLVPGQNLWRTLRSWYFGVFGIT
TYLVGPFLLYLAYLLATGYRVALFAGKVSLMGVLCASVPVIFSKLNIENL
KVGEIVKMLFTRGGTYFWEGGVLGAPIGATLLALFGRPASNIIMLLIFLL
GLMFFFAITPADVVLFVDGQYKILQAKREERAAAEHAYDTRLFDQEPEEE
SVENLTGALPDSSRPHHPVYDVIADTSRFPKQTPPAPQRQAAYTPPVTPA
VPEAPFAAKPAAQTHASFDVDLGPSAGENARQKAVSDDPLKPVSIGPGGT
FGMDPLSNRANSTLRHTQPQPAPAPKEDFELQLQPASEPAAPVYSTPLTP
VTPAPAAQASTAPQDELDALINRAVSGHAPYYTPQEVSAETTLDLPQPTE
FETPLTPVPQEPKFDTPLIPVDDEPEPIPVELPQLDMTGRVQGDTMVLSP
ADLAAQMAADAAPLGTPAPAAVPAAPEAPAVSAPIPTLGGSFSDTGSAVS
AAWQSGRSVSEMLDDMLAETPAAPAQPVVEAPAPAAPPQPYQSAPAMTRP
AAETTQSSFTVPRQGEAARVQVSTAVGNSAGAPIHTPPCAAKADPNAMRL
PTSEEQPPEPYCYPSLNLFNATRPDDEAGAAREMKKNADILVNTLDSFGV
KTTMLDICRGPSVTRYELQPQAGIKVSRITSLADDIALNLATAGVRIEAP
IPGKPAVGIEVPNKIRSTVNIRAVFESQNYINMRSPLTMALGKDIAGTAQ
VADLCKMPHLLIAGSTGSGKSVCVNSIIISFLFRSGPEDVKLILIDPKVV
ELAEYNGIPHLLMPVVTEPRKAAGALGASVAEMERRYKLFAENNVREIKA
YNKLAAQTGMEHLPYIAIVIDELADLMMVAGKEVEDYICRIAQKARAAGI
HLIVATQRPSVDVITGLIKANIPSRIAFAVSSQIDSRTILDSGGAEKLLG
NGDMLFLPVGASKPVRVQGTFVTDEEIGAVLSFIKSTSTAQYDEEMIAEM
ERRAVAEKGSKKGGDDDGDGGGALDAMFEQAVECVIEAGQASTSLLQRRC
KLGYARAARIMDQMEQEKIIGPYEGAKPRAVLVTKAEWEERKLNDQYDG</t>
  </si>
  <si>
    <t>&gt;2641416744 DNA segregation ATPase FtsK/SpoIIIE, S-DNA-T family [Megasphaera elsdenii 14-14 : Ga0097639_11]
LAKGKTRKISRSKRTAGTRQKAKTARKAGTSPLLKYEIIGICCILVGLFA
TVGFIGVDTGRIGHSVDDILAYIFGLGRIVVSLSLIVLGLKYIVIRKACP
VTKSWAVGTWIYVLLLGLVHLLVIPEGTEFLPHSLSVGGGVVGAVMASVL
RRFLGFFGAVMAITGACIVTFLVWKNWSISKPVAVVADKAGQEAAKVSGK
AVEGLQDASQSLKQWHERRRIFDLQAVVGDDPLGRPACGNPDDSHGVGAV
PEGRPACGNPVIDNHPENSDHPAATTISDARDLGNGVEEVRFDASPIEED
VPYDWASDGFEEAESSPEPQTLSQIHETIVGDTEPTAHDVQPAAPVKTPL
AQETDVLRHDMDDLKPIEVEKSSVAVDTSEEGSSAVPKAAGEKTYHLPPV
SMLKPGPQHAVGLSDEVRENARILQETLQSFNIDAKILNASQGPSITRYE
LEPAAGVKVSKIVHLADDLALKLAATDIRIEAPIPGKAAVGIEVPNKKLT
GVNLRDVIDTDTFRKAAGGVPVCLGKDIAGNPIVADLTKMPHLLVAGSTG
SGKSVCINTFIASILFKQRPEDVKLILIDPKVVELSNYNGIPHLLTPVVT
DPKKAASVLRWAVREMDDRYKRFAITHTRDISRYNELHPEDAMPFIVIII
DELADLMMTASDDVEKSIIRLGQKARACGMHLVLATQRPSVDVLTGLIKA
NVPSRIAFAVSSQVDSRTILDMAGAEKLIGKGDMLFYPLGASKPLRVQGA
FISDSEIDEMVEFIKAQGGPQYDEAVQKAQSENPEDSVDFFEDDLMRQAI
DMVLETGQASTSMLQRRFRVGYTRAARMIDMMEAMHIVGPNNGSKPREIL
MTADEVQQKYLS</t>
  </si>
  <si>
    <t>spoIIIJ</t>
  </si>
  <si>
    <t>&gt;tr|D4G4B5|D4G4B5_BACNB Membrane protein insertase YidC OS=Bacillus subtilis subsp. natto (strain BEST195) GN=spoIIIJ PE=3 SV=2
MVGVFMLLAGCSSVKEPITADSPHFWDKYVVYPLSELITYVAKLTGDNYGLSIILVTILI
RLLILPLMIKQLRSSKAMQALQPEMQKLKEKYSSKDQKTQQKLQQETMALFQKHGVNPLA
GCFPILIQMPILIGFYHAIMRTQAISEHSFLWFDLGEKDPYYILPIVAGVATFVQQKLMM
AGNAQQNPQMAMMLWIMPIMIIVFAINFPAALSLYWVVGNLFMIAQTFLIKGPDIKKNPE
PQKAGGKKK</t>
  </si>
  <si>
    <t>&gt;641409269 ZP_02091500 Preprotein translocase subunit YidC [Faecalibacterium prausnitzii M21/2, unfinished sequence: NZ_ABED02000026]
MDKGMNFFYILSGPLGYVMEWIYKLLPNYGWDIILFTLLINIVKIPLQTS
QQKSMAKMSAFQPMIAEIQTKYKNKPEKQQEELMKLQQDFGYKPTAGCVP
MLLNFLVMLGVIGVVYNPLERIFHISAAALASAGEAMTAAGISFTAITRD
TNIIAEVLAGNSGVLGCFSVEQIATITEFGQHMNFLGIDLTRIPKLGLSL
DIVLPLLSVITMFLSTHISMKASGQQMQGSMKLTMYMMPLMYLFFCFTFP
LAFSLYYVISNIVMTAQTQVMRKFYDPEKMRKEVEAEIAAKRKQEKRGVK
NTTITVTDPKTGKSVEKNLSASEMNKRRLEYARQLDAERYKDERTVPLSE
LDKQDKQ</t>
  </si>
  <si>
    <t>&gt;2562924382 YidC/Oxa1 family membrane protein insertase [Subdoligranulum variabile DSM 15176 : ACBY02000064]
MQILYFLAILIGPLVKVLYNLIGNYAATMIVATLILKLLLFPLAIHQQKS
TAKMSVFQPLMNEIQQKYKNNPEKQQEEMMKLQQEHGFNPMAGCLPMLLT
MLVLFGFLGVVYYPVHYIFGVSDAAVRQACETLGLATANATTMQTSLIQA
IHNGAVIDPSIISADVVNEIKNFNTVFFGMDMCDIPGFNLTPIAIFPIIA
AVTMILSYIFTQKLSGMGSQMQGSMKVMMWVMNLMFVSFCFNAPVGFSLY
YGVSNLFQIGQSFVTYKIYSPEKFKAQYEAELAAKRAEKKKKKTMTIEEN
GQTVTKEVTGGEANKLRLELARKREAELYKDERTTPLQK</t>
  </si>
  <si>
    <t>&gt;2592943039 YidC/Oxa1 family membrane protein insertase [Gemmiger formicilis ATCC 27749 : EI45DRAFT_scaffold00015.15]
MSFMYFLAVLIGPLVKILYSFIGNYAATMIVATLILKLLLFPLSIHQQKS
TAKMSVFQPLITEIQQKYKNDPQKQQEELMKLQQEHGYNPMGGCMPMLLT
MLVLFGFLGVVYYPVHYIFGVDNAAVKAACEAIGLATTNTSTMQTALIQA
IHNGASIDPSIISASVVAEIQNFNTSFFGMDMCDVPGFHLTPIAIFPAIA
TVTMFVSYFITQKLSGMDAQMQGSMKVMMLVMNLMFVTFCFNAPVGFSLY
YGVSNVVQIFQSYVTYKIYSPEKFKAQYEAELAAKRAEKKKKRTVTVEQN
GKQVEKEVTLGEANKLRLEMARQREAELYKDERTTPLNKD</t>
  </si>
  <si>
    <t xml:space="preserve">&gt;2641417187 YidC/Oxa1 family membrane protein insertase [Megasphaera elsdenii 14-14 : Ga0097639_11]
LGFFSGIMDVLSGIMTTFMNYCYAFTQNVGYPSYGAAIIMLTLIIKLVLA
PLTAKQIRSMEGMQTLQPKIKELQKKYKGNQKKMQEEMTKLYREMGVNPL
SGCLPILIQMPFLIAIFYALREYPYDPAFESFLWLPSLGQPDPTYIMPVL
SAVSTYFIQNQMSGAQVAASDAQAKQQKIMKIVMPLFIGWISLNFPSGLV
IYWVVSNVFQWAQQYLMTHLKKKGARSEA
</t>
  </si>
  <si>
    <t>jag</t>
  </si>
  <si>
    <t>&gt;sp|Q01620|JAG_BACSU Protein jag OS=Bacillus subtilis (strain 168) GN=jag PE=3 SV=1
MRNVTAAGRNVDEAVQSGLQELGLTKDKVEITVIEEGNKGFLGIFGKKPAIVKLVEKIDP
IQQAKLYLQTIAEAIAGKSDVTVQESKKTVRYHITGEKAALLIGKRGQTLNALETLTQLA
LNRYPGQYKNVTVDAENYRLKRKETLSQLAIKLADQVLKTKKSIQLEPMPSSERKIIHDT
LSGYANHQIKTYSMGEGENRHLVISHKR</t>
  </si>
  <si>
    <t xml:space="preserve">&gt;641409270 ZP_02091501 Predicted RNA-binding protein [Faecalibacterium prausnitzii M21/2, unfinished sequence: NZ_ABED02000026]
MIRTQESTGKTVDEAFAKACALLGVQAEDENVSREVLEYPQKTGFLGLKT
TPAKVRVSVELPDAPAAVPAKPVEVVAEQPVETAAPVQETAPVAEEVPAA
VAEPAAPAEAAEEAEEVEVPIVIEENAKVKAAVDYLREVITLMGVENVTF
SAVQKGEATIIRLDGEKLGALIGRRGETMESLSYLASLVANRLEGDYIKL
GLDVAGYRDKRESDLTALAQRIGAKVRKTGRSFAMEPMNPYERRIIHSAI
SKMEGVRSESKGEGRDRRVVIYSTAPDAQTENTYGERRGRGGNRNGRRPG
GNRNGGYRGERRSNGGYRGNRSGAPRGPRPSGVPERTYAPRDAESAAPVA
PKRTERVDDFADFSFGKIEL
</t>
  </si>
  <si>
    <t xml:space="preserve">&gt;2562924384 spoIIIJ-associated protein [Subdoligranulum variabile DSM 15176 : ACBY02000065]
APAQEAAAPAQEAAEAPADDAEVALDIDADPRLQAAVDYLTPIFKLMGVE
DFTFSALKKGEATILRVSGSHMGALIGRRGETMESLSYLASLVVNRMEGP
YVKLGLDVGGYRGKREDDLTALAKRIADRVIRTGCYYEMEPMNPYERHII
HTAVADIEGVRSESKGEGPSRRVVIYSTDPNASNLPDRDNARNARGGRRE
GGRGRRDGRGPRREGRGGR
</t>
  </si>
  <si>
    <t>&gt;2592943038 spoIIIJ-associated protein [Gemmiger formicilis ATCC 27749 : EI45DRAFT_scaffold00015.15]
MRSMEMSAKTVEAAVQAACEALGVDRDDINVSYEVLEFPTRKLFKTIPAK
VLVKVEEPEAEKPAEVSTKPAEVVEISDETAPEIQKEVVEDMVEEAELAP
VPGEEVEVPLDIDADPRLQAAVDYLTPIFNLMGVENFTFTAVKKGAATVL
KVSGEHMGALIGRRGETMESLSYLASLVVNRMEGPYVKLGLDVGGYRNKR
EDDLSALARRIADRVIRTGCYYEMEPMNPYERHIIHTAIAEIDGVRSESK
GDGPARHVVLYSTDPDACNLPDRDNARNQRGGRRDGGRGPRRDNRGGRGP
RGPREGGRGPRYGGGPRRDNRGGPRYGGPRSSVPAREFADAPRDPAAKPM
APKTTERIHDGDDFAFGKIEF</t>
  </si>
  <si>
    <t>&gt;2641417186 spoIIIJ-associated protein [Megasphaera elsdenii 14-14 : Ga0097639_11]
MSTIETTGKTIEDAVRSGLVRLGRMKDEVDIEVLEEPKSGFFGFGSKPAK
VRITEKEGVPVVPAMESQPEEAEKTAAPEAAEPAVRVEAESLPQEDTVPA
VPETAEAAEEAFTAEEAAAKAKAFLQEVLKNMGIDVVIEKMIKSDKVLLH
LHGKNLGILIGKHGQTLDALQYLTNLTTNQGETTRHFIMLDVENYRHRRE
ETLKQLAIRLANRVKKSGDRVVLEPMNGYERKIIHVTLQNDPQVRTESEG
QDPYRHVVIYSQE</t>
  </si>
  <si>
    <t>sigG (spoIIIG)</t>
  </si>
  <si>
    <t>&gt;sp|P19940|RPSG_BACSU RNA polymerase sigma-G factor OS=Bacillus subtilis (strain 168) GN=sigG PE=1 SV=1
MSRNKVEICGVDTSKLPVLKNEEMRKLFRQLQDEGDDSAREKLVNGNLRLVLSVIQRFNN
RGEYVDDLFQVGCIGLMKSIDNFDLSHNVKFSTYAVPMIIGEIRRYLRDNNPIRVSRSLR
DIAYKALQVRERLISETSKEPTAEDIAKVLEVPHEEIVFALDAIQDPVSLFEPIYNDGGD
PIYVMDQISDERNTDSQWIEELALKEGMRRLNDREKMILRKRFFQGKTQMEVAEEIGISQ
AQVSRLEKAAIKQMNKNIHQ</t>
  </si>
  <si>
    <t>&gt;641408869 ZP_02091110 RNA polymerase, sigma subunit, RpsG/SigG [Faecalibacterium prausnitzii M21/2, unfinished sequence: NZ_ABED02000025]
MYNKVELCGVNTGQLPVLTEAEKRQLLTLAHAGDKAARARMVEGNLRLVL
SVVQRFAQRGENLDDLFQVGCIGLIKAIDNFDPAQPVRFSTYGVPMIIGE
IRRFLRDNNALRVSRTLRDTAYRAMQARETLEKQLGREPTMDEIAAAAGL
ARREVTAALESVVEPLSLDEPVYTDGGDAMYVIDQVRDPDSEESWISGLQ
FRDTVAALSPREKRIMELRYLRGKTQMEVAQEIGISQAQVSRLEKGALQQ
FHTGG</t>
  </si>
  <si>
    <t xml:space="preserve">&gt;2592941925 RNA polymerase, sigma subunit, RpsG/SigG [Gemmiger formicilis ATCC 27749 : EI45DRAFT_scaffold00004.4]
MYAGKVELCGVDTARLPVLSEAEKSRLIKAARAGDKQARQEMVQGNLRLV
LSVVQRFAGRGENMDDLFQVGCIGLIKAIDNFDPAQNVRFSTYGVPMIVG
EVKRYLRDNNAVRVSRSIRDLAYHSMQAREELQKQNGREPKLSEIAARVG
QSPENVAMALESAVTPTSLYEPVYSDGEDSFALLDQLRDATGEESWISDM
MFRDTVRALTPRERRIIALRYLNGKTQTQVAKEIGISQAQVSRLEKAALN
HIKEQICAN
</t>
  </si>
  <si>
    <t>spoIVA</t>
  </si>
  <si>
    <t>&gt;sp|P35149|SP4A_BACSU Stage IV sporulation protein A OS=Bacillus subtilis (strain 168) GN=spoIVA PE=1 SV=1
MEKVDIFKDIAERTGGDIYLGVVGAVRTGKSTFIKKFMELVVLPNISNEADRARAQDELP
QSAAGKTIMTTEPKFVPNQAMSVHVSDGLDVNIRLVDCVGYTVPGAKGYEDENGPRMINT
PWYEEPIPFHEAAEIGTRKVIQEHSTIGVVITTDGTIGDIARSDYIEAEERVIEELKEVG
KPFIMVINSVRPYHPETEAMRQDLSEKYDIPVLAMSVESMRESDVLSVLREALYEFPVLE
VNVNLPSWVMVLKENHWLRESYQESVKETVKDIKRLRDVDRVVGQFSEFEFIESAGLAGI
ELGQGVAEIDLYAPDHLYDQILKEVVGVEIRGRDHLLELMQDFAHAKTEYDQVSDALKMV
KQTGYGIAAPALADMSLDEPEIIRQGSRFGVRLKAVAPSIHMIKVDVESEFAPIIGTEKQ
SEELVRYLMQDFEDDPLSIWNSDIFGRSLSSIVREGIQAKLSLMPENARYKLKETLERII
NEGSGGLIAIIL</t>
  </si>
  <si>
    <t>&gt;641410384 ZP_02092599 stage IV sporulation protein A [Faecalibacterium prausnitzii M21/2, unfinished sequence: NZ_ABED02000029]
MEKQEQNSICREIGARTGGDIYIGVVGPVRSGKSTFIKRFMEQLVLPAMS
GSAAARERARDELPQSAAGRTIMTTEPKFIPETAVPLQLEGGGACRVRLI
DCVGYMVEGAMGHEEDAKPRMVKSPWFEQEVPFDLAAETGTRKVICEHST
IGVVVTTDGSVSDIPRAGYAEAERRVVTELEALGKPYIILLNSTHPDAPE
TRQLAEGMARDYRRTVLPVSCVDLDAAMLGEILRRVLYEFPVQELDFALP
RWVTMLEPGHWLQAQVYTAAMQLAERVSRMKDLPAGTDAPALECDAVQRS
AVAGADLAAGSVRVSLELKPEIFYQVLSEQTGLDIGDEAGLMPCIMELAR
AKRAYEKVRSALEQVEATGYGIVMPSIDELHLEPPEIVHQDGRCGVRLQA
CAPSIQMMKATIHTELSPIVGTEKQSEDLVQSLLADFADDPVQLWESNIF
GKSLHELVNDGLQNKLLHIPQEARTRLQETLERVINEGCTGLICILI</t>
  </si>
  <si>
    <t xml:space="preserve">&gt;2562922678 stage IV sporulation protein A [Subdoligranulum variabile DSM 15176 : ACBY02000023]
MTQEQIYQNIAQRTGGDIYLGVVGPVRSGKSTFIKRFSELMLLPHIQNDA
RRARANDELPQSAAGRTIMTTEPKFIPEKAVTIELSGGGSFRARLIDCVG
YMVEGALGHEENDAPRLVKSPWFDHEVPFDLAAETGTRRVIREHATVGVV
VTTDGSVADLPREAYREAEQRIVAELDAIGKPYIILLNCAEPESDAAQQL
VAQMSELYNHTVFPVNCVTMTAETVDGLLQKLLYEFPVREIAVHMPSWVT
MLESGHWLQNAVYTAMLEYAGTVHKMADVAGRRPQLDCEYIVSTSLTGMD
LSTGSVRITAGIAPDIFYRILGEQTGLEIVDEASLLPCVVSLARAKRAYD
KIKSALDQVEATGYGIVMPGIDELTLEEPEIVRQGGQYGVRLSASAPSLH
IMRANIHTELSPTVGSEQQGEELIKSLLSDFETDPGKLWSTNIFGKSLNE
LVSEGVQAKLLHMPQEARNRLQVTLERIINEGCDGLICILL
</t>
  </si>
  <si>
    <t xml:space="preserve">&gt;2592941598 stage IV sporulation protein A [Gemmiger formicilis ATCC 27749 : EI45DRAFT_scaffold00003.3]
VTQDQIYQNIAQRTGGDIYLGVVGPVRSGKSTFIKRFAELMLLPRIKNEA
RRARAHDELPQSAAGRTIMTTEPKFIPEKAVKLELSGGGSFKARLIDCVG
YMVDGALGHEENEAPRLVKSPWFDHEVPFDLAAETGTRCVIREHATVGLV
VTTDGSVADLPREAYLDAERRIIAELDGIGKPYIILLNCAEPDSDDAQRL
AAELAETYGHAVLPLNCTTMTVETLDKLLQTLLYEFPIREIAVQMPAWVT
MLESGHWLQSAVYTSMLDFAASVHRMADLAGKRPQLGCEYITAASLTGMD
LASGSVSITAAVAPDIFYKILGEQTGLDIVDEASLLPCVVSLARAKRAYD
KIKSALDQVEATGYGIVMPGIDELTLEEPEIVRQGGQYGVRLSASAPSLH
IMRANIHTELSPTVGSEQQGEELIKSLLADFETDPGKLWSTNIFGKSLNE
LVSEGVQAKLLHMPQEARSRLQQTLERIINEGCDGLICILL
</t>
  </si>
  <si>
    <t>spoIVB</t>
  </si>
  <si>
    <t>&gt;sp|P17896|SP4B_BACSU SpoIVB peptidase OS=Bacillus subtilis (strain 168) GN=spoIVB PE=1 SV=2
MPDNIRKAVGLILLVSLLSVGLCKPLKEYLLIPTQMRVFETQTQAIETSLSVNAQTSESS
EAFTVKKDPHEIKVTGKKSGESELVYDLAGFPIKKTKVHVLPDLKVIPGGQSIGVKLHSV
GVLVVGFHQINTSEGKKSPGETAGIEAGDIIIEMNGQKIEKMNDVAPFIQKAGKTGESLD
LLIKRDKQKIKTKLIPEKDEGEGKYRIGLYIRDSAAGIGTMTFYEPKTKKYGALGHVISD
MDTKKPIVVENGEIVKSTVTSIEKGTGGNPGEKLARFSSERKTIGDINRNSPFGIFGTLH
QPIQNNISDQALPVAFSTEVKKGPAEILTVIDDDKVEKFDIEIVSTTPQKFPATKGMVLK
ITDPRLLKETGGIVQGMSGSPIIQNGKVIGAVTHVFVNDPTSGYGVHIEWMLSEAGIDIY
GKEKAS</t>
  </si>
  <si>
    <t>&gt;641409120 ZP_02091359 SpoIVB peptidase. Serine peptidase. MEROPS family S55 [Faecalibacterium prausnitzii M21/2, unfinished sequence: NZ_ABED02000025]
MSKHSIVRWIKIIGVYLLVAAVAALGWLWCALPEEVYLEPEQTLTLPRFG
WVEPLRGHGSRNVASTRAAGSYQTTLALGGWLPVKTIRATVMQRPTVTVC
GTPFGVKMFSEGALVVGFSEVHTAAGTINPAKQAGLRLGDRVIRMGNTVT
ETNEQVHAALEAAAGAAVEVVYVRKGEQRQTTLLPVWDTQNAQWRAGMWV
RDSSAGVGTLTFVDVQAGVFAGLGHPISDSDTGERVALRSGEIVACQIVG
CTGGTAGSPGELKGKFISDHALGRICINGENGVYGTVSTAIAGQQTELAF
AQEVLPGAAEILTTTSGETPRSYRVYIEKVNDADPHRNMVLRVTDPALLA
QTGGIVQGMSGSPILQNGRLVGAVTHVLVNDPTRGYGIFAQTMLEQAHSV
PGTDAAA</t>
  </si>
  <si>
    <t xml:space="preserve">&gt;2562922438 stage IV sporulation protein B [Subdoligranulum variabile DSM 15176 : ACBY02000020]
MPKHRIRRALLTVLLLLTVLSGGLVAALRAALPDTFYTSEQDGGFRIASM
PWVTVGSQSENVARAGNNNADRSRNVTLALFGTIPLKTVRTVDTEARSVQ
VCGTPFGIKMFSDGALVVAFSDQYTALGTENPAKEAGLKLGDLIVSAGGQ
PIRSNEELTHAITAAEGASLQLVYQRDGHQYTTTLTPVADATTGAYRAGI
WVRDSSAGIGTMTFLDPKNGTFGGLGHAISDTDTGADITLLSGEIVPVVI
TGCVSGAAGSPGELRGEFSAASAGTVLANDATGVYGAYTGTVSGQNCLVA
QPQQIALGEAEIWTTISGSTPQRYQVRIERVNMTSGDPNRNLLIKITDPD
LLAATGGIVQGMSGSPIVQNGRLVGAVTHVLVNDPSRGYGIFATAMLEKA
DAIAP
</t>
  </si>
  <si>
    <t>&gt;2592942872 stage IV sporulation protein B [Gemmiger formicilis ATCC 27749 : EI45DRAFT_scaffold00012.12]
MHRHKFLRHAAAVLAAAALLAAVVLAGLAAALPDTLYTDGPAAELEIASM
PYLTVKKRQGSVAADSTTPDTSANVTLTLFGTLPVKTVRAVSTERRTVQV
CGTPFGVKMFSDGALVVAFSDRYTVLGSENPAKAAGLRLGDLIVSANGRP
VRSNEDLTAAIQAAGGAPLTVVYRRSGARHTATLTPTADESGHYKAGVWV
RDSGAGIGTMSFVDPQRGTFAGLGHSISDADTGADLTLLSGEIVPVTITG
CIRGAAGSPGELRGEFAAAPAGTVLANDAAGVYGSYTGSCTAPALPVANL
QEVTPGEAELWTTVLGTTAQPYTIQVERVTMTGSDPNRNLLIRVTDKRLL
DATGGVVQGMSGSPIVQNGRLAAVLTHVLVNDPSRGYAIFATTMLEKADA
VASSK</t>
  </si>
  <si>
    <t>&gt;2641416766 SpoIVB peptidase S55 [Megasphaera elsdenii 14-14 : Ga0097639_11]
MRYTLMQKFSALRRTLGRVCLTAALSCILAISAQAQGFMNVSEVQPGMTG
YAKTVVHGTTIDTFPVEILGVMKNSGPSGDLILAKFSGPLIEETGGIAQG
MSGSPVYINGKLLGAVAYGWSFTNSRVGMITPINDMLKLWNVPTKEEIRP
FNARESSLIPIATPLMTSGFDSLSTAWMQSKLPNYNFMPVDTASASSDST
ALPLEPGSSVAAAFVNGDMKMGAIGTVTYVDNDHIVAFGHPFLKKGSINY
FMHNAYIFTVVNNLSSSFKLGSIGAEVGKITQDRGAGIGGQYGYLAPGIP
VVIKARDTDTDTAMTKRVKIIEDNELTPVLAATTVYNTVNKTIDRTGGGT
ATLSYTIRSSNGRDKDITRHNMYYSEDNINEKSIDELYNVLDILKHNEFI
DYPILDINMTVDITQARKSATIVDASAAPVVVSPGDTVYFKVKLHPYRGV
DEVKTMSFTVPKNQPLGDMTLEVRGGGVIPLPYLIEKQRYNLTDEIVQRL
RHYKDFKELKKEIEKEDANNDLVIEILSQGVSMINENGTKVRKEKIRGKE
PGTQAKDVVKPGKHAMGDDNPNDAKSSIPTPYIVKGDGQITIKVVTPEKR
DAYLAKNHNINEAKAVIGDDTDGTSQDDELVKADKNGDDNKDTGKKDDKG
NDKKPDKGQDKKSAEPIRTVDLDMFH</t>
  </si>
  <si>
    <t>sigK (spoIIIC+spoIVCB)</t>
  </si>
  <si>
    <t>&gt;sp|P12254|RPSK_BACSU RNA polymerase sigma-K factor OS=Bacillus subtilis (strain 168) GN=sigK PE=1 SV=2
MVTGVFAALGFVVKELVFLVSYVKNNAFPQPLSSSEEKKYLELMAKGDEHARNMLIEHNL
RLVAHIVKKFENTGEDAEDLISIGTIGLIKGIESYSAGKGTKLATYAARCIENEIVITKG
GCIHPSLIRFNIYGVRIHNGNFFHDKVNNCFFIFKSMPPLFVMNNEILMHLRALKKTKKD
VSLHDPIGQDKEGNEISLIDVLKSENEDVIDTIQLNMELEKVKQYIDILDDREKEVIVGR
FGLDLKKEKTQREIAKELGISRSYVSRIEKRALMKMFHEFYRAEKEKRKKAKGK</t>
  </si>
  <si>
    <t xml:space="preserve">&gt;641407571 ZP_02089853 RNA polymerase, sigma 27/28 subunit, RpsK/SigK [Faecalibacterium prausnitzii M21/2, unfinished sequence: NZ_ABED02000010]
MYREGYRVLLTLLQFFATKFLFLALHLESGCFPRPLTAREEAAAFSALHA
GDAAAREKLIRHNLRLVAHIVKKYYALPGDQEDLVSIGTIGLMKAVDTFD
ATRKARFSTYASRCIENEIRMQFRRERKSGQTVSLQESLEADGDSALTLA
DVIQDGFCMEDSCERQEDVRRLRQLLDTLPARERQILLLRYGLAGQPPLT
QLETAGLLGISRSYVSRLETHALELLRQAWGKNG
</t>
  </si>
  <si>
    <t>sigE</t>
  </si>
  <si>
    <t>spoVAC</t>
  </si>
  <si>
    <t>&gt;sp|P40868|SP5AC_BACSU Stage V sporulation protein AC OS=Bacillus subtilis (strain 168) GN=spoVAC PE=4 SV=1
MTNIKENYKSKVKTYQPKPPYVWNCVKAFLVGGLICAIGQGLQNFYIHFFDFNEKTAGNP
TAATLILISALLTGFGIYDRIGQFAGAGSAVPVTGFANSMASAALEYKSEGLVLGVATNM
FKLAGNVIVFGVVAAYIVGMIRFAFEKLMS</t>
  </si>
  <si>
    <t xml:space="preserve">&gt;641409968 ZP_02092190 stage V sporulation protein AC [Faecalibacterium prausnitzii M21/2, unfinished sequence: NZ_ABED02000029]
MMFMVVGRIHRTYLLSQKRISARRPGQTIRKRGRGKMKMTAQEYARRVQK
AGPHSPLLADCLWAFCVGGGICLLGEGLRQLFLRQGADAEAAGTLTSCTL
ILLSAVLTTLGWYQKLAAKAGAGSLVPITGFANAVVSAAIEFKAEGRVTG
TGAKMFLIAGPVIVYGTLAAVVYGVVLWLLGASAL
</t>
  </si>
  <si>
    <t xml:space="preserve">&gt;2562922579 stage V sporulation protein AC [Subdoligranulum variabile DSM 15176 : ACBY02000021]
MKLNPKEYADMVSRASPPSPAIRDCLWAFFVGGGICLLGEALRQFFLIWY
DASLAGTLTSIALIFLSAVCTTLGWYQKLATKAGAGTLVPITGFANSVVS
PAIEFKAEGWVTGVGAKIFGIAGPVIAYGTAASAVWGVLYWLLGKVG
</t>
  </si>
  <si>
    <t xml:space="preserve">&gt;2592941044 stage V sporulation protein AC [Gemmiger formicilis ATCC 27749 : EI45DRAFT_scaffold00001.1]
VKLDPRQYDEMVSRASPPSPVVRDCAWAFLVGGAICTLGEALRQFFLIWY
DKTLAGTLTSIALIFLSAIFTLPGWYQKLAAKAGAGTLVPITGFANSVVS
PAIEFKAEGWVTGVGARIFGIAGPVIAFGTLASFVWGVLYWLLGKVG
</t>
  </si>
  <si>
    <t>spoVAD</t>
  </si>
  <si>
    <t>&gt;sp|P40869|SP5AD_BACSU Stage V sporulation protein AD OS=Bacillus subtilis (strain 168) GN=spoVAD PE=1 SV=1
MKLTGKQTWVFEHPIFVNSAGTAAGPKEKDGPLGSLFDKTYDEMHCNQKSWEMAERQLME
DAVNVALQKNNLTKDDIDLLLAGDLLNQNVTANYVARHLKIPFLCMFGACSTSMETVAVA
SALVDGGFAKRALAATSSHNATAERQFRYPTEYGGQKPDTATSTVTGSGAVVISQTPGDI
QITSATVGKVSDLGITDPFDMGSAMAPAAADTIKQHFKDLNRTADDYDLILTGDLSGVGS
PIVKDILKEDGYPVGTKHDDCGLLIYTPDQQVFAGGSGCACSAVVTYSHIFKQLREGKLN
RVFVVATGALLSPTMIQQKETIPTIAHGVVFERAGGAS</t>
  </si>
  <si>
    <t>&gt;641409969 ZP_02092191 Stage V sporulation protein AD (SpoVAD). [Faecalibacterium prausnitzii M21/2, unfinished sequence: NZ_ABED02000029]
MTERRGDTLLFHTPPVIAAQAAAGGKKESEGPLAAGFDELTTDNRLGQCS
WEAAEKQLQLRAARLCLQKAGLPAERVDLALAGDLQAQCTASGYALRELG
VPFAGLFGACSTMAEALALGAALCSSGAAQNLLAMTSSHFCAAERQFRTP
LSYGAVRTPTAQWTATAAGCCLLRPAGQGVGIAAATLGRVQDYNIKDINN
MGAAMAPAAAATLLHYLTDTHAELRDFDCIYTGDLGLVGSQMLRELLAAE
GLLLKNHADCGCLLYDAGEQRVKSGGSGAGCCAAVLCGHILPKLLRRGSR
RVLFIATGALMSQTTFLQKESIPAVAHLVELTAPEKEN</t>
  </si>
  <si>
    <t>&gt;2562922578 stage V sporulation protein AD [Subdoligranulum variabile DSM 15176 : ACBY02000021]
MAIRRKDTVLFEKPPVIAAWAAAGGKKESEGPLAPGFDFLTQDASFPDQS
CANWEQAESFLQQKAAELCLRKAGISRKEVDLALAGDLQAQCTASNYTMR
ALEIPFAGVYGACSTMAETLCLAASLAAGGIVHQVMALTSSHFCAAERQF
RTPLDYGAKRTPTAQWTATAAGACLLRGPGQRGVPVLSVTFGRVQDYAVH
DINNMGAAMMPAAASTLLRYFAATGAAPTDFDAVFTGDLGEVGSALLKEQ
MEREGIPLPNHKDCGCLLYDVPAQNVQAGGSGAGCSAAVLCSHILPGLQS
GQYHRVLFVATGALMSQTTFLQGESIPGIAHCVELAGEETV</t>
  </si>
  <si>
    <t>&gt;2592941045 stage V sporulation protein AD [Gemmiger formicilis ATCC 27749 : EI45DRAFT_scaffold00001.1]
MTRRGDTLLFDAPPTVAAWAAAGGKKESEGPLASAFDFVTQDAAFGEQGC
ENWEQAESLLQRKAVELCLRKADIPRSKVDIAFAGDLQAQCTASNYTMRE
LGIPFAGIYGACSTMAETLGLAAVFAAGGMAERVLALTSSHFCAAERQFR
TPLEYGAKRTPTAQWTATAAGACLVRAHGSAGVPVLSVTFGRVQDFAVHD
INNMGAAMMPAAASTLLRYFSATGTSPQDFDAIFTGDLGEVGTALLHEQM
AKEGLPLDNHKDCGCLLYDTNSQNVQAGGSGAGCSAAVLCGKILPMLAAG
QLRRVLFLATGALMSQTTFLQGESIPGIAHCVELGGAV</t>
  </si>
  <si>
    <t>spoVAEB</t>
  </si>
  <si>
    <t>&gt;sp|C0H450|S5AEB_BACSU Stage V sporulation protein AEB OS=Bacillus subtilis (strain 168) GN=spoVAEB PE=4 SV=1
MDYLLAFVCGGAICIVGQLLLDIFKLTPAHVMTSFVVIGAILDGFGIYDKFIEFAGGGAT
VPIVSFGHSLLHGAMHQAHIHGFIGIGMGIFELTSAGISAAILFAFIVAVIFKPKG</t>
  </si>
  <si>
    <t>&gt;641409970 ZP_02092192 stage V sporulation protein AE [Faecalibacterium prausnitzii M21/2, unfinished sequence: NZ_ABED02000029]
MNYLWAFLVGGAICAVGQLFIDLTKLTPARILTGYVVAGVVLSAVGLYAP
LAEFAGAGASVPLLGFGHLLAKGVRTAVAEKGAVGILTGGLTAASAGITA
SLVCGVVCSLAGKSHDQN</t>
  </si>
  <si>
    <t>&gt;2562922577 stage V sporulation protein AE [Subdoligranulum variabile DSM 15176 : ACBY02000021]
MNYFWAFVIGGAICVVGQLLIDYTSLSPARILTGYVVGGVILSAVGLYKP
LADLAGAGASVPLLGFGHLLAQGVRQAVDQCGLPGVFTGGLTAASGGIAA
SLLFALLAALVGKSRDQN</t>
  </si>
  <si>
    <t>&gt;2592941046 stage V sporulation protein AE [Gemmiger formicilis ATCC 27749 : EI45DRAFT_scaffold00001.1]
MSYVWAFVVGGAICVVGQLFIDYTKLSPARILTGYVVAGVILSAVGLYKP
LADFAGAGASVPLLGFGHLLAQGVQNAVDECGLPGAFTGGLTAASGGIAA
SLIFGVLAALVGKSKDQN</t>
  </si>
  <si>
    <t>spoVB</t>
  </si>
  <si>
    <t>&gt;sp|Q00758|SP5B_BACSU Stage V sporulation protein B OS=Bacillus subtilis (strain 168) GN=spoVB PE=2 SV=1
MAKQTFLKGTLILIAAGMVTRMLGFVNRVVIARFIGEEGVGLYMMAAPTFFLATTLTQFG
LPVAISKLVAEASARGDHQKTKNILVMSLTITGVLSLIFTPLFLFFAPVMAETMLTDKRT
LYPLLAITPVVPIIAISSVLRGYFQGKQNMNPLAMSQVLEQVVRISLVAVCTTIFLPYGI
EYAAAGAMLSSVAGELASLLYLFVCFKYKKTIKIRKHFLQSIKNGKQTFTQLMSVSLPTT
GSRFIGNLSWFFEPIVVAQSLAIAGVATVAATKQYGELTGFAMTLLTLPSFITYSLSTAL
VPAISEGMEQKKLQVVEYRLEQAMRLCLLSGGISVVILFVFADELMRVMYGSSGAAVFIK
VMAPFFLLYYFQGPLQAVLQALNLAGAAMMNSLIGALVKTGLIFVLATRPSLGIMGAALA
IVTGMVLVTLLHAATVSKVLPISIKIKEYALSFAVIVICGFISSAIKQYISFGASEAVNL
AGWIAASAAIYMILLLVFRLIKKDELRRIPIIGRLIIR</t>
  </si>
  <si>
    <t>&gt;641408959 ZP_02091199 Membrane protein involved in the export of O-antigen and teichoic acid [Faecalibacterium prausnitzii M21/2, unfinished sequence: NZ_ABED02000025]
MRQSYFKNAALLTGSDVVLRLAGMGLRIWLANALGGVGMGLYQLVLAVYG
LFVTLATAGISVAAARLLTEELSRDKAAARGMLVRLVLAGLTLGGLAMVA
QLATAGLAAKWWLGDVRAAAALRTSALGLPWMAVSAVLRGFFLARRRVEP
NVLSQLAEQTVRIAAVVWALSRTQGWPDGSRCALVLAATALSEAVSTALM
TLFYRREAARCFGSTAPRPPREASRRLWDILWPVEGGRVLSSALHTAENM
LVPACLAVYLGASGGRTAALEQYGTLKGMALPLLNFPFGLLGSLAVLLMP
EITQAHIEGQTARLNALLDRMLRLTGYFSMLAGTLFWVWGRPLAQLLYHS
PEAGFYLETLAPAMPLMYLESMVDGAMKGIGEQKAAFRYSVWDAVLRIGG
VAVLLPRYGMRGFLTVILLSSFYTCAANTGRLLLSSGTGHAFRRWLGAPL
LAAAAAGAAGRGVRRALAGFPAQGLPGQLAVLTVGGTVTVLVFLLAALPL
GLWEELRAVLRQAKTGKNRGK</t>
  </si>
  <si>
    <t>&gt;2562922463 stage V sporulation protein B [Subdoligranulum variabile DSM 15176 : ACBY02000020]
MTRRRVYLKNAMLLTASGLVLRMLGMGFRVVLSAYLGGEGMGLYQLILAM
YMVFVSLATAGINVAATRLAAQSLARGQGMSATLRGLCAAALAFGTVAMV
AQAVLAGPAARLLLHDARAETALRVLAPSLPFMAVAGALRGCFLAARRVT
PNVVAQLIEQLVRMTVAVAGLRVMAQWGAGYGCAAVVLGNTVSEGVSCCL
MLTFAARTREFARRSNEPLHPYTRRELYEIVWPVTGSRLLGSGLQAVESS
LIPLTLSLYTGSRAVAMTQYGNFKGMALPLLFFPFSVLSALSGLLMPEIT
RAYTRGDGQSTRRLIVTMLKLTGVFSLAAGACFVVFGPQLAQWVYRDAEV
GRYVQVLGFVAPFMYLESMVDGVLKGLGEQLATFRYSLMDSIFRIAAIAL
LLPRYGIMAFLGIMIASNLLTFTLNTRRMLKVAAAV</t>
  </si>
  <si>
    <t>&gt;2592942917 stage V sporulation protein B [Gemmiger formicilis ATCC 27749 : EI45DRAFT_scaffold00013.13]
MSKRRTYLHNAALLTGSGLVLRALGMGFRVVLAAYLGSEGMGLYQLILAL
YMVFVSFATAGVNVASARLAAQSLARGSGMAETLRGLCITALGFGTAAML
VQSVLAGPCARYLLHDVRAETALLILAPSLPFMAVSGAVRGCFLAARRVQ
PNITAQLIEQLVRMAVAAAGLRVLAQWGAGYGCAAVLLGNTVSESVSCGI
MLAFAARTPEFAPRPGAPLHPYTRKELYDILWPVEGSRLLASALQAAESS
LIPYTLAIYTGSRAEAVAQYGSLKGMALPLLFFPFSVLGALSGLLMPEIT
RAHTKGDTAAMRRLIFTMLRMTGAFSLAAGAGFVLLGAPLAGFIYRDAKV
GRYVQLLGFVAPFMYLESMVDGVLKGLGEQLATFRYSLFDSVFRIAAIWL
VVPQYGMMGFLGVMAVSNLMTCGLNMRRMMKQIKKPSP</t>
  </si>
  <si>
    <t>&gt;2641416172 stage V sporulation protein B [Megasphaera elsdenii 14-14 : Ga0097639_11]
LSKNSFLRGAMVLTMAGIVVKILGGLNRILLSRLLGGEGIGLYQMAYPVY
ILLLSIIGAGIPIAVSIMIAEEAAKGHYSGVRRIFHVTLAFMTVVAVVCG
LALPFGAHGLVTMGIVRDSRAFPALAVLAPALSLSVVACCFRGYFQGLQL
MTPTALSQMADQFVRVCTMLVLAWLLLPKGLEWAAAGAAFGAVPGAAAGL
LLITFLYYRYSRQPMPEDDGVFRVQSPRRIIRRLIVLAVPVAAANMLLPA
VASIDLFIVPLRLEAAGYSTHEATALYGYLTGMANGLVQLPAILTIALAT
SLVPAVSAAFSRHDRDVILDRTDTAMRIANVITVPACLGLAVLAVPISRL
LYATPAAGPAICVLSISVFLVGLQQITSGLLQGMGHTAVPLYNMAAAAVV
KIVLSWHLTAIPWLGEVGAAWATNADLAVATALNLYFAHKYIAYRVQWRY
VGKLFLAGAAMAGTAWLVHHALIVLFGNAAATLIAMMAAALVYLIGLIVF
RALTVEDIEKIPVIGKKVSRRIP</t>
  </si>
  <si>
    <t>pth (spoVC)</t>
  </si>
  <si>
    <t>&gt;sp|P37470|PTH_BACSU Peptidyl-tRNA hydrolase OS=Bacillus subtilis (strain 168) GN=spoVC PE=3 SV=1
MLVIAGLGNPGKNYENTRHNVGFMVIDQLAKEWNIELNQNKFNGLYGTGFVSGKKVLLVK
PLTYMNLSGECLRPLMDYYDVDNEDLTVIYDDLDLPTGKIRLRTKGSAGGHNGIKSLIQH
LGTSEFDRIRIGIGRPVNGMKVVDYVLGSFTKEEAPEIEEAVDKSVKACEASLSKPFLEV
MNEFNAKV</t>
  </si>
  <si>
    <t xml:space="preserve">&gt;641409874 ZP_02092096 peptidyl-tRNA hydrolase (EC 3.1.1.29) [Faecalibacterium prausnitzii M21/2, unfinished sequence: NZ_ABED02000028]
MLYHTIIRKRYYHIMNENDIWLIAGLGNPEAKYDGTRHNAGFAALDALAD
KWNISVGKTKFQGLWGQGEVNGHKVVLLKPLTYMNLSGDSIAPMAGFFKI
PADHVLVLCDDITQAPGKLRIRPSGSAGGHNGLKSIIARLGGENFPRIRI
GIGAKPHPDYDLAAWVLGKFPPEDAKAIADRYADLEAAAKLIMDGKLGLA
QSKYNG
</t>
  </si>
  <si>
    <t>&gt;2562923026 peptidyl-tRNA hydrolase, PTH1 family [Subdoligranulum variabile DSM 15176 : ACBY02000023]
MSFFSSLSGADWLIAGLGNPEPKYDGTRHNAGFEALDYLAEQWQCPLNKS
KWQGLYGTTQVGEHKVVLLKPLTYMNLSGQSIAPTANFYKIPANHIIVLC
DDITQQPGHLRIRPHGSAGGHNGLKSIIASLGTEEFSRIRIGIGAKPNPQ
YDLAVWVLGKLPPEDRKAMTDRYPDIEQACRLLMDDNLQYAQNKFNR</t>
  </si>
  <si>
    <t>&gt;2592941313 peptidyl-tRNA hydrolase, PTH1 family [Gemmiger formicilis ATCC 27749 : EI45DRAFT_scaffold00002.2]
MFEMTSGADWLIAGLGNPEPKYDGTRHNAGFEALDYLAAQWQCDIAKAKW
QGLYGTAQVNGHKVVLLKPLTYMNLSGQSIAPAANFYKIPADHIIVLCDD
ITQEPGHLRIRPHGSAGGHNGLKSIIASLGTDHFSRIRIGIGAKPNPQYD
LAAWVLGKLPAADRKAMTDRYPDIEEACKLLMDDNLQYAQNKFNH</t>
  </si>
  <si>
    <t xml:space="preserve">&gt;2641415068 peptidyl-tRNA hydrolase, PTH1 family [Megasphaera elsdenii 14-14 : Ga0097639_11]
VHMIVGLGNPGRQYEESKHNTGFRVVDELAKRWNVTLWQDKMDALVAQTT
VNSEKIILVKPQTYMNESGRAVGPLMRWYKIDQPDVYVAYDDMDLAVGRL
RIRKSGSDGGHNGIKSLFANGCTDFTRFRVGIGRPLPHHDVVDHVLTPFP
EELREAYQQGIEDAATAIEGCLSLGVDKGMNRYNPKKKK
</t>
  </si>
  <si>
    <t>spoVD</t>
  </si>
  <si>
    <t>&gt;sp|Q03524|SP5D_BACSU Stage V sporulation protein D OS=Bacillus subtilis (strain 168) GN=spoVD PE=2 SV=3
MRVSNVTVRKRLLFVLLFGVIVFLIIDTRLGYVQFVMGEKLTSLAKDSWSRNLPFEPERG
EILDRNGVKLATNKSAPTVFVVPRQVQNPMKTSKQLAAVLNMSEEKVYKHVTKKASIEKI
TPEGRKISNEKAKEIKALDLKGVYVAEDSIRHYPFGSFLSHVLGFAGIDNQGLLGLEAYY
DDDLKGEKGSVKFYTDAKGKKMPDEADDYTPPKDGLDMKLTVDSKVQTIMERELDNAEAK
YHPDGMIAVAMNPKNGEILGMSSRPDFDPADYQSVDPSVYNRNLPVWSTYEPGSTFKIIT
LAAALEEQKVNLKRDQFYDKGHAEVDGARLRCWKRGGHGLQTYLEVVQNSCNPGFVELGE
RLGKEKLFKYIKDFGFGQKTGIDLQGEGTGILFPLERVGPVEQATTAFGQGVSVTPIQQV
AAVSAAVNGGTLYTPYIAKEWIDPVTKKTVKKQSPIAKKQVISEETSKQIRYALESVVAE
GTGRNAFVEGYRVGGKTGTAQKVKDGKYLENNHIVSFIGFAPADDPSLVVYVAVDNPKGT
IQFGGTVAAPIVGNIMRDSLPELGVKPRKNQIEKKYQWNDTKTIEVPNVVGMSVSDLESL
LVNLNVDASGKGSKIVKQSPAAGTKVKEGSKIRVYLTEEDEKEAAD</t>
  </si>
  <si>
    <t>&gt;641409610 ZP_02091835 Cell division protein FtsI/penicillin-binding protein 2 [Faecalibacterium prausnitzii M21/2, unfinished sequence: NZ_ABED02000028]
MCGSKPTDALRTLPERAFRLRARLIAVGLCAVCFAGLIGRLFWLQLCTGG
WYTQRALGQQLRDTVVPADRGKIYSADGALLAANSSCWTLRASPREMPEE
KLALAAKGLAEILELDEAKLLEKFNDRRSNDCLLRYRVERETADAVRDFC
AANGITGVRINQDSKRWYPQGEFLASVLGFTNVDNAGVSGLELEYNDTLT
GQNGVVLTAVNAWGYTLAQSYETELVPVEGSGLRLTIDANIQHYLENALN
YAVQEHHVAARSVGIVLEVNTGAVLAMATTPAYDPNQPRVIADKAARAAV
DALSGKERAAALQLAQQTQWRNKAVSDLYEPGSVFKLITCAAALDAGAIT
RHSTFYCGDSISVAGTRFHCANHKRHGSQTVTQALENSCNQSFIQIGARL
GKQAFCDYFAAFGLREPTGIDLPAEPKKSLYYTADRMGPVELASCAFGQS
SKISYLEMAAAVCAVVNGGKLMQPYLVSDILAPDGSILRHNQPVCRRQVI
QPATSATMREMMEAVVLYGGGRNAQIAGYRVGGKSGTSQKLDSADEKARI
ASFVAVAPIDDPQFLCLVCLDEPHSWTTAGGSLSAPVCAEVLEQTLVYKG
VPRAADTGSADAQAAALPADGDSFDGA</t>
  </si>
  <si>
    <t>&gt;2562922867 stage V sporulation protein D (sporulation-specific penicillin-binding protein) [Subdoligranulum variabile DSM 15176 : ACBY02000023]
MWQRAFLPTAGTPRVKRLAAAIREIFLPRESPMSNPVNNPNPHFRAQVLR
RTLIAIAIFLIFFFGILIYQLYALQLRDAELYRTEAVTQQMQDTELPATR
GSIYSANGKLLAKSNTVWNIIANPLQSQKNGATTAQLQRAAEEIATLLDD
GTTADSIFNILTATNANGELYEYRVVAKGVEKPVADAIIEYSMNYRTEPP
AGEEQGYRIVVLSTEQASTRSYPYGAFLSSVLGFCNGDGSGAYGLEKSYD
DVLSGTPGRSIAETNVSGEVLANAEADVYPAIDGNNLNLTIDENVQAIVE
EYLAEAMNTFSVHGRGSAIVMNVKTGAILAMASLEQFDPNSPYTIYDEKM
QAILDKEELDDEDIDWLKSRLGEDEVADIIADGKISRETTTDEEGNTVSS
EYTQLQGMMREAQWKNKNITELYMPGSVFKLITASAGLDSGIMTAEQTFY
CNGEFTVDSGTVWEHTYHCANDAAHGLLDMAGALNHSCNLWFIQAAQTLQ
PTVFYDYIQAFGFTQTTGIDLPNETRWTSVYNAEQMAQVDTNLYTAAFGQ
NEAITPMQMATAVAAVANGGYLVTPYVVDSITDNDGNVVQKTETNIRRQV
ISEEVSEQILAMMETSVDPNSESPNNYHSNKNAYVAGYRIGGKSGTAERT
DRELRYDGDYYKTMSFAAVLPIDDPEIEVFVVLDDPRWLYDYASEVVAPV
VGNIISEVAPYLGIEQDSNYNPSGTVTVQTCLNYTWTNAQVTLNQLGLKH
KLIGDNGTIVYQYPYGGSKVPAGSTIYLYTQSDRDAMTTVPDVVGKSSSF
AEQMLRAANLNVQYEGDSGGKVVAQSVEANTSTAYGTIITLTMESSNTTQ
TTEPVSEEPASAAESTSADTAQSDSQAQE</t>
  </si>
  <si>
    <t xml:space="preserve">&gt;2592942962 stage V sporulation protein D (sporulation-specific penicillin-binding protein) [Gemmiger formicilis ATCC 27749 : EI45DRAFT_scaffold00013.13]
MRPITPQQNTKMRLRMRLLAAVLAVGCLGGLTVRLFVLMLRDPGGYAARA
ADQQLRGATLPAARGEIYSADGTLLAASETCWTIRAAPREMADDAVEPAA
RALSEILELDYADTLAKFSQRTSNDCLLRRRVDKTMADAVRDWCRANGVD
GIQIRQDTRRVYPQGDFMGGILGFTDVDNAGLWGLELRYNDELTGQNGRI
LTAKNAWGYDMPTHYQTLVDAVPGSTLTLTIDANIQHWLESALSAAVTEH
HVAERGVGIVMDVHTGAVLAMSCQPDYDPNAPRTLINKEVRDAVNALTGE
ERSAALQKAQQAQWRNKAISDLYEPGSVFKLITASAALDSGACKATDYFT
CAGKITVAGTRFRCANGHIHGTETFARGLAVSCNPCFIQIGARLGKERFC
DYFAAFGLREATGIDLPGEVRRSEYYTADRMGPVELASCSFGQSSKVSYL
QMLTAVCAVVNGGELMQPYVVAKITAPDGTVVKEVQPTVKRRVISAETSA
TMCRLMEGVVTGGTGKQAALAGYRIGGKSGTSQKLDSANEGARIASFVSV
APIDDPKVAVLVCLDEPHSWTTSGGALSGPVCAEVLGKVLPYLGVERESG
E
</t>
  </si>
  <si>
    <t>&gt;2641416687 stage V sporulation protein D (sporulation-specific penicillin-binding protein) [Megasphaera elsdenii 14-14 : Ga0097639_11]
MDKNEKTLKHRICIRMIICMGIFALIGAGIVRNLFKEQVINHELRVAEAQ
EQTQVERNLQSPRGMILDRNGKVLAISEMSKSLYADPTMLNEDPAVVADL
LAPYLRIPKDVIEHRLKEDTAFVWLDRQMDHEKYEAVESIIKEEKLHGLA
FRDENRRFYPNGSMAAQVIGFVGENDHGLEGIEMMLDDEIRGSKQTFRLQ
TDNHNIPVFSSALKRILPDKERSVCLTLDSTIQYVAEKGLDGIMSRSHPF
GASIIVMDPKTGEILAMASRPTYDPNDYSKGNKEAYKNRAVVNVYEPGST
FKPLMAAAALDSGKWHLGDIYHDKGSIHVADRTIYNWDHKGMGDVTLREI
IMYSINTGMVHVAVTTGGKTLTNYARRFGFGTITGIELSGEQEGILFDPD
KMSIVDTATMGIGQSIAVTPLQMVQAFSAIANGGHMMKPFLVKEIDNPDG
SIYKKTEPKEVGQPINAGTAEAISKFMGEEVSIGGGQSAKIEGYRFGGKT
GTAQKKTEDSTGYADGQYVGSFIGFGPLEDSRFLVLIVVDDPKGVYYGAQ
VAAPVFKEMMTEIVRMKGIRPTEEMNQKPVGPVVTTPARTIPPVHISSDG
VLMPSFIGWSTREVNDWLNEAGLGFIPKGMGKAIQQSPKAGSYAPQGSDV
TVIFKRNP</t>
  </si>
  <si>
    <t>spoVG</t>
  </si>
  <si>
    <t>&gt;sp|P28015|SP5G_BACSU Putative septation protein SpoVG OS=Bacillus subtilis (strain 168) GN=spoVG PE=1 SV=1
MEVTDVRLRRVNTDGRMRAIASITLDHEFVVHDIRVIDGNNGLFVAMPSKRTPDGEFRDI
THPINSSTRGKIQDAVLNEYHRLGDTEALEFEEAGAS</t>
  </si>
  <si>
    <t>&gt;641410814 ZP_02093019 Uncharacterized protein, involved in the regulation of septum location [Faecalibacterium prausnitzii M21/2, unfinished sequence: NZ_ABED02000029]
MLTRSGKEKSMQEKTAGGTPAAPIKLDVSVRVIEPVKNLMGFASVKFNDC
FVVENLKIVQGSKGLFLGMPSQPDGKGGYRDMAYPVTKEFREQLNTAVLQ
AYEAKLEQMAERGSVGRASISDQLKAGKAAAEQAKAGRPPKEKPSRSAER</t>
  </si>
  <si>
    <t>&gt;2514435215 stage V sporulation protein G [Subdoligranulum sp. 4_3_54A2FAA : NZ_ACWW01000031]
MEIISVKITSVFETGVVKAKANAVLGRFGVRGIKVCEGKSGLFVAMPSYK
SAKGKYIDIFFPMDKEAKEELAGAVLRAYAEKQAENAAAAVLAGQEPG</t>
  </si>
  <si>
    <t>&gt;2592943415 stage V sporulation protein G [Gemmiger formicilis ATCC 27749 : EI45DRAFT_scaffold00026.26]
MQEKTAGGTPAAPIKLDVSVRVIEPVKNLMGFASVKFNNCFVVENLKIVQ
GSKGLFLGMPSQPDGKGGYRDMAYPVTKEFREQLNTAVLQAYEAKLEQMA
ERGSVGRASISDQLKAGKAAAEQAKAERPPKEKPSRGAER</t>
  </si>
  <si>
    <t>spoVK</t>
  </si>
  <si>
    <t>&gt;2619523699 membrane protease FtsH catalytic subunit [Bacillus subtilis Miyagi-4 : Ga0059240_1033]
MNRVFRNTIFYLLILLVVIGVVSYFQTSNPKTENMSYSTFIKNLDDGKVD
SVSVQPVRGVYEVKGQLKNYDKDQYFLTHVPEGKGADQIFNALKKTDVKV
EPAQETSGWVTFLTTIIPFVIIFILFFFLLNQAQGGGSRVMNFGKSKAKL
YTEEKKRVKFKDVAGADEEKQELVEVVEFLKDPRKFAELGARIPKGVLLV
GPPGTGKTLLAKACAGEAGVPFFSISGSDFVEMFVGVGASRVRDLFENAK
KNAPCLIFIDEIDAVGRQRGAGLGGGHDEREQTLNQLLVEMDGFSANEGI
IIIAATNRADILDPALLRPGRFDRQITVDRPDVIGREAVLKVHARNKPLD
ETVNLKSIAMRTPGFSGADLENLLNEAALVAARQNKKKIDARDIDEATDR
VIAGPAKKSRVISKKERNIVAYHEGGHTVIGLVLDEADMVHKVTIVPRGQ
AGGYAVMLPREDRYFQTKPELLDKIVGLLGGRVAEEIIFGEVSTGAHNDF
QRATNIARRMVTEFGMSEKLGPLQFGQSQGGQVFLGRDFNNEQNYSDQIA
YEIDQEIQRIIKECYERAKQILTENRDKLELIAQTLLKVETLDAEQIKHL
IDHGTLPERNFSDDEKNDDVKVNILTKTEEKKDDTKE</t>
  </si>
  <si>
    <t xml:space="preserve">&gt;641408988 ZP_02091228 membrane protease FtsH catalytic subunit (EC 3.4.24.-) [Faecalibacterium prausnitzii M21/2, unfinished sequence: NZ_ABED02000025]
MIFLQPKKPRFNPLVIAIVLAAVLMVWSVLGGTGGSASGSSMAYSTVVHY
FESNQVTKFSLDLNTGVITMTLKEGTQELPNAAEQSTTQSSGGLLSGLLS
SSSSAPTGVKKNEDGTETVSYKLPYARMFVDHVSDYIAQYDAANPDAPMV
YDYVPAKETIPWMEILFYLAMLGCTGFLLFSMMRGGAGGGGIMNVGKAKV
KDEHENKKTATFADVAGEDEEKEELKEVVEFLKSPDKFNTLGARIPHGVL
LVGPPGTGKTLLARACAGEAGVPFYSLSGSDFVEMYVGVGASRVRDLFDK
AKKTMPCIIFIDEIDAVGRQRGAGLGGGHDEREQTLNQLLVEMDGFEAND
GIIVMAATNRADILDKALLRPGRFDRQVYVGLPDVKGREEILKVHTRNKP
LAPDVSLKVIAQRTAGFAGADLENLVNEAALLAARRNRKAITMEDIEEAS
MKVMAGPEKKSRVVTPEEKKLTAYHEAGHAVAGFYCKHHPRVHEITIIPR
GQAGGYTMYLPEKDRSYVTKGEMFEDIVSSLGGRVAEQLILEDISTGASN
DLQQATNIARQMITRYGFSERLGPVVYGTSQEETFLGRDFGQGKGYSETT
AAEIDSETRDIIDEAYETCRRTLTEHIDQLHALAKALMEREKLNEEQFNT
IMAGGTLPPCEDAKPEQAQPDQTVQPAPVQPAEPAETAERAEPAEQAEPA
QPEMPQPDAPEQQD
</t>
  </si>
  <si>
    <t>&gt;2562922331 membrane protease FtsH catalytic subunit [Subdoligranulum variabile DSM 15176 : ACBY02000020]
MVVVLFFVSLSPLLSVSASNHINYSEIYYYFENQQVTSYRLDMGTNKLEM
WLKEGKIPLPEATVQMDDQQTGGLLNSLGGSEEDALPANGGTVYVTYKLP
YGVDFNTGKISDFIDAYNEANPDAPMIFDYVAAKTSIPWLEIIFYVVMLG
SLGMLFMSMYRGGAGGGIMNVGRAKVKDQQENQRKATFADVAGADEEKAE
LQEVVEFLKAPGKFNSLGARIPHGVLLVGPPGTGKTLLARACAGEAGVPF
YAISGSDFVEMYVGVGASRVRDLFEKAKKTMPSIVFIDEIDAVGRQRGAG
LGGGHDEREQTLNQLLVEMDGFDANDGVIVMAATNRADILDKALLRPGRF
DRQVYVGLPDVKGREEILKVHTKNKPLGPDVSLKTIARSTAGFSGADLEN
LVNEAALLAARRGKKAITEPEIEEASVKVMMGPEKKSHVVTDDERRLVAY
HETGHAITGYFGKHHDPVHQISIISRGGAGGYTMYLPEKDPSYVTKTAMF
ENIVSLLGGRVAEQLVLDDISTGASSDLQRATDTARAMVTRYGFSERMGP
VVYGSDPEQTFLGRDFGQGKGYSEAIASEIDNEIRDIVDEAYETARRLLT
EHMTELHKVATVLMEREKISGDEFRTLMEGGNLPPFDLGKGETTKVAEPE
APAAAPDPAQEESRKPDTAAEPDADRPDAQE</t>
  </si>
  <si>
    <t>&gt;2592941454 cell division protease FtsH [Gemmiger formicilis ATCC 27749 : EI45DRAFT_scaffold00003.3]
LKQKQPKFSGILVVAVLMVLVLFIVSLSPLLAASGSKDTTYSEIYYYFEN
QQVTSFRLDLGTGSLELWLKEGKAALPESNAAASLPTGGLLTGVYSSDDN
ALPANGGTVYMTYKLPYGGDFNTGKISDFVDEYNAANPDAPMVFDYVAAK
TSIPWLEIIFYVAMIGSIGMLFMSMYRGGAGGGIMNVGRAKVKDQQENQR
KATFADVAGADEEKAELQEVVEFLKAPNKFNSLGARIPHGVLLVGPPGTG
KTLLARACAGEAGVPFYAISGSDFVEMYVGVGASRVRDLFEKAKKTMPSI
IFIDEIDAVGRQRGAGLGGGHDEREQTLNQLLVEMDGFDANDGVIVMAAT
NRADILDKALLRPGRFDRQVYVGLPDVKGREEILRVHTKNKPLGPDVSLK
TIARSTAGFSGADLENLVNEAALLAARQGKKAITEKEIEEASVKVMMGPE
KKSHVVTDEERRLTAYHETGHAITGYFSKHHDPVHQISIISRGGAGGYTM
YLPEKDPSYVTKTAMFENIVTLLGGRVAEQLVLEDISTGASSDLQRATDT
ARAMVTRYGFSERMGPVVYGSDPGETFLGRDFGQGKGYSEAIASEIDNEI
RDIVDEAYETARRTLTEHMNELHKVAGVLMEREKISGEEFKTLMEGGTLP
PYDLGRGETAQPEAPAPDSAAPVQPAEQPETQQPAEPANPQPDTQE</t>
  </si>
  <si>
    <t>&gt;2641415209 cell division protease FtsH [Megasphaera elsdenii 14-14 : Ga0097639_11]
LSKFVRNVSLYLLIIIVAVSIIDAFTSSKTDKSEISYTNFMSQVQQKKVD
AVQITADHAIVGQLKDGTSFTSYAPTDSSLLPALRDADVNIIAKPPEQPS
WWMNMLTAVLPILVLIAVWFFIMQQTQGGGGRVMNFGKSHAKMHGEGKIK
VTFKDVAGEDEAKEELAEIVEFLRNPSKYNAIGAKIPKGVLLFGPPGTGK
TLLARAVAGEAGVPFFSISGSDFVEMFVGVGASRVRDLFTQAKKNAPCIV
FIDEIDAVGRQRGAGLGGGHDEREQTLNQLLVEMDGFGSNEGIITIAATN
RPDILDPALLRPGRFDRQITVDRPDLRGRRAILDVHAKGKPLGKDVDLDV
IAKKTPGFTGADLGNLLNEAALLAARANKKVINMAELEEASEKVCFGPER
RSHVISDKEKRLTAVHESGHALIAYLLPDADPVHKVTIIPRGRAGGYTMM
LPEEDRSYETKSYYLAQIRVALGGRAAEEIVFNEISSGASGDLQSVTRIA
RQMITRLGMSPKLGPMVFGEQQDQVFLGKSLGHERNYGESVAELIDKEMH
DTVSEAYADVLHMLREHLDTLKHMADALMEVETINHQQVDNLVKYGTLEG
PEDQKKEAEAAPAVPAETTEAGTPDTTAAPEAKEEKAEPAAPKAEQTEIQ
ISPWGNPVPKGGLTTGLTDKDDEEKKADEEK</t>
  </si>
  <si>
    <t>spoVS</t>
  </si>
  <si>
    <t>&gt;sp|P45693|SP5S_BACSU Stage V sporulation protein S OS=Bacillus subtilis (strain 168) GN=spoVS PE=1 SV=1
MEILKVSAKSSPNSVAGALAGVLRERGAAEIQAIGAGALNQAVKAVAIARGFVAPSGVDL
ICIPAFTDIQIDGEERTAIKLIVEPR</t>
  </si>
  <si>
    <t>spoVT</t>
  </si>
  <si>
    <t>&gt;sp|P37554|SP5T_BACSU Stage V sporulation protein T OS=Bacillus subtilis (strain 168) GN=spoVT PE=1 SV=1
MKATGIVRRIDDLGRVVIPKEIRRTLRIREGDPLEIFVDRDGEVILKKYSPISELGDFAK
EYADALYDSLGHSVLICDRDVYIAVSGSSKKDYLNKSISEMLERTMDQRSSVLESDAKSV
QLVNGIDEDMNSYTVGPIVANGDPIGAVVIFSKDQTMGEVEHKAVETAAGFLARQMEQ</t>
  </si>
  <si>
    <t>&gt;641407652 ZP_02089934 transcriptional regulator, AbrB family [Faecalibacterium prausnitzii M21/2, unfinished sequence: NZ_ABED02000012]
MRRAKQKMCCRYNLPPLTDTTYKGNRKEGKIMKATGIVRRIDELGRVVIP
KEIRRTQRIRRGDPLEIFTTGDGEVIFKKYSPMGEVNTLAAQLAEVLSRQ
FALTAFVCDRDRILAVSGSGRRELTDRSISQPLEKLMEARKPYQSPGAPE
KTLLPCEGAPRVLLCAAPVLAGGDVTGAVGLLTEDRAACPEDAQCKAVAV
AAAFLAKQMEE</t>
  </si>
  <si>
    <t xml:space="preserve">&gt;2562921897 AbrB family transcriptional regulator, stage V sporulation protein T [Subdoligranulum variabile DSM 15176 : ACBY02000014]
MKATGIVRRIDELGRVVIPKEIRRTQRIRQGDTLEIYTAADGEVIFKKYS
PLVELGQISAIYTDVLAKSLGCTVLVCDRTCITAASGTGKGDMMGREIST
EVEHLLSGRTVYTAPDNSAKRLHLFERGERLILCAAPIVAHGDIEGGVLL
PGTARDPAPRPDTVQVLATAANFLSRWMEE
</t>
  </si>
  <si>
    <t xml:space="preserve">&gt;2592941297 AbrB family transcriptional regulator, stage V sporulation protein T [Gemmiger formicilis ATCC 27749 : EI45DRAFT_scaffold00002.2]
MRETGIVRRIDELGRVVIPKEIRKTQRIRTGDSLEIYTDGNGEVIFKKYS
PLAELGEPAAVYADVLARRLRCAVAVCDREHIVAAAGAGKGELLGAPLPP
EIEPLLTRRKLYTAPASAAEREPLGSRYLLCAAPILVHGDIEGGVLLHGT
LREAAPNAETVRAAATAAEFLARWMEE
</t>
  </si>
  <si>
    <t>stoA (spoIVH)</t>
  </si>
  <si>
    <t>&gt;sp|O31687|STOA_BACSU Sporulation thiol-disulfide oxidoreductase A OS=Bacillus subtilis (strain 168) GN=stoA PE=1 SV=1
MLTKRLLTIYIMLLGLIAWFPGAAQAEEKQPAVPAVFLMKTIEGEDISIPNKGQKTILHF
WTSWCPPCKKELPQFQSFYDAHPSDSVKLVTVNLVNSEQNQQVVEDFIKANKLTFPIVLD
SKGELMKEYHIITIPTSFLLNEKGEIEKTKIGPMTAEQLKEWTEE</t>
  </si>
  <si>
    <t>&gt;641407718 ZP_02089993 thioredoxin [Faecalibacterium prausnitzii M21/2, unfinished sequence: NZ_ABED02000014]
MAVINITKENFAQEVLHSEKPVLLDFWASWCGPCRMLSPVVDEVAEERTD
VKVGKVNVDEQPDLAAQFGVMSIPTLLVFEQGKLVRQAVGARPKAGVLEL
LG</t>
  </si>
  <si>
    <t>&gt;2562921502 Peroxiredoxin [Subdoligranulum variabile DSM 15176 : ACBY02000011]
MRNKVTGILVALLVVLIVGAGILYKTLGSRYAPNQLAVEATPVPAQTASP
EQTAATAEAAEPTAEAVQTAPDFTAYDADGNAVKLSDYFGKPLVLNFWAS
WCGPCQSEMPEFQQKYEELADVQFLMVNMTTGRETKEDAQALLAQEGYTF
PVLFDTDADAAMTYSVYSLPTTYFIAADGTITAWARGAIDGDTLQKGIDM
IAGS</t>
  </si>
  <si>
    <t xml:space="preserve">&gt;2592943153 Peroxiredoxin [Gemmiger formicilis ATCC 27749 : EI45DRAFT_scaffold00018.18]
MKRFFAWITALLMLLSLAACSSTQTSTAAASQQASTSETGKSENELIAEE
NDILAANNTLWEKVFASMDKNVTDTTLSSNYGDILMNALDHAKDQFTDEE
YAALKADADKIREIETQIAALPQDEAASQSMTQTASTFPQFEGKDLDGNS
VSSSLFADNAFTVVNFWFSGCKPCVDEMDDLNALNQRIQEQGGEVIGINT
ETLDGNADNIAAAKQILEQAGAAFRNIYFDSASDAGKFALGIMAFPTTCV
VDRQGNIVGEPIMGGIDKEDNAATLQKLIDEALAQSQQ
</t>
  </si>
  <si>
    <t>&gt;2641416517 Thiol-disulfide isomerase or thioredoxin [Megasphaera elsdenii 14-14 : Ga0097639_11]
MTIKTRILAGLACICLILTIFFWPGKEEEAYSSDVIKEAEDVTTAETEMM
APDESLESPNGTVRLQALYNEKPVCLFFWSSWSQDSLRQLAALEEVYPTY
GQAIQFVTVPVGPDQEDSLSYMKQSGAGLPVYCVREPMLKEYGVHDIPKL
IFIARGGQMTRPFDSVLTPRQLSYEMEKLLK</t>
  </si>
  <si>
    <t>yabP</t>
  </si>
  <si>
    <t>&gt;sp|P37558|YABP_BACSU Spore protein YabP OS=Bacillus subtilis (strain 168) GN=yabP PE=2 SV=1
MNSYYDQKGSSSVPEQHDVTMKGRKHLDISGVKHVESFDNEEFLLETVMGMLSVRGQNLQ
MKNLDVEKGIVSIKGRVFDLVYLDEQQGDKAKGFFSKLFK</t>
  </si>
  <si>
    <t>&gt;641410524 ZP_02092733 YabP family. [Faecalibacterium prausnitzii M21/2, unfinished sequence: NZ_ABED02000029]
MEKAAAKPPLPHDLILESRSRLTVTGVQRVLHCSAESAALETGKGILHLS
GAQISMQTLDLEAGEAKLTGRFDGLEYTAARAAGSFWHRLLR</t>
  </si>
  <si>
    <t xml:space="preserve">&gt;2562922421 sporulation protein YabP [Subdoligranulum variabile DSM 15176 : ACBY02000020]
MGVHPIAEEGTTAMAEMRNEPVRTQTSAVEPQPRGHSLALKDRRHLAVTG
VTRIISCDETAAVLETPLGNLTIGGQELQVSELSVQSGQVQLSGKIEYMQ
YAENRQSNGGLLARLFR
</t>
  </si>
  <si>
    <t>&gt;2592941852 sporulation protein YabP [Gemmiger formicilis ATCC 27749 : EI45DRAFT_scaffold00004.4]
MPETKLESRTPRAVDTAQPQPKSHGLALKDRRHLAVTGVIRVISCDENAA
VLETPLGNLTVGGQELQIGELSTQSGQVQLSGKIEYLQYAENQQSGGSLL
ARLFR</t>
  </si>
  <si>
    <t>yabQ</t>
  </si>
  <si>
    <t>&gt;sp|P37559|YABQ_BACSU Spore protein YabQ OS=Bacillus subtilis (strain 168) GN=yabQ PE=2 SV=1
MTLTTQFYTMLAMSGMGLWLGASLDTYRLFVIRAKTARWLLFIHDILFWIMQGLLFFYVL
LHVNEGEFRIYIFLAVLLGVATYQSLCKRIYIKILKFVIYLVVSVYQFFKKLIQHVLFRP
IVWTCGAIIWLAAFLFKKTYSLIGFLLLCLYKIVMVLCFPIRFIAKQCLKLLPVKMRLTF
RRYFEKGAGFLKKKKKLLITIRTTITRFLKR</t>
  </si>
  <si>
    <t xml:space="preserve">&gt;2587414784 Spore cortex protein YabQ (Spore_YabQ) [Lysinibacillus sphaericus 1987 : JMMU01000031]
MIVSEQFFQLIVMVLSGIAVGFIIDSVRLIVFSTPKRSSLRKWMMIFELL
TWILLGGLTYYLLFWLKDGAWRAYDPLAQIAGIFLYQSFFQTILRFIARV
LVNITWRPFWFIVRFIVSVIRHILQFLLNIVMFVIRPFVKIYSYLSYTFL
KKLRYLKYNKKQQ
</t>
  </si>
  <si>
    <t>ylbJ</t>
  </si>
  <si>
    <t>&gt;sp|O34765|YLBJ_BACSU Sporulation integral membrane protein YlbJ OS=Bacillus subtilis (strain 168) GN=ylbJ PE=2 SV=1
MNLSKINTLLIASFFLFLTATVISHPQASFEASKTGLSMWWEVVFPSLLPFFILSELLIG
FGIVRFVGVLLEPFMRPIFRVPGVGGFVLAMGMASGNPAGAKLTARLRQENQISRVEAER
LASFTNSSNPLFIFGAVAVGFFQNASLGILLASAHYLGNLAVGLTMRSYGRKEEQHLRRK
KTIPFPSVKDALHALHTARLAEKRPLGKILGDAVTSSVQTLLMVGGFIILFSVFNRLLSV
VQLTDVLSVFTKGALTLFQLPTQLDIPLLSGMFEITLGSKLVSETDVSLLQKAIIVSFIL
GFSGFSVQAQVAGILSETDIRFKPFFIARLLQGVYAAVFVMLLWKPLYTAWHDPYQYVFK
SLNSSDMSTAFINGWNLLVQIGPAVTLCALFTYIIIFSYRLTNGTKKG</t>
  </si>
  <si>
    <t xml:space="preserve">&gt;641409174 ZP_02091408 hypothetical protein [Faecalibacterium prausnitzii M21/2, unfinished sequence: NZ_ABED02000025]
MEGEGVLMSKSCKPLHPGLFLLGAATAALVFAAPQTCAEAFRQGLALCGG
PLLVSLFPFLVVSALIMRSGAGEVLGVLLWPVVRCIGLRSRSAGSVLLIG
LVGGFAPAAAATAEAVRSRELTSQEASALLPACICSGPSFVILTVGEQLL
GSRTAGVCLFAAQVLAGWLTAALLCRVRGIPEPLPAPPAAAQTEPPPALD
TILAQAAVTYLKLCGFVLYFRLLAAGCGLLLPAVFAPFPAMLLEVCSGCD
YAARTGLWASGLCCAALSVQGASVLLQVRTLCPPEVSLRSLLWGRLLHLP
LSLALFYLGLPQSAVESFNTLCARVVPMQRVPTDCALLVFAVCCITACEA
CRLTEKKAQNAVPANKNCSAACKPPQNVVT
</t>
  </si>
  <si>
    <t xml:space="preserve">&gt;2562922152 hypothetical protein [Subdoligranulum variabile DSM 15176 : ACBY02000020]
MAEAVLLPMLPDNRLTVPLTSACLEISAGCADFAALGGGFALYGCCICLS
LLGLSVWVQLSMLLQGALPMKLLLVHRALHLIMFLFMVRFCVYFLPGTTA
VYRSMAPRVITAQRLPIDATIIVFLFLCASLYKVRQNFYNK
</t>
  </si>
  <si>
    <t>&gt;2592941910 hypothetical protein [Gemmiger formicilis ATCC 27749 : EI45DRAFT_scaffold00004.4]
MNNGKNRQGLAAAAALAFGVLVLAVPEAAARGFAGGTALCLQSVLPALFP
FFVVCELLTAAPPPAVLLRPMQRVLGLESAETARALLLSWVGGYAVCARL
AGQLYGAGRITRRDAALLQVLGCCSGPGFVIGCVGGALLGNVRLGVVLYA
AQIGANLGAGAVCQLLSHIVGANIVRPLAVSDGSGLSGKAQPRQLDGRTM
FAPTNCTREVSGHSKVLSPTRCGGSLLAEGAKGLPQAISSAVTSSLSVCG
CVVFFRIVGAVLLAVLPLPPTAVSATLEVSAGCADFAALGGAAALYGCCA
CLSVLGVSVWAQLRLFAGAAYRPRLLVFSRAVHLVLLQLLVRVCAQLLPG
SVTVCSTLAARVLPVFRLPPDAAAAGFVFLCAALYKARQSIYNK</t>
  </si>
  <si>
    <t>ylmC</t>
  </si>
  <si>
    <t>&gt;sp|O31725|YLMC_BACSU Uncharacterized protein YlmC OS=Bacillus subtilis (strain 168) GN=ylmC PE=3 SV=1
MISISEFQVKDVVNVSNGKKLGSIGDIDINVTTGKIQAIILGGNGKVLGFFGKEEELVIP
WRNIVKIGEDVILVRLSEPHA</t>
  </si>
  <si>
    <t xml:space="preserve">&gt;641410245 ZP_02092464 Uncharacterized conserved protein [Faecalibacterium prausnitzii M21/2, unfinished sequence: NZ_ABED02000029]
MTIRELCEKEVVQLEQGMCLGRADDLELDPATAQLQSLILLGRPRLFGLL
GRDESLTIPWQEIETIGTDAILVHTAVPKAPAAPHGFWQQLRAKLGL
</t>
  </si>
  <si>
    <t xml:space="preserve">&gt;2562922166 sporulation protein, YlmC/YmxH family [Subdoligranulum variabile DSM 15176 : ACBY02000020]
MTLHDLSEKDVIQIKTGENLGRIDDLLFDEHAAKLQSVILRGRGHLFGLL
GYEEDLIIPWESIRNIGTDVIMVDAEPLPAQHRTKRCQ
</t>
  </si>
  <si>
    <t>&gt;2592941927 sporulation protein, YlmC/YmxH family [Gemmiger formicilis ATCC 27749 : EI45DRAFT_scaffold00004.4]
MTLRDLSAKDVIQLKTGENLGRIDDVVFDEHGGQLQSVILRGRAHCFGLL
GCDDDLILPWESIRTIGTDVIMVDAGPLPGARRR</t>
  </si>
  <si>
    <t>yqfC</t>
  </si>
  <si>
    <t>&gt;gnl|BSUB|BSU25360-MONOMER conserved hypothetical protein (complement(2616948..2616667)) Bacillus subtilis subtilis 168
MGQRKNRMKAWLTRALEIPPDVMMDLPRITMVGRLHIYIENHRGLLLFSENEVRLMLKQGQCIISGKNFVIKAILPEEILLEGTIDVVRYVES</t>
  </si>
  <si>
    <t xml:space="preserve">&gt;641409173 ZP_02091407 hypothetical protein [Faecalibacterium prausnitzii M21/2, unfinished sequence: NZ_ABED02000025]
MEAWAVQCTKRGTGGTTMARAHHDRRTPGDWLRGLFRQPPPGFYSRPAVY
LSGDRMEIEHFCTVLFFDENRLCLRLAKGRFTVYGSGLRICTLTAARLTV
QGQFLRTDFSDE
</t>
  </si>
  <si>
    <t>&gt;2562922153 YabP family protein [Subdoligranulum variabile DSM 15176 : ACBY02000020]
MKLRKKRLHNVTHDRASVHDLLSQPPADFYRLPEFALRGGYLTTEGCRKV
LDFQPEKICLDMGNFLVTFYGAELRIESLNGKRLILAGQIRDISFRGKWE
EPSHEA</t>
  </si>
  <si>
    <t xml:space="preserve">&gt;2592941911 YabP family protein [Gemmiger formicilis ATCC 27749 : EI45DRAFT_scaffold00004.4]
MKPKKPRPRKPRERPDLRRLAAPPPADFYRLPELELRGGNLLTDGCRRVL
DFTPQRICLDMGDTLVTLYGADLRIESFAGKRLIAAGRFARIELRSKWEV
PQE
</t>
  </si>
  <si>
    <t>yqfD</t>
  </si>
  <si>
    <t>&gt;sp|P54469|YQFD_BACSU Uncharacterized protein YqfD OS=Bacillus subtilis (strain 168) GN=yqfD PE=4 SV=2
MKNKWLSFFSGKVQLELTGRGIERLLNECTRQGIPVFHVKKKKEAVSLYIQLQDVHAFRR
VRSKFKCKARFINRKGFPFLLLKSKLNIGFTIGFAIFFILLFLLSNMVWKIDVTGAKPET
EHQMRQHLNEIGVKKGRLQFLMMSPEKIQKSLTNGIDNITWVGVDLKGTTIHMKVVEKNE
PEKEKYVSPRNIVAKKKATITRMFVQKGQPMAAIHDHVEKGQLLVSGLIGSEDHQQEVAS
KAEIYGETWYRSEVTVPLETLFNVYTGKVRTKHKLSFGSLAIPIWGMTFKKEELKHPKTE
QEKHSLHFLGFKLPVSYVKEQTRESEEALRKYTKEEAVQEGIKLGKQDVEDKIGENGEVK
SEKVLHQTVENGKVKLIILYQVIEDIVQTTPIVRETEE</t>
  </si>
  <si>
    <t xml:space="preserve">&gt;641409172 ZP_02091406 similar to stage IV sporulation protein [Faecalibacterium prausnitzii M21/2, unfinished sequence: NZ_ABED02000025]
MEAASLWAGVRFTARNGSPEALLTDAAGQGLHLYGVFSLPGGFYGHCAAW
QYRRLAALARHRRVRLRVEKRKGLYFLLRPLLRRKGLWTGLVAWGLVLVW
LQGLIWAVDYGSLTTGQRARAGAVLRSCGLQPGTAVTEELLRTGEYSLLE
SGEFSWASLNFEKGRLVVEAAPARARPEIAAGTLHGLRAKCKGTVLRTNL
ASGTMLVAPGQTVEAGQGLIGTARSERDGTLIFAPAAGTVVAQLEWQTDQ
SVPLAETMSQLTGENKTNYRLFFAGHSAALSPFAPDRDGLCRTRHLQLEV
FGLPLPCAVEETTYYGQQQKTMYRTEAQALTLARLQGLRALHEAFPDADI
LARREECTVQEDTLHYNAVYTVAADICT
</t>
  </si>
  <si>
    <t>&gt;2562922154 Putative stage IV sporulation protein YqfD [Subdoligranulum variabile DSM 15176 : ACBY02000020]
MRHRLWRADRIRFRIQGRDPQRYINRVISQGVQLDHIQWETNGCIAQGFG
RDYATLHTMAVQGKWQFSVLQRHGPGRFGEATIARPGLIVGVILFILLLN
LLHRFVWVIDFGALGGDASERMRILLEECGIYEGALLQEDALENAQTLAL
QQSDLFGWVSLNFTGGCLFVESTEAQDQMIKGEPELRPLYAKTGGVVTAV
QAESGFACVVPGQTVTEGQLLVDTVRLDRDGREISQGASGKILAECEMTF
SASEELEQTSAVLEPEKFSKNTLYFLGGTWHFQSHENHTAGDSVIEWLPL
RFGRLSLPGCICSETVWKREVQTIYYTPKQAEALARRDCRRQLLDTFPDA
EILAERCVLQTASDSVTAEVTYQFCANIAFSQQ</t>
  </si>
  <si>
    <t xml:space="preserve">&gt;2592941912 Putative stage IV sporulation protein YqfD [Gemmiger formicilis ATCC 27749 : EI45DRAFT_scaffold00004.4]
MRLQFWAADTLRFSVTGPQPHRFLNRAAAAGVRLRRVRWQRDGYAATVSG
ADRRRLEKIARDGGWTLAVTARRGPGKHTERLLQSRPGLAAGAVLFLLLV
RTLGGLVWCIDFGAMDPGLQPAMRQLLADCGIHEGVLLTKPLLQTAQAQA
LRRSEVFGWVSLNFTGGCLAIESTPSQTQTVREPPPRQGLYASADGEILA
VEIESGFAAVTVGQTVARGQLLAAAERLDRKGNAVPQGAGGRVIARVQKH
YTASQSLTAETSAYTGRSSVQTTLYLPWRSYTDEPEDPLTGITQTDWLPV
QLGRLALPASLCRVTTWEQLPDTVQYSEAAAAALALRACRAALLAQFPDA
VIEAEQREISAQEGAETAAVTYIFTANIAAPP
</t>
  </si>
  <si>
    <t>ytvI</t>
  </si>
  <si>
    <t>&gt;sp|O34991|YTVI_BACSU UPF0118 membrane protein YtvI OS=Bacillus subtilis (strain 168) GN=ytvI PE=3 SV=1
MNQSYITIFFRTLFVISMTAGSIAAAYYSFPLTYPFLIALILSSVIHPVVDYLDKVTGFP
RTINVLGVLAFFLLAAFGVLTILVAEIVTGTAYLAKTLPPHISTFISYCEKLFTTHIQPL
YNELTLLFQELETNQQASIVTHIQTLGDSAAKNAGLLLSHILEMIPRFFALLPNTAAVLI
FSLLATFFMTKDWHKLKAMLVLILPDRVTANSKAISSELKKAMTGFIKAQAVLVFITMVI
VFIGLSLLKVEHAATIAFLIGLVDLLPYLGAGSVFVPWILYLSITGQLPQAIGIGILYLV
VLIQRQLTEPKILSKSIGIDPLATLIALFAGFKLFGFLGLIAGPAVLVIIQAFITTGALK
EIWSYITVQQK</t>
  </si>
  <si>
    <t>&gt;641410302 ZP_02092520 Predicted permease [Faecalibacterium prausnitzii M21/2, unfinished sequence: NZ_ABED02000029]
MEFVMMDKKPHIKPYLYGMLAGFGAIALSIIFFFLIYRFDGFGSAISTLT
GILMPFIYGAVIAYLLKPVCNSIESFLRRFIPEKMNGLINALSVALTILF
GLLLVYALVMMIVPQLITSVTTLYYTAQANITKFMNWANHLEFIEKNEQI
TELLNSAYAALNTNLDTWNTWLKNTLLPSMQNILSGAAIGVLNVVTVAKN
LIIGIIVAVYMLASRKRFVQQGKLVLHSIVRPRWAQLITEEVKYADKMFG
GFINGKIMDSAIIGVLCYIGCLIFKFPSALLVSVIIGVTNVIPFFGPFIG
AIPATLLILIQNPIKALWFVLFVLVLQQLDGNIIGPKILGNTTGLSSFWV
LFAILLFGGLWGFVGMIVGVPLFAVIYDVIKKLVIHGLQRHQELTLLNSY
HDQFGDPADDAAAQPAASQPAENQ</t>
  </si>
  <si>
    <t xml:space="preserve">&gt;2562921379 Predicted PurR-regulated permease PerM [Subdoligranulum variabile DSM 15176 : ACBY02000010]
MSPSGERYNRREDVEKGENHTLNTKHFWDKKPDTILEWTTLIFASIAFYL
FLSNLGYFVGGFRELLRILSPFAGGVVIAFVLNPMAMWFHRVLLKQDPRL
RWVAILLSYIVAALLLALLAWLVVPQIISSIAILFNSLPGYFEGLQNTLL
YLQDHYGLQMQNVLRILDDSEAMMRELYNVAVAAMPQIVTTIGSVASNFV
AVFTAVASSVYMLSGKDKLIHQIKTLVHAFLPESVASNTLRICHYANENF
TGFFVGKIIDSAIIGVLTFVLMSILRLDFALLVSVFVGITNIIPVFGPFI
GAIPSIFILLLVDPVQALIFAVLILFIQQLDGNFIGPKILGQSIGISSLW
VLFSIVVGGDLFGLVGMVVGVPLFATLYGLLHEVVVYLLDRRGIDAEGRH
RDGTPQPQPDETAEPESRDPATIS
</t>
  </si>
  <si>
    <t>&gt;2592941310 Predicted PurR-regulated permease PerM [Gemmiger formicilis ATCC 27749 : EI45DRAFT_scaffold00002.2]
LKEEHIWTKKPETMLDWFCVVGACIALYLTLNNLGYFLGKIGAFIGIVSP
FAGGIVIAYVLDPMVKFFYTKLFREKKKTRGFAILLAYLVAILLLVLLAW
LVIPQIVDSIAMLFTNFPSYIQSVQDMLGMVQDRFGVDLSSATKVLDDSE
AMVKEIYSMASAAMPQIVASIGSVASNFVAIFTSIAASIYMLADKEHLLH
QLRTLAHAFLPEKAAENTLRICHYANVNFTGFFVGKIIDSAIIGVITFVA
MAILRLDFALLISVFIGITNIIPVFGPFIGAIPSIFILLLVDPIQAVIFG
VLILVIQQVDGNFIGPKILGSSIGISALWILFSIVVGGDLFGLVGMVVGV
PLFATFYGLAREFVHYMLDKRGLDSEGNHVGEVVEDEENVFE</t>
  </si>
  <si>
    <t>&gt;2641416382 Predicted PurR-regulated permease PerM [Megasphaera elsdenii 14-14 : Ga0097639_11]
MTAYKGAEFWMRVTLAVLAGALFLTVHAVYWPVVISLILTFILMPIRDGV
IKGLRRLTGRQVPIDIAILISFVILIVIVTVITNSIVKPLVVQVNLLAAN
FNDLVSQTAALVTQLENEQTQFYIPDQVKKIINDAFVKVGNYGIDGITNL
IQSVFAIAGTVVEFFVVPIITFYFMKDGGHMVRIFVDIFPESYRSHLAGL
FQEIQHVLSRYIRGQILMSCIIATLTFLGMWAMGVPYPMVIGLLAAITEW
IPIVGPIVGAVPAILLSATVSLSLPIKVIIFYIVIQQIDSHLIMPQVMGA
VISLHPVVIVIALLIGGTLFGVAGMILTVPVTAVLQILCKHLWFYNTYKE
KAMKHNGNNENRNQ</t>
  </si>
  <si>
    <t>yyaC</t>
  </si>
  <si>
    <t>&gt;sp|P37521|YYAC_BACSU Uncharacterized protein YyaC OS=Bacillus subtilis (strain 168) GN=yyaC PE=4 SV=1
MNRKGGLFSSQERVKQYVSHTDAAAAKQIQTILSSSLRKAAGKPIVVVCIGTDRSTGDSL
GPLVGMKLKQMQLTRFHVYGTLSDPVHAVNMKDKINDIHKLHKNPFVIAVDACLGRVKSV
GSFQIGDGPLKPGAGVQKDLPEVGDLHINGIVNVSGFMEYFVLQNTRLNLVMNMANVLAE
GLSLTDRTEWRQERLNPLQRLTGRI</t>
  </si>
  <si>
    <t>&gt;tr|D4FY48|D4FY48_BACNB Stage IV sporulation protein A OS=Bacillus subtilis subsp. natto (strain BEST195) GN=spoIVA PE=4 SV=1
MEKVDIFKDIAERTGGDIYLGVVGAVRTGKSTFIKKFMELVVLPNISNEADRARAQDELP
QSAAGKTIMTTEPKFVPNQAMSVHVSDGLDVNIRLVDCVGYTVPGAKGYEDENGPRMINT
PWYEEPIPFHEAAEIGTRKVIQEHSTIGVVITTDGTIGDIARSDYIEAEERVIEELKEVG
KPFIMVINSVRPYHPETEAMRQDLSEKYDIPVLAMSVESMRESDVLNVLREALYEFPVLE
VNVNLPSWVMVLKENHWLRESYQESVKETVKDIKRLRDVDRVVGQFSEFEFIESAGLAGI
ELGQGVAEIDLYAPDHLYDQILKEVVGVEIRGRDHLLELMQDFAHAKTEYDQVSDALKMV
KQTGYGIAAPALADMSLDEPEIIRQGSRFGVRLKAVAPSIHMIKVDVESEFAPIIGTEKQ
SEELVRYLMQDFEDDPLSIWNSDIFGRSLSSIVREGIQAKLSLMPENARYKLKETLERII
NEGSGGLIAIIL</t>
  </si>
  <si>
    <t>alr (yncD)</t>
  </si>
  <si>
    <t>&gt;sp|P10725|ALR1_BACSU Alanine racemase 1 OS=Bacillus subtilis (strain 168) GN=alr1 PE=3 SV=2
MSTKPFYRDTWAEIDLSAIKENVSNMKKHIGEHVHLMAVVKANAYGHGDAETAKAALDAG
ASCLAVAILDEAISLRKKGLKAPILVLGAVPPEYVAIAAEYDVTLTGYSVEWLQEAARHT
KKGSLHFHLKVDTGMNRLGVKTEEEVQNVMAILDRNPRLKCKGVFTHFATADEKERGYFL
MQFERFKELIAPLPLKNLMVHCANSAAGLRLKKGFFNAVRFGIGMYGLRPSADMSDEIPF
QLRPAFTLHSTLSHVKLIRKGESVSYGAEYTAEKDTWIGTVPVGYADGWLRKLKGTDILV
KGKRLKIAGRICMDQFMVELDQEYPPGTKVTLIGRQGDEYISMDEIAGRLETINYEVACT
ISSRVPRMFLENGSIMEVRNPLLQVNISN</t>
  </si>
  <si>
    <t>&gt;641409938 ZP_02092160 alanine racemase (EC 5.1.1.1) [Faecalibacterium prausnitzii M21/2, unfinished sequence: NZ_ABED02000028]
MQKQPFEKHVWAEIDLEALRYNFREVKARAGALPLCAVVKADSYGHGAVQ
CARVFAEEGAAWLAVSCLTEAVQLRKAGQTLPILILGHVQPAYAAALIQN
DITVACYSLAQAHALSEAAVAAGGRVHIHLKADTGMGRIGFALRTDFDAA
IREMLEACALPGLEMTGLFQHFSVADDTAPENVAYTAEQHALFVKAFHAL
KAAGREPALVHCDNSAGVMLHPDWPEGLPRERCMARPGIILYGYDPSDEV
RFGRFKPVMTLKTVVSMIKEMQPGQCASYGRRFTAEKPTKVATLCTGYAD
GYPRLLSCGKGVVEIHGKACPVLGRVCMDQMMVDVTDVPEVREDDEAILW
GGTVSDTAETIARKTDTIPYEVLCGVSRRVPRVYRDHGQIVAVEDWILEA</t>
  </si>
  <si>
    <t xml:space="preserve">&gt;2562923036 alanine racemase [Subdoligranulum variabile DSM 15176 : ACBY02000023]
MNDPILEKHCWAEIDLDALRHNFAFIKRTIGGPVCAVVKADAYGHGDIVV
ARVLQEEGAAAFAVSCLAEAKRLRRHGITVPVLILGYADPSEASALAQED
IATACFSTEYAKALSAAAVAAGVQVKVHLKIDTGMGRIGFAAQSDWQAVV
RELEALCSLPGLSICGIFQHFAVADSLEPDAQTYTDNQYTLFRKVVDQLQ
ADGYDTGTVHCANSAAQLRHPEWRNDMTRAGIILYGLDPSDELHFPVLKP
VMTLKCIVTFVKDLLPGQSVSYGRTFTAKAPMRVATACVGYADGYPRMLS
GSQGQGLMMVNGRPAPVLGRVCMDQTLLDVTNIPGVRMGDEVTVFGPGAP
DTADTIARKTDTISYEIVCGIARRVPRVYMENGKICKIWNDLEEN
</t>
  </si>
  <si>
    <t xml:space="preserve">&gt;2592942942 alanine racemase [Gemmiger formicilis ATCC 27749 : EI45DRAFT_scaffold00013.13]
MNTLTLEKHCWAEIDLTALRENYEYIRRTVGGPVCAVVKADAYGHGDNVI
ARVLQEAGAAGFAVSSLGEGRHLRRGGITTPILILGYADPTYAAVLAAND
LITTCYSTEYAQALSAAAVKAGVKVKVHLKIDTGMGRIGFAVRSGFAETI
RELEALYALPGLDICGVFQHFAVADSVEPDDERYTDEQHALFAQVVERLR
ADGCPVGTVHCANSAAQLRHPEWRHDMTRAGIILYGLDPSNEVHFPALQP
VMSLKSVVTFVKELQPGQSVSYGRTFTADRPMRVATVCVGYADGYPRMLS
GGPDRGVMVIRGQRAPVVGRVCMDQTMVDVTDIPGVKMGDEVTVFGPDGG
DTADTIAAKTQTINYEVVCGLARRVPRVYKENGKICEIWNNLEET
</t>
  </si>
  <si>
    <t xml:space="preserve">&gt;2641415699 alanine racemase [Megasphaera elsdenii 14-14 : Ga0097639_11]
MNAYESTMNFTRRAVWAQIDLDAAAHNMRQIRKHVGPDVKIAAVVKANAY
GHGSVELAKTFAENGADCFAVSSLDEAVELRRYAHIDKEIFILGHTDARR
TEELLTYDIEPAVFNLKNAEFFSQEAQCLGKTLRVHIAVDTGMSRVGFQV
NEFSVSEIKAIAALPNIEIRGMFTHFAVSDIKDKTFTREQYGHFRWMCKR
MEEEGIHIALRHCCNSAAALELPEYYCDMVRPGIIMYGCEPSPDVDIKPY
DLRPVMSLRCCIAHVKLIDAGATVSYGRHYTAPSRRKIATLPVGYADGYS
RILSGKVDVLYHGHRVPQVGAICMDQCMIDVSGEANVHAGDEVVLFGRQG
DSFIPIEEIAAACGTINYEIMCNISRRVPRVYMKNGKVVGREEYLFDKP
</t>
  </si>
  <si>
    <t>gpr</t>
  </si>
  <si>
    <t>&gt;sp|P22322|GPR_BACSU Germination protease OS=Bacillus subtilis (strain 168) GN=gpr PE=1 SV=1
MKKSELDVNQYLIRTDLAVETKEAMANQQAVPTKEIKGFIEKERDHGGIKIRTVDVTKEG
AELSGKKEGRYLTLEAQGIRENDSEMQEKVSAVFAEEFSAFLENLNISKDASCLIVGLGN
WNVTPDALGPMAVENLLVTRHLFKLQPENVQEGYRPVSAFAPGVMGITGIETSDIIKGVI
EQSKPDFVIAIDALAARAVERVNTTIQISDTGIHPGSGVGNKRKDLSKDTLGVPVIAIGV
PTVVDAVTIASDTVDYILKHFGREMKDNRPSRSLVPAGMTFGKKKVLTEDDLPDQKQRQS
FLGIVGTLQEDEKRQLIHEVLSPLGHNLMVTPKEVDSFIDDMANVLANGLNTALHEKVSQ
ENKGSYNH</t>
  </si>
  <si>
    <t>&gt;641409974 ZP_02092196 Germination protease. [Faecalibacterium prausnitzii M21/2, unfinished sequence: NZ_ABED02000029]
MADELFSGAAQPLPAGVRLATARHGGVTVTRVEIAREGLSRPRGRYVTLE
MPSVSVLDERDAAVIEVCARELRALLPPEGPVLVLGVGNRRITADALGPR
TVQRILVTMGAGAAPPVRGLRPVAAVAPGVAAATGLSLQQLAAALVGQLH
PAAVVCVDSLCSAEGQRLGRTVQFSDTGLYPAQADHTRHLTRDTLGVPVV
AAGIPTLMQAQEGADLVVTPRALDSVIAHGAALLAGSVNRALQPRLTVQQ
LCWLTG</t>
  </si>
  <si>
    <t>lgt (gerF)</t>
  </si>
  <si>
    <t>&gt;sp|O34752|LGT_BACSU Prolipoprotein diacylglyceryl transferase OS=Bacillus subtilis (strain 168) GN=lgt PE=1 SV=1
MNEAIEPLNPIAFQLGPLAVHWYGIIIGLGALLGLWIAMRESEKRGLQKDTFIDLVLFAI
PIAIICARIYYVAFEWDYYAAHPGEIIKIWKGGIAIHGGLIGAILTGYVFSRVKNLSFWK
LADIAAPSILLGQAIGRWGNFMNQEAHGEAVSRAFLENLHLPEFIINQMYINGQYYHPTF
LYESLWSFVGVIVLLLLRRANLRRGEMFLIYIIWYSIGRYFIEGMRTDSLMLTDSLRIAQ
VISIVLIVLAVAAIIFRRVKGYSKERYAE</t>
  </si>
  <si>
    <t>&gt;641408924 ZP_02091164 prolipoprotein diacylglyceryl transferase [Faecalibacterium prausnitzii M21/2, unfinished sequence: NZ_ABED02000025]
MTNLVQFPGLGLSFHLNRVAFTIGGVSIYWYGVCIAVGLCLALIFAFRHS
LEFGVDPDSMVDVILIGVVLGIISARAYYVAMAPFKYESIWEMIAIRDGG
LAIYGGIIGGFLFGGLACKWRGVPVLPMFDLTAMGFLIGQGCGRWGNFFN
QEAFGCNTTLPWGMYSEATRAYLMSSTVTVPKGVVIDPNLPVHPTFLYES
IWCFVGFFLLFRYIKKRKFNGDITLRYLIWYGAGRFWIEGLRTDSLMLVP
SIGLRVSQLVAGIAVVAGIAAEVYFTRKFKGKPLLVPLALNAENKAAQKK
LDGPISFAGKDTQLLASSPRKLFLEKTEAYNAQVKAAIEQAGQKKA</t>
  </si>
  <si>
    <t>&gt;2562922948 phosphatidylglycerol:prolipoprotein diacylglycerol transferase [Subdoligranulum variabile DSM 15176 : ACBY02000023]
MVYHVQFPGLGLEFTINRVALSIGGFNIYWYGVIIAVGMLLALLYAFRNA
PDFGIDSDRLVDVVAIGTVMAIVCARIYYVAMAPFQYQSLWEMVDIRLGG
IAIYGAVIGAFVFGGLAAKWRKVPLLPLFDLVALGFLIGQGIGRWGNFVN
QEAFGTNTTLPWGMYSEGTKAYLQSVQVTLPAGMTVDHSMPVHPTFLYES
IWCLVGFLALALYVKHRKFHGQIFLLYAIWYGLGRGWIEGLRTDSLLIGN
TGLRASQLVAYISALAAFCLLLVGLRRARGKTLLVTLAVRDIQKEAKAGN
RFTPDTLPACASHAEFVAATEAMNDRLAGLDLDALDIEELEDPEPEATET
ASAAEETGDGTEAGENPESPDADDDSKE</t>
  </si>
  <si>
    <t>&gt;2592943355 phosphatidylglycerol:prolipoprotein diacylglycerol transferase [Gemmiger formicilis ATCC 27749 : EI45DRAFT_scaffold00023.23]
MVYHVQFPGLGLDLTINRVALAIGGFNIYWYGVIIAAGMLLAMLYAFRNA
VDYGIDSDRLVDVVAIGTVMAIVCARIYYVAMAPFEYQSLWDMIDIRKGG
IAIYGAVIGAFVFGGLAAKWRKVPLLPLFDLVSLGFLIGQGIGRWGNFVN
QEAFGTNTTLPWGMYSEGTEAYLKSVQVTLPAGVTVDPAAPVHPTFLYES
IWCLVGFAVLASLYKKRRFNGQIFLGYIIWYGLGRAWIEGLRTDSLLIGN
TGLRASQLVAIGSVIVAATLMAIGLRNAKGKPLMVPLAVKDLKKQAEAGD
RFTPDTLPAGAPHAEFVKATDAMNARLDALDLSEVEIEEIEDPKE</t>
  </si>
  <si>
    <t xml:space="preserve">&gt;2641416475  Prolipoprotein diacylglyceryl transferase [Megasphaera elsdenii 14-14 : Ga0097639_11]
LHQYLFFIGSFPIRAYGLLFMLGIVSAGITAYYIMKHDGRGWHVHIFDFT
MYCGLSGIVGGRLWDVFFFDWPYYHNHLAEIPYVWQGGMAIQGGLLFGAV
AGIVYTKYHHIDTWAFADLLAPAIILGQSIGRMANLMNGDAFGHPTGGDF
GIVYPDTTLAYHTYGSQPLWPAEVWEGQIDVLVFVALLLYSCFPHKKGQV
FCLYVMLYAVERFFLEFLRGDYVNLTLGLKSAQMTSVIAFVIALVIFIVL
QFKGNVDEKISG
</t>
  </si>
  <si>
    <t># empty</t>
  </si>
  <si>
    <t># low homology</t>
  </si>
  <si>
    <t>Missing genes</t>
  </si>
  <si>
    <t>spoIIM,spmA,spmB,yyaC,spoVS,yabQ</t>
  </si>
  <si>
    <t>spoIIM,spmA,spmB,yyaC,spoVS,yabQ,gpr</t>
  </si>
  <si>
    <t>Bacillus subtilis (strain 168)</t>
  </si>
  <si>
    <t>% missing (60 total)</t>
  </si>
  <si>
    <t>% low homology</t>
  </si>
  <si>
    <t>% present including low homology</t>
  </si>
  <si>
    <t>% present excluding low homology</t>
  </si>
  <si>
    <t>Anaerotruncus_colihominis_CZBE</t>
  </si>
  <si>
    <t>Blautia_coccoides</t>
  </si>
  <si>
    <t>Blautia_hansenii</t>
  </si>
  <si>
    <t>Blautia_hydrogenotrophica</t>
  </si>
  <si>
    <t>Blautia_hydrogenotrophica_CYXL</t>
  </si>
  <si>
    <t>Blautia_obeum</t>
  </si>
  <si>
    <t>Blautia_obeum_A2162</t>
  </si>
  <si>
    <t>Blautia_obeum_CYZA</t>
  </si>
  <si>
    <t>Blautia_obeum_CYZD</t>
  </si>
  <si>
    <t>Blautia_obeum_CYZP</t>
  </si>
  <si>
    <t>Blautia_obeum_CZBA</t>
  </si>
  <si>
    <t>Blautia_obeum_CZBP</t>
  </si>
  <si>
    <t>Blautia_producta</t>
  </si>
  <si>
    <t>Blautia_producta_ER3</t>
  </si>
  <si>
    <t>Blautia_schinkii</t>
  </si>
  <si>
    <t>Blautia_sp_An249</t>
  </si>
  <si>
    <t>Blautia_sp_An46</t>
  </si>
  <si>
    <t>Blautia_sp_An81</t>
  </si>
  <si>
    <t>Blautia_sp_CAG237</t>
  </si>
  <si>
    <t>Blautia_sp_CAG257</t>
  </si>
  <si>
    <t>Blautia_sp_CAG37</t>
  </si>
  <si>
    <t>Blautia_sp_CAG37_48_57</t>
  </si>
  <si>
    <t>Blautia_sp_CAG52</t>
  </si>
  <si>
    <t>Blautia_sp_KLE1732</t>
  </si>
  <si>
    <t>Blautia_sp_Marseille_P2398</t>
  </si>
  <si>
    <t>Blautia_sp_Marseille_P3087</t>
  </si>
  <si>
    <t>Blautia_sp_Marseille_P3201</t>
  </si>
  <si>
    <t>Blautia_sp_SF50</t>
  </si>
  <si>
    <t>Blautia_sp_YL58</t>
  </si>
  <si>
    <t>Blautia_sp_unc1</t>
  </si>
  <si>
    <t>Blautia_sp_unc10</t>
  </si>
  <si>
    <t>Blautia_sp_unc2</t>
  </si>
  <si>
    <t>Blautia_sp_unc3</t>
  </si>
  <si>
    <t>Blautia_sp_unc4</t>
  </si>
  <si>
    <t>Blautia_sp_unc5</t>
  </si>
  <si>
    <t>Blautia_sp_unc6</t>
  </si>
  <si>
    <t>Blautia_sp_unc7</t>
  </si>
  <si>
    <t>Blautia_sp_unc8</t>
  </si>
  <si>
    <t>Blautia_sp_unc9</t>
  </si>
  <si>
    <t>Blautia_wexlerae</t>
  </si>
  <si>
    <t>Blautia_wexlerae_CZAW</t>
  </si>
  <si>
    <t>Blautia_wexlerae_DSM19850</t>
  </si>
  <si>
    <t>Dorea_formicigenerans_4_6_53AFAA</t>
  </si>
  <si>
    <t>Dorea_formicigenerans_ATCC27755</t>
  </si>
  <si>
    <t>Dorea_longicatena_AGR2136</t>
  </si>
  <si>
    <t>Dorea_longicatena_Browne1</t>
  </si>
  <si>
    <t>Dorea_longicatena_Browne2</t>
  </si>
  <si>
    <t>Dorea_longicatena_Browne3</t>
  </si>
  <si>
    <t>Dorea_longicatena_Browne4</t>
  </si>
  <si>
    <t>Dorea_longicatena_Browne5</t>
  </si>
  <si>
    <t>Dorea_longicatena_DSM13814</t>
  </si>
  <si>
    <t>Dorea_massiliensis</t>
  </si>
  <si>
    <t>Faecalibacterium_prausnitzii_A2165</t>
  </si>
  <si>
    <t>Faecalibacterium_prausnitzii_CYXN</t>
  </si>
  <si>
    <t>Faecalibacterium_prausnitzii_CYYL</t>
  </si>
  <si>
    <t>Faecalibacterium_prausnitzii_CZBH</t>
  </si>
  <si>
    <t>Faecalibacterium_prausnitzii_KLE1255</t>
  </si>
  <si>
    <t>Faecalibacterium_prausnitzii_L26</t>
  </si>
  <si>
    <t>Faecalibacterium_prausnitzii_M212</t>
  </si>
  <si>
    <t>Faecalibacterium_prausnitzii_SL33</t>
  </si>
  <si>
    <t>Faecalibacterium_prausnitzii_strain1</t>
  </si>
  <si>
    <t>Faecalibacterium_prausnitzii_strain2</t>
  </si>
  <si>
    <t>Faecalibacterium_prausnitzii_strain3</t>
  </si>
  <si>
    <t>Faecalibacterium_sp_AN121</t>
  </si>
  <si>
    <t>Faecalibacterium_sp_AN122</t>
  </si>
  <si>
    <t>Faecalibacterium_sp_AN192</t>
  </si>
  <si>
    <t>Faecalibacterium_sp_AN58</t>
  </si>
  <si>
    <t>Faecalibacterium_sp_AN77</t>
  </si>
  <si>
    <t>Faecalibacterium_sp_CAG1138</t>
  </si>
  <si>
    <t>Faecalibacterium_sp_CAG74</t>
  </si>
  <si>
    <t>Faecalibacterium_sp_CAG74_58_120</t>
  </si>
  <si>
    <t>Faecalibacterium_sp_CAG82</t>
  </si>
  <si>
    <t>Faecalibacterium_sp_CAG82_59_9</t>
  </si>
  <si>
    <t>Faecalibacterium_sp_uncultured1</t>
  </si>
  <si>
    <t>Faecalibacterium_sp_uncultured2</t>
  </si>
  <si>
    <t>Osci_bact_13</t>
  </si>
  <si>
    <t>Osci_bact_57_20</t>
  </si>
  <si>
    <t>Osci_bact_CAG155</t>
  </si>
  <si>
    <t>Osci_bact_CAG241</t>
  </si>
  <si>
    <t>Osci_bact_CAG241_64_21</t>
  </si>
  <si>
    <t>Osci_bact_ER4</t>
  </si>
  <si>
    <t>Osci_bact_KLE1728</t>
  </si>
  <si>
    <t>Osci_bact_KLE1745</t>
  </si>
  <si>
    <t>Osci_bact_PC13</t>
  </si>
  <si>
    <t>Osci_bact_ruminatium</t>
  </si>
  <si>
    <t>Osci_bact_uncultured1</t>
  </si>
  <si>
    <t>Osci_bact_uncultured2</t>
  </si>
  <si>
    <t>Osci_bact_valericigenes_Sj18_20</t>
  </si>
  <si>
    <t>Pseudoflavonifractor_capillosus_ATCC29799</t>
  </si>
  <si>
    <t>Pseudoflavonifractor_sp_An176</t>
  </si>
  <si>
    <t>Pseudoflavonifractor_sp_An184</t>
  </si>
  <si>
    <t>Pseudoflavonifractor_sp_An187</t>
  </si>
  <si>
    <t>Pseudoflavonifractor_sp_An44</t>
  </si>
  <si>
    <t>Pseudoflavonifractor_sp_An85</t>
  </si>
  <si>
    <t>Pseudoflavonifractor_sp_Marseilles</t>
  </si>
  <si>
    <t>Ruminoccus_torques_ATCC27756</t>
  </si>
  <si>
    <t>Ruminoccus_torques_CZBJ</t>
  </si>
  <si>
    <t>Ruminoccus_torques_L214</t>
  </si>
  <si>
    <t>Ruminococcus_gnavusCYZG</t>
  </si>
  <si>
    <t>Ruminococcus_gnavus_AGR1254</t>
  </si>
  <si>
    <t>Ruminococcus_gnavus_ATCC29199</t>
  </si>
  <si>
    <t>Ruminococcus_gnavus_sp1</t>
  </si>
  <si>
    <t>Ruminococcus_gnavus_sp2</t>
  </si>
  <si>
    <t>Ruminococcus_torquesCYYD</t>
  </si>
  <si>
    <t>Ruminococcus_torquesCYZO</t>
  </si>
  <si>
    <t>Ruminococcus_torquesCZBR</t>
  </si>
  <si>
    <t>Ruminococcus_torquesCZBS</t>
  </si>
  <si>
    <t>Ruminococcus_torquesCZBX</t>
  </si>
  <si>
    <t>Ralbus8</t>
  </si>
  <si>
    <t>RalbusAD2013</t>
  </si>
  <si>
    <t>RalbusAR67</t>
  </si>
  <si>
    <t>RalbusDSM20455</t>
  </si>
  <si>
    <t>RalbusKH2T6</t>
  </si>
  <si>
    <t>RalbusSY3</t>
  </si>
  <si>
    <t>Rbicirculans</t>
  </si>
  <si>
    <t>RbromiiL263</t>
  </si>
  <si>
    <t>RbromiiYE282</t>
  </si>
  <si>
    <t>Rcallidus</t>
  </si>
  <si>
    <t>Rchampanellensis18P13</t>
  </si>
  <si>
    <t>RfaecisJCM15917</t>
  </si>
  <si>
    <t>Rflavefaciens007c</t>
  </si>
  <si>
    <t>Rflavefaciens17</t>
  </si>
  <si>
    <t>RflavefaciensAE3010</t>
  </si>
  <si>
    <t>RflavefaciensATCC19208</t>
  </si>
  <si>
    <t>RflavefaciensFD1</t>
  </si>
  <si>
    <t>RflavefaciensMA2007</t>
  </si>
  <si>
    <t>RflavefaciensMC2020</t>
  </si>
  <si>
    <t>RflavefaciensND2009</t>
  </si>
  <si>
    <t>RflavefaciensXPD3002</t>
  </si>
  <si>
    <t>RflavefaciensY1</t>
  </si>
  <si>
    <t>RflavefaciensYAD2003</t>
  </si>
  <si>
    <t>RflavefaciensYL228</t>
  </si>
  <si>
    <t>RflavefaciensYRD2003</t>
  </si>
  <si>
    <t>Rgauvreauii</t>
  </si>
  <si>
    <t>RlactarisATCC29176</t>
  </si>
  <si>
    <t>RlactarisCC59_002D</t>
  </si>
  <si>
    <t>Rsp5_1_39BFAA</t>
  </si>
  <si>
    <t>RspAT10</t>
  </si>
  <si>
    <t>RspDSM100440</t>
  </si>
  <si>
    <t>RspFC2018</t>
  </si>
  <si>
    <t>RspHUN007</t>
  </si>
  <si>
    <t>RspJC304</t>
  </si>
  <si>
    <t>RspMarseilleP328</t>
  </si>
  <si>
    <t>RspNK3A76</t>
  </si>
  <si>
    <t>RspSR15</t>
  </si>
  <si>
    <t>RspYE71</t>
  </si>
  <si>
    <t>RspYE78</t>
  </si>
  <si>
    <t>Spore Genes\Genomes</t>
  </si>
  <si>
    <t>Metabolite Name</t>
  </si>
  <si>
    <t>m/z</t>
  </si>
  <si>
    <t>Spearman Rho</t>
  </si>
  <si>
    <t>FDR q-value</t>
  </si>
  <si>
    <t>sebacate</t>
  </si>
  <si>
    <t>arachidonate</t>
  </si>
  <si>
    <t>docosapentaenoate</t>
  </si>
  <si>
    <t>eicosapentaenoate</t>
  </si>
  <si>
    <t>pentadecanoate</t>
  </si>
  <si>
    <t>3-oxooctadecanoate</t>
  </si>
  <si>
    <t>docosahexaenoate</t>
  </si>
  <si>
    <t>hydrocinnamate</t>
  </si>
  <si>
    <t>undecanedionate</t>
  </si>
  <si>
    <t>taurocholate</t>
  </si>
  <si>
    <t>adrenate</t>
  </si>
  <si>
    <t>dimethylurate</t>
  </si>
  <si>
    <t>eicosatrienoate</t>
  </si>
  <si>
    <t>Table of Contents</t>
  </si>
  <si>
    <t>Table 1</t>
  </si>
  <si>
    <t>Table 1. Homologs for core sporulation genes identified by Galperin et al 2012 in putative endospore-formers and a known non-endospore former (Megasphaera)</t>
  </si>
  <si>
    <t>Homologs for core sporulation genes identified by Galperin et al 2012 in putative endospore-formers and a known non-endospore former (Megasphaera)</t>
  </si>
  <si>
    <t xml:space="preserve">Presence/absence of genes conserved among endospore-forming Bacilli and Clostridia identified by Galperin et al 2012. Genomes were selected on the basis of showing variable enrichment phenotypes. </t>
  </si>
  <si>
    <t>OTUs with a significantly negative (p &lt; 0.05) slope for log-link quasipoisson log-normal GLM with bile acid concentration as the predictor variable (germinating OTUs)</t>
  </si>
  <si>
    <t>DONOR1</t>
  </si>
  <si>
    <t>DONOR2</t>
  </si>
  <si>
    <t>DONOR3</t>
  </si>
  <si>
    <t xml:space="preserve">Values represent Pearson Correlation (r) between log-transformed relative abundances of replicate preparations of the same sample </t>
  </si>
  <si>
    <t>BLK1</t>
  </si>
  <si>
    <t>BLK2</t>
  </si>
  <si>
    <t>BLK3</t>
  </si>
  <si>
    <t>BLK#</t>
  </si>
  <si>
    <t>RES1</t>
  </si>
  <si>
    <t>RES2</t>
  </si>
  <si>
    <t>RES3</t>
  </si>
  <si>
    <t>RES#</t>
  </si>
  <si>
    <t>Bulk Community Replicate #</t>
  </si>
  <si>
    <t>Resistant Fraction Replicate #</t>
  </si>
  <si>
    <t>Reproducibility of resistant fraction preparation across technical replicates</t>
  </si>
  <si>
    <t>NoReads</t>
    <phoneticPr fontId="12"/>
  </si>
  <si>
    <t>AvgCt</t>
    <phoneticPr fontId="12"/>
  </si>
  <si>
    <t>EXT_NEG1</t>
  </si>
  <si>
    <t>EXT_NEG2</t>
  </si>
  <si>
    <t>EXT_NEG3</t>
  </si>
  <si>
    <t>PCR_NEG1</t>
  </si>
  <si>
    <t>PCR_NEG2</t>
  </si>
  <si>
    <t>PCR_NEG3</t>
  </si>
  <si>
    <t>S01</t>
  </si>
  <si>
    <t>S01.S</t>
  </si>
  <si>
    <t>S02</t>
  </si>
  <si>
    <t>S02.S</t>
  </si>
  <si>
    <t>S03</t>
  </si>
  <si>
    <t>S03.S</t>
  </si>
  <si>
    <t>S04</t>
  </si>
  <si>
    <t>S04.S</t>
  </si>
  <si>
    <t>S05</t>
  </si>
  <si>
    <t>S05.S</t>
  </si>
  <si>
    <t>S06</t>
  </si>
  <si>
    <t>S06.S</t>
  </si>
  <si>
    <t>S07</t>
  </si>
  <si>
    <t>S07.S</t>
  </si>
  <si>
    <t>S08</t>
  </si>
  <si>
    <t>S08.S</t>
  </si>
  <si>
    <t>S09</t>
  </si>
  <si>
    <t>S09.S</t>
  </si>
  <si>
    <t>S10</t>
  </si>
  <si>
    <t>S10.S</t>
  </si>
  <si>
    <t>S11</t>
  </si>
  <si>
    <t>S11.S</t>
  </si>
  <si>
    <t>S12</t>
  </si>
  <si>
    <t>S12.S</t>
  </si>
  <si>
    <t>S13</t>
  </si>
  <si>
    <t>S13.S</t>
  </si>
  <si>
    <t>S14</t>
  </si>
  <si>
    <t>S14.S</t>
  </si>
  <si>
    <t>S15</t>
  </si>
  <si>
    <t>S15.S</t>
  </si>
  <si>
    <t>S16</t>
  </si>
  <si>
    <t>S16.S</t>
  </si>
  <si>
    <t>S17</t>
  </si>
  <si>
    <t>S17.S</t>
  </si>
  <si>
    <t>S18</t>
  </si>
  <si>
    <t>S18.S</t>
  </si>
  <si>
    <t>S19</t>
  </si>
  <si>
    <t>S19.S</t>
  </si>
  <si>
    <t>S20</t>
  </si>
  <si>
    <t>S20.S</t>
  </si>
  <si>
    <t>S21</t>
  </si>
  <si>
    <t>S21.S</t>
  </si>
  <si>
    <t>S22</t>
  </si>
  <si>
    <t>S22.S</t>
  </si>
  <si>
    <t>S23</t>
  </si>
  <si>
    <t>S23.S</t>
  </si>
  <si>
    <t>S24</t>
  </si>
  <si>
    <t>S24.S</t>
  </si>
  <si>
    <t>SPO_NEG1</t>
  </si>
  <si>
    <t>SPO_NEG2</t>
  </si>
  <si>
    <t>SPO_NEG3</t>
  </si>
  <si>
    <t>T1</t>
  </si>
  <si>
    <t>T10</t>
  </si>
  <si>
    <t>T10.S</t>
  </si>
  <si>
    <t>T11</t>
  </si>
  <si>
    <t>T11.S</t>
  </si>
  <si>
    <t>T12</t>
  </si>
  <si>
    <t>T12.S</t>
  </si>
  <si>
    <t>T13</t>
  </si>
  <si>
    <t>T13.S</t>
  </si>
  <si>
    <t>T14</t>
  </si>
  <si>
    <t>T14.r</t>
  </si>
  <si>
    <t>T14.S</t>
  </si>
  <si>
    <t>T15</t>
  </si>
  <si>
    <t>T15.r</t>
  </si>
  <si>
    <t>T15.S</t>
  </si>
  <si>
    <t>T16</t>
  </si>
  <si>
    <t>T16.r</t>
  </si>
  <si>
    <t>T16.S</t>
  </si>
  <si>
    <t>T17</t>
  </si>
  <si>
    <t>T17.r</t>
  </si>
  <si>
    <t>T17.S</t>
  </si>
  <si>
    <t>T18</t>
  </si>
  <si>
    <t>T18.r</t>
  </si>
  <si>
    <t>T18.S</t>
  </si>
  <si>
    <t>T19</t>
  </si>
  <si>
    <t>T19.S</t>
  </si>
  <si>
    <t>T2</t>
  </si>
  <si>
    <t>T20</t>
  </si>
  <si>
    <t>T20.r</t>
  </si>
  <si>
    <t>T20.S</t>
  </si>
  <si>
    <t>T21</t>
  </si>
  <si>
    <t>T21.r</t>
  </si>
  <si>
    <t>T21.S</t>
  </si>
  <si>
    <t>T3</t>
  </si>
  <si>
    <t>T3.S</t>
  </si>
  <si>
    <t>T4</t>
  </si>
  <si>
    <t>T5</t>
  </si>
  <si>
    <t>T6</t>
  </si>
  <si>
    <t>T6.S</t>
  </si>
  <si>
    <t>T7</t>
  </si>
  <si>
    <t>T7.S</t>
  </si>
  <si>
    <t>T8</t>
  </si>
  <si>
    <t>T8.S</t>
  </si>
  <si>
    <t>T9</t>
  </si>
  <si>
    <t>T9.S</t>
  </si>
  <si>
    <t>TA</t>
  </si>
  <si>
    <t>TB</t>
  </si>
  <si>
    <t>TC</t>
  </si>
  <si>
    <t>Number of quality filtered reads and average qPCR Ct threshold value</t>
    <phoneticPr fontId="12"/>
  </si>
  <si>
    <t>phytanate</t>
    <phoneticPr fontId="12"/>
  </si>
  <si>
    <t>Table 2</t>
    <phoneticPr fontId="12"/>
  </si>
  <si>
    <t>Table 3</t>
    <phoneticPr fontId="12"/>
  </si>
  <si>
    <t>Table 4</t>
    <phoneticPr fontId="12"/>
  </si>
  <si>
    <t>Table 5</t>
    <phoneticPr fontId="12"/>
  </si>
  <si>
    <t>Table 6</t>
    <phoneticPr fontId="12"/>
  </si>
  <si>
    <t>Significant (unadjusted p &lt; 0.05) spearman correlations between metabolites and rOTU cluster</t>
    <phoneticPr fontId="12"/>
  </si>
  <si>
    <t>Table 7</t>
    <phoneticPr fontId="12"/>
  </si>
  <si>
    <t>Table 6. Number of quality filtered reads and average qPCR Ct threshold value.</t>
    <phoneticPr fontId="12"/>
  </si>
  <si>
    <t>Table 5. Reproducibility of resistant fraction across technical replicates</t>
    <phoneticPr fontId="12"/>
  </si>
  <si>
    <t xml:space="preserve">Table 4. Presence/absence of genes conserved among endospore-forming Bacilli and Clostridia identified by Galperin et al 2012. Genomes were selected on the basis of showing variable enrichment phenotypes. </t>
    <phoneticPr fontId="12"/>
  </si>
  <si>
    <t>Table 3. OTUs with a significantly negative (p &lt; 0.05) slope for log-link quasipoisson log-normal GLM with bile acid concentration as the predictor variable (germinating OTUs)</t>
    <phoneticPr fontId="12"/>
  </si>
  <si>
    <r>
      <t xml:space="preserve">Table 2. </t>
    </r>
    <r>
      <rPr>
        <sz val="12"/>
        <color rgb="FF000000"/>
        <rFont val="Arial"/>
      </rPr>
      <t>Significant (FDR p &lt; 0.05) Spearman Correlations between metabolites and rOTU cluster.</t>
    </r>
    <phoneticPr fontId="12"/>
  </si>
  <si>
    <t>Datasets used in this paper</t>
    <phoneticPr fontId="12"/>
  </si>
  <si>
    <t>Table 7. Datasets used in this paper.</t>
    <phoneticPr fontId="12"/>
  </si>
  <si>
    <t>Paired fecal microbiome and resistant fraction microbiome from 24 individuals</t>
    <phoneticPr fontId="12"/>
  </si>
  <si>
    <t>Source</t>
    <phoneticPr fontId="12"/>
  </si>
  <si>
    <t>This paper</t>
    <phoneticPr fontId="12"/>
  </si>
  <si>
    <t>Paired fecal microbimoe and resistant fraction microbiome from a single indivdual for 24 days</t>
    <phoneticPr fontId="12"/>
  </si>
  <si>
    <t>Untargeted metabolomics data with standards for fatty acid metabolism for 24 individuals</t>
    <phoneticPr fontId="12"/>
  </si>
  <si>
    <t>Untargeted metabolomics data with standards for fatty acid metabolism for a single individual for 24 days</t>
    <phoneticPr fontId="12"/>
  </si>
  <si>
    <t>Succession of microbial consortia in the developing infant gut microbiome.</t>
  </si>
  <si>
    <r>
      <t xml:space="preserve">Recurrent </t>
    </r>
    <r>
      <rPr>
        <i/>
        <sz val="12"/>
        <rFont val="Arial"/>
      </rPr>
      <t>Clostridium difficile</t>
    </r>
    <r>
      <rPr>
        <sz val="12"/>
        <rFont val="Arial"/>
      </rPr>
      <t xml:space="preserve"> infection associates with distinct bile acid and microbiome profiles.</t>
    </r>
  </si>
  <si>
    <t xml:space="preserve">Fecal Microbiota Transplant for Relapsing Clostridium difficile Infection Using a Frozen Inoculum From Unrelated Donors: A Randomized, Open-Label, Controlled Pilot Study. </t>
  </si>
  <si>
    <t>Host lifestyle affects human microbiota on daily timescales.</t>
  </si>
  <si>
    <t>Koenig JE, et al. PNAS (2011).</t>
    <phoneticPr fontId="12"/>
  </si>
  <si>
    <t>Allegretti JR, et al. Aliment Pharmacol Ther (2016)</t>
    <phoneticPr fontId="12"/>
  </si>
  <si>
    <t xml:space="preserve">Youngster I, et al. Clin Infect Dis (2014) </t>
    <phoneticPr fontId="12"/>
  </si>
  <si>
    <t>DOI: 10.1093/cid/ciu135</t>
  </si>
  <si>
    <t xml:space="preserve">David LA, et al. Genom Biol (2014) </t>
    <phoneticPr fontId="12"/>
  </si>
  <si>
    <t>DOI: 10.1186/gb-2014-15-7-r89</t>
  </si>
  <si>
    <t>DOI: 10.1111/apt.13616</t>
    <phoneticPr fontId="12"/>
  </si>
  <si>
    <t>DOI: 10.1073/pnas.1000081107</t>
    <phoneticPr fontId="12"/>
  </si>
  <si>
    <t>DOI</t>
    <phoneticPr fontId="12"/>
  </si>
  <si>
    <t>Dataset Name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</si>
</sst>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ＭＳ Ｐゴシック"/>
      <family val="2"/>
      <scheme val="minor"/>
    </font>
    <font>
      <sz val="10"/>
      <color theme="1"/>
      <name val="Courier"/>
    </font>
    <font>
      <sz val="10"/>
      <color rgb="FF0000FF"/>
      <name val="Courier"/>
    </font>
    <font>
      <b/>
      <sz val="10"/>
      <color theme="1"/>
      <name val="Courier"/>
    </font>
    <font>
      <sz val="10"/>
      <color rgb="FF000000"/>
      <name val="Courier"/>
    </font>
    <font>
      <sz val="12"/>
      <color theme="1"/>
      <name val="Courie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theme="1"/>
      <name val="Arial"/>
    </font>
    <font>
      <b/>
      <sz val="12"/>
      <color theme="1"/>
      <name val="ＭＳ Ｐゴシック"/>
      <family val="2"/>
      <scheme val="minor"/>
    </font>
    <font>
      <sz val="12"/>
      <color rgb="FF222222"/>
      <name val="Arial"/>
    </font>
    <font>
      <sz val="12"/>
      <color rgb="FF000000"/>
      <name val="Arial"/>
    </font>
    <font>
      <sz val="6"/>
      <name val="ＭＳ Ｐゴシック"/>
      <family val="2"/>
      <scheme val="minor"/>
    </font>
    <font>
      <sz val="12"/>
      <name val="Arial"/>
    </font>
    <font>
      <i/>
      <sz val="12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3" fillId="3" borderId="0" xfId="0" applyFont="1" applyFill="1"/>
    <xf numFmtId="0" fontId="5" fillId="2" borderId="0" xfId="0" applyFont="1" applyFill="1"/>
    <xf numFmtId="0" fontId="1" fillId="0" borderId="0" xfId="0" applyFont="1" applyAlignment="1">
      <alignment vertical="top"/>
    </xf>
    <xf numFmtId="0" fontId="5" fillId="0" borderId="0" xfId="0" applyFont="1"/>
    <xf numFmtId="0" fontId="1" fillId="0" borderId="0" xfId="0" applyFont="1" applyAlignment="1">
      <alignment vertical="top" wrapText="1"/>
    </xf>
    <xf numFmtId="0" fontId="0" fillId="0" borderId="0" xfId="0" applyBorder="1"/>
    <xf numFmtId="0" fontId="1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1" xfId="0" applyBorder="1"/>
    <xf numFmtId="0" fontId="8" fillId="0" borderId="0" xfId="0" applyFont="1" applyBorder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11" fontId="11" fillId="0" borderId="0" xfId="0" applyNumberFormat="1" applyFont="1" applyBorder="1" applyAlignment="1">
      <alignment horizontal="right" vertical="center"/>
    </xf>
    <xf numFmtId="0" fontId="0" fillId="0" borderId="0" xfId="0" applyFill="1" applyBorder="1"/>
    <xf numFmtId="0" fontId="9" fillId="0" borderId="0" xfId="0" applyFont="1"/>
    <xf numFmtId="2" fontId="0" fillId="4" borderId="1" xfId="0" applyNumberFormat="1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11" fontId="11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/>
    <xf numFmtId="11" fontId="8" fillId="0" borderId="0" xfId="0" applyNumberFormat="1" applyFont="1" applyFill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8" fillId="0" borderId="0" xfId="0" applyFont="1"/>
    <xf numFmtId="0" fontId="11" fillId="0" borderId="0" xfId="0" applyFont="1"/>
    <xf numFmtId="0" fontId="1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8" x14ac:dyDescent="0"/>
  <cols>
    <col min="1" max="1" width="16.6640625" bestFit="1" customWidth="1"/>
    <col min="2" max="2" width="165.6640625" bestFit="1" customWidth="1"/>
  </cols>
  <sheetData>
    <row r="1" spans="1:2">
      <c r="A1" s="14" t="s">
        <v>573</v>
      </c>
      <c r="B1" s="14"/>
    </row>
    <row r="2" spans="1:2">
      <c r="A2" s="14" t="s">
        <v>574</v>
      </c>
      <c r="B2" s="14" t="s">
        <v>576</v>
      </c>
    </row>
    <row r="3" spans="1:2">
      <c r="A3" s="14" t="s">
        <v>703</v>
      </c>
      <c r="B3" s="14" t="s">
        <v>708</v>
      </c>
    </row>
    <row r="4" spans="1:2">
      <c r="A4" s="14" t="s">
        <v>704</v>
      </c>
      <c r="B4" s="14" t="s">
        <v>578</v>
      </c>
    </row>
    <row r="5" spans="1:2">
      <c r="A5" s="14" t="s">
        <v>705</v>
      </c>
      <c r="B5" s="14" t="s">
        <v>577</v>
      </c>
    </row>
    <row r="6" spans="1:2">
      <c r="A6" s="14" t="s">
        <v>706</v>
      </c>
      <c r="B6" s="22" t="s">
        <v>593</v>
      </c>
    </row>
    <row r="7" spans="1:2">
      <c r="A7" t="s">
        <v>707</v>
      </c>
      <c r="B7" t="s">
        <v>701</v>
      </c>
    </row>
    <row r="8" spans="1:2">
      <c r="A8" t="s">
        <v>709</v>
      </c>
      <c r="B8" t="s">
        <v>715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H3" sqref="H3"/>
    </sheetView>
  </sheetViews>
  <sheetFormatPr baseColWidth="10" defaultRowHeight="18" x14ac:dyDescent="0"/>
  <cols>
    <col min="1" max="1" width="41.5" bestFit="1" customWidth="1"/>
    <col min="3" max="3" width="14.83203125" customWidth="1"/>
    <col min="4" max="4" width="14.5" customWidth="1"/>
    <col min="5" max="5" width="15.5" customWidth="1"/>
    <col min="6" max="6" width="15.6640625" customWidth="1"/>
  </cols>
  <sheetData>
    <row r="1" spans="1:6">
      <c r="A1" t="s">
        <v>575</v>
      </c>
    </row>
    <row r="2" spans="1:6">
      <c r="A2" s="2" t="s">
        <v>99</v>
      </c>
      <c r="B2" s="2" t="s">
        <v>403</v>
      </c>
      <c r="C2" s="3" t="s">
        <v>100</v>
      </c>
      <c r="D2" s="2" t="s">
        <v>101</v>
      </c>
      <c r="E2" s="3" t="s">
        <v>102</v>
      </c>
      <c r="F2" s="2" t="s">
        <v>103</v>
      </c>
    </row>
    <row r="3" spans="1:6" ht="409.6">
      <c r="A3" s="4" t="s">
        <v>104</v>
      </c>
      <c r="B3" s="5" t="s">
        <v>105</v>
      </c>
      <c r="C3" s="6" t="s">
        <v>106</v>
      </c>
      <c r="D3" s="6" t="s">
        <v>107</v>
      </c>
      <c r="E3" s="6" t="s">
        <v>108</v>
      </c>
      <c r="F3" s="7" t="s">
        <v>109</v>
      </c>
    </row>
    <row r="4" spans="1:6" ht="409.6">
      <c r="A4" s="4" t="s">
        <v>110</v>
      </c>
      <c r="B4" s="5" t="s">
        <v>111</v>
      </c>
      <c r="C4" s="7" t="s">
        <v>112</v>
      </c>
      <c r="D4" s="6" t="s">
        <v>113</v>
      </c>
      <c r="E4" s="6" t="s">
        <v>114</v>
      </c>
      <c r="F4" s="6" t="s">
        <v>115</v>
      </c>
    </row>
    <row r="5" spans="1:6" ht="409.6">
      <c r="A5" s="2" t="s">
        <v>116</v>
      </c>
      <c r="B5" s="5" t="s">
        <v>117</v>
      </c>
      <c r="C5" s="6" t="s">
        <v>118</v>
      </c>
      <c r="D5" s="6" t="s">
        <v>119</v>
      </c>
      <c r="E5" s="6" t="s">
        <v>120</v>
      </c>
      <c r="F5" s="6" t="s">
        <v>121</v>
      </c>
    </row>
    <row r="6" spans="1:6" ht="409.6">
      <c r="A6" s="4" t="s">
        <v>122</v>
      </c>
      <c r="B6" s="5" t="s">
        <v>123</v>
      </c>
      <c r="C6" s="6" t="s">
        <v>124</v>
      </c>
      <c r="D6" s="6" t="s">
        <v>125</v>
      </c>
      <c r="E6" s="6" t="s">
        <v>126</v>
      </c>
      <c r="F6" s="6" t="s">
        <v>127</v>
      </c>
    </row>
    <row r="7" spans="1:6" ht="362">
      <c r="A7" s="4" t="s">
        <v>128</v>
      </c>
      <c r="B7" s="5" t="s">
        <v>129</v>
      </c>
      <c r="C7" s="6" t="s">
        <v>130</v>
      </c>
      <c r="D7" s="6" t="s">
        <v>131</v>
      </c>
      <c r="E7" s="6" t="s">
        <v>132</v>
      </c>
      <c r="F7" s="8"/>
    </row>
    <row r="8" spans="1:6" ht="409.6">
      <c r="A8" s="2" t="s">
        <v>133</v>
      </c>
      <c r="B8" s="5" t="s">
        <v>134</v>
      </c>
      <c r="C8" s="6" t="s">
        <v>135</v>
      </c>
      <c r="D8" s="6" t="s">
        <v>136</v>
      </c>
      <c r="E8" s="6" t="s">
        <v>137</v>
      </c>
      <c r="F8" s="7" t="s">
        <v>138</v>
      </c>
    </row>
    <row r="9" spans="1:6" ht="409.6">
      <c r="A9" s="4" t="s">
        <v>139</v>
      </c>
      <c r="B9" s="5" t="s">
        <v>140</v>
      </c>
      <c r="C9" s="6" t="s">
        <v>141</v>
      </c>
      <c r="D9" s="6" t="s">
        <v>142</v>
      </c>
      <c r="E9" s="6" t="s">
        <v>143</v>
      </c>
      <c r="F9" s="6" t="s">
        <v>144</v>
      </c>
    </row>
    <row r="10" spans="1:6" ht="409.6">
      <c r="A10" s="4" t="s">
        <v>145</v>
      </c>
      <c r="B10" s="6" t="s">
        <v>146</v>
      </c>
      <c r="C10" s="6" t="s">
        <v>147</v>
      </c>
      <c r="D10" s="6" t="s">
        <v>148</v>
      </c>
      <c r="E10" s="6" t="s">
        <v>149</v>
      </c>
      <c r="F10" s="6" t="s">
        <v>150</v>
      </c>
    </row>
    <row r="11" spans="1:6" ht="409.6">
      <c r="A11" s="2" t="s">
        <v>151</v>
      </c>
      <c r="B11" s="6" t="s">
        <v>152</v>
      </c>
      <c r="C11" s="6" t="s">
        <v>153</v>
      </c>
      <c r="D11" s="6" t="s">
        <v>154</v>
      </c>
      <c r="E11" s="6" t="s">
        <v>155</v>
      </c>
      <c r="F11" s="8"/>
    </row>
    <row r="12" spans="1:6" ht="409.6">
      <c r="A12" s="4" t="s">
        <v>156</v>
      </c>
      <c r="B12" s="6" t="s">
        <v>157</v>
      </c>
      <c r="C12" s="6" t="s">
        <v>158</v>
      </c>
      <c r="D12" s="6" t="s">
        <v>159</v>
      </c>
      <c r="E12" s="6" t="s">
        <v>160</v>
      </c>
      <c r="F12" s="8"/>
    </row>
    <row r="13" spans="1:6" ht="409.6">
      <c r="A13" s="4" t="s">
        <v>161</v>
      </c>
      <c r="B13" s="6" t="s">
        <v>162</v>
      </c>
      <c r="C13" s="6" t="s">
        <v>163</v>
      </c>
      <c r="D13" s="6" t="s">
        <v>164</v>
      </c>
      <c r="E13" s="6" t="s">
        <v>165</v>
      </c>
      <c r="F13" s="6" t="s">
        <v>166</v>
      </c>
    </row>
    <row r="14" spans="1:6" ht="409.6">
      <c r="A14" s="4" t="s">
        <v>167</v>
      </c>
      <c r="B14" s="6" t="s">
        <v>168</v>
      </c>
      <c r="C14" s="8"/>
      <c r="D14" s="8"/>
      <c r="E14" s="8"/>
      <c r="F14" s="8"/>
    </row>
    <row r="15" spans="1:6" ht="409.6">
      <c r="A15" s="4" t="s">
        <v>169</v>
      </c>
      <c r="B15" s="6" t="s">
        <v>170</v>
      </c>
      <c r="C15" s="6" t="s">
        <v>171</v>
      </c>
      <c r="D15" s="6" t="s">
        <v>172</v>
      </c>
      <c r="E15" s="6" t="s">
        <v>173</v>
      </c>
      <c r="F15" s="8"/>
    </row>
    <row r="16" spans="1:6" ht="409.6">
      <c r="A16" s="4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8"/>
    </row>
    <row r="17" spans="1:6" ht="409.6">
      <c r="A17" s="4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184</v>
      </c>
    </row>
    <row r="18" spans="1:6" ht="409.6">
      <c r="A18" s="4" t="s">
        <v>185</v>
      </c>
      <c r="B18" s="6" t="s">
        <v>186</v>
      </c>
      <c r="C18" s="7" t="s">
        <v>187</v>
      </c>
      <c r="D18" s="7" t="s">
        <v>188</v>
      </c>
      <c r="E18" s="7" t="s">
        <v>189</v>
      </c>
      <c r="F18" s="6" t="s">
        <v>190</v>
      </c>
    </row>
    <row r="19" spans="1:6" ht="409.6">
      <c r="A19" s="4" t="s">
        <v>191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196</v>
      </c>
    </row>
    <row r="20" spans="1:6" ht="409.6">
      <c r="A20" s="4" t="s">
        <v>197</v>
      </c>
      <c r="B20" s="6" t="s">
        <v>198</v>
      </c>
      <c r="C20" s="6" t="s">
        <v>199</v>
      </c>
      <c r="D20" s="6" t="s">
        <v>200</v>
      </c>
      <c r="E20" s="6" t="s">
        <v>201</v>
      </c>
      <c r="F20" s="6" t="s">
        <v>202</v>
      </c>
    </row>
    <row r="21" spans="1:6" ht="409.6">
      <c r="A21" s="4" t="s">
        <v>203</v>
      </c>
      <c r="B21" s="6" t="s">
        <v>204</v>
      </c>
      <c r="C21" s="8"/>
      <c r="D21" s="8"/>
      <c r="E21" s="8"/>
      <c r="F21" s="8"/>
    </row>
    <row r="22" spans="1:6" ht="409.6">
      <c r="A22" s="4" t="s">
        <v>205</v>
      </c>
      <c r="B22" s="6" t="s">
        <v>206</v>
      </c>
      <c r="C22" s="8"/>
      <c r="D22" s="8"/>
      <c r="E22" s="8"/>
      <c r="F22" s="8"/>
    </row>
    <row r="23" spans="1:6" ht="409.6">
      <c r="A23" s="4" t="s">
        <v>207</v>
      </c>
      <c r="B23" s="6" t="s">
        <v>208</v>
      </c>
      <c r="C23" s="6" t="s">
        <v>209</v>
      </c>
      <c r="D23" s="6" t="s">
        <v>210</v>
      </c>
      <c r="E23" s="6" t="s">
        <v>211</v>
      </c>
      <c r="F23" s="8"/>
    </row>
    <row r="24" spans="1:6" ht="409.6">
      <c r="A24" s="9" t="s">
        <v>212</v>
      </c>
      <c r="B24" s="6" t="s">
        <v>213</v>
      </c>
      <c r="C24" s="7" t="s">
        <v>214</v>
      </c>
      <c r="D24" s="7" t="s">
        <v>215</v>
      </c>
      <c r="E24" s="7" t="s">
        <v>216</v>
      </c>
      <c r="F24" s="8"/>
    </row>
    <row r="25" spans="1:6" ht="290">
      <c r="A25" s="4" t="s">
        <v>217</v>
      </c>
      <c r="B25" s="6" t="s">
        <v>218</v>
      </c>
      <c r="C25" s="6" t="s">
        <v>219</v>
      </c>
      <c r="D25" s="6" t="s">
        <v>220</v>
      </c>
      <c r="E25" s="6" t="s">
        <v>221</v>
      </c>
      <c r="F25" s="8"/>
    </row>
    <row r="26" spans="1:6" ht="338">
      <c r="A26" s="4" t="s">
        <v>222</v>
      </c>
      <c r="B26" s="6" t="s">
        <v>223</v>
      </c>
      <c r="C26" s="6" t="s">
        <v>224</v>
      </c>
      <c r="D26" s="6" t="s">
        <v>225</v>
      </c>
      <c r="E26" s="6" t="s">
        <v>226</v>
      </c>
      <c r="F26" s="8"/>
    </row>
    <row r="27" spans="1:6" ht="409.6">
      <c r="A27" s="4" t="s">
        <v>227</v>
      </c>
      <c r="B27" s="6" t="s">
        <v>228</v>
      </c>
      <c r="C27" s="6" t="s">
        <v>229</v>
      </c>
      <c r="D27" s="6" t="s">
        <v>230</v>
      </c>
      <c r="E27" s="6" t="s">
        <v>231</v>
      </c>
      <c r="F27" s="8"/>
    </row>
    <row r="28" spans="1:6" ht="409.6">
      <c r="A28" s="9" t="s">
        <v>232</v>
      </c>
      <c r="B28" s="6" t="s">
        <v>233</v>
      </c>
      <c r="C28" s="7" t="s">
        <v>234</v>
      </c>
      <c r="D28" s="7" t="s">
        <v>235</v>
      </c>
      <c r="E28" s="7" t="s">
        <v>236</v>
      </c>
      <c r="F28" s="8"/>
    </row>
    <row r="29" spans="1:6" ht="409.6">
      <c r="A29" s="4" t="s">
        <v>237</v>
      </c>
      <c r="B29" s="6" t="s">
        <v>238</v>
      </c>
      <c r="C29" s="7" t="s">
        <v>239</v>
      </c>
      <c r="D29" s="7" t="s">
        <v>240</v>
      </c>
      <c r="E29" s="7" t="s">
        <v>241</v>
      </c>
      <c r="F29" s="8"/>
    </row>
    <row r="30" spans="1:6" ht="409.6">
      <c r="A30" s="4" t="s">
        <v>242</v>
      </c>
      <c r="B30" s="6" t="s">
        <v>243</v>
      </c>
      <c r="C30" s="6" t="s">
        <v>244</v>
      </c>
      <c r="D30" s="6" t="s">
        <v>245</v>
      </c>
      <c r="E30" s="6" t="s">
        <v>246</v>
      </c>
      <c r="F30" s="8"/>
    </row>
    <row r="31" spans="1:6" ht="314">
      <c r="A31" s="4" t="s">
        <v>247</v>
      </c>
      <c r="B31" s="6" t="s">
        <v>248</v>
      </c>
      <c r="C31" s="6" t="s">
        <v>249</v>
      </c>
      <c r="D31" s="6" t="s">
        <v>250</v>
      </c>
      <c r="E31" s="6" t="s">
        <v>251</v>
      </c>
      <c r="F31" s="8"/>
    </row>
    <row r="32" spans="1:6" ht="409.6">
      <c r="A32" s="4" t="s">
        <v>252</v>
      </c>
      <c r="B32" s="6" t="s">
        <v>253</v>
      </c>
      <c r="C32" s="6" t="s">
        <v>254</v>
      </c>
      <c r="D32" s="6" t="s">
        <v>255</v>
      </c>
      <c r="E32" s="6" t="s">
        <v>256</v>
      </c>
      <c r="F32" s="6" t="s">
        <v>257</v>
      </c>
    </row>
    <row r="33" spans="1:6" ht="409.6">
      <c r="A33" s="4" t="s">
        <v>258</v>
      </c>
      <c r="B33" s="6" t="s">
        <v>259</v>
      </c>
      <c r="C33" s="6" t="s">
        <v>260</v>
      </c>
      <c r="D33" s="6" t="s">
        <v>261</v>
      </c>
      <c r="E33" s="6" t="s">
        <v>262</v>
      </c>
      <c r="F33" s="6" t="s">
        <v>263</v>
      </c>
    </row>
    <row r="34" spans="1:6" ht="409.6">
      <c r="A34" s="2" t="s">
        <v>264</v>
      </c>
      <c r="B34" s="6" t="s">
        <v>265</v>
      </c>
      <c r="C34" s="6" t="s">
        <v>266</v>
      </c>
      <c r="D34" s="6" t="s">
        <v>267</v>
      </c>
      <c r="E34" s="6" t="s">
        <v>268</v>
      </c>
      <c r="F34" s="6" t="s">
        <v>269</v>
      </c>
    </row>
    <row r="35" spans="1:6" ht="409.6">
      <c r="A35" s="4" t="s">
        <v>270</v>
      </c>
      <c r="B35" s="6" t="s">
        <v>271</v>
      </c>
      <c r="C35" s="6" t="s">
        <v>272</v>
      </c>
      <c r="D35" s="6" t="s">
        <v>142</v>
      </c>
      <c r="E35" s="6" t="s">
        <v>273</v>
      </c>
      <c r="F35" s="8"/>
    </row>
    <row r="36" spans="1:6" ht="409.6">
      <c r="A36" s="4" t="s">
        <v>274</v>
      </c>
      <c r="B36" s="6" t="s">
        <v>275</v>
      </c>
      <c r="C36" s="6" t="s">
        <v>276</v>
      </c>
      <c r="D36" s="6" t="s">
        <v>277</v>
      </c>
      <c r="E36" s="6" t="s">
        <v>278</v>
      </c>
      <c r="F36" s="8"/>
    </row>
    <row r="37" spans="1:6" ht="409.6">
      <c r="A37" s="4" t="s">
        <v>279</v>
      </c>
      <c r="B37" s="6" t="s">
        <v>280</v>
      </c>
      <c r="C37" s="6" t="s">
        <v>281</v>
      </c>
      <c r="D37" s="6" t="s">
        <v>282</v>
      </c>
      <c r="E37" s="6" t="s">
        <v>283</v>
      </c>
      <c r="F37" s="6" t="s">
        <v>284</v>
      </c>
    </row>
    <row r="38" spans="1:6" ht="409.6">
      <c r="A38" s="4" t="s">
        <v>285</v>
      </c>
      <c r="B38" s="6" t="s">
        <v>286</v>
      </c>
      <c r="C38" s="6" t="s">
        <v>287</v>
      </c>
      <c r="D38" s="6" t="s">
        <v>288</v>
      </c>
      <c r="E38" s="6" t="s">
        <v>288</v>
      </c>
      <c r="F38" s="8"/>
    </row>
    <row r="39" spans="1:6" ht="398">
      <c r="A39" s="2" t="s">
        <v>289</v>
      </c>
      <c r="B39" s="6" t="s">
        <v>290</v>
      </c>
      <c r="C39" s="6" t="s">
        <v>291</v>
      </c>
      <c r="D39" s="6" t="s">
        <v>292</v>
      </c>
      <c r="E39" s="6" t="s">
        <v>293</v>
      </c>
      <c r="F39" s="8"/>
    </row>
    <row r="40" spans="1:6" ht="409.6">
      <c r="A40" s="2" t="s">
        <v>294</v>
      </c>
      <c r="B40" s="6" t="s">
        <v>295</v>
      </c>
      <c r="C40" s="6" t="s">
        <v>296</v>
      </c>
      <c r="D40" s="6" t="s">
        <v>297</v>
      </c>
      <c r="E40" s="6" t="s">
        <v>298</v>
      </c>
      <c r="F40" s="8"/>
    </row>
    <row r="41" spans="1:6" ht="362">
      <c r="A41" s="2" t="s">
        <v>299</v>
      </c>
      <c r="B41" s="6" t="s">
        <v>300</v>
      </c>
      <c r="C41" s="6" t="s">
        <v>301</v>
      </c>
      <c r="D41" s="6" t="s">
        <v>302</v>
      </c>
      <c r="E41" s="6" t="s">
        <v>303</v>
      </c>
      <c r="F41" s="8"/>
    </row>
    <row r="42" spans="1:6" ht="409.6">
      <c r="A42" s="2" t="s">
        <v>304</v>
      </c>
      <c r="B42" s="6" t="s">
        <v>305</v>
      </c>
      <c r="C42" s="6" t="s">
        <v>306</v>
      </c>
      <c r="D42" s="6" t="s">
        <v>307</v>
      </c>
      <c r="E42" s="6" t="s">
        <v>308</v>
      </c>
      <c r="F42" s="6" t="s">
        <v>309</v>
      </c>
    </row>
    <row r="43" spans="1:6" ht="409.6">
      <c r="A43" s="2" t="s">
        <v>310</v>
      </c>
      <c r="B43" s="6" t="s">
        <v>311</v>
      </c>
      <c r="C43" s="6" t="s">
        <v>312</v>
      </c>
      <c r="D43" s="6" t="s">
        <v>313</v>
      </c>
      <c r="E43" s="6" t="s">
        <v>314</v>
      </c>
      <c r="F43" s="6" t="s">
        <v>315</v>
      </c>
    </row>
    <row r="44" spans="1:6" ht="409.6">
      <c r="A44" s="4" t="s">
        <v>316</v>
      </c>
      <c r="B44" s="6" t="s">
        <v>317</v>
      </c>
      <c r="C44" s="6" t="s">
        <v>318</v>
      </c>
      <c r="D44" s="6" t="s">
        <v>319</v>
      </c>
      <c r="E44" s="6" t="s">
        <v>320</v>
      </c>
      <c r="F44" s="6" t="s">
        <v>321</v>
      </c>
    </row>
    <row r="45" spans="1:6" ht="350">
      <c r="A45" s="4" t="s">
        <v>322</v>
      </c>
      <c r="B45" s="6" t="s">
        <v>323</v>
      </c>
      <c r="C45" s="6" t="s">
        <v>324</v>
      </c>
      <c r="D45" s="7" t="s">
        <v>325</v>
      </c>
      <c r="E45" s="6" t="s">
        <v>326</v>
      </c>
      <c r="F45" s="8"/>
    </row>
    <row r="46" spans="1:6" ht="409.6">
      <c r="A46" s="4" t="s">
        <v>327</v>
      </c>
      <c r="B46" s="6" t="s">
        <v>328</v>
      </c>
      <c r="C46" s="6" t="s">
        <v>329</v>
      </c>
      <c r="D46" s="6" t="s">
        <v>330</v>
      </c>
      <c r="E46" s="6" t="s">
        <v>331</v>
      </c>
      <c r="F46" s="6" t="s">
        <v>332</v>
      </c>
    </row>
    <row r="47" spans="1:6" ht="290">
      <c r="A47" s="4" t="s">
        <v>333</v>
      </c>
      <c r="B47" s="6" t="s">
        <v>334</v>
      </c>
      <c r="C47" s="8"/>
      <c r="D47" s="8"/>
      <c r="E47" s="8"/>
      <c r="F47" s="10"/>
    </row>
    <row r="48" spans="1:6" ht="409.6">
      <c r="A48" s="2" t="s">
        <v>335</v>
      </c>
      <c r="B48" s="6" t="s">
        <v>336</v>
      </c>
      <c r="C48" s="6" t="s">
        <v>337</v>
      </c>
      <c r="D48" s="6" t="s">
        <v>338</v>
      </c>
      <c r="E48" s="6" t="s">
        <v>339</v>
      </c>
      <c r="F48" s="8"/>
    </row>
    <row r="49" spans="1:6" ht="409.6">
      <c r="A49" s="4" t="s">
        <v>340</v>
      </c>
      <c r="B49" s="6" t="s">
        <v>341</v>
      </c>
      <c r="C49" s="7" t="s">
        <v>342</v>
      </c>
      <c r="D49" s="6" t="s">
        <v>343</v>
      </c>
      <c r="E49" s="7" t="s">
        <v>344</v>
      </c>
      <c r="F49" s="7" t="s">
        <v>345</v>
      </c>
    </row>
    <row r="50" spans="1:6" ht="290">
      <c r="A50" s="4" t="s">
        <v>346</v>
      </c>
      <c r="B50" s="6" t="s">
        <v>347</v>
      </c>
      <c r="C50" s="6" t="s">
        <v>348</v>
      </c>
      <c r="D50" s="6" t="s">
        <v>349</v>
      </c>
      <c r="E50" s="6" t="s">
        <v>350</v>
      </c>
      <c r="F50" s="8"/>
    </row>
    <row r="51" spans="1:6" ht="409.6">
      <c r="A51" s="4" t="s">
        <v>351</v>
      </c>
      <c r="B51" s="6" t="s">
        <v>352</v>
      </c>
      <c r="C51" s="8"/>
      <c r="D51" s="8"/>
      <c r="E51" s="8"/>
      <c r="F51" s="6" t="s">
        <v>353</v>
      </c>
    </row>
    <row r="52" spans="1:6" ht="409.6">
      <c r="A52" s="4" t="s">
        <v>354</v>
      </c>
      <c r="B52" s="6" t="s">
        <v>355</v>
      </c>
      <c r="C52" s="7" t="s">
        <v>356</v>
      </c>
      <c r="D52" s="7" t="s">
        <v>357</v>
      </c>
      <c r="E52" s="6" t="s">
        <v>358</v>
      </c>
      <c r="F52" s="8"/>
    </row>
    <row r="53" spans="1:6" ht="290">
      <c r="A53" s="2" t="s">
        <v>359</v>
      </c>
      <c r="B53" s="6" t="s">
        <v>360</v>
      </c>
      <c r="C53" s="6" t="s">
        <v>361</v>
      </c>
      <c r="D53" s="6" t="s">
        <v>362</v>
      </c>
      <c r="E53" s="6" t="s">
        <v>363</v>
      </c>
      <c r="F53" s="8"/>
    </row>
    <row r="54" spans="1:6" ht="314">
      <c r="A54" s="4" t="s">
        <v>364</v>
      </c>
      <c r="B54" s="6" t="s">
        <v>365</v>
      </c>
      <c r="C54" s="7" t="s">
        <v>366</v>
      </c>
      <c r="D54" s="7" t="s">
        <v>367</v>
      </c>
      <c r="E54" s="7" t="s">
        <v>368</v>
      </c>
      <c r="F54" s="8"/>
    </row>
    <row r="55" spans="1:6" ht="409.6">
      <c r="A55" s="4" t="s">
        <v>369</v>
      </c>
      <c r="B55" s="6" t="s">
        <v>370</v>
      </c>
      <c r="C55" s="7" t="s">
        <v>371</v>
      </c>
      <c r="D55" s="7" t="s">
        <v>372</v>
      </c>
      <c r="E55" s="7" t="s">
        <v>373</v>
      </c>
      <c r="F55" s="8"/>
    </row>
    <row r="56" spans="1:6" ht="409.6">
      <c r="A56" s="2" t="s">
        <v>374</v>
      </c>
      <c r="B56" s="6" t="s">
        <v>375</v>
      </c>
      <c r="C56" s="7" t="s">
        <v>376</v>
      </c>
      <c r="D56" s="6" t="s">
        <v>377</v>
      </c>
      <c r="E56" s="6" t="s">
        <v>378</v>
      </c>
      <c r="F56" s="7" t="s">
        <v>379</v>
      </c>
    </row>
    <row r="57" spans="1:6" ht="409.6">
      <c r="A57" s="2" t="s">
        <v>380</v>
      </c>
      <c r="B57" s="6" t="s">
        <v>381</v>
      </c>
      <c r="C57" s="8"/>
      <c r="D57" s="8"/>
      <c r="E57" s="8"/>
      <c r="F57" s="8"/>
    </row>
    <row r="58" spans="1:6" ht="409.6">
      <c r="A58" s="4" t="s">
        <v>274</v>
      </c>
      <c r="B58" s="6" t="s">
        <v>382</v>
      </c>
      <c r="C58" s="6" t="s">
        <v>276</v>
      </c>
      <c r="D58" s="6" t="s">
        <v>277</v>
      </c>
      <c r="E58" s="6" t="s">
        <v>278</v>
      </c>
      <c r="F58" s="8"/>
    </row>
    <row r="59" spans="1:6" ht="409.6">
      <c r="A59" s="2" t="s">
        <v>383</v>
      </c>
      <c r="B59" s="6" t="s">
        <v>384</v>
      </c>
      <c r="C59" s="6" t="s">
        <v>385</v>
      </c>
      <c r="D59" s="6" t="s">
        <v>386</v>
      </c>
      <c r="E59" s="6" t="s">
        <v>387</v>
      </c>
      <c r="F59" s="6" t="s">
        <v>388</v>
      </c>
    </row>
    <row r="60" spans="1:6" ht="409.6">
      <c r="A60" s="2" t="s">
        <v>389</v>
      </c>
      <c r="B60" s="6" t="s">
        <v>390</v>
      </c>
      <c r="C60" s="6" t="s">
        <v>391</v>
      </c>
      <c r="D60" s="8"/>
      <c r="E60" s="8"/>
      <c r="F60" s="7"/>
    </row>
    <row r="61" spans="1:6" ht="409.6">
      <c r="A61" s="2" t="s">
        <v>392</v>
      </c>
      <c r="B61" s="6" t="s">
        <v>393</v>
      </c>
      <c r="C61" s="6" t="s">
        <v>394</v>
      </c>
      <c r="D61" s="6" t="s">
        <v>395</v>
      </c>
      <c r="E61" s="6" t="s">
        <v>396</v>
      </c>
      <c r="F61" s="6" t="s">
        <v>397</v>
      </c>
    </row>
    <row r="62" spans="1:6">
      <c r="A62" s="2" t="s">
        <v>398</v>
      </c>
      <c r="B62" s="2"/>
      <c r="C62" s="2">
        <v>6</v>
      </c>
      <c r="D62" s="2">
        <v>7</v>
      </c>
      <c r="E62" s="2">
        <v>7</v>
      </c>
      <c r="F62" s="2">
        <v>35</v>
      </c>
    </row>
    <row r="63" spans="1:6">
      <c r="A63" s="8" t="s">
        <v>399</v>
      </c>
      <c r="B63" s="8"/>
      <c r="C63" s="8">
        <v>16</v>
      </c>
      <c r="D63" s="8">
        <v>15</v>
      </c>
      <c r="E63" s="8">
        <v>14</v>
      </c>
      <c r="F63" s="8">
        <v>39</v>
      </c>
    </row>
    <row r="64" spans="1:6">
      <c r="A64" s="2" t="s">
        <v>404</v>
      </c>
      <c r="B64" s="2"/>
      <c r="C64" s="2">
        <f>C62/60</f>
        <v>0.1</v>
      </c>
      <c r="D64" s="2">
        <f t="shared" ref="D64:E65" si="0">D62/60</f>
        <v>0.11666666666666667</v>
      </c>
      <c r="E64" s="2">
        <f t="shared" si="0"/>
        <v>0.11666666666666667</v>
      </c>
      <c r="F64" s="2">
        <f>F62/60</f>
        <v>0.58333333333333337</v>
      </c>
    </row>
    <row r="65" spans="1:6">
      <c r="A65" s="2" t="s">
        <v>405</v>
      </c>
      <c r="B65" s="2"/>
      <c r="C65" s="2">
        <f>C63/60</f>
        <v>0.26666666666666666</v>
      </c>
      <c r="D65" s="2">
        <f t="shared" si="0"/>
        <v>0.25</v>
      </c>
      <c r="E65" s="2">
        <f t="shared" si="0"/>
        <v>0.23333333333333334</v>
      </c>
      <c r="F65" s="2">
        <f>F63/60</f>
        <v>0.65</v>
      </c>
    </row>
    <row r="66" spans="1:6">
      <c r="A66" s="2" t="s">
        <v>406</v>
      </c>
      <c r="B66" s="2"/>
      <c r="C66" s="2">
        <f>1-C64</f>
        <v>0.9</v>
      </c>
      <c r="D66" s="2">
        <f t="shared" ref="D66:E67" si="1">1-D64</f>
        <v>0.8833333333333333</v>
      </c>
      <c r="E66" s="2">
        <f t="shared" si="1"/>
        <v>0.8833333333333333</v>
      </c>
      <c r="F66" s="2">
        <f>1-F64</f>
        <v>0.41666666666666663</v>
      </c>
    </row>
    <row r="67" spans="1:6">
      <c r="A67" s="2" t="s">
        <v>407</v>
      </c>
      <c r="B67" s="2"/>
      <c r="C67" s="2">
        <f>1-C65</f>
        <v>0.73333333333333339</v>
      </c>
      <c r="D67" s="2">
        <f t="shared" si="1"/>
        <v>0.75</v>
      </c>
      <c r="E67" s="2">
        <f t="shared" si="1"/>
        <v>0.76666666666666661</v>
      </c>
      <c r="F67" s="2">
        <f>1-F65</f>
        <v>0.35</v>
      </c>
    </row>
    <row r="68" spans="1:6" ht="36">
      <c r="A68" s="11" t="s">
        <v>400</v>
      </c>
      <c r="B68" s="12"/>
      <c r="C68" s="13" t="s">
        <v>401</v>
      </c>
      <c r="D68" s="13" t="s">
        <v>402</v>
      </c>
      <c r="E68" s="13" t="s">
        <v>402</v>
      </c>
      <c r="F68" s="12"/>
    </row>
  </sheetData>
  <phoneticPr fontId="1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"/>
    </sheetView>
  </sheetViews>
  <sheetFormatPr baseColWidth="10" defaultRowHeight="18" x14ac:dyDescent="0"/>
  <cols>
    <col min="1" max="1" width="107.83203125" style="14" bestFit="1" customWidth="1"/>
    <col min="2" max="2" width="10.83203125" style="14"/>
    <col min="3" max="3" width="15" style="14" bestFit="1" customWidth="1"/>
    <col min="4" max="4" width="10.6640625" style="14" bestFit="1" customWidth="1"/>
    <col min="5" max="16384" width="10.83203125" style="14"/>
  </cols>
  <sheetData>
    <row r="1" spans="1:5">
      <c r="A1" s="15" t="s">
        <v>714</v>
      </c>
      <c r="B1" s="18"/>
      <c r="C1" s="18"/>
      <c r="D1" s="18"/>
      <c r="E1" s="16"/>
    </row>
    <row r="2" spans="1:5">
      <c r="A2" s="19" t="s">
        <v>556</v>
      </c>
      <c r="B2" s="19" t="s">
        <v>557</v>
      </c>
      <c r="C2" s="19" t="s">
        <v>558</v>
      </c>
      <c r="D2" s="19" t="s">
        <v>559</v>
      </c>
      <c r="E2" s="16"/>
    </row>
    <row r="3" spans="1:5">
      <c r="A3" s="28" t="s">
        <v>560</v>
      </c>
      <c r="B3" s="20">
        <v>201.11189999999999</v>
      </c>
      <c r="C3" s="29">
        <v>0.72299999999999998</v>
      </c>
      <c r="D3" s="30">
        <v>4.5999999999999999E-3</v>
      </c>
    </row>
    <row r="4" spans="1:5">
      <c r="A4" s="28" t="s">
        <v>561</v>
      </c>
      <c r="B4" s="20">
        <v>303.2321</v>
      </c>
      <c r="C4" s="29">
        <v>-0.59399999999999997</v>
      </c>
      <c r="D4" s="30">
        <v>2.1600000000000001E-2</v>
      </c>
    </row>
    <row r="5" spans="1:5">
      <c r="A5" s="28" t="s">
        <v>562</v>
      </c>
      <c r="B5" s="20">
        <v>329.24759999999998</v>
      </c>
      <c r="C5" s="29">
        <v>-0.625</v>
      </c>
      <c r="D5" s="30">
        <v>1.5900000000000001E-2</v>
      </c>
    </row>
    <row r="6" spans="1:5">
      <c r="A6" s="28" t="s">
        <v>563</v>
      </c>
      <c r="B6" s="20">
        <v>301.21640000000002</v>
      </c>
      <c r="C6" s="29">
        <v>-0.60899999999999999</v>
      </c>
      <c r="D6" s="30">
        <v>1.8100000000000002E-2</v>
      </c>
    </row>
    <row r="7" spans="1:5">
      <c r="A7" s="28" t="s">
        <v>564</v>
      </c>
      <c r="B7" s="20">
        <v>241.21619999999999</v>
      </c>
      <c r="C7" s="29">
        <v>0.52600000000000002</v>
      </c>
      <c r="D7" s="30">
        <v>4.1200000000000001E-2</v>
      </c>
    </row>
    <row r="8" spans="1:5">
      <c r="A8" s="28" t="s">
        <v>565</v>
      </c>
      <c r="B8" s="20">
        <v>297.24270000000001</v>
      </c>
      <c r="C8" s="29">
        <v>0.623</v>
      </c>
      <c r="D8" s="30">
        <v>1.5900000000000001E-2</v>
      </c>
    </row>
    <row r="9" spans="1:5">
      <c r="A9" s="28" t="s">
        <v>566</v>
      </c>
      <c r="B9" s="20">
        <v>327.23200000000003</v>
      </c>
      <c r="C9" s="29">
        <v>-0.55900000000000005</v>
      </c>
      <c r="D9" s="30">
        <v>2.8500000000000001E-2</v>
      </c>
    </row>
    <row r="10" spans="1:5">
      <c r="A10" s="28" t="s">
        <v>567</v>
      </c>
      <c r="B10" s="20">
        <v>149.0592</v>
      </c>
      <c r="C10" s="29">
        <v>0.56799999999999995</v>
      </c>
      <c r="D10" s="30">
        <v>2.8500000000000001E-2</v>
      </c>
    </row>
    <row r="11" spans="1:5">
      <c r="A11" s="28" t="s">
        <v>568</v>
      </c>
      <c r="B11" s="20">
        <v>215.1276</v>
      </c>
      <c r="C11" s="31">
        <v>0.7</v>
      </c>
      <c r="D11" s="32">
        <v>4.8999999999999998E-3</v>
      </c>
    </row>
    <row r="12" spans="1:5">
      <c r="A12" s="28" t="s">
        <v>569</v>
      </c>
      <c r="B12" s="20">
        <v>514.28250000000003</v>
      </c>
      <c r="C12" s="31">
        <v>-0.63100000000000001</v>
      </c>
      <c r="D12" s="32">
        <v>1.5900000000000001E-2</v>
      </c>
    </row>
    <row r="13" spans="1:5">
      <c r="A13" s="28" t="s">
        <v>570</v>
      </c>
      <c r="B13" s="20">
        <v>331.26330000000002</v>
      </c>
      <c r="C13" s="31">
        <v>-0.52600000000000002</v>
      </c>
      <c r="D13" s="32">
        <v>4.1200000000000001E-2</v>
      </c>
    </row>
    <row r="14" spans="1:5">
      <c r="A14" s="28" t="s">
        <v>571</v>
      </c>
      <c r="B14" s="20">
        <v>195.05109999999999</v>
      </c>
      <c r="C14" s="31">
        <v>0.55900000000000005</v>
      </c>
      <c r="D14" s="32">
        <v>2.8500000000000001E-2</v>
      </c>
    </row>
    <row r="15" spans="1:5">
      <c r="A15" s="28" t="s">
        <v>572</v>
      </c>
      <c r="B15" s="20">
        <v>305.24770000000001</v>
      </c>
      <c r="C15" s="31">
        <v>-0.56599999999999995</v>
      </c>
      <c r="D15" s="32">
        <v>2.8500000000000001E-2</v>
      </c>
    </row>
    <row r="16" spans="1:5">
      <c r="A16" s="28" t="s">
        <v>702</v>
      </c>
      <c r="B16" s="18">
        <v>311.29469999999998</v>
      </c>
      <c r="C16" s="29">
        <v>0.55000000000000004</v>
      </c>
      <c r="D16" s="30">
        <v>3.09E-2</v>
      </c>
    </row>
    <row r="17" spans="1:4">
      <c r="A17" s="19"/>
      <c r="B17" s="20"/>
      <c r="C17" s="20"/>
      <c r="D17" s="21"/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selection activeCell="A2" sqref="A2"/>
    </sheetView>
  </sheetViews>
  <sheetFormatPr baseColWidth="10" defaultRowHeight="18" x14ac:dyDescent="0"/>
  <sheetData>
    <row r="1" spans="1:17">
      <c r="A1" t="s">
        <v>713</v>
      </c>
    </row>
    <row r="2" spans="1:17">
      <c r="A2" t="s">
        <v>0</v>
      </c>
      <c r="B2" t="s">
        <v>1</v>
      </c>
      <c r="C2" s="1">
        <v>1</v>
      </c>
      <c r="D2" t="s">
        <v>2</v>
      </c>
      <c r="E2" s="1">
        <v>1</v>
      </c>
      <c r="F2" t="s">
        <v>3</v>
      </c>
      <c r="G2" s="1">
        <v>1</v>
      </c>
      <c r="H2" t="s">
        <v>4</v>
      </c>
      <c r="I2" s="1">
        <v>1</v>
      </c>
      <c r="J2" t="s">
        <v>5</v>
      </c>
      <c r="K2" s="1">
        <v>1</v>
      </c>
      <c r="L2" t="s">
        <v>6</v>
      </c>
      <c r="M2" s="1">
        <v>1</v>
      </c>
      <c r="N2" t="s">
        <v>7</v>
      </c>
      <c r="O2" s="1">
        <v>0.92</v>
      </c>
    </row>
    <row r="3" spans="1:17">
      <c r="A3" t="s">
        <v>8</v>
      </c>
      <c r="B3" t="s">
        <v>1</v>
      </c>
      <c r="C3" s="1">
        <v>1</v>
      </c>
      <c r="D3" t="s">
        <v>2</v>
      </c>
      <c r="E3" s="1">
        <v>1</v>
      </c>
      <c r="F3" t="s">
        <v>3</v>
      </c>
      <c r="G3" s="1">
        <v>1</v>
      </c>
      <c r="H3" t="s">
        <v>4</v>
      </c>
      <c r="I3" s="1">
        <v>1</v>
      </c>
      <c r="J3" t="s">
        <v>5</v>
      </c>
      <c r="K3" s="1">
        <v>1</v>
      </c>
      <c r="L3" t="s">
        <v>9</v>
      </c>
      <c r="M3" s="1">
        <v>1</v>
      </c>
      <c r="N3" t="s">
        <v>10</v>
      </c>
      <c r="O3" s="1">
        <v>1</v>
      </c>
    </row>
    <row r="4" spans="1:17">
      <c r="A4" t="s">
        <v>11</v>
      </c>
      <c r="B4" t="s">
        <v>1</v>
      </c>
      <c r="C4" s="1">
        <v>1</v>
      </c>
      <c r="D4" t="s">
        <v>2</v>
      </c>
      <c r="E4" s="1">
        <v>1</v>
      </c>
      <c r="F4" t="s">
        <v>3</v>
      </c>
      <c r="G4" s="1">
        <v>1</v>
      </c>
      <c r="H4" t="s">
        <v>12</v>
      </c>
      <c r="I4" s="1">
        <v>1</v>
      </c>
      <c r="J4" t="s">
        <v>13</v>
      </c>
      <c r="K4" s="1">
        <v>1</v>
      </c>
      <c r="L4" t="s">
        <v>14</v>
      </c>
      <c r="M4" s="1">
        <v>1</v>
      </c>
      <c r="N4" t="s">
        <v>15</v>
      </c>
      <c r="O4" s="1">
        <v>1</v>
      </c>
    </row>
    <row r="5" spans="1:17">
      <c r="A5" t="s">
        <v>16</v>
      </c>
      <c r="B5" t="s">
        <v>1</v>
      </c>
      <c r="C5" s="1">
        <v>1</v>
      </c>
      <c r="D5" t="s">
        <v>2</v>
      </c>
      <c r="E5" s="1">
        <v>1</v>
      </c>
      <c r="F5" t="s">
        <v>3</v>
      </c>
      <c r="G5" s="1">
        <v>1</v>
      </c>
      <c r="H5" t="s">
        <v>4</v>
      </c>
      <c r="I5" s="1">
        <v>1</v>
      </c>
      <c r="J5" t="s">
        <v>5</v>
      </c>
      <c r="K5" s="1">
        <v>1</v>
      </c>
      <c r="L5" t="s">
        <v>17</v>
      </c>
      <c r="M5" s="1">
        <v>1</v>
      </c>
      <c r="N5" t="s">
        <v>18</v>
      </c>
      <c r="O5" s="1">
        <v>1</v>
      </c>
    </row>
    <row r="6" spans="1:17">
      <c r="A6" t="s">
        <v>19</v>
      </c>
      <c r="B6" t="s">
        <v>1</v>
      </c>
      <c r="C6" s="1">
        <v>1</v>
      </c>
      <c r="D6" t="s">
        <v>2</v>
      </c>
      <c r="E6" s="1">
        <v>1</v>
      </c>
      <c r="F6" t="s">
        <v>3</v>
      </c>
      <c r="G6" s="1">
        <v>1</v>
      </c>
      <c r="H6" t="s">
        <v>4</v>
      </c>
      <c r="I6" s="1">
        <v>1</v>
      </c>
      <c r="J6" t="s">
        <v>5</v>
      </c>
      <c r="K6" s="1">
        <v>1</v>
      </c>
      <c r="L6" t="s">
        <v>9</v>
      </c>
      <c r="M6" s="1">
        <v>1</v>
      </c>
      <c r="N6" t="s">
        <v>20</v>
      </c>
      <c r="O6" s="1">
        <v>0.98</v>
      </c>
    </row>
    <row r="7" spans="1:17">
      <c r="A7" t="s">
        <v>21</v>
      </c>
      <c r="B7" t="s">
        <v>1</v>
      </c>
      <c r="C7" s="1">
        <v>1</v>
      </c>
      <c r="D7" t="s">
        <v>2</v>
      </c>
      <c r="E7" s="1">
        <v>1</v>
      </c>
      <c r="F7" t="s">
        <v>3</v>
      </c>
      <c r="G7" s="1">
        <v>1</v>
      </c>
      <c r="H7" t="s">
        <v>4</v>
      </c>
      <c r="I7" s="1">
        <v>1</v>
      </c>
      <c r="J7" t="s">
        <v>5</v>
      </c>
      <c r="K7" s="1">
        <v>1</v>
      </c>
      <c r="L7" t="s">
        <v>6</v>
      </c>
      <c r="M7" s="1">
        <v>1</v>
      </c>
      <c r="N7" t="s">
        <v>22</v>
      </c>
      <c r="O7" s="1">
        <v>0.82</v>
      </c>
    </row>
    <row r="8" spans="1:17">
      <c r="A8" t="s">
        <v>23</v>
      </c>
      <c r="B8" t="s">
        <v>1</v>
      </c>
      <c r="C8" s="1">
        <v>1</v>
      </c>
      <c r="D8" t="s">
        <v>2</v>
      </c>
      <c r="E8" s="1">
        <v>1</v>
      </c>
      <c r="F8" t="s">
        <v>24</v>
      </c>
      <c r="G8" s="1">
        <v>1</v>
      </c>
      <c r="H8" t="s">
        <v>24</v>
      </c>
      <c r="I8" s="1">
        <v>1</v>
      </c>
      <c r="J8" t="s">
        <v>25</v>
      </c>
      <c r="K8" s="1">
        <v>1</v>
      </c>
      <c r="L8" t="s">
        <v>26</v>
      </c>
      <c r="M8" s="1">
        <v>1</v>
      </c>
      <c r="N8" t="s">
        <v>27</v>
      </c>
      <c r="O8" s="1">
        <v>1</v>
      </c>
      <c r="P8" t="s">
        <v>28</v>
      </c>
      <c r="Q8" s="1">
        <v>1</v>
      </c>
    </row>
    <row r="9" spans="1:17">
      <c r="A9" t="s">
        <v>29</v>
      </c>
      <c r="B9" t="s">
        <v>1</v>
      </c>
      <c r="C9" s="1">
        <v>1</v>
      </c>
      <c r="D9" t="s">
        <v>2</v>
      </c>
      <c r="E9" s="1">
        <v>1</v>
      </c>
      <c r="F9" t="s">
        <v>3</v>
      </c>
      <c r="G9" s="1">
        <v>1</v>
      </c>
      <c r="H9" t="s">
        <v>12</v>
      </c>
      <c r="I9" s="1">
        <v>1</v>
      </c>
      <c r="J9" t="s">
        <v>13</v>
      </c>
      <c r="K9" s="1">
        <v>1</v>
      </c>
      <c r="L9" t="s">
        <v>14</v>
      </c>
      <c r="M9" s="1">
        <v>1</v>
      </c>
      <c r="N9" t="s">
        <v>15</v>
      </c>
      <c r="O9" s="1">
        <v>1</v>
      </c>
    </row>
    <row r="10" spans="1:17">
      <c r="A10" t="s">
        <v>30</v>
      </c>
      <c r="B10" t="s">
        <v>1</v>
      </c>
      <c r="C10" s="1">
        <v>1</v>
      </c>
      <c r="D10" t="s">
        <v>2</v>
      </c>
      <c r="E10" s="1">
        <v>1</v>
      </c>
      <c r="F10" t="s">
        <v>3</v>
      </c>
      <c r="G10" s="1">
        <v>1</v>
      </c>
      <c r="H10" t="s">
        <v>12</v>
      </c>
      <c r="I10" s="1">
        <v>1</v>
      </c>
      <c r="J10" t="s">
        <v>13</v>
      </c>
      <c r="K10" s="1">
        <v>1</v>
      </c>
      <c r="L10" t="s">
        <v>14</v>
      </c>
      <c r="M10" s="1">
        <v>1</v>
      </c>
      <c r="N10" t="s">
        <v>31</v>
      </c>
      <c r="O10" s="1">
        <v>0.84</v>
      </c>
    </row>
    <row r="11" spans="1:17">
      <c r="A11" t="s">
        <v>32</v>
      </c>
      <c r="B11" t="s">
        <v>1</v>
      </c>
      <c r="C11" s="1">
        <v>1</v>
      </c>
      <c r="D11" t="s">
        <v>2</v>
      </c>
      <c r="E11" s="1">
        <v>1</v>
      </c>
      <c r="F11" t="s">
        <v>3</v>
      </c>
      <c r="G11" s="1">
        <v>1</v>
      </c>
      <c r="H11" t="s">
        <v>4</v>
      </c>
      <c r="I11" s="1">
        <v>1</v>
      </c>
      <c r="J11" t="s">
        <v>5</v>
      </c>
      <c r="K11" s="1">
        <v>1</v>
      </c>
      <c r="L11" t="s">
        <v>6</v>
      </c>
      <c r="M11" s="1">
        <v>1</v>
      </c>
      <c r="N11" t="s">
        <v>7</v>
      </c>
      <c r="O11" s="1">
        <v>1</v>
      </c>
    </row>
    <row r="12" spans="1:17">
      <c r="A12" t="s">
        <v>33</v>
      </c>
      <c r="B12" t="s">
        <v>1</v>
      </c>
      <c r="C12" s="1">
        <v>1</v>
      </c>
      <c r="D12" t="s">
        <v>2</v>
      </c>
      <c r="E12" s="1">
        <v>1</v>
      </c>
      <c r="F12" t="s">
        <v>3</v>
      </c>
      <c r="G12" s="1">
        <v>1</v>
      </c>
      <c r="H12" t="s">
        <v>4</v>
      </c>
      <c r="I12" s="1">
        <v>1</v>
      </c>
      <c r="J12" t="s">
        <v>5</v>
      </c>
      <c r="K12" s="1">
        <v>1</v>
      </c>
      <c r="L12" t="s">
        <v>9</v>
      </c>
      <c r="M12" s="1">
        <v>0.99</v>
      </c>
      <c r="N12" t="s">
        <v>34</v>
      </c>
      <c r="O12" s="1">
        <v>0.98</v>
      </c>
    </row>
    <row r="13" spans="1:17">
      <c r="A13" t="s">
        <v>35</v>
      </c>
      <c r="B13" t="s">
        <v>1</v>
      </c>
      <c r="C13" s="1">
        <v>1</v>
      </c>
      <c r="D13" t="s">
        <v>2</v>
      </c>
      <c r="E13" s="1">
        <v>1</v>
      </c>
      <c r="F13" t="s">
        <v>24</v>
      </c>
      <c r="G13" s="1">
        <v>1</v>
      </c>
      <c r="H13" t="s">
        <v>24</v>
      </c>
      <c r="I13" s="1">
        <v>1</v>
      </c>
      <c r="J13" t="s">
        <v>25</v>
      </c>
      <c r="K13" s="1">
        <v>1</v>
      </c>
      <c r="L13" t="s">
        <v>26</v>
      </c>
      <c r="M13" s="1">
        <v>1</v>
      </c>
      <c r="N13" t="s">
        <v>27</v>
      </c>
      <c r="O13" s="1">
        <v>1</v>
      </c>
      <c r="P13" t="s">
        <v>28</v>
      </c>
      <c r="Q13" s="1">
        <v>1</v>
      </c>
    </row>
    <row r="14" spans="1:17">
      <c r="A14" t="s">
        <v>36</v>
      </c>
      <c r="B14" t="s">
        <v>1</v>
      </c>
      <c r="C14" s="1">
        <v>1</v>
      </c>
      <c r="D14" t="s">
        <v>2</v>
      </c>
      <c r="E14" s="1">
        <v>1</v>
      </c>
      <c r="F14" t="s">
        <v>3</v>
      </c>
      <c r="G14" s="1">
        <v>1</v>
      </c>
      <c r="H14" t="s">
        <v>4</v>
      </c>
      <c r="I14" s="1">
        <v>1</v>
      </c>
      <c r="J14" t="s">
        <v>5</v>
      </c>
      <c r="K14" s="1">
        <v>1</v>
      </c>
      <c r="L14" t="s">
        <v>9</v>
      </c>
      <c r="M14" s="1">
        <v>1</v>
      </c>
      <c r="N14" t="s">
        <v>37</v>
      </c>
      <c r="O14" s="1">
        <v>0.95</v>
      </c>
    </row>
    <row r="15" spans="1:17">
      <c r="A15" t="s">
        <v>38</v>
      </c>
      <c r="B15" t="s">
        <v>1</v>
      </c>
      <c r="C15" s="1">
        <v>1</v>
      </c>
      <c r="D15" t="s">
        <v>2</v>
      </c>
      <c r="E15" s="1">
        <v>1</v>
      </c>
      <c r="F15" t="s">
        <v>3</v>
      </c>
      <c r="G15" s="1">
        <v>1</v>
      </c>
      <c r="H15" t="s">
        <v>12</v>
      </c>
      <c r="I15" s="1">
        <v>1</v>
      </c>
      <c r="J15" t="s">
        <v>13</v>
      </c>
      <c r="K15" s="1">
        <v>1</v>
      </c>
      <c r="L15" t="s">
        <v>14</v>
      </c>
      <c r="M15" s="1">
        <v>1</v>
      </c>
      <c r="N15" t="s">
        <v>39</v>
      </c>
      <c r="O15" s="1">
        <v>1</v>
      </c>
    </row>
    <row r="16" spans="1:17">
      <c r="A16" t="s">
        <v>40</v>
      </c>
      <c r="B16" t="s">
        <v>1</v>
      </c>
      <c r="C16" s="1">
        <v>1</v>
      </c>
      <c r="D16" t="s">
        <v>2</v>
      </c>
      <c r="E16" s="1">
        <v>1</v>
      </c>
      <c r="F16" t="s">
        <v>3</v>
      </c>
      <c r="G16" s="1">
        <v>1</v>
      </c>
      <c r="H16" t="s">
        <v>4</v>
      </c>
      <c r="I16" s="1">
        <v>1</v>
      </c>
      <c r="J16" t="s">
        <v>5</v>
      </c>
      <c r="K16" s="1">
        <v>1</v>
      </c>
      <c r="L16" t="s">
        <v>9</v>
      </c>
      <c r="M16" s="1">
        <v>0.99</v>
      </c>
      <c r="N16" t="s">
        <v>34</v>
      </c>
      <c r="O16" s="1">
        <v>0.98</v>
      </c>
    </row>
    <row r="17" spans="1:19">
      <c r="A17" t="s">
        <v>41</v>
      </c>
      <c r="B17" t="s">
        <v>1</v>
      </c>
      <c r="C17" s="1">
        <v>1</v>
      </c>
      <c r="D17" t="s">
        <v>2</v>
      </c>
      <c r="E17" s="1">
        <v>1</v>
      </c>
      <c r="F17" t="s">
        <v>3</v>
      </c>
      <c r="G17" s="1">
        <v>1</v>
      </c>
      <c r="H17" t="s">
        <v>4</v>
      </c>
      <c r="I17" s="1">
        <v>1</v>
      </c>
      <c r="J17" t="s">
        <v>5</v>
      </c>
      <c r="K17" s="1">
        <v>1</v>
      </c>
      <c r="L17" t="s">
        <v>42</v>
      </c>
      <c r="M17" s="1">
        <v>1</v>
      </c>
      <c r="N17" t="s">
        <v>43</v>
      </c>
      <c r="O17" s="1">
        <v>1</v>
      </c>
    </row>
    <row r="18" spans="1:19">
      <c r="A18" t="s">
        <v>44</v>
      </c>
      <c r="B18" t="s">
        <v>1</v>
      </c>
      <c r="C18" s="1">
        <v>1</v>
      </c>
      <c r="D18" t="s">
        <v>2</v>
      </c>
      <c r="E18" s="1">
        <v>1</v>
      </c>
      <c r="F18" t="s">
        <v>3</v>
      </c>
      <c r="G18" s="1">
        <v>0.94</v>
      </c>
      <c r="H18" t="s">
        <v>4</v>
      </c>
      <c r="I18" s="1">
        <v>0.94</v>
      </c>
      <c r="J18" t="s">
        <v>5</v>
      </c>
      <c r="K18" s="1">
        <v>0.94</v>
      </c>
      <c r="L18" t="s">
        <v>6</v>
      </c>
      <c r="M18" s="1">
        <v>0.94</v>
      </c>
      <c r="N18" t="s">
        <v>45</v>
      </c>
      <c r="O18" s="1">
        <v>0.91</v>
      </c>
    </row>
    <row r="19" spans="1:19">
      <c r="A19" t="s">
        <v>46</v>
      </c>
      <c r="B19" t="s">
        <v>1</v>
      </c>
      <c r="C19" s="1">
        <v>1</v>
      </c>
      <c r="D19" t="s">
        <v>2</v>
      </c>
      <c r="E19" s="1">
        <v>1</v>
      </c>
      <c r="F19" t="s">
        <v>3</v>
      </c>
      <c r="G19" s="1">
        <v>1</v>
      </c>
      <c r="H19" t="s">
        <v>4</v>
      </c>
      <c r="I19" s="1">
        <v>1</v>
      </c>
      <c r="J19" t="s">
        <v>5</v>
      </c>
      <c r="K19" s="1">
        <v>1</v>
      </c>
      <c r="L19" t="s">
        <v>9</v>
      </c>
      <c r="M19" s="1">
        <v>1</v>
      </c>
      <c r="N19" t="s">
        <v>34</v>
      </c>
      <c r="O19" s="1">
        <v>0.48</v>
      </c>
    </row>
    <row r="20" spans="1:19">
      <c r="A20" t="s">
        <v>47</v>
      </c>
      <c r="B20" t="s">
        <v>1</v>
      </c>
      <c r="C20" s="1">
        <v>1</v>
      </c>
      <c r="D20" t="s">
        <v>2</v>
      </c>
      <c r="E20" s="1">
        <v>1</v>
      </c>
      <c r="F20" t="s">
        <v>3</v>
      </c>
      <c r="G20" s="1">
        <v>1</v>
      </c>
      <c r="H20" t="s">
        <v>48</v>
      </c>
      <c r="I20" s="1">
        <v>1</v>
      </c>
      <c r="J20" t="s">
        <v>49</v>
      </c>
      <c r="K20" s="1">
        <v>1</v>
      </c>
      <c r="L20" t="s">
        <v>50</v>
      </c>
      <c r="M20" s="1">
        <v>1</v>
      </c>
      <c r="N20" t="s">
        <v>51</v>
      </c>
      <c r="O20" s="1">
        <v>1</v>
      </c>
    </row>
    <row r="21" spans="1:19">
      <c r="A21" t="s">
        <v>52</v>
      </c>
      <c r="B21" t="s">
        <v>1</v>
      </c>
      <c r="C21" s="1">
        <v>1</v>
      </c>
      <c r="D21" t="s">
        <v>2</v>
      </c>
      <c r="E21" s="1">
        <v>1</v>
      </c>
      <c r="F21" t="s">
        <v>3</v>
      </c>
      <c r="G21" s="1">
        <v>1</v>
      </c>
      <c r="H21" t="s">
        <v>4</v>
      </c>
      <c r="I21" s="1">
        <v>1</v>
      </c>
      <c r="J21" t="s">
        <v>5</v>
      </c>
      <c r="K21" s="1">
        <v>1</v>
      </c>
      <c r="L21" t="s">
        <v>9</v>
      </c>
      <c r="M21" s="1">
        <v>1</v>
      </c>
      <c r="N21" t="s">
        <v>53</v>
      </c>
      <c r="O21" s="1">
        <v>1</v>
      </c>
    </row>
    <row r="22" spans="1:19">
      <c r="A22" t="s">
        <v>54</v>
      </c>
      <c r="B22" t="s">
        <v>1</v>
      </c>
      <c r="C22" s="1">
        <v>1</v>
      </c>
      <c r="D22" t="s">
        <v>2</v>
      </c>
      <c r="E22" s="1">
        <v>1</v>
      </c>
      <c r="F22" t="s">
        <v>3</v>
      </c>
      <c r="G22" s="1">
        <v>1</v>
      </c>
      <c r="H22" t="s">
        <v>4</v>
      </c>
      <c r="I22" s="1">
        <v>1</v>
      </c>
      <c r="J22" t="s">
        <v>5</v>
      </c>
      <c r="K22" s="1">
        <v>1</v>
      </c>
      <c r="L22" t="s">
        <v>6</v>
      </c>
      <c r="M22" s="1">
        <v>1</v>
      </c>
      <c r="N22" t="s">
        <v>7</v>
      </c>
      <c r="O22" s="1">
        <v>1</v>
      </c>
    </row>
    <row r="23" spans="1:19">
      <c r="A23" t="s">
        <v>55</v>
      </c>
      <c r="B23" t="s">
        <v>1</v>
      </c>
      <c r="C23" s="1">
        <v>1</v>
      </c>
      <c r="D23" t="s">
        <v>2</v>
      </c>
      <c r="E23" s="1">
        <v>1</v>
      </c>
      <c r="F23" t="s">
        <v>24</v>
      </c>
      <c r="G23" s="1">
        <v>1</v>
      </c>
      <c r="H23" t="s">
        <v>24</v>
      </c>
      <c r="I23" s="1">
        <v>1</v>
      </c>
      <c r="J23" t="s">
        <v>56</v>
      </c>
      <c r="K23" s="1">
        <v>1</v>
      </c>
      <c r="L23" t="s">
        <v>57</v>
      </c>
      <c r="M23" s="1">
        <v>1</v>
      </c>
      <c r="N23" t="s">
        <v>58</v>
      </c>
      <c r="O23" s="1">
        <v>1</v>
      </c>
      <c r="P23" t="s">
        <v>59</v>
      </c>
      <c r="Q23" s="1">
        <v>1</v>
      </c>
      <c r="R23" t="s">
        <v>60</v>
      </c>
      <c r="S23" s="1">
        <v>1</v>
      </c>
    </row>
    <row r="24" spans="1:19">
      <c r="A24" t="s">
        <v>61</v>
      </c>
      <c r="B24" t="s">
        <v>1</v>
      </c>
      <c r="C24" s="1">
        <v>1</v>
      </c>
      <c r="D24" t="s">
        <v>2</v>
      </c>
      <c r="E24" s="1">
        <v>1</v>
      </c>
      <c r="F24" t="s">
        <v>3</v>
      </c>
      <c r="G24" s="1">
        <v>1</v>
      </c>
      <c r="H24" t="s">
        <v>4</v>
      </c>
      <c r="I24" s="1">
        <v>1</v>
      </c>
      <c r="J24" t="s">
        <v>5</v>
      </c>
      <c r="K24" s="1">
        <v>1</v>
      </c>
      <c r="L24" t="s">
        <v>6</v>
      </c>
      <c r="M24" s="1">
        <v>1</v>
      </c>
      <c r="N24" t="s">
        <v>62</v>
      </c>
      <c r="O24" s="1">
        <v>1</v>
      </c>
    </row>
    <row r="25" spans="1:19">
      <c r="A25" t="s">
        <v>63</v>
      </c>
      <c r="B25" t="s">
        <v>1</v>
      </c>
      <c r="C25" s="1">
        <v>1</v>
      </c>
      <c r="D25" t="s">
        <v>2</v>
      </c>
      <c r="E25" s="1">
        <v>1</v>
      </c>
      <c r="F25" t="s">
        <v>3</v>
      </c>
      <c r="G25" s="1">
        <v>1</v>
      </c>
      <c r="H25" t="s">
        <v>4</v>
      </c>
      <c r="I25" s="1">
        <v>1</v>
      </c>
      <c r="J25" t="s">
        <v>5</v>
      </c>
      <c r="K25" s="1">
        <v>1</v>
      </c>
      <c r="L25" t="s">
        <v>9</v>
      </c>
      <c r="M25" s="1">
        <v>1</v>
      </c>
      <c r="N25" t="s">
        <v>64</v>
      </c>
      <c r="O25" s="1">
        <v>0.37</v>
      </c>
    </row>
    <row r="26" spans="1:19">
      <c r="A26" t="s">
        <v>65</v>
      </c>
      <c r="B26" t="s">
        <v>1</v>
      </c>
      <c r="C26" s="1">
        <v>1</v>
      </c>
      <c r="D26" t="s">
        <v>2</v>
      </c>
      <c r="E26" s="1">
        <v>1</v>
      </c>
      <c r="F26" t="s">
        <v>3</v>
      </c>
      <c r="G26" s="1">
        <v>1</v>
      </c>
      <c r="H26" t="s">
        <v>4</v>
      </c>
      <c r="I26" s="1">
        <v>1</v>
      </c>
      <c r="J26" t="s">
        <v>5</v>
      </c>
      <c r="K26" s="1">
        <v>1</v>
      </c>
      <c r="L26" t="s">
        <v>6</v>
      </c>
      <c r="M26" s="1">
        <v>1</v>
      </c>
      <c r="N26" t="s">
        <v>62</v>
      </c>
      <c r="O26" s="1">
        <v>1</v>
      </c>
    </row>
    <row r="27" spans="1:19">
      <c r="A27" t="s">
        <v>66</v>
      </c>
      <c r="B27" t="s">
        <v>1</v>
      </c>
      <c r="C27" s="1">
        <v>1</v>
      </c>
      <c r="D27" t="s">
        <v>2</v>
      </c>
      <c r="E27" s="1">
        <v>1</v>
      </c>
      <c r="F27" t="s">
        <v>3</v>
      </c>
      <c r="G27" s="1">
        <v>1</v>
      </c>
      <c r="H27" t="s">
        <v>4</v>
      </c>
      <c r="I27" s="1">
        <v>1</v>
      </c>
      <c r="J27" t="s">
        <v>5</v>
      </c>
      <c r="K27" s="1">
        <v>1</v>
      </c>
      <c r="L27" t="s">
        <v>9</v>
      </c>
      <c r="M27" s="1">
        <v>0.98</v>
      </c>
      <c r="N27" t="s">
        <v>67</v>
      </c>
      <c r="O27" s="1">
        <v>0.37</v>
      </c>
    </row>
    <row r="28" spans="1:19">
      <c r="A28" t="s">
        <v>68</v>
      </c>
      <c r="B28" t="s">
        <v>1</v>
      </c>
      <c r="C28" s="1">
        <v>1</v>
      </c>
      <c r="D28" t="s">
        <v>2</v>
      </c>
      <c r="E28" s="1">
        <v>1</v>
      </c>
      <c r="F28" t="s">
        <v>24</v>
      </c>
      <c r="G28" s="1">
        <v>0.99</v>
      </c>
      <c r="H28" t="s">
        <v>24</v>
      </c>
      <c r="I28" s="1">
        <v>0.99</v>
      </c>
      <c r="J28" t="s">
        <v>56</v>
      </c>
      <c r="K28" s="1">
        <v>0.99</v>
      </c>
      <c r="L28" t="s">
        <v>57</v>
      </c>
      <c r="M28" s="1">
        <v>0.99</v>
      </c>
      <c r="N28" t="s">
        <v>58</v>
      </c>
      <c r="O28" s="1">
        <v>0.99</v>
      </c>
      <c r="P28" t="s">
        <v>59</v>
      </c>
      <c r="Q28" s="1">
        <v>0.99</v>
      </c>
      <c r="R28" t="s">
        <v>69</v>
      </c>
      <c r="S28" s="1">
        <v>0.35</v>
      </c>
    </row>
    <row r="29" spans="1:19">
      <c r="A29" t="s">
        <v>70</v>
      </c>
      <c r="B29" t="s">
        <v>1</v>
      </c>
      <c r="C29" s="1">
        <v>1</v>
      </c>
      <c r="D29" t="s">
        <v>2</v>
      </c>
      <c r="E29" s="1">
        <v>1</v>
      </c>
      <c r="F29" t="s">
        <v>3</v>
      </c>
      <c r="G29" s="1">
        <v>1</v>
      </c>
      <c r="H29" t="s">
        <v>4</v>
      </c>
      <c r="I29" s="1">
        <v>1</v>
      </c>
      <c r="J29" t="s">
        <v>5</v>
      </c>
      <c r="K29" s="1">
        <v>1</v>
      </c>
      <c r="L29" t="s">
        <v>9</v>
      </c>
      <c r="M29" s="1">
        <v>0.96</v>
      </c>
      <c r="N29" t="s">
        <v>71</v>
      </c>
      <c r="O29" s="1">
        <v>0.37</v>
      </c>
    </row>
    <row r="30" spans="1:19">
      <c r="A30" t="s">
        <v>72</v>
      </c>
      <c r="B30" t="s">
        <v>1</v>
      </c>
      <c r="C30" s="1">
        <v>1</v>
      </c>
      <c r="D30" t="s">
        <v>2</v>
      </c>
      <c r="E30" s="1">
        <v>1</v>
      </c>
      <c r="F30" t="s">
        <v>3</v>
      </c>
      <c r="G30" s="1">
        <v>1</v>
      </c>
      <c r="H30" t="s">
        <v>48</v>
      </c>
      <c r="I30" s="1">
        <v>1</v>
      </c>
      <c r="J30" t="s">
        <v>49</v>
      </c>
      <c r="K30" s="1">
        <v>1</v>
      </c>
      <c r="L30" t="s">
        <v>50</v>
      </c>
      <c r="M30" s="1">
        <v>1</v>
      </c>
      <c r="N30" t="s">
        <v>73</v>
      </c>
      <c r="O30" s="1">
        <v>1</v>
      </c>
    </row>
    <row r="31" spans="1:19">
      <c r="A31" t="s">
        <v>74</v>
      </c>
      <c r="B31" t="s">
        <v>1</v>
      </c>
      <c r="C31" s="1">
        <v>1</v>
      </c>
      <c r="D31" t="s">
        <v>2</v>
      </c>
      <c r="E31" s="1">
        <v>1</v>
      </c>
      <c r="F31" t="s">
        <v>3</v>
      </c>
      <c r="G31" s="1">
        <v>1</v>
      </c>
      <c r="H31" t="s">
        <v>4</v>
      </c>
      <c r="I31" s="1">
        <v>1</v>
      </c>
      <c r="J31" t="s">
        <v>5</v>
      </c>
      <c r="K31" s="1">
        <v>1</v>
      </c>
      <c r="L31" t="s">
        <v>42</v>
      </c>
      <c r="M31" s="1">
        <v>1</v>
      </c>
      <c r="N31" t="s">
        <v>75</v>
      </c>
      <c r="O31" s="1">
        <v>1</v>
      </c>
    </row>
    <row r="32" spans="1:19">
      <c r="A32" t="s">
        <v>76</v>
      </c>
      <c r="B32" t="s">
        <v>1</v>
      </c>
      <c r="C32" s="1">
        <v>1</v>
      </c>
      <c r="D32" t="s">
        <v>2</v>
      </c>
      <c r="E32" s="1">
        <v>1</v>
      </c>
      <c r="F32" t="s">
        <v>24</v>
      </c>
      <c r="G32" s="1">
        <v>1</v>
      </c>
      <c r="H32" t="s">
        <v>24</v>
      </c>
      <c r="I32" s="1">
        <v>1</v>
      </c>
      <c r="J32" t="s">
        <v>56</v>
      </c>
      <c r="K32" s="1">
        <v>1</v>
      </c>
      <c r="L32" t="s">
        <v>57</v>
      </c>
      <c r="M32" s="1">
        <v>1</v>
      </c>
      <c r="N32" t="s">
        <v>58</v>
      </c>
      <c r="O32" s="1">
        <v>1</v>
      </c>
      <c r="P32" t="s">
        <v>59</v>
      </c>
      <c r="Q32" s="1">
        <v>1</v>
      </c>
      <c r="R32" t="s">
        <v>60</v>
      </c>
      <c r="S32" s="1">
        <v>1</v>
      </c>
    </row>
    <row r="33" spans="1:19">
      <c r="A33" t="s">
        <v>77</v>
      </c>
      <c r="B33" t="s">
        <v>1</v>
      </c>
      <c r="C33" s="1">
        <v>1</v>
      </c>
      <c r="D33" t="s">
        <v>2</v>
      </c>
      <c r="E33" s="1">
        <v>1</v>
      </c>
      <c r="F33" t="s">
        <v>24</v>
      </c>
      <c r="G33" s="1">
        <v>1</v>
      </c>
      <c r="H33" t="s">
        <v>24</v>
      </c>
      <c r="I33" s="1">
        <v>1</v>
      </c>
      <c r="J33" t="s">
        <v>56</v>
      </c>
      <c r="K33" s="1">
        <v>1</v>
      </c>
      <c r="L33" t="s">
        <v>57</v>
      </c>
      <c r="M33" s="1">
        <v>1</v>
      </c>
      <c r="N33" t="s">
        <v>58</v>
      </c>
      <c r="O33" s="1">
        <v>1</v>
      </c>
      <c r="P33" t="s">
        <v>59</v>
      </c>
      <c r="Q33" s="1">
        <v>1</v>
      </c>
      <c r="R33" t="s">
        <v>69</v>
      </c>
      <c r="S33" s="1">
        <v>1</v>
      </c>
    </row>
    <row r="34" spans="1:19">
      <c r="A34" t="s">
        <v>78</v>
      </c>
      <c r="B34" t="s">
        <v>1</v>
      </c>
      <c r="C34" s="1">
        <v>1</v>
      </c>
      <c r="D34" t="s">
        <v>2</v>
      </c>
      <c r="E34" s="1">
        <v>1</v>
      </c>
      <c r="F34" t="s">
        <v>3</v>
      </c>
      <c r="G34" s="1">
        <v>1</v>
      </c>
      <c r="H34" t="s">
        <v>4</v>
      </c>
      <c r="I34" s="1">
        <v>1</v>
      </c>
      <c r="J34" t="s">
        <v>5</v>
      </c>
      <c r="K34" s="1">
        <v>1</v>
      </c>
      <c r="L34" t="s">
        <v>79</v>
      </c>
      <c r="M34" s="1">
        <v>1</v>
      </c>
      <c r="N34" t="s">
        <v>80</v>
      </c>
      <c r="O34" s="1">
        <v>1</v>
      </c>
    </row>
    <row r="35" spans="1:19">
      <c r="A35" t="s">
        <v>81</v>
      </c>
      <c r="B35" t="s">
        <v>1</v>
      </c>
      <c r="C35" s="1">
        <v>1</v>
      </c>
      <c r="D35" t="s">
        <v>2</v>
      </c>
      <c r="E35" s="1">
        <v>1</v>
      </c>
      <c r="F35" t="s">
        <v>3</v>
      </c>
      <c r="G35" s="1">
        <v>1</v>
      </c>
      <c r="H35" t="s">
        <v>4</v>
      </c>
      <c r="I35" s="1">
        <v>1</v>
      </c>
      <c r="J35" t="s">
        <v>5</v>
      </c>
      <c r="K35" s="1">
        <v>1</v>
      </c>
      <c r="L35" t="s">
        <v>9</v>
      </c>
      <c r="M35" s="1">
        <v>1</v>
      </c>
      <c r="N35" t="s">
        <v>82</v>
      </c>
      <c r="O35" s="1">
        <v>0.66</v>
      </c>
    </row>
    <row r="36" spans="1:19">
      <c r="A36" t="s">
        <v>83</v>
      </c>
      <c r="B36" t="s">
        <v>1</v>
      </c>
      <c r="C36" s="1">
        <v>1</v>
      </c>
      <c r="D36" t="s">
        <v>2</v>
      </c>
      <c r="E36" s="1">
        <v>1</v>
      </c>
      <c r="F36" t="s">
        <v>3</v>
      </c>
      <c r="G36" s="1">
        <v>1</v>
      </c>
      <c r="H36" t="s">
        <v>48</v>
      </c>
      <c r="I36" s="1">
        <v>1</v>
      </c>
      <c r="J36" t="s">
        <v>49</v>
      </c>
      <c r="K36" s="1">
        <v>1</v>
      </c>
      <c r="L36" t="s">
        <v>50</v>
      </c>
      <c r="M36" s="1">
        <v>1</v>
      </c>
      <c r="N36" t="s">
        <v>84</v>
      </c>
      <c r="O36" s="1">
        <v>0.99</v>
      </c>
    </row>
    <row r="37" spans="1:19">
      <c r="A37" t="s">
        <v>85</v>
      </c>
      <c r="B37" t="s">
        <v>1</v>
      </c>
      <c r="C37" s="1">
        <v>1</v>
      </c>
      <c r="D37" t="s">
        <v>2</v>
      </c>
      <c r="E37" s="1">
        <v>1</v>
      </c>
      <c r="F37" t="s">
        <v>3</v>
      </c>
      <c r="G37" s="1">
        <v>0.99</v>
      </c>
      <c r="H37" t="s">
        <v>4</v>
      </c>
      <c r="I37" s="1">
        <v>0.99</v>
      </c>
      <c r="J37" t="s">
        <v>5</v>
      </c>
      <c r="K37" s="1">
        <v>0.99</v>
      </c>
      <c r="L37" t="s">
        <v>86</v>
      </c>
      <c r="M37" s="1">
        <v>0.37</v>
      </c>
      <c r="N37" t="s">
        <v>87</v>
      </c>
      <c r="O37" s="1">
        <v>0.24</v>
      </c>
    </row>
    <row r="38" spans="1:19">
      <c r="A38" t="s">
        <v>88</v>
      </c>
      <c r="B38" t="s">
        <v>1</v>
      </c>
      <c r="C38" s="1">
        <v>1</v>
      </c>
      <c r="D38" t="s">
        <v>2</v>
      </c>
      <c r="E38" s="1">
        <v>1</v>
      </c>
      <c r="F38" t="s">
        <v>24</v>
      </c>
      <c r="G38" s="1">
        <v>0.99</v>
      </c>
      <c r="H38" t="s">
        <v>24</v>
      </c>
      <c r="I38" s="1">
        <v>0.99</v>
      </c>
      <c r="J38" t="s">
        <v>56</v>
      </c>
      <c r="K38" s="1">
        <v>0.99</v>
      </c>
      <c r="L38" t="s">
        <v>57</v>
      </c>
      <c r="M38" s="1">
        <v>0.99</v>
      </c>
      <c r="N38" t="s">
        <v>58</v>
      </c>
      <c r="O38" s="1">
        <v>0.99</v>
      </c>
      <c r="P38" t="s">
        <v>59</v>
      </c>
      <c r="Q38" s="1">
        <v>0.99</v>
      </c>
      <c r="R38" t="s">
        <v>89</v>
      </c>
      <c r="S38" s="1">
        <v>0.6</v>
      </c>
    </row>
    <row r="39" spans="1:19">
      <c r="A39" t="s">
        <v>90</v>
      </c>
      <c r="B39" t="s">
        <v>1</v>
      </c>
      <c r="C39" s="1">
        <v>1</v>
      </c>
      <c r="D39" t="s">
        <v>2</v>
      </c>
      <c r="E39" s="1">
        <v>1</v>
      </c>
      <c r="F39" t="s">
        <v>91</v>
      </c>
      <c r="G39" s="1">
        <v>1</v>
      </c>
      <c r="H39" t="s">
        <v>92</v>
      </c>
      <c r="I39" s="1">
        <v>1</v>
      </c>
      <c r="J39" t="s">
        <v>93</v>
      </c>
      <c r="K39" s="1">
        <v>1</v>
      </c>
      <c r="L39" t="s">
        <v>94</v>
      </c>
      <c r="M39" s="1">
        <v>1</v>
      </c>
      <c r="N39" t="s">
        <v>95</v>
      </c>
      <c r="O39" s="1">
        <v>1</v>
      </c>
    </row>
    <row r="40" spans="1:19">
      <c r="A40" t="s">
        <v>96</v>
      </c>
      <c r="B40" t="s">
        <v>1</v>
      </c>
      <c r="C40" s="1">
        <v>1</v>
      </c>
      <c r="D40" t="s">
        <v>2</v>
      </c>
      <c r="E40" s="1">
        <v>1</v>
      </c>
      <c r="F40" t="s">
        <v>3</v>
      </c>
      <c r="G40" s="1">
        <v>0.99</v>
      </c>
      <c r="H40" t="s">
        <v>4</v>
      </c>
      <c r="I40" s="1">
        <v>0.99</v>
      </c>
      <c r="J40" t="s">
        <v>5</v>
      </c>
      <c r="K40" s="1">
        <v>0.99</v>
      </c>
      <c r="L40" t="s">
        <v>97</v>
      </c>
      <c r="M40" s="1">
        <v>0.46</v>
      </c>
      <c r="N40" t="s">
        <v>98</v>
      </c>
      <c r="O40" s="1">
        <v>0.46</v>
      </c>
    </row>
  </sheetData>
  <phoneticPr fontId="1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60"/>
  <sheetViews>
    <sheetView workbookViewId="0">
      <selection activeCell="A2" sqref="A2"/>
    </sheetView>
  </sheetViews>
  <sheetFormatPr baseColWidth="10" defaultRowHeight="18" x14ac:dyDescent="0"/>
  <sheetData>
    <row r="1" spans="1:148">
      <c r="A1" t="s">
        <v>712</v>
      </c>
    </row>
    <row r="2" spans="1:148">
      <c r="A2" t="s">
        <v>555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442</v>
      </c>
      <c r="AK2" t="s">
        <v>443</v>
      </c>
      <c r="AL2" t="s">
        <v>444</v>
      </c>
      <c r="AM2" t="s">
        <v>445</v>
      </c>
      <c r="AN2" t="s">
        <v>446</v>
      </c>
      <c r="AO2" t="s">
        <v>447</v>
      </c>
      <c r="AP2" t="s">
        <v>448</v>
      </c>
      <c r="AQ2" t="s">
        <v>449</v>
      </c>
      <c r="AR2" t="s">
        <v>450</v>
      </c>
      <c r="AS2" t="s">
        <v>451</v>
      </c>
      <c r="AT2" t="s">
        <v>452</v>
      </c>
      <c r="AU2" t="s">
        <v>453</v>
      </c>
      <c r="AV2" t="s">
        <v>454</v>
      </c>
      <c r="AW2" t="s">
        <v>455</v>
      </c>
      <c r="AX2" t="s">
        <v>456</v>
      </c>
      <c r="AY2" t="s">
        <v>457</v>
      </c>
      <c r="AZ2" t="s">
        <v>458</v>
      </c>
      <c r="BA2" t="s">
        <v>459</v>
      </c>
      <c r="BB2" t="s">
        <v>460</v>
      </c>
      <c r="BC2" t="s">
        <v>461</v>
      </c>
      <c r="BD2" t="s">
        <v>462</v>
      </c>
      <c r="BE2" t="s">
        <v>463</v>
      </c>
      <c r="BF2" t="s">
        <v>464</v>
      </c>
      <c r="BG2" t="s">
        <v>465</v>
      </c>
      <c r="BH2" t="s">
        <v>466</v>
      </c>
      <c r="BI2" t="s">
        <v>467</v>
      </c>
      <c r="BJ2" t="s">
        <v>468</v>
      </c>
      <c r="BK2" t="s">
        <v>469</v>
      </c>
      <c r="BL2" t="s">
        <v>470</v>
      </c>
      <c r="BM2" t="s">
        <v>471</v>
      </c>
      <c r="BN2" t="s">
        <v>472</v>
      </c>
      <c r="BO2" t="s">
        <v>473</v>
      </c>
      <c r="BP2" t="s">
        <v>474</v>
      </c>
      <c r="BQ2" t="s">
        <v>475</v>
      </c>
      <c r="BR2" t="s">
        <v>476</v>
      </c>
      <c r="BS2" t="s">
        <v>477</v>
      </c>
      <c r="BT2" t="s">
        <v>478</v>
      </c>
      <c r="BU2" t="s">
        <v>479</v>
      </c>
      <c r="BV2" t="s">
        <v>480</v>
      </c>
      <c r="BW2" t="s">
        <v>481</v>
      </c>
      <c r="BX2" t="s">
        <v>482</v>
      </c>
      <c r="BY2" t="s">
        <v>483</v>
      </c>
      <c r="BZ2" t="s">
        <v>484</v>
      </c>
      <c r="CA2" t="s">
        <v>485</v>
      </c>
      <c r="CB2" t="s">
        <v>486</v>
      </c>
      <c r="CC2" t="s">
        <v>487</v>
      </c>
      <c r="CD2" t="s">
        <v>488</v>
      </c>
      <c r="CE2" t="s">
        <v>489</v>
      </c>
      <c r="CF2" t="s">
        <v>490</v>
      </c>
      <c r="CG2" t="s">
        <v>491</v>
      </c>
      <c r="CH2" t="s">
        <v>492</v>
      </c>
      <c r="CI2" t="s">
        <v>493</v>
      </c>
      <c r="CJ2" t="s">
        <v>494</v>
      </c>
      <c r="CK2" t="s">
        <v>495</v>
      </c>
      <c r="CL2" t="s">
        <v>496</v>
      </c>
      <c r="CM2" t="s">
        <v>497</v>
      </c>
      <c r="CN2" t="s">
        <v>498</v>
      </c>
      <c r="CO2" t="s">
        <v>499</v>
      </c>
      <c r="CP2" t="s">
        <v>500</v>
      </c>
      <c r="CQ2" t="s">
        <v>501</v>
      </c>
      <c r="CR2" t="s">
        <v>502</v>
      </c>
      <c r="CS2" t="s">
        <v>503</v>
      </c>
      <c r="CT2" t="s">
        <v>504</v>
      </c>
      <c r="CU2" t="s">
        <v>505</v>
      </c>
      <c r="CV2" t="s">
        <v>506</v>
      </c>
      <c r="CW2" t="s">
        <v>507</v>
      </c>
      <c r="CX2" t="s">
        <v>508</v>
      </c>
      <c r="CY2" t="s">
        <v>509</v>
      </c>
      <c r="CZ2" t="s">
        <v>510</v>
      </c>
      <c r="DA2" t="s">
        <v>511</v>
      </c>
      <c r="DB2" t="s">
        <v>512</v>
      </c>
      <c r="DC2" t="s">
        <v>513</v>
      </c>
      <c r="DD2" t="s">
        <v>514</v>
      </c>
      <c r="DE2" t="s">
        <v>515</v>
      </c>
      <c r="DF2" t="s">
        <v>516</v>
      </c>
      <c r="DG2" t="s">
        <v>517</v>
      </c>
      <c r="DH2" t="s">
        <v>518</v>
      </c>
      <c r="DI2" t="s">
        <v>519</v>
      </c>
      <c r="DJ2" t="s">
        <v>520</v>
      </c>
      <c r="DK2" t="s">
        <v>521</v>
      </c>
      <c r="DL2" t="s">
        <v>522</v>
      </c>
      <c r="DM2" t="s">
        <v>523</v>
      </c>
      <c r="DN2" t="s">
        <v>524</v>
      </c>
      <c r="DO2" t="s">
        <v>525</v>
      </c>
      <c r="DP2" t="s">
        <v>526</v>
      </c>
      <c r="DQ2" t="s">
        <v>527</v>
      </c>
      <c r="DR2" t="s">
        <v>528</v>
      </c>
      <c r="DS2" t="s">
        <v>529</v>
      </c>
      <c r="DT2" t="s">
        <v>530</v>
      </c>
      <c r="DU2" t="s">
        <v>531</v>
      </c>
      <c r="DV2" t="s">
        <v>532</v>
      </c>
      <c r="DW2" t="s">
        <v>533</v>
      </c>
      <c r="DX2" t="s">
        <v>534</v>
      </c>
      <c r="DY2" t="s">
        <v>535</v>
      </c>
      <c r="DZ2" t="s">
        <v>536</v>
      </c>
      <c r="EA2" t="s">
        <v>537</v>
      </c>
      <c r="EB2" t="s">
        <v>538</v>
      </c>
      <c r="EC2" t="s">
        <v>539</v>
      </c>
      <c r="ED2" t="s">
        <v>540</v>
      </c>
      <c r="EE2" t="s">
        <v>541</v>
      </c>
      <c r="EF2" t="s">
        <v>542</v>
      </c>
      <c r="EG2" t="s">
        <v>543</v>
      </c>
      <c r="EH2" t="s">
        <v>544</v>
      </c>
      <c r="EI2" t="s">
        <v>545</v>
      </c>
      <c r="EJ2" t="s">
        <v>546</v>
      </c>
      <c r="EK2" t="s">
        <v>547</v>
      </c>
      <c r="EL2" t="s">
        <v>548</v>
      </c>
      <c r="EM2" t="s">
        <v>549</v>
      </c>
      <c r="EN2" t="s">
        <v>550</v>
      </c>
      <c r="EO2" t="s">
        <v>551</v>
      </c>
      <c r="EP2" t="s">
        <v>552</v>
      </c>
      <c r="EQ2" t="s">
        <v>553</v>
      </c>
      <c r="ER2" t="s">
        <v>554</v>
      </c>
    </row>
    <row r="3" spans="1:148">
      <c r="A3" t="s">
        <v>128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</row>
    <row r="4" spans="1:148">
      <c r="A4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</row>
    <row r="5" spans="1:148">
      <c r="A5" t="s">
        <v>270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</row>
    <row r="6" spans="1:148">
      <c r="A6" t="s">
        <v>116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</row>
    <row r="7" spans="1:148">
      <c r="A7" t="s">
        <v>133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</row>
    <row r="8" spans="1:148">
      <c r="A8" t="s">
        <v>185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</row>
    <row r="9" spans="1:148">
      <c r="A9" t="s">
        <v>122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</row>
    <row r="10" spans="1:148">
      <c r="A10" t="s">
        <v>161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</row>
    <row r="11" spans="1:148">
      <c r="A11" t="s">
        <v>191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</row>
    <row r="12" spans="1:148">
      <c r="A12" t="s">
        <v>264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</row>
    <row r="13" spans="1:148">
      <c r="A13" t="s">
        <v>285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</row>
    <row r="14" spans="1:148">
      <c r="A14" t="s">
        <v>316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</row>
    <row r="15" spans="1:148">
      <c r="A15" t="s">
        <v>383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</row>
    <row r="16" spans="1:148">
      <c r="A16" t="s">
        <v>104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</row>
    <row r="17" spans="1:148">
      <c r="A17" t="s">
        <v>110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</row>
    <row r="18" spans="1:148">
      <c r="A18" t="s">
        <v>274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</row>
    <row r="19" spans="1:148">
      <c r="A19" t="s">
        <v>310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</row>
    <row r="20" spans="1:148">
      <c r="A20" t="s">
        <v>327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</row>
    <row r="21" spans="1:148">
      <c r="A21" t="s">
        <v>252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</row>
    <row r="22" spans="1:148">
      <c r="A22" t="s">
        <v>279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</row>
    <row r="23" spans="1:148">
      <c r="A23" t="s">
        <v>294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</row>
    <row r="24" spans="1:148">
      <c r="A24" t="s">
        <v>299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</row>
    <row r="25" spans="1:148">
      <c r="A25" t="s">
        <v>207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</row>
    <row r="26" spans="1:148">
      <c r="A26" t="s">
        <v>289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</row>
    <row r="27" spans="1:148">
      <c r="A27" t="s">
        <v>389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</row>
    <row r="28" spans="1:148">
      <c r="A28" t="s">
        <v>392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</row>
    <row r="29" spans="1:148">
      <c r="A29" t="s">
        <v>359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</row>
    <row r="30" spans="1:148">
      <c r="A30" t="s">
        <v>145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</row>
    <row r="31" spans="1:148">
      <c r="A31" t="s">
        <v>197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</row>
    <row r="32" spans="1:148">
      <c r="A32" t="s">
        <v>335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</row>
    <row r="33" spans="1:148">
      <c r="A33" t="s">
        <v>304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0</v>
      </c>
    </row>
    <row r="34" spans="1:148">
      <c r="A34" t="s">
        <v>340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</row>
    <row r="35" spans="1:148">
      <c r="A35" t="s">
        <v>179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</row>
    <row r="36" spans="1:148">
      <c r="A36" t="s">
        <v>247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</row>
    <row r="37" spans="1:148">
      <c r="A37" t="s">
        <v>322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</row>
    <row r="38" spans="1:148">
      <c r="A38" t="s">
        <v>222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1</v>
      </c>
    </row>
    <row r="39" spans="1:148">
      <c r="A39" t="s">
        <v>346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1</v>
      </c>
      <c r="ER39">
        <v>1</v>
      </c>
    </row>
    <row r="40" spans="1:148">
      <c r="A40" t="s">
        <v>217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0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</row>
    <row r="41" spans="1:148">
      <c r="A41" t="s">
        <v>369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0</v>
      </c>
    </row>
    <row r="42" spans="1:148">
      <c r="A42" t="s">
        <v>169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</row>
    <row r="43" spans="1:148">
      <c r="A43" t="s">
        <v>354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</row>
    <row r="44" spans="1:148">
      <c r="A44" t="s">
        <v>151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</row>
    <row r="45" spans="1:148">
      <c r="A45" t="s">
        <v>174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>
      <c r="A46" t="s">
        <v>364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0</v>
      </c>
    </row>
    <row r="47" spans="1:148">
      <c r="A47" t="s">
        <v>205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1</v>
      </c>
    </row>
    <row r="48" spans="1:148">
      <c r="A48" t="s">
        <v>203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1</v>
      </c>
    </row>
    <row r="49" spans="1:148">
      <c r="A49" t="s">
        <v>227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</row>
    <row r="50" spans="1:148">
      <c r="A50" t="s">
        <v>374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1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>
      <c r="A51" t="s">
        <v>380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1</v>
      </c>
      <c r="EQ51">
        <v>0</v>
      </c>
      <c r="ER51">
        <v>0</v>
      </c>
    </row>
    <row r="52" spans="1:148">
      <c r="A52" t="s">
        <v>333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1</v>
      </c>
      <c r="EP52">
        <v>0</v>
      </c>
      <c r="EQ52">
        <v>1</v>
      </c>
      <c r="ER52">
        <v>1</v>
      </c>
    </row>
    <row r="53" spans="1:148">
      <c r="A53" t="s">
        <v>156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</row>
    <row r="54" spans="1:148">
      <c r="A54" t="s">
        <v>258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>
      <c r="A55" t="s">
        <v>167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</row>
    <row r="56" spans="1:148">
      <c r="A56" t="s">
        <v>212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>
      <c r="A57" t="s">
        <v>232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1</v>
      </c>
      <c r="ER57">
        <v>1</v>
      </c>
    </row>
    <row r="58" spans="1:148">
      <c r="A58" t="s">
        <v>237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</row>
    <row r="59" spans="1:148">
      <c r="A59" t="s">
        <v>242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</row>
    <row r="60" spans="1:148">
      <c r="A60" t="s">
        <v>351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</sheetData>
  <phoneticPr fontId="1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2" sqref="A2"/>
    </sheetView>
  </sheetViews>
  <sheetFormatPr baseColWidth="10" defaultRowHeight="18" x14ac:dyDescent="0"/>
  <sheetData>
    <row r="1" spans="1:14">
      <c r="A1" s="14" t="s">
        <v>711</v>
      </c>
      <c r="B1" s="22"/>
    </row>
    <row r="2" spans="1:14">
      <c r="A2" s="23" t="s">
        <v>579</v>
      </c>
    </row>
    <row r="3" spans="1:14">
      <c r="A3" s="17"/>
      <c r="B3" s="17" t="s">
        <v>583</v>
      </c>
      <c r="C3" s="17" t="s">
        <v>584</v>
      </c>
      <c r="D3" s="17" t="s">
        <v>585</v>
      </c>
      <c r="F3" s="17"/>
      <c r="G3" s="17" t="s">
        <v>587</v>
      </c>
      <c r="H3" s="17" t="s">
        <v>588</v>
      </c>
      <c r="I3" s="17" t="s">
        <v>589</v>
      </c>
      <c r="K3" s="17"/>
      <c r="L3" s="17" t="s">
        <v>587</v>
      </c>
      <c r="M3" s="17" t="s">
        <v>588</v>
      </c>
      <c r="N3" s="17" t="s">
        <v>589</v>
      </c>
    </row>
    <row r="4" spans="1:14">
      <c r="A4" s="17" t="s">
        <v>583</v>
      </c>
      <c r="B4" s="24"/>
      <c r="C4" s="24"/>
      <c r="D4" s="24"/>
      <c r="E4" s="25"/>
      <c r="F4" s="26" t="s">
        <v>587</v>
      </c>
      <c r="G4" s="24"/>
      <c r="H4" s="24"/>
      <c r="I4" s="24"/>
      <c r="J4" s="25"/>
      <c r="K4" s="26" t="s">
        <v>583</v>
      </c>
      <c r="L4" s="26">
        <v>0.69994610000000002</v>
      </c>
      <c r="M4" s="26">
        <v>0.58523789999999998</v>
      </c>
      <c r="N4" s="26">
        <v>0.64386529999999997</v>
      </c>
    </row>
    <row r="5" spans="1:14">
      <c r="A5" s="17" t="s">
        <v>584</v>
      </c>
      <c r="B5" s="26">
        <v>0.96836080000000002</v>
      </c>
      <c r="C5" s="24"/>
      <c r="D5" s="24"/>
      <c r="E5" s="25"/>
      <c r="F5" s="26" t="s">
        <v>588</v>
      </c>
      <c r="G5" s="26">
        <v>0.91303869999999998</v>
      </c>
      <c r="H5" s="24"/>
      <c r="I5" s="24"/>
      <c r="J5" s="25"/>
      <c r="K5" s="26" t="s">
        <v>584</v>
      </c>
      <c r="L5" s="26">
        <v>0.64432579999999995</v>
      </c>
      <c r="M5" s="26">
        <v>0.50072150000000004</v>
      </c>
      <c r="N5" s="26">
        <v>0.59310669999999999</v>
      </c>
    </row>
    <row r="6" spans="1:14">
      <c r="A6" s="17" t="s">
        <v>585</v>
      </c>
      <c r="B6" s="26">
        <v>0.9709892</v>
      </c>
      <c r="C6" s="26">
        <v>0.96542159999999999</v>
      </c>
      <c r="D6" s="24"/>
      <c r="E6" s="25"/>
      <c r="F6" s="26" t="s">
        <v>589</v>
      </c>
      <c r="G6" s="26">
        <v>0.96030000000000004</v>
      </c>
      <c r="H6" s="26">
        <v>0.94977149999999999</v>
      </c>
      <c r="I6" s="24"/>
      <c r="J6" s="25"/>
      <c r="K6" s="26" t="s">
        <v>585</v>
      </c>
      <c r="L6" s="26">
        <v>0.65962929999999997</v>
      </c>
      <c r="M6" s="26">
        <v>0.54195859999999996</v>
      </c>
      <c r="N6" s="26">
        <v>0.62127790000000005</v>
      </c>
    </row>
    <row r="7" spans="1:14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>
      <c r="A8" s="23" t="s">
        <v>580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>
      <c r="A9" s="17"/>
      <c r="B9" s="26" t="s">
        <v>583</v>
      </c>
      <c r="C9" s="26" t="s">
        <v>584</v>
      </c>
      <c r="D9" s="26" t="s">
        <v>585</v>
      </c>
      <c r="E9" s="27"/>
      <c r="F9" s="26"/>
      <c r="G9" s="26" t="s">
        <v>587</v>
      </c>
      <c r="H9" s="26" t="s">
        <v>588</v>
      </c>
      <c r="I9" s="26" t="s">
        <v>589</v>
      </c>
      <c r="J9" s="27"/>
      <c r="K9" s="26"/>
      <c r="L9" s="26" t="s">
        <v>587</v>
      </c>
      <c r="M9" s="26" t="s">
        <v>588</v>
      </c>
      <c r="N9" s="26" t="s">
        <v>589</v>
      </c>
    </row>
    <row r="10" spans="1:14">
      <c r="A10" s="17" t="s">
        <v>583</v>
      </c>
      <c r="B10" s="24"/>
      <c r="C10" s="24"/>
      <c r="D10" s="24"/>
      <c r="E10" s="25"/>
      <c r="F10" s="26" t="s">
        <v>587</v>
      </c>
      <c r="G10" s="24"/>
      <c r="H10" s="24"/>
      <c r="I10" s="24"/>
      <c r="J10" s="25"/>
      <c r="K10" s="26" t="s">
        <v>583</v>
      </c>
      <c r="L10" s="26">
        <v>0.2268519</v>
      </c>
      <c r="M10" s="26">
        <v>0.23619490000000001</v>
      </c>
      <c r="N10" s="26">
        <v>0.3324684</v>
      </c>
    </row>
    <row r="11" spans="1:14">
      <c r="A11" s="17" t="s">
        <v>584</v>
      </c>
      <c r="B11" s="26">
        <v>0.97211769999999997</v>
      </c>
      <c r="C11" s="24"/>
      <c r="D11" s="24"/>
      <c r="E11" s="25"/>
      <c r="F11" s="26" t="s">
        <v>588</v>
      </c>
      <c r="G11" s="26">
        <v>0.97393359999999995</v>
      </c>
      <c r="H11" s="24"/>
      <c r="I11" s="24"/>
      <c r="J11" s="25"/>
      <c r="K11" s="26" t="s">
        <v>584</v>
      </c>
      <c r="L11" s="26">
        <v>0.21474889999999999</v>
      </c>
      <c r="M11" s="26">
        <v>0.2373663</v>
      </c>
      <c r="N11" s="26">
        <v>0.32660499999999998</v>
      </c>
    </row>
    <row r="12" spans="1:14">
      <c r="A12" s="17" t="s">
        <v>585</v>
      </c>
      <c r="B12" s="26">
        <v>0.97249960000000002</v>
      </c>
      <c r="C12" s="26">
        <v>0.95681389999999999</v>
      </c>
      <c r="D12" s="24"/>
      <c r="E12" s="25"/>
      <c r="F12" s="26" t="s">
        <v>589</v>
      </c>
      <c r="G12" s="26">
        <v>0.96989210000000003</v>
      </c>
      <c r="H12" s="26">
        <v>0.96155139999999995</v>
      </c>
      <c r="I12" s="24"/>
      <c r="J12" s="25"/>
      <c r="K12" s="26" t="s">
        <v>585</v>
      </c>
      <c r="L12" s="26">
        <v>0.1577025</v>
      </c>
      <c r="M12" s="26">
        <v>0.15457070000000001</v>
      </c>
      <c r="N12" s="26">
        <v>0.2532005</v>
      </c>
    </row>
    <row r="13" spans="1:14">
      <c r="B13" s="25"/>
      <c r="C13" s="25"/>
      <c r="D13" s="25"/>
      <c r="E13" s="25"/>
      <c r="F13" s="27"/>
      <c r="G13" s="25"/>
      <c r="H13" s="25"/>
      <c r="I13" s="25"/>
      <c r="J13" s="25"/>
      <c r="K13" s="27"/>
      <c r="L13" s="25"/>
      <c r="M13" s="25"/>
      <c r="N13" s="25"/>
    </row>
    <row r="14" spans="1:14">
      <c r="A14" s="23" t="s">
        <v>581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>
      <c r="A15" s="17"/>
      <c r="B15" s="26" t="s">
        <v>583</v>
      </c>
      <c r="C15" s="26" t="s">
        <v>584</v>
      </c>
      <c r="D15" s="26" t="s">
        <v>585</v>
      </c>
      <c r="E15" s="27"/>
      <c r="F15" s="26"/>
      <c r="G15" s="26" t="s">
        <v>587</v>
      </c>
      <c r="H15" s="26" t="s">
        <v>588</v>
      </c>
      <c r="I15" s="26" t="s">
        <v>589</v>
      </c>
      <c r="J15" s="27"/>
      <c r="K15" s="26"/>
      <c r="L15" s="26" t="s">
        <v>587</v>
      </c>
      <c r="M15" s="26" t="s">
        <v>588</v>
      </c>
      <c r="N15" s="26" t="s">
        <v>589</v>
      </c>
    </row>
    <row r="16" spans="1:14">
      <c r="A16" s="17" t="s">
        <v>583</v>
      </c>
      <c r="B16" s="24"/>
      <c r="C16" s="24"/>
      <c r="D16" s="24"/>
      <c r="E16" s="25"/>
      <c r="F16" s="26" t="s">
        <v>587</v>
      </c>
      <c r="G16" s="24"/>
      <c r="H16" s="24"/>
      <c r="I16" s="24"/>
      <c r="J16" s="25"/>
      <c r="K16" s="26" t="s">
        <v>583</v>
      </c>
      <c r="L16" s="26">
        <v>0.49285889999999999</v>
      </c>
      <c r="M16" s="26">
        <v>0.47542689999999999</v>
      </c>
      <c r="N16" s="26">
        <v>0.48667759999999999</v>
      </c>
    </row>
    <row r="17" spans="1:14">
      <c r="A17" s="17" t="s">
        <v>584</v>
      </c>
      <c r="B17" s="26">
        <v>0.95323210000000003</v>
      </c>
      <c r="C17" s="24"/>
      <c r="D17" s="24"/>
      <c r="E17" s="25"/>
      <c r="F17" s="26" t="s">
        <v>588</v>
      </c>
      <c r="G17" s="26">
        <v>0.91825710000000005</v>
      </c>
      <c r="H17" s="24"/>
      <c r="I17" s="24"/>
      <c r="J17" s="25"/>
      <c r="K17" s="26" t="s">
        <v>584</v>
      </c>
      <c r="L17" s="26">
        <v>0.57669159999999997</v>
      </c>
      <c r="M17" s="26">
        <v>0.54759199999999997</v>
      </c>
      <c r="N17" s="26">
        <v>0.56963719999999995</v>
      </c>
    </row>
    <row r="18" spans="1:14">
      <c r="A18" s="17" t="s">
        <v>585</v>
      </c>
      <c r="B18" s="26">
        <v>0.94624540000000001</v>
      </c>
      <c r="C18" s="26">
        <v>0.96987469999999998</v>
      </c>
      <c r="D18" s="24"/>
      <c r="E18" s="25"/>
      <c r="F18" s="26" t="s">
        <v>589</v>
      </c>
      <c r="G18" s="26">
        <v>0.96468860000000001</v>
      </c>
      <c r="H18" s="26">
        <v>0.93989319999999998</v>
      </c>
      <c r="I18" s="24"/>
      <c r="J18" s="25"/>
      <c r="K18" s="26" t="s">
        <v>585</v>
      </c>
      <c r="L18" s="26">
        <v>0.5360123</v>
      </c>
      <c r="M18" s="26">
        <v>0.48219410000000001</v>
      </c>
      <c r="N18" s="26">
        <v>0.52930189999999999</v>
      </c>
    </row>
    <row r="21" spans="1:14">
      <c r="A21" t="s">
        <v>582</v>
      </c>
    </row>
    <row r="22" spans="1:14">
      <c r="A22" t="s">
        <v>586</v>
      </c>
      <c r="B22" t="s">
        <v>591</v>
      </c>
    </row>
    <row r="23" spans="1:14">
      <c r="A23" t="s">
        <v>590</v>
      </c>
      <c r="B23" t="s">
        <v>592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A2" sqref="A2"/>
    </sheetView>
  </sheetViews>
  <sheetFormatPr baseColWidth="10" defaultRowHeight="18" x14ac:dyDescent="0"/>
  <sheetData>
    <row r="1" spans="1:3">
      <c r="A1" t="s">
        <v>710</v>
      </c>
    </row>
    <row r="2" spans="1:3">
      <c r="B2" t="s">
        <v>594</v>
      </c>
      <c r="C2" t="s">
        <v>595</v>
      </c>
    </row>
    <row r="3" spans="1:3">
      <c r="A3" t="s">
        <v>596</v>
      </c>
      <c r="B3">
        <v>699</v>
      </c>
      <c r="C3">
        <v>25.11</v>
      </c>
    </row>
    <row r="4" spans="1:3">
      <c r="A4" t="s">
        <v>597</v>
      </c>
      <c r="B4">
        <v>3935</v>
      </c>
      <c r="C4">
        <v>24.92</v>
      </c>
    </row>
    <row r="5" spans="1:3">
      <c r="A5" t="s">
        <v>598</v>
      </c>
      <c r="B5">
        <v>1815</v>
      </c>
      <c r="C5">
        <v>24.99</v>
      </c>
    </row>
    <row r="6" spans="1:3">
      <c r="A6" t="s">
        <v>599</v>
      </c>
      <c r="B6">
        <v>411</v>
      </c>
      <c r="C6">
        <v>25.32</v>
      </c>
    </row>
    <row r="7" spans="1:3">
      <c r="A7" t="s">
        <v>600</v>
      </c>
      <c r="B7">
        <v>641</v>
      </c>
      <c r="C7">
        <v>25.1</v>
      </c>
    </row>
    <row r="8" spans="1:3">
      <c r="A8" t="s">
        <v>601</v>
      </c>
      <c r="B8">
        <v>2577</v>
      </c>
      <c r="C8">
        <v>24.93</v>
      </c>
    </row>
    <row r="9" spans="1:3">
      <c r="A9" t="s">
        <v>602</v>
      </c>
      <c r="B9">
        <v>58470</v>
      </c>
      <c r="C9">
        <v>14.47</v>
      </c>
    </row>
    <row r="10" spans="1:3">
      <c r="A10" t="s">
        <v>603</v>
      </c>
      <c r="B10">
        <v>66447</v>
      </c>
      <c r="C10">
        <v>16.7</v>
      </c>
    </row>
    <row r="11" spans="1:3">
      <c r="A11" t="s">
        <v>604</v>
      </c>
      <c r="B11">
        <v>47713</v>
      </c>
      <c r="C11">
        <v>14.86</v>
      </c>
    </row>
    <row r="12" spans="1:3">
      <c r="A12" t="s">
        <v>605</v>
      </c>
      <c r="B12">
        <v>28872</v>
      </c>
      <c r="C12">
        <v>17.63</v>
      </c>
    </row>
    <row r="13" spans="1:3">
      <c r="A13" t="s">
        <v>606</v>
      </c>
      <c r="B13">
        <v>69030</v>
      </c>
      <c r="C13">
        <v>14.72</v>
      </c>
    </row>
    <row r="14" spans="1:3">
      <c r="A14" t="s">
        <v>607</v>
      </c>
      <c r="B14">
        <v>52184</v>
      </c>
      <c r="C14">
        <v>18.22</v>
      </c>
    </row>
    <row r="15" spans="1:3">
      <c r="A15" t="s">
        <v>608</v>
      </c>
      <c r="B15">
        <v>74140</v>
      </c>
      <c r="C15">
        <v>15.82</v>
      </c>
    </row>
    <row r="16" spans="1:3">
      <c r="A16" t="s">
        <v>609</v>
      </c>
      <c r="B16">
        <v>62497</v>
      </c>
      <c r="C16">
        <v>17.64</v>
      </c>
    </row>
    <row r="17" spans="1:3">
      <c r="A17" t="s">
        <v>610</v>
      </c>
      <c r="B17">
        <v>92521</v>
      </c>
      <c r="C17">
        <v>14.55</v>
      </c>
    </row>
    <row r="18" spans="1:3">
      <c r="A18" t="s">
        <v>611</v>
      </c>
      <c r="B18">
        <v>52450</v>
      </c>
      <c r="C18">
        <v>15.59</v>
      </c>
    </row>
    <row r="19" spans="1:3">
      <c r="A19" t="s">
        <v>612</v>
      </c>
      <c r="B19">
        <v>84463</v>
      </c>
      <c r="C19">
        <v>15.13</v>
      </c>
    </row>
    <row r="20" spans="1:3">
      <c r="A20" t="s">
        <v>613</v>
      </c>
      <c r="B20">
        <v>93923</v>
      </c>
      <c r="C20">
        <v>16.87</v>
      </c>
    </row>
    <row r="21" spans="1:3">
      <c r="A21" t="s">
        <v>614</v>
      </c>
      <c r="B21">
        <v>70294</v>
      </c>
      <c r="C21">
        <v>13.31</v>
      </c>
    </row>
    <row r="22" spans="1:3">
      <c r="A22" t="s">
        <v>615</v>
      </c>
      <c r="B22">
        <v>29772</v>
      </c>
      <c r="C22">
        <v>16.45</v>
      </c>
    </row>
    <row r="23" spans="1:3">
      <c r="A23" t="s">
        <v>616</v>
      </c>
      <c r="B23">
        <v>87103</v>
      </c>
      <c r="C23">
        <v>14.34</v>
      </c>
    </row>
    <row r="24" spans="1:3">
      <c r="A24" t="s">
        <v>617</v>
      </c>
      <c r="B24">
        <v>67536</v>
      </c>
      <c r="C24">
        <v>17.510000000000002</v>
      </c>
    </row>
    <row r="25" spans="1:3">
      <c r="A25" t="s">
        <v>618</v>
      </c>
      <c r="B25">
        <v>72181</v>
      </c>
      <c r="C25">
        <v>15.43</v>
      </c>
    </row>
    <row r="26" spans="1:3">
      <c r="A26" t="s">
        <v>619</v>
      </c>
      <c r="B26">
        <v>70302</v>
      </c>
      <c r="C26">
        <v>19.57</v>
      </c>
    </row>
    <row r="27" spans="1:3">
      <c r="A27" t="s">
        <v>620</v>
      </c>
      <c r="B27">
        <v>51921</v>
      </c>
      <c r="C27">
        <v>17.670000000000002</v>
      </c>
    </row>
    <row r="28" spans="1:3">
      <c r="A28" t="s">
        <v>621</v>
      </c>
      <c r="B28">
        <v>66719</v>
      </c>
      <c r="C28">
        <v>20.260000000000002</v>
      </c>
    </row>
    <row r="29" spans="1:3">
      <c r="A29" t="s">
        <v>622</v>
      </c>
      <c r="B29">
        <v>37251</v>
      </c>
      <c r="C29">
        <v>17.170000000000002</v>
      </c>
    </row>
    <row r="30" spans="1:3">
      <c r="A30" t="s">
        <v>623</v>
      </c>
      <c r="B30">
        <v>64764</v>
      </c>
      <c r="C30">
        <v>19.34</v>
      </c>
    </row>
    <row r="31" spans="1:3">
      <c r="A31" t="s">
        <v>624</v>
      </c>
      <c r="B31">
        <v>94052</v>
      </c>
      <c r="C31">
        <v>17.36</v>
      </c>
    </row>
    <row r="32" spans="1:3">
      <c r="A32" t="s">
        <v>625</v>
      </c>
      <c r="B32">
        <v>66599</v>
      </c>
      <c r="C32">
        <v>16.52</v>
      </c>
    </row>
    <row r="33" spans="1:3">
      <c r="A33" t="s">
        <v>626</v>
      </c>
      <c r="B33">
        <v>127101</v>
      </c>
      <c r="C33">
        <v>17.53</v>
      </c>
    </row>
    <row r="34" spans="1:3">
      <c r="A34" t="s">
        <v>627</v>
      </c>
      <c r="B34">
        <v>62896</v>
      </c>
      <c r="C34">
        <v>18.04</v>
      </c>
    </row>
    <row r="35" spans="1:3">
      <c r="A35" t="s">
        <v>628</v>
      </c>
      <c r="B35">
        <v>56022</v>
      </c>
      <c r="C35">
        <v>16.739999999999998</v>
      </c>
    </row>
    <row r="36" spans="1:3">
      <c r="A36" t="s">
        <v>629</v>
      </c>
      <c r="B36">
        <v>34870</v>
      </c>
      <c r="C36">
        <v>18.87</v>
      </c>
    </row>
    <row r="37" spans="1:3">
      <c r="A37" t="s">
        <v>630</v>
      </c>
      <c r="B37">
        <v>49438</v>
      </c>
      <c r="C37">
        <v>16.75</v>
      </c>
    </row>
    <row r="38" spans="1:3">
      <c r="A38" t="s">
        <v>631</v>
      </c>
      <c r="B38">
        <v>61511</v>
      </c>
      <c r="C38">
        <v>19.260000000000002</v>
      </c>
    </row>
    <row r="39" spans="1:3">
      <c r="A39" t="s">
        <v>632</v>
      </c>
      <c r="B39">
        <v>52285</v>
      </c>
      <c r="C39">
        <v>16.149999999999999</v>
      </c>
    </row>
    <row r="40" spans="1:3">
      <c r="A40" t="s">
        <v>633</v>
      </c>
      <c r="B40">
        <v>46988</v>
      </c>
      <c r="C40">
        <v>16.59</v>
      </c>
    </row>
    <row r="41" spans="1:3">
      <c r="A41" t="s">
        <v>634</v>
      </c>
      <c r="B41">
        <v>79907</v>
      </c>
      <c r="C41">
        <v>17.07</v>
      </c>
    </row>
    <row r="42" spans="1:3">
      <c r="A42" t="s">
        <v>635</v>
      </c>
      <c r="B42">
        <v>39773</v>
      </c>
      <c r="C42">
        <v>19.41</v>
      </c>
    </row>
    <row r="43" spans="1:3">
      <c r="A43" t="s">
        <v>636</v>
      </c>
      <c r="B43">
        <v>55956</v>
      </c>
      <c r="C43">
        <v>15.29</v>
      </c>
    </row>
    <row r="44" spans="1:3">
      <c r="A44" t="s">
        <v>637</v>
      </c>
      <c r="B44">
        <v>33497</v>
      </c>
      <c r="C44">
        <v>18.8</v>
      </c>
    </row>
    <row r="45" spans="1:3">
      <c r="A45" t="s">
        <v>638</v>
      </c>
      <c r="B45">
        <v>51235</v>
      </c>
      <c r="C45">
        <v>18.05</v>
      </c>
    </row>
    <row r="46" spans="1:3">
      <c r="A46" t="s">
        <v>639</v>
      </c>
      <c r="B46">
        <v>66149</v>
      </c>
      <c r="C46">
        <v>18.41</v>
      </c>
    </row>
    <row r="47" spans="1:3">
      <c r="A47" t="s">
        <v>640</v>
      </c>
      <c r="B47">
        <v>33821</v>
      </c>
      <c r="C47">
        <v>17.82</v>
      </c>
    </row>
    <row r="48" spans="1:3">
      <c r="A48" t="s">
        <v>641</v>
      </c>
      <c r="B48">
        <v>51791</v>
      </c>
      <c r="C48">
        <v>19.16</v>
      </c>
    </row>
    <row r="49" spans="1:3">
      <c r="A49" t="s">
        <v>642</v>
      </c>
      <c r="B49">
        <v>53366</v>
      </c>
      <c r="C49">
        <v>16.920000000000002</v>
      </c>
    </row>
    <row r="50" spans="1:3">
      <c r="A50" t="s">
        <v>643</v>
      </c>
      <c r="B50">
        <v>37091</v>
      </c>
      <c r="C50">
        <v>17.89</v>
      </c>
    </row>
    <row r="51" spans="1:3">
      <c r="A51" t="s">
        <v>644</v>
      </c>
      <c r="B51">
        <v>42072</v>
      </c>
      <c r="C51">
        <v>15.7</v>
      </c>
    </row>
    <row r="52" spans="1:3">
      <c r="A52" t="s">
        <v>645</v>
      </c>
      <c r="B52">
        <v>61261</v>
      </c>
      <c r="C52">
        <v>18.940000000000001</v>
      </c>
    </row>
    <row r="53" spans="1:3">
      <c r="A53" t="s">
        <v>646</v>
      </c>
      <c r="B53">
        <v>72483</v>
      </c>
      <c r="C53">
        <v>16.39</v>
      </c>
    </row>
    <row r="54" spans="1:3">
      <c r="A54" t="s">
        <v>647</v>
      </c>
      <c r="B54">
        <v>61797</v>
      </c>
      <c r="C54">
        <v>18.149999999999999</v>
      </c>
    </row>
    <row r="55" spans="1:3">
      <c r="A55" t="s">
        <v>648</v>
      </c>
      <c r="B55">
        <v>78515</v>
      </c>
      <c r="C55">
        <v>14.1</v>
      </c>
    </row>
    <row r="56" spans="1:3">
      <c r="A56" t="s">
        <v>649</v>
      </c>
      <c r="B56">
        <v>61447</v>
      </c>
      <c r="C56">
        <v>17.07</v>
      </c>
    </row>
    <row r="57" spans="1:3">
      <c r="A57" t="s">
        <v>650</v>
      </c>
      <c r="B57">
        <v>55951</v>
      </c>
      <c r="C57">
        <v>21.29</v>
      </c>
    </row>
    <row r="58" spans="1:3">
      <c r="A58" t="s">
        <v>651</v>
      </c>
      <c r="B58">
        <v>14345</v>
      </c>
      <c r="C58">
        <v>22.41</v>
      </c>
    </row>
    <row r="59" spans="1:3">
      <c r="A59" t="s">
        <v>652</v>
      </c>
      <c r="B59">
        <v>4566</v>
      </c>
      <c r="C59">
        <v>22.55</v>
      </c>
    </row>
    <row r="60" spans="1:3">
      <c r="A60" t="s">
        <v>653</v>
      </c>
      <c r="B60">
        <v>59683</v>
      </c>
      <c r="C60">
        <v>17.57</v>
      </c>
    </row>
    <row r="61" spans="1:3">
      <c r="A61" t="s">
        <v>654</v>
      </c>
      <c r="B61">
        <v>78902</v>
      </c>
      <c r="C61">
        <v>18.850000000000001</v>
      </c>
    </row>
    <row r="62" spans="1:3">
      <c r="A62" t="s">
        <v>655</v>
      </c>
      <c r="B62">
        <v>63919</v>
      </c>
      <c r="C62">
        <v>19.739999999999998</v>
      </c>
    </row>
    <row r="63" spans="1:3">
      <c r="A63" t="s">
        <v>656</v>
      </c>
      <c r="B63">
        <v>55957</v>
      </c>
      <c r="C63">
        <v>17.25</v>
      </c>
    </row>
    <row r="64" spans="1:3">
      <c r="A64" t="s">
        <v>657</v>
      </c>
      <c r="B64">
        <v>77395</v>
      </c>
      <c r="C64">
        <v>18.809999999999999</v>
      </c>
    </row>
    <row r="65" spans="1:3">
      <c r="A65" t="s">
        <v>658</v>
      </c>
      <c r="B65">
        <v>65968</v>
      </c>
      <c r="C65">
        <v>16.68</v>
      </c>
    </row>
    <row r="66" spans="1:3">
      <c r="A66" t="s">
        <v>659</v>
      </c>
      <c r="B66">
        <v>57870</v>
      </c>
      <c r="C66">
        <v>19.25</v>
      </c>
    </row>
    <row r="67" spans="1:3">
      <c r="A67" t="s">
        <v>660</v>
      </c>
      <c r="B67">
        <v>89055</v>
      </c>
      <c r="C67">
        <v>14.52</v>
      </c>
    </row>
    <row r="68" spans="1:3">
      <c r="A68" t="s">
        <v>661</v>
      </c>
      <c r="B68">
        <v>74713</v>
      </c>
      <c r="C68">
        <v>18.600000000000001</v>
      </c>
    </row>
    <row r="69" spans="1:3">
      <c r="A69" t="s">
        <v>662</v>
      </c>
      <c r="B69">
        <v>57468</v>
      </c>
      <c r="C69">
        <v>14.78</v>
      </c>
    </row>
    <row r="70" spans="1:3">
      <c r="A70" t="s">
        <v>663</v>
      </c>
      <c r="B70">
        <v>50167</v>
      </c>
      <c r="C70">
        <v>14.78</v>
      </c>
    </row>
    <row r="71" spans="1:3">
      <c r="A71" t="s">
        <v>664</v>
      </c>
      <c r="B71">
        <v>63022</v>
      </c>
      <c r="C71">
        <v>18.53</v>
      </c>
    </row>
    <row r="72" spans="1:3">
      <c r="A72" t="s">
        <v>665</v>
      </c>
      <c r="B72">
        <v>70279</v>
      </c>
      <c r="C72">
        <v>18.14</v>
      </c>
    </row>
    <row r="73" spans="1:3">
      <c r="A73" t="s">
        <v>666</v>
      </c>
      <c r="B73">
        <v>67209</v>
      </c>
      <c r="C73">
        <v>18.14</v>
      </c>
    </row>
    <row r="74" spans="1:3">
      <c r="A74" t="s">
        <v>667</v>
      </c>
      <c r="B74">
        <v>60270</v>
      </c>
      <c r="C74">
        <v>19.03</v>
      </c>
    </row>
    <row r="75" spans="1:3">
      <c r="A75" t="s">
        <v>668</v>
      </c>
      <c r="B75">
        <v>67752</v>
      </c>
      <c r="C75">
        <v>15.99</v>
      </c>
    </row>
    <row r="76" spans="1:3">
      <c r="A76" t="s">
        <v>669</v>
      </c>
      <c r="B76">
        <v>44705</v>
      </c>
      <c r="C76">
        <v>15.99</v>
      </c>
    </row>
    <row r="77" spans="1:3">
      <c r="A77" t="s">
        <v>670</v>
      </c>
      <c r="B77">
        <v>64986</v>
      </c>
      <c r="C77">
        <v>17.77</v>
      </c>
    </row>
    <row r="78" spans="1:3">
      <c r="A78" t="s">
        <v>671</v>
      </c>
      <c r="B78">
        <v>39559</v>
      </c>
      <c r="C78">
        <v>15.22</v>
      </c>
    </row>
    <row r="79" spans="1:3">
      <c r="A79" t="s">
        <v>672</v>
      </c>
      <c r="B79">
        <v>52975</v>
      </c>
      <c r="C79">
        <v>15.22</v>
      </c>
    </row>
    <row r="80" spans="1:3">
      <c r="A80" t="s">
        <v>673</v>
      </c>
      <c r="B80">
        <v>66443</v>
      </c>
      <c r="C80">
        <v>17.82</v>
      </c>
    </row>
    <row r="81" spans="1:3">
      <c r="A81" t="s">
        <v>674</v>
      </c>
      <c r="B81">
        <v>78531</v>
      </c>
      <c r="C81">
        <v>14.08</v>
      </c>
    </row>
    <row r="82" spans="1:3">
      <c r="A82" t="s">
        <v>675</v>
      </c>
      <c r="B82">
        <v>51182</v>
      </c>
      <c r="C82">
        <v>14.08</v>
      </c>
    </row>
    <row r="83" spans="1:3">
      <c r="A83" t="s">
        <v>676</v>
      </c>
      <c r="B83">
        <v>63140</v>
      </c>
      <c r="C83">
        <v>18.68</v>
      </c>
    </row>
    <row r="84" spans="1:3">
      <c r="A84" t="s">
        <v>677</v>
      </c>
      <c r="B84">
        <v>70107</v>
      </c>
      <c r="C84">
        <v>15.29</v>
      </c>
    </row>
    <row r="85" spans="1:3">
      <c r="A85" t="s">
        <v>678</v>
      </c>
      <c r="B85">
        <v>77105</v>
      </c>
      <c r="C85">
        <v>20.2</v>
      </c>
    </row>
    <row r="86" spans="1:3">
      <c r="A86" t="s">
        <v>679</v>
      </c>
      <c r="B86">
        <v>52147</v>
      </c>
      <c r="C86">
        <v>17.25</v>
      </c>
    </row>
    <row r="87" spans="1:3">
      <c r="A87" t="s">
        <v>680</v>
      </c>
      <c r="B87">
        <v>84869</v>
      </c>
      <c r="C87">
        <v>17.579999999999998</v>
      </c>
    </row>
    <row r="88" spans="1:3">
      <c r="A88" t="s">
        <v>681</v>
      </c>
      <c r="B88">
        <v>57852</v>
      </c>
      <c r="C88">
        <v>17.579999999999998</v>
      </c>
    </row>
    <row r="89" spans="1:3">
      <c r="A89" t="s">
        <v>682</v>
      </c>
      <c r="B89">
        <v>70754</v>
      </c>
      <c r="C89">
        <v>18.71</v>
      </c>
    </row>
    <row r="90" spans="1:3">
      <c r="A90" t="s">
        <v>683</v>
      </c>
      <c r="B90">
        <v>53570</v>
      </c>
      <c r="C90">
        <v>16.239999999999998</v>
      </c>
    </row>
    <row r="91" spans="1:3">
      <c r="A91" t="s">
        <v>684</v>
      </c>
      <c r="B91">
        <v>51412</v>
      </c>
      <c r="C91">
        <v>16.239999999999998</v>
      </c>
    </row>
    <row r="92" spans="1:3">
      <c r="A92" t="s">
        <v>685</v>
      </c>
      <c r="B92">
        <v>73628</v>
      </c>
      <c r="C92">
        <v>18.8</v>
      </c>
    </row>
    <row r="93" spans="1:3">
      <c r="A93" t="s">
        <v>686</v>
      </c>
      <c r="B93">
        <v>53044</v>
      </c>
      <c r="C93">
        <v>18.149999999999999</v>
      </c>
    </row>
    <row r="94" spans="1:3">
      <c r="A94" t="s">
        <v>687</v>
      </c>
      <c r="B94">
        <v>41285</v>
      </c>
      <c r="C94">
        <v>19.34</v>
      </c>
    </row>
    <row r="95" spans="1:3">
      <c r="A95" t="s">
        <v>688</v>
      </c>
      <c r="B95">
        <v>51567</v>
      </c>
      <c r="C95">
        <v>18.079999999999998</v>
      </c>
    </row>
    <row r="96" spans="1:3">
      <c r="A96" t="s">
        <v>689</v>
      </c>
      <c r="B96">
        <v>76650</v>
      </c>
      <c r="C96">
        <v>18.32</v>
      </c>
    </row>
    <row r="97" spans="1:3">
      <c r="A97" t="s">
        <v>690</v>
      </c>
      <c r="B97">
        <v>50000</v>
      </c>
      <c r="C97">
        <v>19</v>
      </c>
    </row>
    <row r="98" spans="1:3">
      <c r="A98" t="s">
        <v>691</v>
      </c>
      <c r="B98">
        <v>66841</v>
      </c>
      <c r="C98">
        <v>19.579999999999998</v>
      </c>
    </row>
    <row r="99" spans="1:3">
      <c r="A99" t="s">
        <v>692</v>
      </c>
      <c r="B99">
        <v>53738</v>
      </c>
      <c r="C99">
        <v>18.82</v>
      </c>
    </row>
    <row r="100" spans="1:3">
      <c r="A100" t="s">
        <v>693</v>
      </c>
      <c r="B100">
        <v>66250</v>
      </c>
      <c r="C100">
        <v>23.2</v>
      </c>
    </row>
    <row r="101" spans="1:3">
      <c r="A101" t="s">
        <v>694</v>
      </c>
      <c r="B101">
        <v>63168</v>
      </c>
      <c r="C101">
        <v>18.809999999999999</v>
      </c>
    </row>
    <row r="102" spans="1:3">
      <c r="A102" t="s">
        <v>695</v>
      </c>
      <c r="B102">
        <v>61344</v>
      </c>
      <c r="C102">
        <v>21.15</v>
      </c>
    </row>
    <row r="103" spans="1:3">
      <c r="A103" t="s">
        <v>696</v>
      </c>
      <c r="B103">
        <v>55968</v>
      </c>
      <c r="C103">
        <v>18.829999999999998</v>
      </c>
    </row>
    <row r="104" spans="1:3">
      <c r="A104" t="s">
        <v>697</v>
      </c>
      <c r="B104">
        <v>68011</v>
      </c>
      <c r="C104">
        <v>19.14</v>
      </c>
    </row>
    <row r="105" spans="1:3">
      <c r="A105" t="s">
        <v>698</v>
      </c>
      <c r="B105">
        <v>68829</v>
      </c>
      <c r="C105">
        <v>18.63</v>
      </c>
    </row>
    <row r="106" spans="1:3">
      <c r="A106" t="s">
        <v>699</v>
      </c>
      <c r="B106">
        <v>51906</v>
      </c>
      <c r="C106">
        <v>19.739999999999998</v>
      </c>
    </row>
    <row r="107" spans="1:3">
      <c r="A107" t="s">
        <v>700</v>
      </c>
      <c r="B107">
        <v>47894</v>
      </c>
      <c r="C107">
        <v>17.45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8" sqref="A18"/>
    </sheetView>
  </sheetViews>
  <sheetFormatPr baseColWidth="10" defaultRowHeight="18" x14ac:dyDescent="0"/>
  <cols>
    <col min="1" max="1" width="170.33203125" bestFit="1" customWidth="1"/>
    <col min="2" max="2" width="67.5" bestFit="1" customWidth="1"/>
    <col min="3" max="3" width="28.83203125" bestFit="1" customWidth="1"/>
  </cols>
  <sheetData>
    <row r="1" spans="1:3">
      <c r="A1" s="35" t="s">
        <v>716</v>
      </c>
      <c r="B1" s="35"/>
      <c r="C1" s="35"/>
    </row>
    <row r="2" spans="1:3">
      <c r="A2" s="37" t="s">
        <v>736</v>
      </c>
      <c r="B2" s="37" t="s">
        <v>718</v>
      </c>
      <c r="C2" s="37" t="s">
        <v>735</v>
      </c>
    </row>
    <row r="3" spans="1:3">
      <c r="A3" s="35" t="s">
        <v>717</v>
      </c>
      <c r="B3" s="35" t="s">
        <v>719</v>
      </c>
      <c r="C3" s="35"/>
    </row>
    <row r="4" spans="1:3">
      <c r="A4" s="35" t="s">
        <v>720</v>
      </c>
      <c r="B4" s="35" t="s">
        <v>719</v>
      </c>
      <c r="C4" s="35"/>
    </row>
    <row r="5" spans="1:3">
      <c r="A5" s="35" t="s">
        <v>721</v>
      </c>
      <c r="B5" s="35" t="s">
        <v>719</v>
      </c>
      <c r="C5" s="35"/>
    </row>
    <row r="6" spans="1:3">
      <c r="A6" s="35" t="s">
        <v>722</v>
      </c>
      <c r="B6" s="35" t="s">
        <v>719</v>
      </c>
      <c r="C6" s="35"/>
    </row>
    <row r="7" spans="1:3">
      <c r="A7" s="36" t="s">
        <v>723</v>
      </c>
      <c r="B7" s="34" t="s">
        <v>727</v>
      </c>
      <c r="C7" s="35" t="s">
        <v>734</v>
      </c>
    </row>
    <row r="8" spans="1:3">
      <c r="A8" s="33" t="s">
        <v>724</v>
      </c>
      <c r="B8" s="35" t="s">
        <v>728</v>
      </c>
      <c r="C8" s="35" t="s">
        <v>733</v>
      </c>
    </row>
    <row r="9" spans="1:3">
      <c r="A9" s="33" t="s">
        <v>725</v>
      </c>
      <c r="B9" s="35" t="s">
        <v>729</v>
      </c>
      <c r="C9" s="35" t="s">
        <v>730</v>
      </c>
    </row>
    <row r="10" spans="1:3">
      <c r="A10" s="33" t="s">
        <v>726</v>
      </c>
      <c r="B10" s="35" t="s">
        <v>731</v>
      </c>
      <c r="C10" s="35" t="s">
        <v>732</v>
      </c>
    </row>
  </sheetData>
  <phoneticPr fontId="1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Contents</vt:lpstr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Kearney</dc:creator>
  <cp:lastModifiedBy>Sean Kearney</cp:lastModifiedBy>
  <dcterms:created xsi:type="dcterms:W3CDTF">2017-04-19T16:25:51Z</dcterms:created>
  <dcterms:modified xsi:type="dcterms:W3CDTF">2018-01-29T18:37:17Z</dcterms:modified>
</cp:coreProperties>
</file>