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 files\codeclub_session3\"/>
    </mc:Choice>
  </mc:AlternateContent>
  <xr:revisionPtr revIDLastSave="0" documentId="13_ncr:1_{215750E3-3EC1-46EA-ACAD-C822E6F621D4}" xr6:coauthVersionLast="47" xr6:coauthVersionMax="47" xr10:uidLastSave="{00000000-0000-0000-0000-000000000000}"/>
  <bookViews>
    <workbookView xWindow="-28920" yWindow="-120" windowWidth="29040" windowHeight="15840" xr2:uid="{F6A43F35-11F9-41F8-9E6E-BF6F2FEEC44F}"/>
  </bookViews>
  <sheets>
    <sheet name="Optimization" sheetId="1" r:id="rId1"/>
    <sheet name="MM Comparison Multiplexed 6.27" sheetId="3" r:id="rId2"/>
    <sheet name="Primetime Altered Cycling 7.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4" l="1"/>
  <c r="D31" i="4"/>
  <c r="B31" i="4"/>
  <c r="C21" i="4"/>
  <c r="C20" i="4"/>
  <c r="C19" i="4"/>
  <c r="C18" i="4"/>
  <c r="C17" i="4"/>
  <c r="C11" i="4"/>
  <c r="C10" i="4"/>
  <c r="C9" i="4"/>
  <c r="C8" i="4"/>
  <c r="C7" i="4"/>
  <c r="G27" i="3"/>
  <c r="C17" i="3"/>
  <c r="G28" i="3"/>
  <c r="C28" i="3"/>
  <c r="E27" i="3"/>
  <c r="D27" i="3"/>
  <c r="B27" i="3"/>
  <c r="D18" i="3"/>
  <c r="D19" i="3"/>
  <c r="D20" i="3"/>
  <c r="D21" i="3"/>
  <c r="D17" i="3"/>
  <c r="D11" i="3"/>
  <c r="D8" i="3"/>
  <c r="D9" i="3"/>
  <c r="D10" i="3"/>
  <c r="D7" i="3"/>
  <c r="C18" i="3"/>
  <c r="C19" i="3"/>
  <c r="C20" i="3"/>
  <c r="C21" i="3"/>
  <c r="C8" i="3"/>
  <c r="C9" i="3"/>
  <c r="C10" i="3"/>
  <c r="C11" i="3"/>
  <c r="C7" i="3"/>
</calcChain>
</file>

<file path=xl/sharedStrings.xml><?xml version="1.0" encoding="utf-8"?>
<sst xmlns="http://schemas.openxmlformats.org/spreadsheetml/2006/main" count="617" uniqueCount="94">
  <si>
    <t>Sample Name</t>
  </si>
  <si>
    <t>C. auris Ct</t>
  </si>
  <si>
    <t>Bicoid Ct</t>
  </si>
  <si>
    <t>C. auris Call</t>
  </si>
  <si>
    <t>Bicoid Call</t>
  </si>
  <si>
    <t>Run Name</t>
  </si>
  <si>
    <t>Undetermined</t>
  </si>
  <si>
    <t>Absence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</si>
  <si>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</si>
  <si>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</si>
  <si>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</si>
  <si>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</si>
  <si>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</si>
  <si>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</si>
  <si>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</si>
  <si>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</si>
  <si>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</si>
  <si>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</si>
  <si>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</si>
  <si>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</si>
  <si>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C3</t>
  </si>
  <si>
    <t>D2</t>
  </si>
  <si>
    <t>E2</t>
  </si>
  <si>
    <t>F2</t>
  </si>
  <si>
    <t>G2</t>
  </si>
  <si>
    <t>H2</t>
  </si>
  <si>
    <t>A3</t>
  </si>
  <si>
    <t>B3</t>
  </si>
  <si>
    <t>D3</t>
  </si>
  <si>
    <t>E3</t>
  </si>
  <si>
    <t>F3</t>
  </si>
  <si>
    <t>Presence</t>
  </si>
  <si>
    <t>none added</t>
  </si>
  <si>
    <t>N/A</t>
  </si>
  <si>
    <t>A4</t>
  </si>
  <si>
    <t>B4</t>
  </si>
  <si>
    <t>Toughmix NTC</t>
  </si>
  <si>
    <t>C4</t>
  </si>
  <si>
    <t>Toughmix Negative Control</t>
  </si>
  <si>
    <t>Toughmix Positive Control 03082024</t>
  </si>
  <si>
    <t>G3</t>
  </si>
  <si>
    <t>H3</t>
  </si>
  <si>
    <t>Avg Ct</t>
  </si>
  <si>
    <t>OPT-06</t>
  </si>
  <si>
    <t>Toughmix 125cfu/uL</t>
  </si>
  <si>
    <t>Toughmix 62.5cfu/uL</t>
  </si>
  <si>
    <t>Toughmix 31.25cfu/uL</t>
  </si>
  <si>
    <t>Toughmix 15.63cfu/uL</t>
  </si>
  <si>
    <t>Toughmix 7.81cfu/uL</t>
  </si>
  <si>
    <t>Toughmix 3.91cfu/uL</t>
  </si>
  <si>
    <t>Toughmix 1.95cfu/uL</t>
  </si>
  <si>
    <t>Toughmix 0.98cfu/uL</t>
  </si>
  <si>
    <t>OPT-07</t>
  </si>
  <si>
    <t>Lot No.</t>
  </si>
  <si>
    <t>Cycling Settings</t>
  </si>
  <si>
    <t>Average Ct</t>
  </si>
  <si>
    <t>900 CFU/uL</t>
  </si>
  <si>
    <t>90 CFU/uL</t>
  </si>
  <si>
    <t>9 CFU/uL</t>
  </si>
  <si>
    <t>0.9 CFU/uL</t>
  </si>
  <si>
    <t>0.09 CFU/uL</t>
  </si>
  <si>
    <t>Run ID</t>
  </si>
  <si>
    <t>Run Time</t>
  </si>
  <si>
    <t>50 min</t>
  </si>
  <si>
    <t>3/3</t>
  </si>
  <si>
    <t>2/3</t>
  </si>
  <si>
    <t># Detected</t>
  </si>
  <si>
    <t>Concentration</t>
  </si>
  <si>
    <t>Stdev.S</t>
  </si>
  <si>
    <t>PrimeTime</t>
  </si>
  <si>
    <t>42 min</t>
  </si>
  <si>
    <t>Toughmix</t>
  </si>
  <si>
    <t>1/3</t>
  </si>
  <si>
    <t>OPT-16</t>
  </si>
  <si>
    <t>Bicoid Target</t>
  </si>
  <si>
    <t xml:space="preserve">10^-6 ng/uL </t>
  </si>
  <si>
    <t>2/2</t>
  </si>
  <si>
    <t>18/18</t>
  </si>
  <si>
    <t>15/18</t>
  </si>
  <si>
    <t>Average Ct w/ no C. auris =</t>
  </si>
  <si>
    <t>Primetime</t>
  </si>
  <si>
    <t>Published</t>
  </si>
  <si>
    <t>Curves</t>
  </si>
  <si>
    <t>Thoughts:</t>
  </si>
  <si>
    <t>more limited resources with Toughmix compared to Primetime</t>
  </si>
  <si>
    <t>might want to add more bicoid into reaction given the detection rate in Toughmix</t>
  </si>
  <si>
    <t>OPT-17</t>
  </si>
  <si>
    <t>Adjusted, see notebook</t>
  </si>
  <si>
    <t>OPT-16 (previous run, CDC protocol):</t>
  </si>
  <si>
    <t>OPT-17 (this run, adjusted cycling settings):</t>
  </si>
  <si>
    <t>Still no difference in Bicoid Ct average between wells with C. auris and those without; not competing for resources</t>
  </si>
  <si>
    <t>Again very little variation in replicates</t>
  </si>
  <si>
    <t>LOD still falling around 1CFU/uL</t>
  </si>
  <si>
    <t>OPT-05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</si>
</sst>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5" fillId="5" borderId="0" xfId="0" applyFont="1" applyFill="1"/>
    <xf numFmtId="0" fontId="5" fillId="0" borderId="0" xfId="0" applyFont="1"/>
    <xf numFmtId="2" fontId="5" fillId="0" borderId="0" xfId="0" applyNumberFormat="1" applyFont="1"/>
    <xf numFmtId="0" fontId="3" fillId="0" borderId="0" xfId="0" applyFont="1"/>
    <xf numFmtId="0" fontId="5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3" fillId="0" borderId="5" xfId="0" applyFont="1" applyBorder="1"/>
    <xf numFmtId="0" fontId="3" fillId="0" borderId="1" xfId="0" applyFont="1" applyBorder="1"/>
    <xf numFmtId="0" fontId="3" fillId="0" borderId="10" xfId="0" applyFont="1" applyBorder="1"/>
    <xf numFmtId="14" fontId="0" fillId="0" borderId="8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1" applyFont="1" applyFill="1" applyBorder="1"/>
    <xf numFmtId="0" fontId="7" fillId="0" borderId="0" xfId="2" applyFont="1" applyFill="1" applyBorder="1"/>
    <xf numFmtId="0" fontId="5" fillId="5" borderId="0" xfId="0" applyFont="1" applyFill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2" fontId="7" fillId="0" borderId="0" xfId="0" applyNumberFormat="1" applyFont="1"/>
    <xf numFmtId="2" fontId="7" fillId="0" borderId="0" xfId="0" quotePrefix="1" applyNumberFormat="1" applyFont="1"/>
    <xf numFmtId="2" fontId="6" fillId="0" borderId="0" xfId="0" applyNumberFormat="1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13</xdr:col>
      <xdr:colOff>264928</xdr:colOff>
      <xdr:row>16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2003BC-28D3-8DB7-444D-52C62CFB9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581025"/>
          <a:ext cx="5522728" cy="2581275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18</xdr:row>
      <xdr:rowOff>66676</xdr:rowOff>
    </xdr:from>
    <xdr:to>
      <xdr:col>16</xdr:col>
      <xdr:colOff>257176</xdr:colOff>
      <xdr:row>32</xdr:row>
      <xdr:rowOff>41865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7363E1-E26E-AC41-ED87-1A69C1C18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1" y="3533776"/>
          <a:ext cx="5619750" cy="2651714"/>
        </a:xfrm>
        <a:prstGeom prst="rect">
          <a:avLst/>
        </a:prstGeom>
      </xdr:spPr>
    </xdr:pic>
    <xdr:clientData/>
  </xdr:twoCellAnchor>
  <xdr:twoCellAnchor editAs="oneCell">
    <xdr:from>
      <xdr:col>16</xdr:col>
      <xdr:colOff>400049</xdr:colOff>
      <xdr:row>18</xdr:row>
      <xdr:rowOff>158308</xdr:rowOff>
    </xdr:from>
    <xdr:to>
      <xdr:col>26</xdr:col>
      <xdr:colOff>57150</xdr:colOff>
      <xdr:row>33</xdr:row>
      <xdr:rowOff>39137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C49DE4-C37A-400C-2D71-178576B98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4274" y="3625408"/>
          <a:ext cx="5753101" cy="274785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295274</xdr:colOff>
      <xdr:row>3</xdr:row>
      <xdr:rowOff>8511</xdr:rowOff>
    </xdr:from>
    <xdr:to>
      <xdr:col>24</xdr:col>
      <xdr:colOff>133349</xdr:colOff>
      <xdr:row>17</xdr:row>
      <xdr:rowOff>138339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638B0E-6B5D-3A88-FAB1-B94252D28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299" y="589536"/>
          <a:ext cx="5934075" cy="28254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2</xdr:row>
      <xdr:rowOff>73717</xdr:rowOff>
    </xdr:from>
    <xdr:to>
      <xdr:col>18</xdr:col>
      <xdr:colOff>160469</xdr:colOff>
      <xdr:row>13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1AF6A-5D7F-7B83-31B6-2FE296049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54742"/>
          <a:ext cx="4599119" cy="213608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</xdr:row>
      <xdr:rowOff>17914</xdr:rowOff>
    </xdr:from>
    <xdr:to>
      <xdr:col>10</xdr:col>
      <xdr:colOff>371475</xdr:colOff>
      <xdr:row>13</xdr:row>
      <xdr:rowOff>32752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EB8CD8-969E-13A8-DA31-40DB36750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98939"/>
          <a:ext cx="4543425" cy="2129388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15</xdr:row>
      <xdr:rowOff>47625</xdr:rowOff>
    </xdr:from>
    <xdr:to>
      <xdr:col>10</xdr:col>
      <xdr:colOff>428625</xdr:colOff>
      <xdr:row>26</xdr:row>
      <xdr:rowOff>65536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FF4A1-0FC8-45DF-B8EA-2EC640D46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100" y="3124200"/>
          <a:ext cx="4562475" cy="2132461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15</xdr:row>
      <xdr:rowOff>81107</xdr:rowOff>
    </xdr:from>
    <xdr:to>
      <xdr:col>18</xdr:col>
      <xdr:colOff>356982</xdr:colOff>
      <xdr:row>27</xdr:row>
      <xdr:rowOff>9524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3F6D61-D8F4-4294-A2C4-5099417BC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2967182"/>
          <a:ext cx="4690857" cy="2233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8EAB-4BF9-42E8-8219-8D567DB4831C}">
  <dimension ref="A1:U8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5" style="49" bestFit="1" customWidth="1"/>
    <col min="2" max="2" width="33.140625" style="50" customWidth="1"/>
    <col min="3" max="3" width="5.28515625" style="50" bestFit="1" customWidth="1"/>
    <col min="4" max="5" width="14.140625" style="50" bestFit="1" customWidth="1"/>
    <col min="6" max="6" width="11.140625" style="50" bestFit="1" customWidth="1"/>
    <col min="7" max="7" width="10.85546875" style="50" customWidth="1"/>
    <col min="8" max="9" width="14.140625" bestFit="1" customWidth="1"/>
    <col min="10" max="10" width="11.140625" bestFit="1" customWidth="1"/>
    <col min="11" max="11" width="10.140625" bestFit="1" customWidth="1"/>
    <col min="12" max="12" width="12.85546875" customWidth="1"/>
    <col min="13" max="13" width="11" customWidth="1"/>
    <col min="14" max="14" width="12.5703125" customWidth="1"/>
    <col min="15" max="15" width="15.5703125" customWidth="1"/>
    <col min="16" max="16" width="11.42578125" customWidth="1"/>
    <col min="17" max="17" width="13.7109375" bestFit="1" customWidth="1"/>
    <col min="18" max="18" width="10.85546875" customWidth="1"/>
    <col min="19" max="19" width="13.42578125" customWidth="1"/>
  </cols>
  <sheetData>
    <row r="1" spans="1:14" x14ac:dyDescent="0.25">
      <c r="A1" s="47" t="s">
        <v>5</v>
      </c>
      <c r="B1" s="48" t="s">
        <v>0</v>
      </c>
      <c r="C1" s="48" t="s">
        <v>8</v>
      </c>
      <c r="D1" s="78" t="s">
        <v>1</v>
      </c>
      <c r="E1" s="48" t="s">
        <v>2</v>
      </c>
      <c r="F1" s="48" t="s">
        <v>3</v>
      </c>
      <c r="G1" s="48" t="s">
        <v>4</v>
      </c>
      <c r="H1" s="28"/>
      <c r="I1" s="28"/>
      <c r="J1" s="28"/>
      <c r="K1" s="28"/>
      <c r="L1" s="29"/>
    </row>
    <row r="2" spans="1:14" x14ac:dyDescent="0.25">
      <c r="A2" s="49" t="s">
        <v>93</v>
      </c>
      <c r="B2" s="52" t="s">
        <v>44</v>
      </c>
      <c r="C2" s="51" t="s">
        <v>9</v>
      </c>
      <c r="D2" s="76">
        <v>30.55</v>
      </c>
      <c r="E2" s="51" t="s">
        <v>32</v>
      </c>
      <c r="F2" s="53" t="s">
        <v>31</v>
      </c>
      <c r="G2" s="50" t="s">
        <v>33</v>
      </c>
    </row>
    <row r="3" spans="1:14" x14ac:dyDescent="0.25">
      <c r="A3" s="49" t="s">
        <v>93</v>
      </c>
      <c r="B3" s="52" t="s">
        <v>44</v>
      </c>
      <c r="C3" s="51" t="s">
        <v>17</v>
      </c>
      <c r="D3" s="76">
        <v>30.63</v>
      </c>
      <c r="E3" s="51" t="s">
        <v>32</v>
      </c>
      <c r="F3" s="53" t="s">
        <v>31</v>
      </c>
      <c r="G3" s="50" t="s">
        <v>33</v>
      </c>
      <c r="M3" s="5"/>
      <c r="N3" s="5"/>
    </row>
    <row r="4" spans="1:14" x14ac:dyDescent="0.25">
      <c r="A4" s="49" t="s">
        <v>93</v>
      </c>
      <c r="B4" s="52" t="s">
        <v>44</v>
      </c>
      <c r="C4" s="51" t="s">
        <v>26</v>
      </c>
      <c r="D4" s="76">
        <v>30.49</v>
      </c>
      <c r="E4" s="51" t="s">
        <v>32</v>
      </c>
      <c r="F4" s="53" t="s">
        <v>31</v>
      </c>
      <c r="G4" s="50" t="s">
        <v>33</v>
      </c>
      <c r="N4" s="3"/>
    </row>
    <row r="5" spans="1:14" x14ac:dyDescent="0.25">
      <c r="A5" s="49" t="s">
        <v>93</v>
      </c>
      <c r="B5" s="52" t="s">
        <v>45</v>
      </c>
      <c r="C5" s="51" t="s">
        <v>10</v>
      </c>
      <c r="D5" s="76">
        <v>30.48</v>
      </c>
      <c r="E5" s="51" t="s">
        <v>32</v>
      </c>
      <c r="F5" s="53" t="s">
        <v>31</v>
      </c>
      <c r="G5" s="50" t="s">
        <v>33</v>
      </c>
      <c r="N5" s="3"/>
    </row>
    <row r="6" spans="1:14" x14ac:dyDescent="0.25">
      <c r="A6" s="49" t="s">
        <v>93</v>
      </c>
      <c r="B6" s="52" t="s">
        <v>45</v>
      </c>
      <c r="C6" s="51" t="s">
        <v>18</v>
      </c>
      <c r="D6" s="76">
        <v>31.57</v>
      </c>
      <c r="E6" s="51" t="s">
        <v>32</v>
      </c>
      <c r="F6" s="53" t="s">
        <v>31</v>
      </c>
      <c r="G6" s="50" t="s">
        <v>33</v>
      </c>
      <c r="N6" s="3"/>
    </row>
    <row r="7" spans="1:14" x14ac:dyDescent="0.25">
      <c r="A7" s="49" t="s">
        <v>93</v>
      </c>
      <c r="B7" s="52" t="s">
        <v>45</v>
      </c>
      <c r="C7" s="51" t="s">
        <v>27</v>
      </c>
      <c r="D7" s="76">
        <v>32</v>
      </c>
      <c r="E7" s="51" t="s">
        <v>32</v>
      </c>
      <c r="F7" s="53" t="s">
        <v>31</v>
      </c>
      <c r="G7" s="50" t="s">
        <v>33</v>
      </c>
      <c r="N7" s="3"/>
    </row>
    <row r="8" spans="1:14" x14ac:dyDescent="0.25">
      <c r="A8" s="49" t="s">
        <v>93</v>
      </c>
      <c r="B8" s="52" t="s">
        <v>46</v>
      </c>
      <c r="C8" s="51" t="s">
        <v>11</v>
      </c>
      <c r="D8" s="76">
        <v>34.04</v>
      </c>
      <c r="E8" s="51" t="s">
        <v>32</v>
      </c>
      <c r="F8" s="53" t="s">
        <v>31</v>
      </c>
      <c r="G8" s="50" t="s">
        <v>33</v>
      </c>
      <c r="N8" s="3"/>
    </row>
    <row r="9" spans="1:14" x14ac:dyDescent="0.25">
      <c r="A9" s="49" t="s">
        <v>93</v>
      </c>
      <c r="B9" s="52" t="s">
        <v>46</v>
      </c>
      <c r="C9" s="51" t="s">
        <v>19</v>
      </c>
      <c r="D9" s="76">
        <v>32.799999999999997</v>
      </c>
      <c r="E9" s="51" t="s">
        <v>32</v>
      </c>
      <c r="F9" s="53" t="s">
        <v>31</v>
      </c>
      <c r="G9" s="50" t="s">
        <v>33</v>
      </c>
      <c r="N9" s="3"/>
    </row>
    <row r="10" spans="1:14" x14ac:dyDescent="0.25">
      <c r="A10" s="49" t="s">
        <v>93</v>
      </c>
      <c r="B10" s="52" t="s">
        <v>46</v>
      </c>
      <c r="C10" s="51" t="s">
        <v>20</v>
      </c>
      <c r="D10" s="76">
        <v>32.9</v>
      </c>
      <c r="E10" s="51" t="s">
        <v>32</v>
      </c>
      <c r="F10" s="53" t="s">
        <v>31</v>
      </c>
      <c r="G10" s="50" t="s">
        <v>33</v>
      </c>
      <c r="N10" s="3"/>
    </row>
    <row r="11" spans="1:14" x14ac:dyDescent="0.25">
      <c r="A11" s="49" t="s">
        <v>93</v>
      </c>
      <c r="B11" s="52" t="s">
        <v>47</v>
      </c>
      <c r="C11" s="51" t="s">
        <v>12</v>
      </c>
      <c r="D11" s="76">
        <v>31.1</v>
      </c>
      <c r="E11" s="51" t="s">
        <v>32</v>
      </c>
      <c r="F11" s="53" t="s">
        <v>31</v>
      </c>
      <c r="G11" s="50" t="s">
        <v>33</v>
      </c>
    </row>
    <row r="12" spans="1:14" x14ac:dyDescent="0.25">
      <c r="A12" s="49" t="s">
        <v>93</v>
      </c>
      <c r="B12" s="52" t="s">
        <v>47</v>
      </c>
      <c r="C12" s="51" t="s">
        <v>21</v>
      </c>
      <c r="D12" s="76">
        <v>29.23</v>
      </c>
      <c r="E12" s="51" t="s">
        <v>32</v>
      </c>
      <c r="F12" s="53" t="s">
        <v>31</v>
      </c>
      <c r="G12" s="50" t="s">
        <v>33</v>
      </c>
    </row>
    <row r="13" spans="1:14" x14ac:dyDescent="0.25">
      <c r="A13" s="49" t="s">
        <v>93</v>
      </c>
      <c r="B13" s="52" t="s">
        <v>47</v>
      </c>
      <c r="C13" s="51" t="s">
        <v>28</v>
      </c>
      <c r="D13" s="76">
        <v>29.21</v>
      </c>
      <c r="E13" s="51" t="s">
        <v>32</v>
      </c>
      <c r="F13" s="53" t="s">
        <v>31</v>
      </c>
      <c r="G13" s="50" t="s">
        <v>33</v>
      </c>
    </row>
    <row r="14" spans="1:14" x14ac:dyDescent="0.25">
      <c r="A14" s="49" t="s">
        <v>93</v>
      </c>
      <c r="B14" s="52" t="s">
        <v>48</v>
      </c>
      <c r="C14" s="51" t="s">
        <v>13</v>
      </c>
      <c r="D14" s="76">
        <v>35.36</v>
      </c>
      <c r="E14" s="51" t="s">
        <v>32</v>
      </c>
      <c r="F14" s="54" t="s">
        <v>7</v>
      </c>
      <c r="G14" s="50" t="s">
        <v>33</v>
      </c>
    </row>
    <row r="15" spans="1:14" x14ac:dyDescent="0.25">
      <c r="A15" s="49" t="s">
        <v>93</v>
      </c>
      <c r="B15" s="52" t="s">
        <v>48</v>
      </c>
      <c r="C15" s="51" t="s">
        <v>22</v>
      </c>
      <c r="D15" s="76">
        <v>35.93</v>
      </c>
      <c r="E15" s="51" t="s">
        <v>32</v>
      </c>
      <c r="F15" s="54" t="s">
        <v>7</v>
      </c>
      <c r="G15" s="50" t="s">
        <v>33</v>
      </c>
    </row>
    <row r="16" spans="1:14" x14ac:dyDescent="0.25">
      <c r="A16" s="49" t="s">
        <v>93</v>
      </c>
      <c r="B16" s="52" t="s">
        <v>48</v>
      </c>
      <c r="C16" s="51" t="s">
        <v>29</v>
      </c>
      <c r="D16" s="76">
        <v>36.44</v>
      </c>
      <c r="E16" s="51" t="s">
        <v>32</v>
      </c>
      <c r="F16" s="54" t="s">
        <v>7</v>
      </c>
      <c r="G16" s="50" t="s">
        <v>33</v>
      </c>
    </row>
    <row r="17" spans="1:16" x14ac:dyDescent="0.25">
      <c r="A17" s="49" t="s">
        <v>93</v>
      </c>
      <c r="B17" s="52" t="s">
        <v>49</v>
      </c>
      <c r="C17" s="51" t="s">
        <v>14</v>
      </c>
      <c r="D17" s="76">
        <v>33.99</v>
      </c>
      <c r="E17" s="51" t="s">
        <v>32</v>
      </c>
      <c r="F17" s="53" t="s">
        <v>31</v>
      </c>
      <c r="G17" s="50" t="s">
        <v>33</v>
      </c>
    </row>
    <row r="18" spans="1:16" x14ac:dyDescent="0.25">
      <c r="A18" s="49" t="s">
        <v>93</v>
      </c>
      <c r="B18" s="52" t="s">
        <v>49</v>
      </c>
      <c r="C18" s="51" t="s">
        <v>23</v>
      </c>
      <c r="D18" s="76">
        <v>32.81</v>
      </c>
      <c r="E18" s="51" t="s">
        <v>32</v>
      </c>
      <c r="F18" s="53" t="s">
        <v>31</v>
      </c>
      <c r="G18" s="50" t="s">
        <v>33</v>
      </c>
    </row>
    <row r="19" spans="1:16" x14ac:dyDescent="0.25">
      <c r="A19" s="49" t="s">
        <v>93</v>
      </c>
      <c r="B19" s="52" t="s">
        <v>49</v>
      </c>
      <c r="C19" s="51" t="s">
        <v>30</v>
      </c>
      <c r="D19" s="76">
        <v>32.1</v>
      </c>
      <c r="E19" s="51" t="s">
        <v>32</v>
      </c>
      <c r="F19" s="53" t="s">
        <v>31</v>
      </c>
      <c r="G19" s="50" t="s">
        <v>33</v>
      </c>
    </row>
    <row r="20" spans="1:16" x14ac:dyDescent="0.25">
      <c r="A20" s="49" t="s">
        <v>93</v>
      </c>
      <c r="B20" s="52" t="s">
        <v>50</v>
      </c>
      <c r="C20" s="51" t="s">
        <v>15</v>
      </c>
      <c r="D20" s="76" t="s">
        <v>6</v>
      </c>
      <c r="E20" s="51" t="s">
        <v>32</v>
      </c>
      <c r="F20" s="54" t="s">
        <v>7</v>
      </c>
      <c r="G20" s="50" t="s">
        <v>33</v>
      </c>
    </row>
    <row r="21" spans="1:16" x14ac:dyDescent="0.25">
      <c r="A21" s="49" t="s">
        <v>93</v>
      </c>
      <c r="B21" s="52" t="s">
        <v>50</v>
      </c>
      <c r="C21" s="51" t="s">
        <v>24</v>
      </c>
      <c r="D21" s="76">
        <v>35.1</v>
      </c>
      <c r="E21" s="51" t="s">
        <v>32</v>
      </c>
      <c r="F21" s="54" t="s">
        <v>7</v>
      </c>
      <c r="G21" s="50" t="s">
        <v>33</v>
      </c>
    </row>
    <row r="22" spans="1:16" x14ac:dyDescent="0.25">
      <c r="A22" s="49" t="s">
        <v>93</v>
      </c>
      <c r="B22" s="52" t="s">
        <v>50</v>
      </c>
      <c r="C22" s="51" t="s">
        <v>40</v>
      </c>
      <c r="D22" s="76">
        <v>33</v>
      </c>
      <c r="E22" s="51" t="s">
        <v>32</v>
      </c>
      <c r="F22" s="53" t="s">
        <v>31</v>
      </c>
      <c r="G22" s="50" t="s">
        <v>33</v>
      </c>
    </row>
    <row r="23" spans="1:16" x14ac:dyDescent="0.25">
      <c r="A23" s="49" t="s">
        <v>93</v>
      </c>
      <c r="B23" s="52" t="s">
        <v>51</v>
      </c>
      <c r="C23" s="51" t="s">
        <v>16</v>
      </c>
      <c r="D23" s="76">
        <v>36.31</v>
      </c>
      <c r="E23" s="51" t="s">
        <v>32</v>
      </c>
      <c r="F23" s="54" t="s">
        <v>7</v>
      </c>
      <c r="G23" s="50" t="s">
        <v>33</v>
      </c>
    </row>
    <row r="24" spans="1:16" x14ac:dyDescent="0.25">
      <c r="A24" s="49" t="s">
        <v>93</v>
      </c>
      <c r="B24" s="52" t="s">
        <v>51</v>
      </c>
      <c r="C24" s="51" t="s">
        <v>25</v>
      </c>
      <c r="D24" s="76" t="s">
        <v>6</v>
      </c>
      <c r="E24" s="51" t="s">
        <v>32</v>
      </c>
      <c r="F24" s="54" t="s">
        <v>7</v>
      </c>
      <c r="G24" s="50" t="s">
        <v>33</v>
      </c>
    </row>
    <row r="25" spans="1:16" x14ac:dyDescent="0.25">
      <c r="A25" s="49" t="s">
        <v>93</v>
      </c>
      <c r="B25" s="52" t="s">
        <v>51</v>
      </c>
      <c r="C25" s="51" t="s">
        <v>41</v>
      </c>
      <c r="D25" s="76" t="s">
        <v>6</v>
      </c>
      <c r="E25" s="51" t="s">
        <v>32</v>
      </c>
      <c r="F25" s="54" t="s">
        <v>7</v>
      </c>
      <c r="G25" s="50" t="s">
        <v>33</v>
      </c>
    </row>
    <row r="26" spans="1:16" ht="16.5" customHeight="1" x14ac:dyDescent="0.25">
      <c r="A26" s="49" t="s">
        <v>93</v>
      </c>
      <c r="B26" s="52" t="s">
        <v>39</v>
      </c>
      <c r="C26" s="51" t="s">
        <v>34</v>
      </c>
      <c r="D26" s="76">
        <v>24.75</v>
      </c>
      <c r="E26" s="51" t="s">
        <v>32</v>
      </c>
      <c r="F26" s="53" t="s">
        <v>31</v>
      </c>
      <c r="G26" s="50" t="s">
        <v>33</v>
      </c>
    </row>
    <row r="27" spans="1:16" x14ac:dyDescent="0.25">
      <c r="A27" s="49" t="s">
        <v>93</v>
      </c>
      <c r="B27" s="52" t="s">
        <v>38</v>
      </c>
      <c r="C27" s="51" t="s">
        <v>35</v>
      </c>
      <c r="D27" s="76" t="s">
        <v>6</v>
      </c>
      <c r="E27" s="51" t="s">
        <v>32</v>
      </c>
      <c r="F27" s="53" t="s">
        <v>7</v>
      </c>
      <c r="G27" s="50" t="s">
        <v>33</v>
      </c>
    </row>
    <row r="28" spans="1:16" x14ac:dyDescent="0.25">
      <c r="A28" s="49" t="s">
        <v>93</v>
      </c>
      <c r="B28" s="52" t="s">
        <v>36</v>
      </c>
      <c r="C28" s="51" t="s">
        <v>37</v>
      </c>
      <c r="D28" s="76" t="s">
        <v>6</v>
      </c>
      <c r="E28" s="51" t="s">
        <v>32</v>
      </c>
      <c r="F28" s="53" t="s">
        <v>7</v>
      </c>
      <c r="G28" s="50" t="s">
        <v>33</v>
      </c>
    </row>
    <row r="29" spans="1:16" x14ac:dyDescent="0.25">
      <c r="A29" s="49" t="s">
        <v>43</v>
      </c>
      <c r="B29" s="52" t="s">
        <v>44</v>
      </c>
      <c r="C29" s="51" t="s">
        <v>9</v>
      </c>
      <c r="D29" s="77">
        <v>30.6240698558004</v>
      </c>
      <c r="E29" s="51" t="s">
        <v>32</v>
      </c>
      <c r="F29" s="53" t="s">
        <v>31</v>
      </c>
      <c r="G29" s="50" t="s">
        <v>33</v>
      </c>
      <c r="M29" s="5"/>
      <c r="N29" s="5"/>
      <c r="O29" s="5"/>
      <c r="P29" s="5"/>
    </row>
    <row r="30" spans="1:16" x14ac:dyDescent="0.25">
      <c r="A30" s="49" t="s">
        <v>43</v>
      </c>
      <c r="B30" s="52" t="s">
        <v>44</v>
      </c>
      <c r="C30" s="51" t="s">
        <v>17</v>
      </c>
      <c r="D30" s="77">
        <v>30.717336371953401</v>
      </c>
      <c r="E30" s="51" t="s">
        <v>32</v>
      </c>
      <c r="F30" s="53" t="s">
        <v>31</v>
      </c>
      <c r="G30" s="50" t="s">
        <v>33</v>
      </c>
      <c r="N30" s="3"/>
      <c r="O30" s="3"/>
    </row>
    <row r="31" spans="1:16" x14ac:dyDescent="0.25">
      <c r="A31" s="49" t="s">
        <v>43</v>
      </c>
      <c r="B31" s="52" t="s">
        <v>44</v>
      </c>
      <c r="C31" s="51" t="s">
        <v>26</v>
      </c>
      <c r="D31" s="77">
        <v>31.327036559397602</v>
      </c>
      <c r="E31" s="51" t="s">
        <v>32</v>
      </c>
      <c r="F31" s="53" t="s">
        <v>31</v>
      </c>
      <c r="G31" s="50" t="s">
        <v>33</v>
      </c>
      <c r="N31" s="3"/>
      <c r="O31" s="3"/>
    </row>
    <row r="32" spans="1:16" x14ac:dyDescent="0.25">
      <c r="A32" s="49" t="s">
        <v>43</v>
      </c>
      <c r="B32" s="52" t="s">
        <v>45</v>
      </c>
      <c r="C32" s="51" t="s">
        <v>10</v>
      </c>
      <c r="D32" s="77">
        <v>32.627511293433898</v>
      </c>
      <c r="E32" s="51" t="s">
        <v>32</v>
      </c>
      <c r="F32" s="53" t="s">
        <v>31</v>
      </c>
      <c r="G32" s="50" t="s">
        <v>33</v>
      </c>
      <c r="N32" s="3"/>
      <c r="O32" s="3"/>
    </row>
    <row r="33" spans="1:16" x14ac:dyDescent="0.25">
      <c r="A33" s="49" t="s">
        <v>43</v>
      </c>
      <c r="B33" s="52" t="s">
        <v>45</v>
      </c>
      <c r="C33" s="51" t="s">
        <v>18</v>
      </c>
      <c r="D33" s="77">
        <v>31.515945613780499</v>
      </c>
      <c r="E33" s="51" t="s">
        <v>32</v>
      </c>
      <c r="F33" s="53" t="s">
        <v>31</v>
      </c>
      <c r="G33" s="50" t="s">
        <v>33</v>
      </c>
      <c r="N33" s="3"/>
      <c r="O33" s="3"/>
    </row>
    <row r="34" spans="1:16" x14ac:dyDescent="0.25">
      <c r="A34" s="49" t="s">
        <v>43</v>
      </c>
      <c r="B34" s="52" t="s">
        <v>45</v>
      </c>
      <c r="C34" s="51" t="s">
        <v>27</v>
      </c>
      <c r="D34" s="77">
        <v>32.517533595925997</v>
      </c>
      <c r="E34" s="51" t="s">
        <v>32</v>
      </c>
      <c r="F34" s="53" t="s">
        <v>31</v>
      </c>
      <c r="G34" s="50" t="s">
        <v>33</v>
      </c>
      <c r="N34" s="3"/>
      <c r="O34" s="3"/>
    </row>
    <row r="35" spans="1:16" x14ac:dyDescent="0.25">
      <c r="A35" s="49" t="s">
        <v>43</v>
      </c>
      <c r="B35" s="52" t="s">
        <v>46</v>
      </c>
      <c r="C35" s="51" t="s">
        <v>11</v>
      </c>
      <c r="D35" s="77">
        <v>31.9359356298128</v>
      </c>
      <c r="E35" s="51" t="s">
        <v>32</v>
      </c>
      <c r="F35" s="53" t="s">
        <v>31</v>
      </c>
      <c r="G35" s="50" t="s">
        <v>33</v>
      </c>
      <c r="N35" s="3"/>
      <c r="O35" s="3"/>
    </row>
    <row r="36" spans="1:16" x14ac:dyDescent="0.25">
      <c r="A36" s="49" t="s">
        <v>43</v>
      </c>
      <c r="B36" s="52" t="s">
        <v>46</v>
      </c>
      <c r="C36" s="51" t="s">
        <v>19</v>
      </c>
      <c r="D36" s="77">
        <v>31.955226458475298</v>
      </c>
      <c r="E36" s="51" t="s">
        <v>32</v>
      </c>
      <c r="F36" s="53" t="s">
        <v>31</v>
      </c>
      <c r="G36" s="50" t="s">
        <v>33</v>
      </c>
      <c r="N36" s="3"/>
      <c r="O36" s="3"/>
    </row>
    <row r="37" spans="1:16" x14ac:dyDescent="0.25">
      <c r="A37" s="49" t="s">
        <v>43</v>
      </c>
      <c r="B37" s="52" t="s">
        <v>46</v>
      </c>
      <c r="C37" s="51" t="s">
        <v>20</v>
      </c>
      <c r="D37" s="77">
        <v>32.197666715431701</v>
      </c>
      <c r="E37" s="51" t="s">
        <v>32</v>
      </c>
      <c r="F37" s="53" t="s">
        <v>31</v>
      </c>
      <c r="G37" s="50" t="s">
        <v>33</v>
      </c>
      <c r="N37" s="3"/>
      <c r="O37" s="3"/>
    </row>
    <row r="38" spans="1:16" x14ac:dyDescent="0.25">
      <c r="A38" s="49" t="s">
        <v>43</v>
      </c>
      <c r="B38" s="52" t="s">
        <v>47</v>
      </c>
      <c r="C38" s="51" t="s">
        <v>12</v>
      </c>
      <c r="D38" s="77">
        <v>32.8465484198491</v>
      </c>
      <c r="E38" s="51" t="s">
        <v>32</v>
      </c>
      <c r="F38" s="53" t="s">
        <v>31</v>
      </c>
      <c r="G38" s="50" t="s">
        <v>33</v>
      </c>
      <c r="N38" s="3"/>
      <c r="O38" s="3"/>
    </row>
    <row r="39" spans="1:16" x14ac:dyDescent="0.25">
      <c r="A39" s="49" t="s">
        <v>43</v>
      </c>
      <c r="B39" s="52" t="s">
        <v>47</v>
      </c>
      <c r="C39" s="51" t="s">
        <v>21</v>
      </c>
      <c r="D39" s="77">
        <v>32.808496157453199</v>
      </c>
      <c r="E39" s="51" t="s">
        <v>32</v>
      </c>
      <c r="F39" s="53" t="s">
        <v>31</v>
      </c>
      <c r="G39" s="50" t="s">
        <v>33</v>
      </c>
      <c r="N39" s="3"/>
      <c r="O39" s="3"/>
    </row>
    <row r="40" spans="1:16" x14ac:dyDescent="0.25">
      <c r="A40" s="49" t="s">
        <v>43</v>
      </c>
      <c r="B40" s="52" t="s">
        <v>47</v>
      </c>
      <c r="C40" s="51" t="s">
        <v>28</v>
      </c>
      <c r="D40" s="77">
        <v>31.2898994278214</v>
      </c>
      <c r="E40" s="51" t="s">
        <v>32</v>
      </c>
      <c r="F40" s="53" t="s">
        <v>31</v>
      </c>
      <c r="G40" s="50" t="s">
        <v>33</v>
      </c>
      <c r="M40" s="5"/>
      <c r="N40" s="6"/>
      <c r="O40" s="6"/>
      <c r="P40" s="5"/>
    </row>
    <row r="41" spans="1:16" x14ac:dyDescent="0.25">
      <c r="A41" s="49" t="s">
        <v>43</v>
      </c>
      <c r="B41" s="52" t="s">
        <v>48</v>
      </c>
      <c r="C41" s="51" t="s">
        <v>13</v>
      </c>
      <c r="D41" s="77">
        <v>32.1476166925003</v>
      </c>
      <c r="E41" s="51" t="s">
        <v>32</v>
      </c>
      <c r="F41" s="53" t="s">
        <v>31</v>
      </c>
      <c r="G41" s="50" t="s">
        <v>33</v>
      </c>
      <c r="N41" s="3"/>
      <c r="O41" s="3"/>
      <c r="P41" s="3"/>
    </row>
    <row r="42" spans="1:16" x14ac:dyDescent="0.25">
      <c r="A42" s="49" t="s">
        <v>43</v>
      </c>
      <c r="B42" s="52" t="s">
        <v>48</v>
      </c>
      <c r="C42" s="51" t="s">
        <v>22</v>
      </c>
      <c r="D42" s="77">
        <v>30.129973673470801</v>
      </c>
      <c r="E42" s="51" t="s">
        <v>32</v>
      </c>
      <c r="F42" s="53" t="s">
        <v>31</v>
      </c>
      <c r="G42" s="50" t="s">
        <v>33</v>
      </c>
      <c r="N42" s="3"/>
      <c r="O42" s="3"/>
      <c r="P42" s="3"/>
    </row>
    <row r="43" spans="1:16" x14ac:dyDescent="0.25">
      <c r="A43" s="49" t="s">
        <v>43</v>
      </c>
      <c r="B43" s="52" t="s">
        <v>48</v>
      </c>
      <c r="C43" s="51" t="s">
        <v>29</v>
      </c>
      <c r="D43" s="77">
        <v>30.746289144750499</v>
      </c>
      <c r="E43" s="51" t="s">
        <v>32</v>
      </c>
      <c r="F43" s="53" t="s">
        <v>31</v>
      </c>
      <c r="G43" s="50" t="s">
        <v>33</v>
      </c>
      <c r="N43" s="3"/>
      <c r="O43" s="3"/>
      <c r="P43" s="3"/>
    </row>
    <row r="44" spans="1:16" x14ac:dyDescent="0.25">
      <c r="A44" s="49" t="s">
        <v>43</v>
      </c>
      <c r="B44" s="52" t="s">
        <v>49</v>
      </c>
      <c r="C44" s="51" t="s">
        <v>14</v>
      </c>
      <c r="D44" s="76">
        <v>35.950988484768402</v>
      </c>
      <c r="E44" s="51" t="s">
        <v>32</v>
      </c>
      <c r="F44" s="53" t="s">
        <v>31</v>
      </c>
      <c r="G44" s="50" t="s">
        <v>33</v>
      </c>
      <c r="N44" s="3"/>
      <c r="O44" s="3"/>
      <c r="P44" s="3"/>
    </row>
    <row r="45" spans="1:16" x14ac:dyDescent="0.25">
      <c r="A45" s="49" t="s">
        <v>43</v>
      </c>
      <c r="B45" s="52" t="s">
        <v>49</v>
      </c>
      <c r="C45" s="51" t="s">
        <v>23</v>
      </c>
      <c r="D45" s="77">
        <v>32.757388192203003</v>
      </c>
      <c r="E45" s="51" t="s">
        <v>32</v>
      </c>
      <c r="F45" s="53" t="s">
        <v>31</v>
      </c>
      <c r="G45" s="50" t="s">
        <v>33</v>
      </c>
      <c r="N45" s="3"/>
      <c r="O45" s="3"/>
      <c r="P45" s="3"/>
    </row>
    <row r="46" spans="1:16" x14ac:dyDescent="0.25">
      <c r="A46" s="49" t="s">
        <v>43</v>
      </c>
      <c r="B46" s="52" t="s">
        <v>49</v>
      </c>
      <c r="C46" s="51" t="s">
        <v>30</v>
      </c>
      <c r="D46" s="77">
        <v>34.503985329385799</v>
      </c>
      <c r="E46" s="51" t="s">
        <v>32</v>
      </c>
      <c r="F46" s="53" t="s">
        <v>31</v>
      </c>
      <c r="G46" s="50" t="s">
        <v>33</v>
      </c>
      <c r="N46" s="3"/>
      <c r="O46" s="3"/>
      <c r="P46" s="3"/>
    </row>
    <row r="47" spans="1:16" x14ac:dyDescent="0.25">
      <c r="A47" s="49" t="s">
        <v>43</v>
      </c>
      <c r="B47" s="52" t="s">
        <v>50</v>
      </c>
      <c r="C47" s="51" t="s">
        <v>15</v>
      </c>
      <c r="D47" s="76" t="s">
        <v>6</v>
      </c>
      <c r="E47" s="51" t="s">
        <v>32</v>
      </c>
      <c r="F47" s="54" t="s">
        <v>7</v>
      </c>
      <c r="G47" s="50" t="s">
        <v>33</v>
      </c>
      <c r="N47" s="3"/>
      <c r="O47" s="3"/>
      <c r="P47" s="3"/>
    </row>
    <row r="48" spans="1:16" x14ac:dyDescent="0.25">
      <c r="A48" s="49" t="s">
        <v>43</v>
      </c>
      <c r="B48" s="52" t="s">
        <v>50</v>
      </c>
      <c r="C48" s="51" t="s">
        <v>24</v>
      </c>
      <c r="D48" s="77">
        <v>35.171950491673599</v>
      </c>
      <c r="E48" s="51" t="s">
        <v>32</v>
      </c>
      <c r="F48" s="53" t="s">
        <v>31</v>
      </c>
      <c r="G48" s="50" t="s">
        <v>33</v>
      </c>
      <c r="N48" s="3"/>
      <c r="O48" s="3"/>
      <c r="P48" s="3"/>
    </row>
    <row r="49" spans="1:21" x14ac:dyDescent="0.25">
      <c r="A49" s="49" t="s">
        <v>43</v>
      </c>
      <c r="B49" s="52" t="s">
        <v>50</v>
      </c>
      <c r="C49" s="51" t="s">
        <v>40</v>
      </c>
      <c r="D49" s="77">
        <v>36.177562815597703</v>
      </c>
      <c r="E49" s="51" t="s">
        <v>32</v>
      </c>
      <c r="F49" s="53" t="s">
        <v>31</v>
      </c>
      <c r="G49" s="50" t="s">
        <v>33</v>
      </c>
    </row>
    <row r="50" spans="1:21" x14ac:dyDescent="0.25">
      <c r="A50" s="49" t="s">
        <v>43</v>
      </c>
      <c r="B50" s="52" t="s">
        <v>51</v>
      </c>
      <c r="C50" s="51" t="s">
        <v>16</v>
      </c>
      <c r="D50" s="76" t="s">
        <v>6</v>
      </c>
      <c r="E50" s="51" t="s">
        <v>32</v>
      </c>
      <c r="F50" s="54" t="s">
        <v>7</v>
      </c>
      <c r="G50" s="50" t="s">
        <v>33</v>
      </c>
    </row>
    <row r="51" spans="1:21" x14ac:dyDescent="0.25">
      <c r="A51" s="49" t="s">
        <v>43</v>
      </c>
      <c r="B51" s="52" t="s">
        <v>51</v>
      </c>
      <c r="C51" s="51" t="s">
        <v>25</v>
      </c>
      <c r="D51" s="77">
        <v>36.0623220619607</v>
      </c>
      <c r="E51" s="51" t="s">
        <v>32</v>
      </c>
      <c r="F51" s="53" t="s">
        <v>31</v>
      </c>
      <c r="G51" s="50" t="s">
        <v>33</v>
      </c>
    </row>
    <row r="52" spans="1:21" x14ac:dyDescent="0.25">
      <c r="A52" s="49" t="s">
        <v>43</v>
      </c>
      <c r="B52" s="52" t="s">
        <v>51</v>
      </c>
      <c r="C52" s="51" t="s">
        <v>41</v>
      </c>
      <c r="D52" s="77">
        <v>37.606737586323803</v>
      </c>
      <c r="E52" s="51" t="s">
        <v>32</v>
      </c>
      <c r="F52" s="54" t="s">
        <v>7</v>
      </c>
      <c r="G52" s="50" t="s">
        <v>33</v>
      </c>
    </row>
    <row r="53" spans="1:21" ht="16.5" customHeight="1" x14ac:dyDescent="0.25">
      <c r="A53" s="49" t="s">
        <v>43</v>
      </c>
      <c r="B53" s="52" t="s">
        <v>39</v>
      </c>
      <c r="C53" s="51" t="s">
        <v>34</v>
      </c>
      <c r="D53" s="77">
        <v>27.0012904257282</v>
      </c>
      <c r="E53" s="51" t="s">
        <v>32</v>
      </c>
      <c r="F53" s="53" t="s">
        <v>31</v>
      </c>
      <c r="G53" s="50" t="s">
        <v>33</v>
      </c>
    </row>
    <row r="54" spans="1:21" x14ac:dyDescent="0.25">
      <c r="A54" s="49" t="s">
        <v>43</v>
      </c>
      <c r="B54" s="52" t="s">
        <v>38</v>
      </c>
      <c r="C54" s="51" t="s">
        <v>35</v>
      </c>
      <c r="D54" s="76" t="s">
        <v>6</v>
      </c>
      <c r="E54" s="51" t="s">
        <v>32</v>
      </c>
      <c r="F54" s="53" t="s">
        <v>7</v>
      </c>
      <c r="G54" s="50" t="s">
        <v>33</v>
      </c>
    </row>
    <row r="55" spans="1:21" x14ac:dyDescent="0.25">
      <c r="A55" s="49" t="s">
        <v>43</v>
      </c>
      <c r="B55" s="52" t="s">
        <v>36</v>
      </c>
      <c r="C55" s="51" t="s">
        <v>37</v>
      </c>
      <c r="D55" s="76" t="s">
        <v>6</v>
      </c>
      <c r="E55" s="51" t="s">
        <v>32</v>
      </c>
      <c r="F55" s="53" t="s">
        <v>7</v>
      </c>
      <c r="G55" s="50" t="s">
        <v>33</v>
      </c>
    </row>
    <row r="56" spans="1:21" x14ac:dyDescent="0.25">
      <c r="A56" s="49" t="s">
        <v>52</v>
      </c>
      <c r="B56" s="52" t="s">
        <v>44</v>
      </c>
      <c r="C56" s="51" t="s">
        <v>9</v>
      </c>
      <c r="D56" s="76">
        <v>32.154548140383298</v>
      </c>
      <c r="E56" s="51" t="s">
        <v>32</v>
      </c>
      <c r="F56" s="53" t="s">
        <v>31</v>
      </c>
      <c r="G56" s="50" t="s">
        <v>33</v>
      </c>
      <c r="M56" s="5"/>
      <c r="N56" s="5"/>
      <c r="O56" s="5"/>
      <c r="P56" s="5"/>
      <c r="Q56" s="5"/>
      <c r="R56" s="6"/>
      <c r="S56" s="5"/>
      <c r="T56" s="5"/>
      <c r="U56" s="5"/>
    </row>
    <row r="57" spans="1:21" x14ac:dyDescent="0.25">
      <c r="A57" s="49" t="s">
        <v>52</v>
      </c>
      <c r="B57" s="52" t="s">
        <v>44</v>
      </c>
      <c r="C57" s="51" t="s">
        <v>17</v>
      </c>
      <c r="D57" s="77">
        <v>31.733769066123099</v>
      </c>
      <c r="E57" s="51" t="s">
        <v>32</v>
      </c>
      <c r="F57" s="53" t="s">
        <v>31</v>
      </c>
      <c r="G57" s="50" t="s">
        <v>33</v>
      </c>
      <c r="N57" s="3"/>
      <c r="Q57" s="3"/>
      <c r="R57" s="3"/>
      <c r="S57" s="3"/>
    </row>
    <row r="58" spans="1:21" x14ac:dyDescent="0.25">
      <c r="A58" s="49" t="s">
        <v>52</v>
      </c>
      <c r="B58" s="52" t="s">
        <v>44</v>
      </c>
      <c r="C58" s="51" t="s">
        <v>26</v>
      </c>
      <c r="D58" s="77">
        <v>32.603998972723303</v>
      </c>
      <c r="E58" s="51" t="s">
        <v>32</v>
      </c>
      <c r="F58" s="53" t="s">
        <v>31</v>
      </c>
      <c r="G58" s="50" t="s">
        <v>33</v>
      </c>
      <c r="N58" s="3"/>
      <c r="Q58" s="3"/>
      <c r="R58" s="3"/>
      <c r="S58" s="3"/>
    </row>
    <row r="59" spans="1:21" x14ac:dyDescent="0.25">
      <c r="A59" s="49" t="s">
        <v>52</v>
      </c>
      <c r="B59" s="52" t="s">
        <v>45</v>
      </c>
      <c r="C59" s="51" t="s">
        <v>10</v>
      </c>
      <c r="D59" s="77">
        <v>32.813059644027902</v>
      </c>
      <c r="E59" s="51" t="s">
        <v>32</v>
      </c>
      <c r="F59" s="53" t="s">
        <v>31</v>
      </c>
      <c r="G59" s="50" t="s">
        <v>33</v>
      </c>
      <c r="N59" s="3"/>
      <c r="Q59" s="3"/>
      <c r="R59" s="3"/>
      <c r="S59" s="3"/>
    </row>
    <row r="60" spans="1:21" x14ac:dyDescent="0.25">
      <c r="A60" s="49" t="s">
        <v>52</v>
      </c>
      <c r="B60" s="52" t="s">
        <v>45</v>
      </c>
      <c r="C60" s="51" t="s">
        <v>18</v>
      </c>
      <c r="D60" s="77">
        <v>33.151710668857802</v>
      </c>
      <c r="E60" s="51" t="s">
        <v>32</v>
      </c>
      <c r="F60" s="53" t="s">
        <v>31</v>
      </c>
      <c r="G60" s="50" t="s">
        <v>33</v>
      </c>
      <c r="N60" s="3"/>
      <c r="Q60" s="3"/>
      <c r="R60" s="3"/>
      <c r="S60" s="3"/>
    </row>
    <row r="61" spans="1:21" x14ac:dyDescent="0.25">
      <c r="A61" s="49" t="s">
        <v>52</v>
      </c>
      <c r="B61" s="52" t="s">
        <v>45</v>
      </c>
      <c r="C61" s="51" t="s">
        <v>27</v>
      </c>
      <c r="D61" s="77">
        <v>33.379359955706903</v>
      </c>
      <c r="E61" s="51" t="s">
        <v>32</v>
      </c>
      <c r="F61" s="53" t="s">
        <v>31</v>
      </c>
      <c r="G61" s="50" t="s">
        <v>33</v>
      </c>
      <c r="N61" s="3"/>
      <c r="Q61" s="3"/>
      <c r="R61" s="3"/>
      <c r="S61" s="3"/>
    </row>
    <row r="62" spans="1:21" x14ac:dyDescent="0.25">
      <c r="A62" s="49" t="s">
        <v>52</v>
      </c>
      <c r="B62" s="52" t="s">
        <v>46</v>
      </c>
      <c r="C62" s="51" t="s">
        <v>11</v>
      </c>
      <c r="D62" s="76" t="s">
        <v>6</v>
      </c>
      <c r="E62" s="51" t="s">
        <v>32</v>
      </c>
      <c r="F62" s="54" t="s">
        <v>7</v>
      </c>
      <c r="G62" s="50" t="s">
        <v>33</v>
      </c>
      <c r="N62" s="3"/>
      <c r="Q62" s="3"/>
      <c r="R62" s="3"/>
      <c r="S62" s="3"/>
    </row>
    <row r="63" spans="1:21" x14ac:dyDescent="0.25">
      <c r="A63" s="49" t="s">
        <v>52</v>
      </c>
      <c r="B63" s="52" t="s">
        <v>46</v>
      </c>
      <c r="C63" s="51" t="s">
        <v>19</v>
      </c>
      <c r="D63" s="77">
        <v>34.587780466042602</v>
      </c>
      <c r="E63" s="51" t="s">
        <v>32</v>
      </c>
      <c r="F63" s="53" t="s">
        <v>31</v>
      </c>
      <c r="G63" s="50" t="s">
        <v>33</v>
      </c>
      <c r="N63" s="3"/>
      <c r="Q63" s="3"/>
      <c r="R63" s="3"/>
      <c r="S63" s="3"/>
    </row>
    <row r="64" spans="1:21" x14ac:dyDescent="0.25">
      <c r="A64" s="49" t="s">
        <v>52</v>
      </c>
      <c r="B64" s="52" t="s">
        <v>46</v>
      </c>
      <c r="C64" s="51" t="s">
        <v>20</v>
      </c>
      <c r="D64" s="77">
        <v>32.556191565079303</v>
      </c>
      <c r="E64" s="51" t="s">
        <v>32</v>
      </c>
      <c r="F64" s="53" t="s">
        <v>31</v>
      </c>
      <c r="G64" s="50" t="s">
        <v>33</v>
      </c>
      <c r="N64" s="3"/>
      <c r="R64" s="3"/>
      <c r="S64" s="3"/>
    </row>
    <row r="65" spans="1:7" x14ac:dyDescent="0.25">
      <c r="A65" s="49" t="s">
        <v>52</v>
      </c>
      <c r="B65" s="52" t="s">
        <v>47</v>
      </c>
      <c r="C65" s="51" t="s">
        <v>12</v>
      </c>
      <c r="D65" s="77">
        <v>32.891795656531798</v>
      </c>
      <c r="E65" s="51" t="s">
        <v>32</v>
      </c>
      <c r="F65" s="53" t="s">
        <v>31</v>
      </c>
      <c r="G65" s="50" t="s">
        <v>33</v>
      </c>
    </row>
    <row r="66" spans="1:7" x14ac:dyDescent="0.25">
      <c r="A66" s="49" t="s">
        <v>52</v>
      </c>
      <c r="B66" s="52" t="s">
        <v>47</v>
      </c>
      <c r="C66" s="51" t="s">
        <v>21</v>
      </c>
      <c r="D66" s="77">
        <v>32.9300015479213</v>
      </c>
      <c r="E66" s="51" t="s">
        <v>32</v>
      </c>
      <c r="F66" s="53" t="s">
        <v>31</v>
      </c>
      <c r="G66" s="50" t="s">
        <v>33</v>
      </c>
    </row>
    <row r="67" spans="1:7" x14ac:dyDescent="0.25">
      <c r="A67" s="49" t="s">
        <v>52</v>
      </c>
      <c r="B67" s="52" t="s">
        <v>47</v>
      </c>
      <c r="C67" s="51" t="s">
        <v>28</v>
      </c>
      <c r="D67" s="77">
        <v>34.513687119505697</v>
      </c>
      <c r="E67" s="51" t="s">
        <v>32</v>
      </c>
      <c r="F67" s="53" t="s">
        <v>31</v>
      </c>
      <c r="G67" s="50" t="s">
        <v>33</v>
      </c>
    </row>
    <row r="68" spans="1:7" x14ac:dyDescent="0.25">
      <c r="A68" s="49" t="s">
        <v>52</v>
      </c>
      <c r="B68" s="52" t="s">
        <v>48</v>
      </c>
      <c r="C68" s="51" t="s">
        <v>13</v>
      </c>
      <c r="D68" s="77">
        <v>35.759236103679299</v>
      </c>
      <c r="E68" s="51" t="s">
        <v>32</v>
      </c>
      <c r="F68" s="54" t="s">
        <v>7</v>
      </c>
      <c r="G68" s="50" t="s">
        <v>33</v>
      </c>
    </row>
    <row r="69" spans="1:7" x14ac:dyDescent="0.25">
      <c r="A69" s="49" t="s">
        <v>52</v>
      </c>
      <c r="B69" s="52" t="s">
        <v>48</v>
      </c>
      <c r="C69" s="51" t="s">
        <v>22</v>
      </c>
      <c r="D69" s="76" t="s">
        <v>6</v>
      </c>
      <c r="E69" s="51" t="s">
        <v>32</v>
      </c>
      <c r="F69" s="54" t="s">
        <v>7</v>
      </c>
      <c r="G69" s="50" t="s">
        <v>33</v>
      </c>
    </row>
    <row r="70" spans="1:7" x14ac:dyDescent="0.25">
      <c r="A70" s="49" t="s">
        <v>52</v>
      </c>
      <c r="B70" s="52" t="s">
        <v>48</v>
      </c>
      <c r="C70" s="51" t="s">
        <v>29</v>
      </c>
      <c r="D70" s="77">
        <v>35.316223418655703</v>
      </c>
      <c r="E70" s="51" t="s">
        <v>32</v>
      </c>
      <c r="F70" s="53" t="s">
        <v>31</v>
      </c>
      <c r="G70" s="50" t="s">
        <v>33</v>
      </c>
    </row>
    <row r="71" spans="1:7" x14ac:dyDescent="0.25">
      <c r="A71" s="49" t="s">
        <v>52</v>
      </c>
      <c r="B71" s="52" t="s">
        <v>49</v>
      </c>
      <c r="C71" s="51" t="s">
        <v>14</v>
      </c>
      <c r="D71" s="77">
        <v>35.372101480703698</v>
      </c>
      <c r="E71" s="51" t="s">
        <v>32</v>
      </c>
      <c r="F71" s="53" t="s">
        <v>31</v>
      </c>
      <c r="G71" s="50" t="s">
        <v>33</v>
      </c>
    </row>
    <row r="72" spans="1:7" x14ac:dyDescent="0.25">
      <c r="A72" s="49" t="s">
        <v>52</v>
      </c>
      <c r="B72" s="52" t="s">
        <v>49</v>
      </c>
      <c r="C72" s="51" t="s">
        <v>23</v>
      </c>
      <c r="D72" s="76" t="s">
        <v>6</v>
      </c>
      <c r="E72" s="51" t="s">
        <v>32</v>
      </c>
      <c r="F72" s="54" t="s">
        <v>7</v>
      </c>
      <c r="G72" s="50" t="s">
        <v>33</v>
      </c>
    </row>
    <row r="73" spans="1:7" x14ac:dyDescent="0.25">
      <c r="A73" s="49" t="s">
        <v>52</v>
      </c>
      <c r="B73" s="52" t="s">
        <v>49</v>
      </c>
      <c r="C73" s="51" t="s">
        <v>30</v>
      </c>
      <c r="D73" s="76" t="s">
        <v>6</v>
      </c>
      <c r="E73" s="51" t="s">
        <v>32</v>
      </c>
      <c r="F73" s="54" t="s">
        <v>7</v>
      </c>
      <c r="G73" s="50" t="s">
        <v>33</v>
      </c>
    </row>
    <row r="74" spans="1:7" x14ac:dyDescent="0.25">
      <c r="A74" s="49" t="s">
        <v>52</v>
      </c>
      <c r="B74" s="52" t="s">
        <v>50</v>
      </c>
      <c r="C74" s="51" t="s">
        <v>15</v>
      </c>
      <c r="D74" s="77">
        <v>36.249184758457702</v>
      </c>
      <c r="E74" s="51" t="s">
        <v>32</v>
      </c>
      <c r="F74" s="54" t="s">
        <v>7</v>
      </c>
      <c r="G74" s="50" t="s">
        <v>33</v>
      </c>
    </row>
    <row r="75" spans="1:7" x14ac:dyDescent="0.25">
      <c r="A75" s="49" t="s">
        <v>52</v>
      </c>
      <c r="B75" s="52" t="s">
        <v>50</v>
      </c>
      <c r="C75" s="51" t="s">
        <v>24</v>
      </c>
      <c r="D75" s="76" t="s">
        <v>6</v>
      </c>
      <c r="E75" s="51" t="s">
        <v>32</v>
      </c>
      <c r="F75" s="54" t="s">
        <v>7</v>
      </c>
      <c r="G75" s="50" t="s">
        <v>33</v>
      </c>
    </row>
    <row r="76" spans="1:7" x14ac:dyDescent="0.25">
      <c r="A76" s="49" t="s">
        <v>52</v>
      </c>
      <c r="B76" s="52" t="s">
        <v>50</v>
      </c>
      <c r="C76" s="51" t="s">
        <v>40</v>
      </c>
      <c r="D76" s="76" t="s">
        <v>6</v>
      </c>
      <c r="E76" s="51" t="s">
        <v>32</v>
      </c>
      <c r="F76" s="54" t="s">
        <v>7</v>
      </c>
      <c r="G76" s="50" t="s">
        <v>33</v>
      </c>
    </row>
    <row r="77" spans="1:7" x14ac:dyDescent="0.25">
      <c r="A77" s="49" t="s">
        <v>52</v>
      </c>
      <c r="B77" s="52" t="s">
        <v>51</v>
      </c>
      <c r="C77" s="51" t="s">
        <v>16</v>
      </c>
      <c r="D77" s="77">
        <v>35.780457513518101</v>
      </c>
      <c r="E77" s="51" t="s">
        <v>32</v>
      </c>
      <c r="F77" s="54" t="s">
        <v>7</v>
      </c>
      <c r="G77" s="50" t="s">
        <v>33</v>
      </c>
    </row>
    <row r="78" spans="1:7" x14ac:dyDescent="0.25">
      <c r="A78" s="49" t="s">
        <v>52</v>
      </c>
      <c r="B78" s="52" t="s">
        <v>51</v>
      </c>
      <c r="C78" s="51" t="s">
        <v>25</v>
      </c>
      <c r="D78" s="76" t="s">
        <v>6</v>
      </c>
      <c r="E78" s="51" t="s">
        <v>32</v>
      </c>
      <c r="F78" s="54" t="s">
        <v>7</v>
      </c>
      <c r="G78" s="50" t="s">
        <v>33</v>
      </c>
    </row>
    <row r="79" spans="1:7" x14ac:dyDescent="0.25">
      <c r="A79" s="49" t="s">
        <v>52</v>
      </c>
      <c r="B79" s="52" t="s">
        <v>51</v>
      </c>
      <c r="C79" s="51" t="s">
        <v>41</v>
      </c>
      <c r="D79" s="76" t="s">
        <v>6</v>
      </c>
      <c r="E79" s="51" t="s">
        <v>32</v>
      </c>
      <c r="F79" s="54" t="s">
        <v>7</v>
      </c>
      <c r="G79" s="50" t="s">
        <v>33</v>
      </c>
    </row>
    <row r="80" spans="1:7" ht="30" x14ac:dyDescent="0.25">
      <c r="A80" s="49" t="s">
        <v>52</v>
      </c>
      <c r="B80" s="52" t="s">
        <v>39</v>
      </c>
      <c r="C80" s="51" t="s">
        <v>34</v>
      </c>
      <c r="D80" s="77">
        <v>27.251035288268699</v>
      </c>
      <c r="E80" s="51" t="s">
        <v>32</v>
      </c>
      <c r="F80" s="53" t="s">
        <v>31</v>
      </c>
      <c r="G80" s="50" t="s">
        <v>33</v>
      </c>
    </row>
    <row r="81" spans="1:7" x14ac:dyDescent="0.25">
      <c r="A81" s="49" t="s">
        <v>52</v>
      </c>
      <c r="B81" s="52" t="s">
        <v>38</v>
      </c>
      <c r="C81" s="51" t="s">
        <v>35</v>
      </c>
      <c r="D81" s="76" t="s">
        <v>6</v>
      </c>
      <c r="E81" s="51" t="s">
        <v>32</v>
      </c>
      <c r="F81" s="53" t="s">
        <v>7</v>
      </c>
      <c r="G81" s="50" t="s">
        <v>33</v>
      </c>
    </row>
    <row r="82" spans="1:7" x14ac:dyDescent="0.25">
      <c r="A82" s="49" t="s">
        <v>52</v>
      </c>
      <c r="B82" s="52" t="s">
        <v>36</v>
      </c>
      <c r="C82" s="51" t="s">
        <v>37</v>
      </c>
      <c r="D82" s="76" t="s">
        <v>6</v>
      </c>
      <c r="E82" s="51" t="s">
        <v>32</v>
      </c>
      <c r="F82" s="53" t="s">
        <v>7</v>
      </c>
      <c r="G82" s="50" t="s">
        <v>33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3233-FB42-48D8-9137-8AF99F26A1F3}">
  <dimension ref="A1:G32"/>
  <sheetViews>
    <sheetView workbookViewId="0">
      <selection activeCell="E19" sqref="E19"/>
    </sheetView>
  </sheetViews>
  <sheetFormatPr defaultRowHeight="15" x14ac:dyDescent="0.25"/>
  <cols>
    <col min="1" max="1" width="14.42578125" customWidth="1"/>
    <col min="2" max="2" width="17.7109375" customWidth="1"/>
    <col min="3" max="4" width="11.140625" bestFit="1" customWidth="1"/>
    <col min="6" max="6" width="14.85546875" customWidth="1"/>
    <col min="7" max="7" width="9.140625" customWidth="1"/>
  </cols>
  <sheetData>
    <row r="1" spans="1:6" ht="15.75" thickBot="1" x14ac:dyDescent="0.3">
      <c r="A1" s="7" t="s">
        <v>73</v>
      </c>
    </row>
    <row r="2" spans="1:6" x14ac:dyDescent="0.25">
      <c r="A2" s="67"/>
      <c r="B2" s="68"/>
      <c r="C2" s="18" t="s">
        <v>80</v>
      </c>
      <c r="D2" s="19" t="s">
        <v>71</v>
      </c>
      <c r="F2" s="7" t="s">
        <v>82</v>
      </c>
    </row>
    <row r="3" spans="1:6" x14ac:dyDescent="0.25">
      <c r="A3" s="69" t="s">
        <v>53</v>
      </c>
      <c r="B3" s="70"/>
      <c r="C3" s="2">
        <v>861400</v>
      </c>
      <c r="D3" s="11">
        <v>66247518</v>
      </c>
      <c r="F3" s="7" t="s">
        <v>80</v>
      </c>
    </row>
    <row r="4" spans="1:6" x14ac:dyDescent="0.25">
      <c r="A4" s="69" t="s">
        <v>61</v>
      </c>
      <c r="B4" s="70"/>
      <c r="C4" s="61" t="s">
        <v>73</v>
      </c>
      <c r="D4" s="62"/>
    </row>
    <row r="5" spans="1:6" x14ac:dyDescent="0.25">
      <c r="A5" s="69" t="s">
        <v>54</v>
      </c>
      <c r="B5" s="70"/>
      <c r="C5" s="63" t="s">
        <v>81</v>
      </c>
      <c r="D5" s="64"/>
    </row>
    <row r="6" spans="1:6" ht="15.75" thickBot="1" x14ac:dyDescent="0.3">
      <c r="A6" s="71" t="s">
        <v>62</v>
      </c>
      <c r="B6" s="72"/>
      <c r="C6" s="65" t="s">
        <v>70</v>
      </c>
      <c r="D6" s="66"/>
    </row>
    <row r="7" spans="1:6" x14ac:dyDescent="0.25">
      <c r="A7" s="58" t="s">
        <v>55</v>
      </c>
      <c r="B7" s="41" t="s">
        <v>56</v>
      </c>
      <c r="C7" s="37" t="e">
        <f>Optimization!#REF!</f>
        <v>#REF!</v>
      </c>
      <c r="D7" s="20" t="e">
        <f>Optimization!#REF!</f>
        <v>#REF!</v>
      </c>
    </row>
    <row r="8" spans="1:6" x14ac:dyDescent="0.25">
      <c r="A8" s="59"/>
      <c r="B8" s="42" t="s">
        <v>57</v>
      </c>
      <c r="C8" s="9" t="e">
        <f>Optimization!#REF!</f>
        <v>#REF!</v>
      </c>
      <c r="D8" s="21" t="e">
        <f>Optimization!#REF!</f>
        <v>#REF!</v>
      </c>
    </row>
    <row r="9" spans="1:6" x14ac:dyDescent="0.25">
      <c r="A9" s="59"/>
      <c r="B9" s="42" t="s">
        <v>58</v>
      </c>
      <c r="C9" s="9" t="e">
        <f>Optimization!#REF!</f>
        <v>#REF!</v>
      </c>
      <c r="D9" s="21" t="e">
        <f>Optimization!#REF!</f>
        <v>#REF!</v>
      </c>
    </row>
    <row r="10" spans="1:6" x14ac:dyDescent="0.25">
      <c r="A10" s="59"/>
      <c r="B10" s="42" t="s">
        <v>59</v>
      </c>
      <c r="C10" s="25" t="e">
        <f>Optimization!#REF!</f>
        <v>#REF!</v>
      </c>
      <c r="D10" s="27" t="e">
        <f>Optimization!#REF!</f>
        <v>#REF!</v>
      </c>
    </row>
    <row r="11" spans="1:6" ht="15.75" thickBot="1" x14ac:dyDescent="0.3">
      <c r="A11" s="60"/>
      <c r="B11" s="43" t="s">
        <v>60</v>
      </c>
      <c r="C11" s="39" t="e">
        <f>Optimization!#REF!</f>
        <v>#REF!</v>
      </c>
      <c r="D11" s="40" t="e">
        <f>Optimization!#REF!</f>
        <v>#REF!</v>
      </c>
    </row>
    <row r="12" spans="1:6" x14ac:dyDescent="0.25">
      <c r="A12" s="58" t="s">
        <v>66</v>
      </c>
      <c r="B12" s="41" t="s">
        <v>56</v>
      </c>
      <c r="C12" s="13" t="s">
        <v>64</v>
      </c>
      <c r="D12" s="14" t="s">
        <v>64</v>
      </c>
    </row>
    <row r="13" spans="1:6" x14ac:dyDescent="0.25">
      <c r="A13" s="59"/>
      <c r="B13" s="42" t="s">
        <v>57</v>
      </c>
      <c r="C13" s="10" t="s">
        <v>64</v>
      </c>
      <c r="D13" s="15" t="s">
        <v>64</v>
      </c>
    </row>
    <row r="14" spans="1:6" x14ac:dyDescent="0.25">
      <c r="A14" s="59"/>
      <c r="B14" s="42" t="s">
        <v>58</v>
      </c>
      <c r="C14" s="10" t="s">
        <v>76</v>
      </c>
      <c r="D14" s="15" t="s">
        <v>64</v>
      </c>
    </row>
    <row r="15" spans="1:6" x14ac:dyDescent="0.25">
      <c r="A15" s="59"/>
      <c r="B15" s="42" t="s">
        <v>59</v>
      </c>
      <c r="C15" s="10" t="s">
        <v>64</v>
      </c>
      <c r="D15" s="15" t="s">
        <v>64</v>
      </c>
    </row>
    <row r="16" spans="1:6" ht="15.75" thickBot="1" x14ac:dyDescent="0.3">
      <c r="A16" s="60"/>
      <c r="B16" s="43" t="s">
        <v>60</v>
      </c>
      <c r="C16" s="16" t="s">
        <v>72</v>
      </c>
      <c r="D16" s="17" t="s">
        <v>72</v>
      </c>
    </row>
    <row r="17" spans="1:7" x14ac:dyDescent="0.25">
      <c r="A17" s="58" t="s">
        <v>68</v>
      </c>
      <c r="B17" s="41" t="s">
        <v>56</v>
      </c>
      <c r="C17" s="22" t="e">
        <f>Optimization!#REF!</f>
        <v>#REF!</v>
      </c>
      <c r="D17" s="38" t="e">
        <f>Optimization!#REF!</f>
        <v>#REF!</v>
      </c>
    </row>
    <row r="18" spans="1:7" x14ac:dyDescent="0.25">
      <c r="A18" s="59"/>
      <c r="B18" s="42" t="s">
        <v>57</v>
      </c>
      <c r="C18" s="23" t="e">
        <f>Optimization!#REF!</f>
        <v>#REF!</v>
      </c>
      <c r="D18" s="11" t="e">
        <f>Optimization!#REF!</f>
        <v>#REF!</v>
      </c>
      <c r="F18" s="7" t="s">
        <v>71</v>
      </c>
    </row>
    <row r="19" spans="1:7" x14ac:dyDescent="0.25">
      <c r="A19" s="59"/>
      <c r="B19" s="42" t="s">
        <v>58</v>
      </c>
      <c r="C19" s="23" t="e">
        <f>Optimization!#REF!</f>
        <v>#REF!</v>
      </c>
      <c r="D19" s="11" t="e">
        <f>Optimization!#REF!</f>
        <v>#REF!</v>
      </c>
    </row>
    <row r="20" spans="1:7" x14ac:dyDescent="0.25">
      <c r="A20" s="59"/>
      <c r="B20" s="42" t="s">
        <v>59</v>
      </c>
      <c r="C20" s="23" t="e">
        <f>Optimization!#REF!</f>
        <v>#REF!</v>
      </c>
      <c r="D20" s="11" t="e">
        <f>Optimization!#REF!</f>
        <v>#REF!</v>
      </c>
    </row>
    <row r="21" spans="1:7" ht="15.75" thickBot="1" x14ac:dyDescent="0.3">
      <c r="A21" s="60"/>
      <c r="B21" s="43" t="s">
        <v>60</v>
      </c>
      <c r="C21" s="24" t="e">
        <f>Optimization!#REF!</f>
        <v>#REF!</v>
      </c>
      <c r="D21" s="12" t="e">
        <f>Optimization!#REF!</f>
        <v>#REF!</v>
      </c>
    </row>
    <row r="24" spans="1:7" x14ac:dyDescent="0.25">
      <c r="A24" s="7" t="s">
        <v>74</v>
      </c>
    </row>
    <row r="25" spans="1:7" x14ac:dyDescent="0.25">
      <c r="A25" s="55" t="s">
        <v>67</v>
      </c>
      <c r="B25" s="57" t="s">
        <v>71</v>
      </c>
      <c r="C25" s="57"/>
      <c r="D25" s="57"/>
      <c r="E25" s="57" t="s">
        <v>69</v>
      </c>
      <c r="F25" s="57"/>
      <c r="G25" s="57"/>
    </row>
    <row r="26" spans="1:7" x14ac:dyDescent="0.25">
      <c r="A26" s="56"/>
      <c r="B26" s="26" t="s">
        <v>42</v>
      </c>
      <c r="C26" s="4" t="s">
        <v>66</v>
      </c>
      <c r="D26" s="4" t="s">
        <v>68</v>
      </c>
      <c r="E26" s="26" t="s">
        <v>42</v>
      </c>
      <c r="F26" s="4" t="s">
        <v>66</v>
      </c>
      <c r="G26" s="4" t="s">
        <v>68</v>
      </c>
    </row>
    <row r="27" spans="1:7" x14ac:dyDescent="0.25">
      <c r="A27" s="33" t="s">
        <v>75</v>
      </c>
      <c r="B27" s="9" t="e">
        <f>Optimization!#REF!</f>
        <v>#REF!</v>
      </c>
      <c r="C27" s="10" t="s">
        <v>78</v>
      </c>
      <c r="D27" s="1" t="e">
        <f>Optimization!#REF!</f>
        <v>#REF!</v>
      </c>
      <c r="E27" s="9" t="e">
        <f>Optimization!#REF!</f>
        <v>#REF!</v>
      </c>
      <c r="F27" s="10" t="s">
        <v>77</v>
      </c>
      <c r="G27" s="1" t="e">
        <f>Optimization!#REF!</f>
        <v>#REF!</v>
      </c>
    </row>
    <row r="28" spans="1:7" x14ac:dyDescent="0.25">
      <c r="A28" s="34" t="s">
        <v>79</v>
      </c>
      <c r="B28" s="35"/>
      <c r="C28" s="31" t="e">
        <f>Optimization!#REF!</f>
        <v>#REF!</v>
      </c>
      <c r="E28" s="34" t="s">
        <v>79</v>
      </c>
      <c r="F28" s="36"/>
      <c r="G28" s="3" t="e">
        <f>Optimization!#REF!</f>
        <v>#REF!</v>
      </c>
    </row>
    <row r="29" spans="1:7" x14ac:dyDescent="0.25">
      <c r="A29" s="30"/>
      <c r="B29" s="31"/>
      <c r="C29" s="32"/>
      <c r="E29" s="31"/>
      <c r="F29" s="32"/>
    </row>
    <row r="30" spans="1:7" x14ac:dyDescent="0.25">
      <c r="A30" s="7" t="s">
        <v>83</v>
      </c>
    </row>
    <row r="31" spans="1:7" x14ac:dyDescent="0.25">
      <c r="A31" t="s">
        <v>84</v>
      </c>
    </row>
    <row r="32" spans="1:7" x14ac:dyDescent="0.25">
      <c r="A32" t="s">
        <v>85</v>
      </c>
    </row>
  </sheetData>
  <mergeCells count="14">
    <mergeCell ref="A7:A11"/>
    <mergeCell ref="C4:D4"/>
    <mergeCell ref="C5:D5"/>
    <mergeCell ref="C6:D6"/>
    <mergeCell ref="A2:B2"/>
    <mergeCell ref="A3:B3"/>
    <mergeCell ref="A4:B4"/>
    <mergeCell ref="A5:B5"/>
    <mergeCell ref="A6:B6"/>
    <mergeCell ref="A25:A26"/>
    <mergeCell ref="B25:D25"/>
    <mergeCell ref="E25:G25"/>
    <mergeCell ref="A12:A16"/>
    <mergeCell ref="A17:A21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0CA9-C4E9-4D4E-80E0-7A16D3F701B7}">
  <dimension ref="A1:E37"/>
  <sheetViews>
    <sheetView workbookViewId="0">
      <selection activeCell="E33" sqref="E33"/>
    </sheetView>
  </sheetViews>
  <sheetFormatPr defaultRowHeight="15" x14ac:dyDescent="0.25"/>
  <cols>
    <col min="1" max="1" width="14.7109375" customWidth="1"/>
    <col min="2" max="2" width="13.28515625" customWidth="1"/>
    <col min="3" max="3" width="21.85546875" customWidth="1"/>
  </cols>
  <sheetData>
    <row r="1" spans="1:5" ht="15.75" thickBot="1" x14ac:dyDescent="0.3"/>
    <row r="2" spans="1:5" x14ac:dyDescent="0.25">
      <c r="A2" s="67"/>
      <c r="B2" s="68"/>
      <c r="C2" s="19" t="s">
        <v>80</v>
      </c>
      <c r="E2" s="7" t="s">
        <v>89</v>
      </c>
    </row>
    <row r="3" spans="1:5" x14ac:dyDescent="0.25">
      <c r="A3" s="69" t="s">
        <v>53</v>
      </c>
      <c r="B3" s="70"/>
      <c r="C3" s="11">
        <v>861400</v>
      </c>
    </row>
    <row r="4" spans="1:5" x14ac:dyDescent="0.25">
      <c r="A4" s="69" t="s">
        <v>61</v>
      </c>
      <c r="B4" s="70"/>
      <c r="C4" s="44" t="s">
        <v>86</v>
      </c>
    </row>
    <row r="5" spans="1:5" x14ac:dyDescent="0.25">
      <c r="A5" s="69" t="s">
        <v>54</v>
      </c>
      <c r="B5" s="70"/>
      <c r="C5" s="11" t="s">
        <v>87</v>
      </c>
    </row>
    <row r="6" spans="1:5" ht="15.75" thickBot="1" x14ac:dyDescent="0.3">
      <c r="A6" s="71" t="s">
        <v>62</v>
      </c>
      <c r="B6" s="72"/>
      <c r="C6" s="12" t="s">
        <v>63</v>
      </c>
    </row>
    <row r="7" spans="1:5" x14ac:dyDescent="0.25">
      <c r="A7" s="58" t="s">
        <v>55</v>
      </c>
      <c r="B7" s="41" t="s">
        <v>56</v>
      </c>
      <c r="C7" s="37" t="e">
        <f>Optimization!#REF!</f>
        <v>#REF!</v>
      </c>
    </row>
    <row r="8" spans="1:5" x14ac:dyDescent="0.25">
      <c r="A8" s="59"/>
      <c r="B8" s="42" t="s">
        <v>57</v>
      </c>
      <c r="C8" s="9" t="e">
        <f>Optimization!#REF!</f>
        <v>#REF!</v>
      </c>
    </row>
    <row r="9" spans="1:5" x14ac:dyDescent="0.25">
      <c r="A9" s="59"/>
      <c r="B9" s="42" t="s">
        <v>58</v>
      </c>
      <c r="C9" s="9" t="e">
        <f>Optimization!#REF!</f>
        <v>#REF!</v>
      </c>
    </row>
    <row r="10" spans="1:5" x14ac:dyDescent="0.25">
      <c r="A10" s="59"/>
      <c r="B10" s="42" t="s">
        <v>59</v>
      </c>
      <c r="C10" s="25" t="e">
        <f>Optimization!#REF!</f>
        <v>#REF!</v>
      </c>
    </row>
    <row r="11" spans="1:5" ht="15.75" thickBot="1" x14ac:dyDescent="0.3">
      <c r="A11" s="60"/>
      <c r="B11" s="43" t="s">
        <v>60</v>
      </c>
      <c r="C11" s="39" t="e">
        <f>Optimization!#REF!</f>
        <v>#REF!</v>
      </c>
    </row>
    <row r="12" spans="1:5" x14ac:dyDescent="0.25">
      <c r="A12" s="58" t="s">
        <v>66</v>
      </c>
      <c r="B12" s="41" t="s">
        <v>56</v>
      </c>
      <c r="C12" s="13" t="s">
        <v>64</v>
      </c>
    </row>
    <row r="13" spans="1:5" x14ac:dyDescent="0.25">
      <c r="A13" s="59"/>
      <c r="B13" s="42" t="s">
        <v>57</v>
      </c>
      <c r="C13" s="10" t="s">
        <v>64</v>
      </c>
    </row>
    <row r="14" spans="1:5" x14ac:dyDescent="0.25">
      <c r="A14" s="59"/>
      <c r="B14" s="42" t="s">
        <v>58</v>
      </c>
      <c r="C14" s="10" t="s">
        <v>64</v>
      </c>
    </row>
    <row r="15" spans="1:5" x14ac:dyDescent="0.25">
      <c r="A15" s="59"/>
      <c r="B15" s="42" t="s">
        <v>59</v>
      </c>
      <c r="C15" s="10" t="s">
        <v>64</v>
      </c>
      <c r="E15" s="7" t="s">
        <v>88</v>
      </c>
    </row>
    <row r="16" spans="1:5" ht="15.75" thickBot="1" x14ac:dyDescent="0.3">
      <c r="A16" s="60"/>
      <c r="B16" s="43" t="s">
        <v>60</v>
      </c>
      <c r="C16" s="16" t="s">
        <v>65</v>
      </c>
    </row>
    <row r="17" spans="1:4" x14ac:dyDescent="0.25">
      <c r="A17" s="58" t="s">
        <v>68</v>
      </c>
      <c r="B17" s="41" t="s">
        <v>56</v>
      </c>
      <c r="C17" s="22" t="e">
        <f>Optimization!#REF!</f>
        <v>#REF!</v>
      </c>
    </row>
    <row r="18" spans="1:4" x14ac:dyDescent="0.25">
      <c r="A18" s="59"/>
      <c r="B18" s="42" t="s">
        <v>57</v>
      </c>
      <c r="C18" s="23" t="e">
        <f>Optimization!#REF!</f>
        <v>#REF!</v>
      </c>
    </row>
    <row r="19" spans="1:4" x14ac:dyDescent="0.25">
      <c r="A19" s="59"/>
      <c r="B19" s="42" t="s">
        <v>58</v>
      </c>
      <c r="C19" s="23" t="e">
        <f>Optimization!#REF!</f>
        <v>#REF!</v>
      </c>
    </row>
    <row r="20" spans="1:4" x14ac:dyDescent="0.25">
      <c r="A20" s="59"/>
      <c r="B20" s="42" t="s">
        <v>59</v>
      </c>
      <c r="C20" s="23" t="e">
        <f>Optimization!#REF!</f>
        <v>#REF!</v>
      </c>
    </row>
    <row r="21" spans="1:4" ht="15.75" thickBot="1" x14ac:dyDescent="0.3">
      <c r="A21" s="60"/>
      <c r="B21" s="43" t="s">
        <v>60</v>
      </c>
      <c r="C21" s="24" t="e">
        <f>Optimization!#REF!</f>
        <v>#REF!</v>
      </c>
    </row>
    <row r="28" spans="1:4" x14ac:dyDescent="0.25">
      <c r="A28" s="7" t="s">
        <v>74</v>
      </c>
    </row>
    <row r="29" spans="1:4" x14ac:dyDescent="0.25">
      <c r="A29" s="45" t="s">
        <v>67</v>
      </c>
      <c r="B29" s="73" t="s">
        <v>80</v>
      </c>
      <c r="C29" s="74"/>
      <c r="D29" s="75"/>
    </row>
    <row r="30" spans="1:4" x14ac:dyDescent="0.25">
      <c r="A30" s="45"/>
      <c r="B30" s="8" t="s">
        <v>42</v>
      </c>
      <c r="C30" s="46" t="s">
        <v>66</v>
      </c>
      <c r="D30" s="46" t="s">
        <v>68</v>
      </c>
    </row>
    <row r="31" spans="1:4" x14ac:dyDescent="0.25">
      <c r="A31" s="33" t="s">
        <v>75</v>
      </c>
      <c r="B31" s="9" t="e">
        <f>Optimization!#REF!</f>
        <v>#REF!</v>
      </c>
      <c r="C31" s="10" t="s">
        <v>77</v>
      </c>
      <c r="D31" s="1" t="e">
        <f>Optimization!#REF!</f>
        <v>#REF!</v>
      </c>
    </row>
    <row r="32" spans="1:4" x14ac:dyDescent="0.25">
      <c r="A32" s="34" t="s">
        <v>79</v>
      </c>
      <c r="B32" s="35"/>
      <c r="C32" s="31" t="e">
        <f>Optimization!#REF!</f>
        <v>#REF!</v>
      </c>
    </row>
    <row r="34" spans="1:1" x14ac:dyDescent="0.25">
      <c r="A34" s="7" t="s">
        <v>83</v>
      </c>
    </row>
    <row r="35" spans="1:1" x14ac:dyDescent="0.25">
      <c r="A35" t="s">
        <v>90</v>
      </c>
    </row>
    <row r="36" spans="1:1" x14ac:dyDescent="0.25">
      <c r="A36" t="s">
        <v>91</v>
      </c>
    </row>
    <row r="37" spans="1:1" x14ac:dyDescent="0.25">
      <c r="A37" t="s">
        <v>92</v>
      </c>
    </row>
  </sheetData>
  <mergeCells count="9">
    <mergeCell ref="A2:B2"/>
    <mergeCell ref="A3:B3"/>
    <mergeCell ref="A4:B4"/>
    <mergeCell ref="A5:B5"/>
    <mergeCell ref="B29:D29"/>
    <mergeCell ref="A6:B6"/>
    <mergeCell ref="A7:A11"/>
    <mergeCell ref="A12:A16"/>
    <mergeCell ref="A17:A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Optimization</vt:lpstr>
      <vt:lpstr>MM Comparison Multiplexed 6.27</vt:lpstr>
      <vt:lpstr>Primetime Altered Cycling 7.2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Cowden, Laura L</dc:creator>
  <cp:lastModifiedBy>Cowden, Laura L</cp:lastModifiedBy>
  <dcterms:created xsi:type="dcterms:W3CDTF">2024-02-27T19:40:37Z</dcterms:created>
  <dcterms:modified xsi:type="dcterms:W3CDTF">2024-08-19T19:39:26Z</dcterms:modified>
</cp:coreProperties>
</file>