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rongrim/projects/apprill/usvi_temporal/usvi_time/"/>
    </mc:Choice>
  </mc:AlternateContent>
  <xr:revisionPtr revIDLastSave="0" documentId="13_ncr:1_{E9615594-5322-1A44-9400-2CAAC81674A3}" xr6:coauthVersionLast="47" xr6:coauthVersionMax="47" xr10:uidLastSave="{00000000-0000-0000-0000-000000000000}"/>
  <bookViews>
    <workbookView xWindow="5100" yWindow="1460" windowWidth="27640" windowHeight="16940" activeTab="1" xr2:uid="{3EC858BC-379A-AD4E-8A3E-FAFD67EED2A3}"/>
  </bookViews>
  <sheets>
    <sheet name="site and time" sheetId="1" r:id="rId1"/>
    <sheet name="site and day" sheetId="2" r:id="rId2"/>
  </sheets>
  <definedNames>
    <definedName name="_xlnm._FilterDatabase" localSheetId="1" hidden="1">'site and day'!$A$2:$T$2</definedName>
    <definedName name="_xlnm._FilterDatabase" localSheetId="0">'site and time'!$A$2:$I$2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2" i="2" l="1"/>
  <c r="O32" i="2"/>
  <c r="P31" i="2"/>
  <c r="O31" i="2"/>
  <c r="P30" i="2"/>
  <c r="O30" i="2"/>
  <c r="P29" i="2"/>
  <c r="O29" i="2"/>
  <c r="P28" i="2"/>
  <c r="O28" i="2"/>
  <c r="P27" i="2"/>
  <c r="O27" i="2"/>
  <c r="P26" i="2"/>
  <c r="O26" i="2"/>
  <c r="P25" i="2"/>
  <c r="O25" i="2"/>
  <c r="P24" i="2"/>
  <c r="O24" i="2"/>
  <c r="P23" i="2"/>
  <c r="O23" i="2"/>
  <c r="P47" i="2"/>
  <c r="O47" i="2"/>
  <c r="P46" i="2"/>
  <c r="O46" i="2"/>
  <c r="P45" i="2"/>
  <c r="O45" i="2"/>
  <c r="P44" i="2"/>
  <c r="O44" i="2"/>
  <c r="P43" i="2"/>
  <c r="O43" i="2"/>
  <c r="P22" i="2"/>
  <c r="O22" i="2"/>
  <c r="P21" i="2"/>
  <c r="O21" i="2"/>
  <c r="P20" i="2"/>
  <c r="O20" i="2"/>
  <c r="P19" i="2"/>
  <c r="O19" i="2"/>
  <c r="P18" i="2"/>
  <c r="O18" i="2"/>
  <c r="P17" i="2"/>
  <c r="O17" i="2"/>
  <c r="P16" i="2"/>
  <c r="O16" i="2"/>
  <c r="P15" i="2"/>
  <c r="O15" i="2"/>
  <c r="P14" i="2"/>
  <c r="O14" i="2"/>
  <c r="P13" i="2"/>
  <c r="O13" i="2"/>
  <c r="P42" i="2"/>
  <c r="O42" i="2"/>
  <c r="P41" i="2"/>
  <c r="O41" i="2"/>
  <c r="P40" i="2"/>
  <c r="O40" i="2"/>
  <c r="P39" i="2"/>
  <c r="O39" i="2"/>
  <c r="P38" i="2"/>
  <c r="O38" i="2"/>
  <c r="P37" i="2"/>
  <c r="P36" i="2"/>
  <c r="P35" i="2"/>
  <c r="P34" i="2"/>
  <c r="O37" i="2"/>
  <c r="O36" i="2"/>
  <c r="O35" i="2"/>
  <c r="O34" i="2"/>
  <c r="P33" i="2"/>
  <c r="O33" i="2"/>
  <c r="O12" i="2"/>
  <c r="O11" i="2"/>
  <c r="O10" i="2"/>
  <c r="O9" i="2"/>
  <c r="O8" i="2"/>
  <c r="O7" i="2"/>
  <c r="O6" i="2"/>
  <c r="O5" i="2"/>
  <c r="O4" i="2"/>
  <c r="O3" i="2"/>
  <c r="P12" i="2"/>
  <c r="P11" i="2"/>
  <c r="P10" i="2"/>
  <c r="P9" i="2"/>
  <c r="P8" i="2"/>
  <c r="P7" i="2"/>
  <c r="P6" i="2"/>
  <c r="P5" i="2"/>
  <c r="P4" i="2"/>
  <c r="P3" i="2"/>
</calcChain>
</file>

<file path=xl/sharedStrings.xml><?xml version="1.0" encoding="utf-8"?>
<sst xmlns="http://schemas.openxmlformats.org/spreadsheetml/2006/main" count="865" uniqueCount="54">
  <si>
    <t>pair1</t>
  </si>
  <si>
    <t>pair2</t>
  </si>
  <si>
    <t>t</t>
  </si>
  <si>
    <t>p.value</t>
  </si>
  <si>
    <t>q.value</t>
  </si>
  <si>
    <t>Tektite.dawn</t>
  </si>
  <si>
    <t>Yawzi.dawn</t>
  </si>
  <si>
    <t>Microbiomes</t>
  </si>
  <si>
    <t>Metabolomes</t>
  </si>
  <si>
    <t>Lameshur.dawn</t>
  </si>
  <si>
    <t>Lameshur.afternoon</t>
  </si>
  <si>
    <t>Tektite.afternoon</t>
  </si>
  <si>
    <t>Yawzi.afternoon</t>
  </si>
  <si>
    <t>Lameshur (dawn vs afternoon)</t>
  </si>
  <si>
    <t>Dawn (Lameshur vs Tektite)</t>
  </si>
  <si>
    <t>Dawn (Lameshur vs Yawzi)</t>
  </si>
  <si>
    <t>Afternoon (Lameshur vs Tektite)</t>
  </si>
  <si>
    <t>Afternoon (Lameshur vs Yawzi)</t>
  </si>
  <si>
    <t>Tektite (dawn vs afternoon)</t>
  </si>
  <si>
    <t>Dawn (Yawzi vs Tektite)</t>
  </si>
  <si>
    <t>Afternoon (Yawzi vs Tektite)</t>
  </si>
  <si>
    <t>Yawzi (dawn vs afternoon)</t>
  </si>
  <si>
    <t>LB_seagrass.Day1</t>
  </si>
  <si>
    <t>LB_seagrass.Day2</t>
  </si>
  <si>
    <t>LB_seagrass.Day3</t>
  </si>
  <si>
    <t>LB_seagrass.Day4</t>
  </si>
  <si>
    <t>LB_seagrass.Day5</t>
  </si>
  <si>
    <t>Tektite.Day1</t>
  </si>
  <si>
    <t>Tektite.Day2</t>
  </si>
  <si>
    <t>Tektite.Day3</t>
  </si>
  <si>
    <t>Tektite.Day4</t>
  </si>
  <si>
    <t>Tektite.Day5</t>
  </si>
  <si>
    <t>Yawzi.Day1</t>
  </si>
  <si>
    <t>Yawzi.Day2</t>
  </si>
  <si>
    <t>Yawzi.Day3</t>
  </si>
  <si>
    <t>Yawzi.Day4</t>
  </si>
  <si>
    <t>Yawzi.Day5</t>
  </si>
  <si>
    <t>NA</t>
  </si>
  <si>
    <t>Lameshur Bay</t>
  </si>
  <si>
    <t>Day1</t>
  </si>
  <si>
    <t>Day2</t>
  </si>
  <si>
    <t>Day3</t>
  </si>
  <si>
    <t>Day4</t>
  </si>
  <si>
    <t>Day5</t>
  </si>
  <si>
    <t>Tektite</t>
  </si>
  <si>
    <t>Yawzi</t>
  </si>
  <si>
    <t>site</t>
  </si>
  <si>
    <t>day</t>
  </si>
  <si>
    <t>Site</t>
  </si>
  <si>
    <t>Hold</t>
  </si>
  <si>
    <t>Variable</t>
  </si>
  <si>
    <t>Day</t>
  </si>
  <si>
    <t>Hold Factor</t>
  </si>
  <si>
    <t>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</si>
</sst>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"/>
    <numFmt numFmtId="167" formatCode="0.0000"/>
  </numFmts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0" fontId="1" fillId="0" borderId="0" xfId="0" applyFont="1"/>
    <xf numFmtId="166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1E230-E379-9E47-AAD4-837D39EF2D80}">
  <dimension ref="A1:H17"/>
  <sheetViews>
    <sheetView workbookViewId="0">
      <selection activeCell="D32" sqref="D32"/>
    </sheetView>
  </sheetViews>
  <sheetFormatPr baseColWidth="10" defaultRowHeight="16" x14ac:dyDescent="0.2"/>
  <cols>
    <col min="3" max="3" width="17.1640625" customWidth="1"/>
    <col min="4" max="4" width="20.5" customWidth="1"/>
  </cols>
  <sheetData>
    <row r="1" spans="1:8" x14ac:dyDescent="0.2">
      <c r="E1" t="s">
        <v>7</v>
      </c>
      <c r="G1" t="s">
        <v>8</v>
      </c>
    </row>
    <row r="2" spans="1:8" x14ac:dyDescent="0.2">
      <c r="C2" t="s">
        <v>0</v>
      </c>
      <c r="D2" t="s">
        <v>1</v>
      </c>
      <c r="E2" t="s">
        <v>2</v>
      </c>
      <c r="F2" t="s">
        <v>3</v>
      </c>
      <c r="G2" t="s">
        <v>2</v>
      </c>
      <c r="H2" t="s">
        <v>3</v>
      </c>
    </row>
    <row r="3" spans="1:8" x14ac:dyDescent="0.2">
      <c r="A3">
        <v>3</v>
      </c>
      <c r="B3" t="s">
        <v>13</v>
      </c>
      <c r="C3" t="s">
        <v>9</v>
      </c>
      <c r="D3" t="s">
        <v>10</v>
      </c>
      <c r="E3" s="2">
        <v>-1.0499835</v>
      </c>
      <c r="F3" s="2">
        <v>0.14844778</v>
      </c>
      <c r="G3" s="2">
        <v>-0.25355100000000003</v>
      </c>
      <c r="H3" s="2">
        <v>0.25742571359999999</v>
      </c>
    </row>
    <row r="4" spans="1:8" x14ac:dyDescent="0.2">
      <c r="A4">
        <v>8</v>
      </c>
      <c r="B4" t="s">
        <v>18</v>
      </c>
      <c r="C4" t="s">
        <v>5</v>
      </c>
      <c r="D4" t="s">
        <v>11</v>
      </c>
      <c r="E4" s="2">
        <v>-0.2215124</v>
      </c>
      <c r="F4" s="2">
        <v>0.31304137999999998</v>
      </c>
      <c r="G4" s="2">
        <v>1.797957</v>
      </c>
      <c r="H4" s="2">
        <v>0.2630125324</v>
      </c>
    </row>
    <row r="5" spans="1:8" x14ac:dyDescent="0.2">
      <c r="A5">
        <v>12</v>
      </c>
      <c r="B5" t="s">
        <v>21</v>
      </c>
      <c r="C5" t="s">
        <v>6</v>
      </c>
      <c r="D5" t="s">
        <v>12</v>
      </c>
      <c r="E5" s="2">
        <v>3.1137934999999999</v>
      </c>
      <c r="F5" s="2">
        <v>4.9286458999999998E-2</v>
      </c>
      <c r="G5" s="2">
        <v>-7.2114314000000004</v>
      </c>
      <c r="H5" s="2">
        <v>0.1001830464</v>
      </c>
    </row>
    <row r="6" spans="1:8" x14ac:dyDescent="0.2">
      <c r="A6">
        <v>1</v>
      </c>
      <c r="B6" t="s">
        <v>14</v>
      </c>
      <c r="C6" t="s">
        <v>9</v>
      </c>
      <c r="D6" t="s">
        <v>5</v>
      </c>
      <c r="E6" s="2">
        <v>3.2816177</v>
      </c>
      <c r="F6" s="2">
        <v>3.3883002000000002E-2</v>
      </c>
      <c r="G6" s="2">
        <v>-6.9524786000000001</v>
      </c>
      <c r="H6" s="2">
        <v>5.0608905900000001E-2</v>
      </c>
    </row>
    <row r="7" spans="1:8" x14ac:dyDescent="0.2">
      <c r="A7">
        <v>2</v>
      </c>
      <c r="B7" t="s">
        <v>15</v>
      </c>
      <c r="C7" t="s">
        <v>9</v>
      </c>
      <c r="D7" t="s">
        <v>6</v>
      </c>
      <c r="E7" s="2">
        <v>4.137168</v>
      </c>
      <c r="F7" s="2">
        <v>0.30949327999999998</v>
      </c>
      <c r="G7" s="2">
        <v>-0.35623549999999998</v>
      </c>
      <c r="H7" s="2">
        <v>0.50365966439999998</v>
      </c>
    </row>
    <row r="8" spans="1:8" x14ac:dyDescent="0.2">
      <c r="A8">
        <v>6</v>
      </c>
      <c r="B8" t="s">
        <v>19</v>
      </c>
      <c r="C8" t="s">
        <v>5</v>
      </c>
      <c r="D8" t="s">
        <v>6</v>
      </c>
      <c r="E8" s="2">
        <v>1.0605164</v>
      </c>
      <c r="F8" s="2">
        <v>0.30586564399999999</v>
      </c>
      <c r="G8" s="2">
        <v>6.2649761000000002</v>
      </c>
      <c r="H8" s="2">
        <v>0.49286255410000002</v>
      </c>
    </row>
    <row r="9" spans="1:8" x14ac:dyDescent="0.2">
      <c r="A9">
        <v>13</v>
      </c>
      <c r="B9" t="s">
        <v>16</v>
      </c>
      <c r="C9" t="s">
        <v>10</v>
      </c>
      <c r="D9" t="s">
        <v>11</v>
      </c>
      <c r="E9" s="2">
        <v>4.0355110999999999</v>
      </c>
      <c r="F9" s="2">
        <v>0.55459754400000005</v>
      </c>
      <c r="G9" s="2">
        <v>-6.3111660000000001</v>
      </c>
      <c r="H9" s="2">
        <v>1.6033104400000001E-2</v>
      </c>
    </row>
    <row r="10" spans="1:8" x14ac:dyDescent="0.2">
      <c r="A10">
        <v>14</v>
      </c>
      <c r="B10" t="s">
        <v>17</v>
      </c>
      <c r="C10" t="s">
        <v>10</v>
      </c>
      <c r="D10" t="s">
        <v>12</v>
      </c>
      <c r="E10" s="2">
        <v>8.4670158999999998</v>
      </c>
      <c r="F10" s="2">
        <v>3.3598539999999998E-3</v>
      </c>
      <c r="G10" s="2">
        <v>-7.9059676000000003</v>
      </c>
      <c r="H10" s="2">
        <v>1.35195E-3</v>
      </c>
    </row>
    <row r="11" spans="1:8" x14ac:dyDescent="0.2">
      <c r="A11">
        <v>15</v>
      </c>
      <c r="B11" t="s">
        <v>20</v>
      </c>
      <c r="C11" t="s">
        <v>11</v>
      </c>
      <c r="D11" t="s">
        <v>12</v>
      </c>
      <c r="E11" s="2">
        <v>4.3318484000000002</v>
      </c>
      <c r="F11" s="2">
        <v>0.38342659400000001</v>
      </c>
      <c r="G11" s="2">
        <v>-2.3857111</v>
      </c>
      <c r="H11" s="2">
        <v>0.57077579349999996</v>
      </c>
    </row>
    <row r="12" spans="1:8" x14ac:dyDescent="0.2">
      <c r="A12">
        <v>4</v>
      </c>
      <c r="C12" t="s">
        <v>9</v>
      </c>
      <c r="D12" t="s">
        <v>11</v>
      </c>
      <c r="E12" s="2">
        <v>2.9333844999999998</v>
      </c>
      <c r="F12" s="2">
        <v>0.50511835100000002</v>
      </c>
      <c r="G12" s="2">
        <v>-6.5144061000000004</v>
      </c>
      <c r="H12" s="2">
        <v>8.105861E-4</v>
      </c>
    </row>
    <row r="13" spans="1:8" x14ac:dyDescent="0.2">
      <c r="A13">
        <v>5</v>
      </c>
      <c r="C13" t="s">
        <v>9</v>
      </c>
      <c r="D13" t="s">
        <v>12</v>
      </c>
      <c r="E13" s="2">
        <v>7.2450485000000002</v>
      </c>
      <c r="F13" s="2">
        <v>0.20727678199999999</v>
      </c>
      <c r="G13" s="2">
        <v>-8.0718671999999998</v>
      </c>
      <c r="H13" s="2">
        <v>7.8058512100000005E-2</v>
      </c>
    </row>
    <row r="14" spans="1:8" x14ac:dyDescent="0.2">
      <c r="A14">
        <v>7</v>
      </c>
      <c r="C14" t="s">
        <v>5</v>
      </c>
      <c r="D14" t="s">
        <v>10</v>
      </c>
      <c r="E14" s="2">
        <v>-4.4325616999999999</v>
      </c>
      <c r="F14" s="2">
        <v>9.1043498E-2</v>
      </c>
      <c r="G14" s="2">
        <v>6.8032034000000001</v>
      </c>
      <c r="H14" s="2">
        <v>1.77295113E-2</v>
      </c>
    </row>
    <row r="15" spans="1:8" x14ac:dyDescent="0.2">
      <c r="A15">
        <v>9</v>
      </c>
      <c r="C15" t="s">
        <v>5</v>
      </c>
      <c r="D15" t="s">
        <v>12</v>
      </c>
      <c r="E15" s="2">
        <v>4.4715408999999999</v>
      </c>
      <c r="F15" s="2">
        <v>9.0764552999999998E-2</v>
      </c>
      <c r="G15" s="2">
        <v>-0.40779019999999999</v>
      </c>
      <c r="H15" s="2">
        <v>0.32548648759999999</v>
      </c>
    </row>
    <row r="16" spans="1:8" x14ac:dyDescent="0.2">
      <c r="A16">
        <v>10</v>
      </c>
      <c r="C16" t="s">
        <v>6</v>
      </c>
      <c r="D16" t="s">
        <v>10</v>
      </c>
      <c r="E16" s="2">
        <v>-5.2640001999999999</v>
      </c>
      <c r="F16" s="2">
        <v>2.0832310000000001E-3</v>
      </c>
      <c r="G16" s="2">
        <v>0.15048339999999999</v>
      </c>
      <c r="H16" s="2">
        <v>0.28741471709999999</v>
      </c>
    </row>
    <row r="17" spans="1:8" x14ac:dyDescent="0.2">
      <c r="A17">
        <v>11</v>
      </c>
      <c r="C17" t="s">
        <v>6</v>
      </c>
      <c r="D17" t="s">
        <v>11</v>
      </c>
      <c r="E17" s="2">
        <v>-1.2110278000000001</v>
      </c>
      <c r="F17" s="2">
        <v>0.115193619</v>
      </c>
      <c r="G17" s="2">
        <v>-5.5162224999999996</v>
      </c>
      <c r="H17" s="2">
        <v>0.43076623949999998</v>
      </c>
    </row>
  </sheetData>
  <autoFilter ref="A2:I2" xr:uid="{6D11E230-E379-9E47-AAD4-837D39EF2D80}"/>
  <sortState xmlns:xlrd2="http://schemas.microsoft.com/office/spreadsheetml/2017/richdata2" ref="A3:H17">
    <sortCondition ref="C6:C17"/>
    <sortCondition ref="D6:D17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8D2E-78A4-9F43-B4EC-29E6455A3B2C}">
  <dimension ref="A1:U107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107" sqref="H107"/>
    </sheetView>
  </sheetViews>
  <sheetFormatPr baseColWidth="10" defaultRowHeight="16" x14ac:dyDescent="0.2"/>
  <cols>
    <col min="2" max="3" width="15.6640625" bestFit="1" customWidth="1"/>
    <col min="10" max="10" width="15.6640625" bestFit="1" customWidth="1"/>
    <col min="12" max="12" width="15.6640625" bestFit="1" customWidth="1"/>
    <col min="15" max="15" width="12.33203125" bestFit="1" customWidth="1"/>
    <col min="16" max="16" width="19" bestFit="1" customWidth="1"/>
  </cols>
  <sheetData>
    <row r="1" spans="1:21" x14ac:dyDescent="0.2">
      <c r="D1" t="s">
        <v>7</v>
      </c>
      <c r="G1" t="s">
        <v>8</v>
      </c>
      <c r="J1" t="s">
        <v>0</v>
      </c>
      <c r="L1" t="s">
        <v>1</v>
      </c>
      <c r="Q1" t="s">
        <v>7</v>
      </c>
      <c r="S1" t="s">
        <v>8</v>
      </c>
    </row>
    <row r="2" spans="1:21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2</v>
      </c>
      <c r="H2" t="s">
        <v>3</v>
      </c>
      <c r="I2" t="s">
        <v>4</v>
      </c>
      <c r="J2" t="s">
        <v>46</v>
      </c>
      <c r="K2" t="s">
        <v>47</v>
      </c>
      <c r="L2" t="s">
        <v>46</v>
      </c>
      <c r="M2" t="s">
        <v>47</v>
      </c>
      <c r="N2" t="s">
        <v>52</v>
      </c>
      <c r="O2" t="s">
        <v>49</v>
      </c>
      <c r="P2" t="s">
        <v>50</v>
      </c>
      <c r="Q2" t="s">
        <v>2</v>
      </c>
      <c r="R2" t="s">
        <v>3</v>
      </c>
      <c r="S2" t="s">
        <v>2</v>
      </c>
      <c r="T2" t="s">
        <v>3</v>
      </c>
      <c r="U2" t="s">
        <v>53</v>
      </c>
    </row>
    <row r="3" spans="1:21" x14ac:dyDescent="0.2">
      <c r="A3">
        <v>1</v>
      </c>
      <c r="B3" t="s">
        <v>22</v>
      </c>
      <c r="C3" t="s">
        <v>23</v>
      </c>
      <c r="D3">
        <v>1.72142069</v>
      </c>
      <c r="E3">
        <v>0.50065210800000004</v>
      </c>
      <c r="F3">
        <v>0.11290406</v>
      </c>
      <c r="G3" t="s">
        <v>37</v>
      </c>
      <c r="H3" t="s">
        <v>37</v>
      </c>
      <c r="I3" t="s">
        <v>37</v>
      </c>
      <c r="J3" t="s">
        <v>38</v>
      </c>
      <c r="K3" t="s">
        <v>39</v>
      </c>
      <c r="L3" t="s">
        <v>38</v>
      </c>
      <c r="M3" t="s">
        <v>40</v>
      </c>
      <c r="N3" t="s">
        <v>48</v>
      </c>
      <c r="O3" t="str">
        <f>L3</f>
        <v>Lameshur Bay</v>
      </c>
      <c r="P3" t="str">
        <f>CONCATENATE(M3, " vs ", K3)</f>
        <v>Day2 vs Day1</v>
      </c>
      <c r="Q3" s="1">
        <v>1.72142069</v>
      </c>
      <c r="R3" s="1">
        <v>0.50065210800000004</v>
      </c>
      <c r="S3" s="1"/>
      <c r="T3" s="1"/>
    </row>
    <row r="4" spans="1:21" x14ac:dyDescent="0.2">
      <c r="A4">
        <v>2</v>
      </c>
      <c r="B4" t="s">
        <v>22</v>
      </c>
      <c r="C4" t="s">
        <v>24</v>
      </c>
      <c r="D4">
        <v>0.96986755000000002</v>
      </c>
      <c r="E4">
        <v>0.773051881</v>
      </c>
      <c r="F4">
        <v>0.12796895</v>
      </c>
      <c r="G4" t="s">
        <v>37</v>
      </c>
      <c r="H4" t="s">
        <v>37</v>
      </c>
      <c r="I4" t="s">
        <v>37</v>
      </c>
      <c r="J4" t="s">
        <v>38</v>
      </c>
      <c r="K4" t="s">
        <v>39</v>
      </c>
      <c r="L4" t="s">
        <v>38</v>
      </c>
      <c r="M4" t="s">
        <v>41</v>
      </c>
      <c r="N4" t="s">
        <v>48</v>
      </c>
      <c r="O4" t="str">
        <f>L4</f>
        <v>Lameshur Bay</v>
      </c>
      <c r="P4" t="str">
        <f>CONCATENATE(M4, " vs ", K4)</f>
        <v>Day3 vs Day1</v>
      </c>
      <c r="Q4" s="1">
        <v>0.96986755000000002</v>
      </c>
      <c r="R4" s="1">
        <v>0.773051881</v>
      </c>
      <c r="S4" s="1"/>
      <c r="T4" s="1"/>
    </row>
    <row r="5" spans="1:21" x14ac:dyDescent="0.2">
      <c r="A5">
        <v>3</v>
      </c>
      <c r="B5" t="s">
        <v>22</v>
      </c>
      <c r="C5" t="s">
        <v>25</v>
      </c>
      <c r="D5">
        <v>1.4335179199999999</v>
      </c>
      <c r="E5">
        <v>0.28285007000000001</v>
      </c>
      <c r="F5">
        <v>0.1390622</v>
      </c>
      <c r="G5" t="s">
        <v>37</v>
      </c>
      <c r="H5" t="s">
        <v>37</v>
      </c>
      <c r="I5" t="s">
        <v>37</v>
      </c>
      <c r="J5" t="s">
        <v>38</v>
      </c>
      <c r="K5" t="s">
        <v>39</v>
      </c>
      <c r="L5" t="s">
        <v>38</v>
      </c>
      <c r="M5" t="s">
        <v>42</v>
      </c>
      <c r="N5" t="s">
        <v>48</v>
      </c>
      <c r="O5" t="str">
        <f>L5</f>
        <v>Lameshur Bay</v>
      </c>
      <c r="P5" t="str">
        <f>CONCATENATE(M5, " vs ", K5)</f>
        <v>Day4 vs Day1</v>
      </c>
      <c r="Q5" s="1">
        <v>1.4335179199999999</v>
      </c>
      <c r="R5" s="1">
        <v>0.28285007000000001</v>
      </c>
      <c r="S5" s="1"/>
      <c r="T5" s="1"/>
    </row>
    <row r="6" spans="1:21" x14ac:dyDescent="0.2">
      <c r="A6">
        <v>4</v>
      </c>
      <c r="B6" t="s">
        <v>22</v>
      </c>
      <c r="C6" t="s">
        <v>26</v>
      </c>
      <c r="D6">
        <v>0.66974237999999997</v>
      </c>
      <c r="E6">
        <v>0.39962454800000002</v>
      </c>
      <c r="F6">
        <v>0.13599066000000001</v>
      </c>
      <c r="G6" t="s">
        <v>37</v>
      </c>
      <c r="H6" t="s">
        <v>37</v>
      </c>
      <c r="I6" t="s">
        <v>37</v>
      </c>
      <c r="J6" t="s">
        <v>38</v>
      </c>
      <c r="K6" t="s">
        <v>39</v>
      </c>
      <c r="L6" t="s">
        <v>38</v>
      </c>
      <c r="M6" t="s">
        <v>43</v>
      </c>
      <c r="N6" t="s">
        <v>48</v>
      </c>
      <c r="O6" t="str">
        <f>L6</f>
        <v>Lameshur Bay</v>
      </c>
      <c r="P6" t="str">
        <f>CONCATENATE(M6, " vs ", K6)</f>
        <v>Day5 vs Day1</v>
      </c>
      <c r="Q6" s="1">
        <v>0.66974237999999997</v>
      </c>
      <c r="R6" s="1">
        <v>0.39962454800000002</v>
      </c>
      <c r="S6" s="1"/>
      <c r="T6" s="1"/>
    </row>
    <row r="7" spans="1:21" x14ac:dyDescent="0.2">
      <c r="A7">
        <v>15</v>
      </c>
      <c r="B7" t="s">
        <v>23</v>
      </c>
      <c r="C7" t="s">
        <v>24</v>
      </c>
      <c r="D7">
        <v>-0.87475707999999996</v>
      </c>
      <c r="E7">
        <v>0.95750672000000003</v>
      </c>
      <c r="F7">
        <v>0.13175002</v>
      </c>
      <c r="G7">
        <v>0.80219854999999995</v>
      </c>
      <c r="H7">
        <v>0.1562434</v>
      </c>
      <c r="I7">
        <v>0.14381762000000001</v>
      </c>
      <c r="J7" t="s">
        <v>38</v>
      </c>
      <c r="K7" t="s">
        <v>40</v>
      </c>
      <c r="L7" t="s">
        <v>38</v>
      </c>
      <c r="M7" t="s">
        <v>41</v>
      </c>
      <c r="N7" t="s">
        <v>48</v>
      </c>
      <c r="O7" t="str">
        <f>L7</f>
        <v>Lameshur Bay</v>
      </c>
      <c r="P7" t="str">
        <f>CONCATENATE(M7, " vs ", K7)</f>
        <v>Day3 vs Day2</v>
      </c>
      <c r="Q7" s="1">
        <v>-0.87475707999999996</v>
      </c>
      <c r="R7" s="1">
        <v>0.95750672000000003</v>
      </c>
      <c r="S7" s="1">
        <v>0.80219854999999995</v>
      </c>
      <c r="T7" s="1">
        <v>0.1562434</v>
      </c>
    </row>
    <row r="8" spans="1:21" x14ac:dyDescent="0.2">
      <c r="A8">
        <v>16</v>
      </c>
      <c r="B8" t="s">
        <v>23</v>
      </c>
      <c r="C8" t="s">
        <v>25</v>
      </c>
      <c r="D8">
        <v>-0.16219607999999999</v>
      </c>
      <c r="E8">
        <v>0.49646352999999999</v>
      </c>
      <c r="F8">
        <v>0.19226747999999999</v>
      </c>
      <c r="G8">
        <v>6.9263870000000005E-2</v>
      </c>
      <c r="H8">
        <v>1.6763790000000001E-2</v>
      </c>
      <c r="I8">
        <v>0.16024600999999999</v>
      </c>
      <c r="J8" t="s">
        <v>38</v>
      </c>
      <c r="K8" t="s">
        <v>40</v>
      </c>
      <c r="L8" t="s">
        <v>38</v>
      </c>
      <c r="M8" t="s">
        <v>42</v>
      </c>
      <c r="N8" t="s">
        <v>48</v>
      </c>
      <c r="O8" t="str">
        <f>L8</f>
        <v>Lameshur Bay</v>
      </c>
      <c r="P8" t="str">
        <f>CONCATENATE(M8, " vs ", K8)</f>
        <v>Day4 vs Day2</v>
      </c>
      <c r="Q8" s="1">
        <v>-0.16219607999999999</v>
      </c>
      <c r="R8" s="1">
        <v>0.49646352999999999</v>
      </c>
      <c r="S8" s="1">
        <v>6.9263870000000005E-2</v>
      </c>
      <c r="T8" s="4">
        <v>1.6763790000000001E-2</v>
      </c>
      <c r="U8" s="1">
        <v>1</v>
      </c>
    </row>
    <row r="9" spans="1:21" x14ac:dyDescent="0.2">
      <c r="A9">
        <v>17</v>
      </c>
      <c r="B9" t="s">
        <v>23</v>
      </c>
      <c r="C9" t="s">
        <v>26</v>
      </c>
      <c r="D9">
        <v>-1.06193724</v>
      </c>
      <c r="E9">
        <v>0.44565185000000002</v>
      </c>
      <c r="F9">
        <v>0.20362385</v>
      </c>
      <c r="G9">
        <v>-5.3357532900000004</v>
      </c>
      <c r="H9">
        <v>0.12257575</v>
      </c>
      <c r="I9">
        <v>4.4817799999999998E-2</v>
      </c>
      <c r="J9" t="s">
        <v>38</v>
      </c>
      <c r="K9" t="s">
        <v>40</v>
      </c>
      <c r="L9" t="s">
        <v>38</v>
      </c>
      <c r="M9" t="s">
        <v>43</v>
      </c>
      <c r="N9" t="s">
        <v>48</v>
      </c>
      <c r="O9" t="str">
        <f>L9</f>
        <v>Lameshur Bay</v>
      </c>
      <c r="P9" t="str">
        <f>CONCATENATE(M9, " vs ", K9)</f>
        <v>Day5 vs Day2</v>
      </c>
      <c r="Q9" s="1">
        <v>-1.06193724</v>
      </c>
      <c r="R9" s="1">
        <v>0.44565185000000002</v>
      </c>
      <c r="S9" s="1">
        <v>-5.3357532900000004</v>
      </c>
      <c r="T9" s="1">
        <v>0.12257575</v>
      </c>
    </row>
    <row r="10" spans="1:21" x14ac:dyDescent="0.2">
      <c r="A10">
        <v>28</v>
      </c>
      <c r="B10" t="s">
        <v>24</v>
      </c>
      <c r="C10" t="s">
        <v>25</v>
      </c>
      <c r="D10">
        <v>0.58750639000000004</v>
      </c>
      <c r="E10">
        <v>0.35692977100000001</v>
      </c>
      <c r="F10">
        <v>0.13558808</v>
      </c>
      <c r="G10">
        <v>-0.68996522000000005</v>
      </c>
      <c r="H10">
        <v>0.25861473000000001</v>
      </c>
      <c r="I10">
        <v>0.15425412999999999</v>
      </c>
      <c r="J10" t="s">
        <v>38</v>
      </c>
      <c r="K10" t="s">
        <v>41</v>
      </c>
      <c r="L10" t="s">
        <v>38</v>
      </c>
      <c r="M10" t="s">
        <v>42</v>
      </c>
      <c r="N10" t="s">
        <v>48</v>
      </c>
      <c r="O10" t="str">
        <f>L10</f>
        <v>Lameshur Bay</v>
      </c>
      <c r="P10" t="str">
        <f>CONCATENATE(M10, " vs ", K10)</f>
        <v>Day4 vs Day3</v>
      </c>
      <c r="Q10" s="1">
        <v>0.58750639000000004</v>
      </c>
      <c r="R10" s="1">
        <v>0.35692977100000001</v>
      </c>
      <c r="S10" s="1">
        <v>-0.68996522000000005</v>
      </c>
      <c r="T10" s="1">
        <v>0.25861473000000001</v>
      </c>
    </row>
    <row r="11" spans="1:21" x14ac:dyDescent="0.2">
      <c r="A11">
        <v>29</v>
      </c>
      <c r="B11" t="s">
        <v>24</v>
      </c>
      <c r="C11" t="s">
        <v>26</v>
      </c>
      <c r="D11">
        <v>-0.27703266999999998</v>
      </c>
      <c r="E11">
        <v>0.39310198299999999</v>
      </c>
      <c r="F11">
        <v>0.17669290000000001</v>
      </c>
      <c r="G11">
        <v>-5.8977908499999998</v>
      </c>
      <c r="H11">
        <v>1.12134E-2</v>
      </c>
      <c r="I11">
        <v>3.1201389999999999E-2</v>
      </c>
      <c r="J11" t="s">
        <v>38</v>
      </c>
      <c r="K11" t="s">
        <v>41</v>
      </c>
      <c r="L11" t="s">
        <v>38</v>
      </c>
      <c r="M11" t="s">
        <v>43</v>
      </c>
      <c r="N11" t="s">
        <v>48</v>
      </c>
      <c r="O11" t="str">
        <f>L11</f>
        <v>Lameshur Bay</v>
      </c>
      <c r="P11" t="str">
        <f>CONCATENATE(M11, " vs ", K11)</f>
        <v>Day5 vs Day3</v>
      </c>
      <c r="Q11" s="1">
        <v>-0.27703266999999998</v>
      </c>
      <c r="R11" s="1">
        <v>0.39310198299999999</v>
      </c>
      <c r="S11" s="1">
        <v>-5.8977908499999998</v>
      </c>
      <c r="T11" s="4">
        <v>1.12134E-2</v>
      </c>
      <c r="U11" s="1">
        <v>1</v>
      </c>
    </row>
    <row r="12" spans="1:21" x14ac:dyDescent="0.2">
      <c r="A12">
        <v>40</v>
      </c>
      <c r="B12" t="s">
        <v>25</v>
      </c>
      <c r="C12" t="s">
        <v>26</v>
      </c>
      <c r="D12">
        <v>-0.79888990000000004</v>
      </c>
      <c r="E12">
        <v>0.98026879600000005</v>
      </c>
      <c r="F12">
        <v>0.19045143</v>
      </c>
      <c r="G12">
        <v>-5.2639709300000002</v>
      </c>
      <c r="H12">
        <v>0.11230253</v>
      </c>
      <c r="I12">
        <v>4.5004130000000003E-2</v>
      </c>
      <c r="J12" t="s">
        <v>38</v>
      </c>
      <c r="K12" t="s">
        <v>42</v>
      </c>
      <c r="L12" t="s">
        <v>38</v>
      </c>
      <c r="M12" t="s">
        <v>43</v>
      </c>
      <c r="N12" t="s">
        <v>48</v>
      </c>
      <c r="O12" t="str">
        <f>L12</f>
        <v>Lameshur Bay</v>
      </c>
      <c r="P12" t="str">
        <f>CONCATENATE(M12, " vs ", K12)</f>
        <v>Day5 vs Day4</v>
      </c>
      <c r="Q12" s="1">
        <v>-0.79888990000000004</v>
      </c>
      <c r="R12" s="1">
        <v>0.98026879600000005</v>
      </c>
      <c r="S12" s="1">
        <v>-5.2639709300000002</v>
      </c>
      <c r="T12" s="1">
        <v>0.11230253</v>
      </c>
    </row>
    <row r="13" spans="1:21" x14ac:dyDescent="0.2">
      <c r="A13">
        <v>61</v>
      </c>
      <c r="B13" t="s">
        <v>27</v>
      </c>
      <c r="C13" t="s">
        <v>28</v>
      </c>
      <c r="D13">
        <v>-1.46636111</v>
      </c>
      <c r="E13">
        <v>0.379248329</v>
      </c>
      <c r="F13">
        <v>0.15921498000000001</v>
      </c>
      <c r="G13" t="s">
        <v>37</v>
      </c>
      <c r="H13" t="s">
        <v>37</v>
      </c>
      <c r="I13" t="s">
        <v>37</v>
      </c>
      <c r="J13" t="s">
        <v>44</v>
      </c>
      <c r="K13" t="s">
        <v>39</v>
      </c>
      <c r="L13" t="s">
        <v>44</v>
      </c>
      <c r="M13" t="s">
        <v>40</v>
      </c>
      <c r="N13" t="s">
        <v>48</v>
      </c>
      <c r="O13" t="str">
        <f>L13</f>
        <v>Tektite</v>
      </c>
      <c r="P13" t="str">
        <f>CONCATENATE(M13, " vs ", K13)</f>
        <v>Day2 vs Day1</v>
      </c>
      <c r="Q13" s="1">
        <v>-1.46636111</v>
      </c>
      <c r="R13" s="1">
        <v>0.379248329</v>
      </c>
      <c r="S13" s="1"/>
      <c r="T13" s="1"/>
    </row>
    <row r="14" spans="1:21" x14ac:dyDescent="0.2">
      <c r="A14">
        <v>62</v>
      </c>
      <c r="B14" t="s">
        <v>27</v>
      </c>
      <c r="C14" t="s">
        <v>29</v>
      </c>
      <c r="D14">
        <v>1.5584657200000001</v>
      </c>
      <c r="E14">
        <v>0.14122861</v>
      </c>
      <c r="F14">
        <v>0.14598389000000001</v>
      </c>
      <c r="G14" t="s">
        <v>37</v>
      </c>
      <c r="H14" t="s">
        <v>37</v>
      </c>
      <c r="I14" t="s">
        <v>37</v>
      </c>
      <c r="J14" t="s">
        <v>44</v>
      </c>
      <c r="K14" t="s">
        <v>39</v>
      </c>
      <c r="L14" t="s">
        <v>44</v>
      </c>
      <c r="M14" t="s">
        <v>41</v>
      </c>
      <c r="N14" t="s">
        <v>48</v>
      </c>
      <c r="O14" t="str">
        <f>L14</f>
        <v>Tektite</v>
      </c>
      <c r="P14" t="str">
        <f>CONCATENATE(M14, " vs ", K14)</f>
        <v>Day3 vs Day1</v>
      </c>
      <c r="Q14" s="1">
        <v>1.5584657200000001</v>
      </c>
      <c r="R14" s="1">
        <v>0.14122861</v>
      </c>
      <c r="S14" s="1"/>
      <c r="T14" s="1"/>
    </row>
    <row r="15" spans="1:21" x14ac:dyDescent="0.2">
      <c r="A15">
        <v>63</v>
      </c>
      <c r="B15" t="s">
        <v>27</v>
      </c>
      <c r="C15" t="s">
        <v>30</v>
      </c>
      <c r="D15">
        <v>0.5667797</v>
      </c>
      <c r="E15">
        <v>0.10076789</v>
      </c>
      <c r="F15">
        <v>0.16980685000000001</v>
      </c>
      <c r="G15" t="s">
        <v>37</v>
      </c>
      <c r="H15" t="s">
        <v>37</v>
      </c>
      <c r="I15" t="s">
        <v>37</v>
      </c>
      <c r="J15" t="s">
        <v>44</v>
      </c>
      <c r="K15" t="s">
        <v>39</v>
      </c>
      <c r="L15" t="s">
        <v>44</v>
      </c>
      <c r="M15" t="s">
        <v>42</v>
      </c>
      <c r="N15" t="s">
        <v>48</v>
      </c>
      <c r="O15" t="str">
        <f>L15</f>
        <v>Tektite</v>
      </c>
      <c r="P15" t="str">
        <f>CONCATENATE(M15, " vs ", K15)</f>
        <v>Day4 vs Day1</v>
      </c>
      <c r="Q15" s="1">
        <v>0.5667797</v>
      </c>
      <c r="R15" s="1">
        <v>0.10076789</v>
      </c>
      <c r="S15" s="1"/>
      <c r="T15" s="1"/>
    </row>
    <row r="16" spans="1:21" x14ac:dyDescent="0.2">
      <c r="A16">
        <v>64</v>
      </c>
      <c r="B16" t="s">
        <v>27</v>
      </c>
      <c r="C16" t="s">
        <v>31</v>
      </c>
      <c r="D16">
        <v>1.2804944</v>
      </c>
      <c r="E16">
        <v>0.39493071899999999</v>
      </c>
      <c r="F16">
        <v>0.15184784000000001</v>
      </c>
      <c r="G16" t="s">
        <v>37</v>
      </c>
      <c r="H16" t="s">
        <v>37</v>
      </c>
      <c r="I16" t="s">
        <v>37</v>
      </c>
      <c r="J16" t="s">
        <v>44</v>
      </c>
      <c r="K16" t="s">
        <v>39</v>
      </c>
      <c r="L16" t="s">
        <v>44</v>
      </c>
      <c r="M16" t="s">
        <v>43</v>
      </c>
      <c r="N16" t="s">
        <v>48</v>
      </c>
      <c r="O16" t="str">
        <f>L16</f>
        <v>Tektite</v>
      </c>
      <c r="P16" t="str">
        <f>CONCATENATE(M16, " vs ", K16)</f>
        <v>Day5 vs Day1</v>
      </c>
      <c r="Q16" s="1">
        <v>1.2804944</v>
      </c>
      <c r="R16" s="1">
        <v>0.39493071899999999</v>
      </c>
      <c r="S16" s="1"/>
      <c r="T16" s="1"/>
    </row>
    <row r="17" spans="1:20" x14ac:dyDescent="0.2">
      <c r="A17">
        <v>70</v>
      </c>
      <c r="B17" t="s">
        <v>28</v>
      </c>
      <c r="C17" t="s">
        <v>29</v>
      </c>
      <c r="D17">
        <v>2.8294544799999999</v>
      </c>
      <c r="E17">
        <v>0.14057803699999999</v>
      </c>
      <c r="F17">
        <v>0.10887569</v>
      </c>
      <c r="G17">
        <v>0.79101018999999995</v>
      </c>
      <c r="H17">
        <v>0.43232084999999998</v>
      </c>
      <c r="I17">
        <v>0.14374129999999999</v>
      </c>
      <c r="J17" t="s">
        <v>44</v>
      </c>
      <c r="K17" t="s">
        <v>40</v>
      </c>
      <c r="L17" t="s">
        <v>44</v>
      </c>
      <c r="M17" t="s">
        <v>41</v>
      </c>
      <c r="N17" t="s">
        <v>48</v>
      </c>
      <c r="O17" t="str">
        <f>L17</f>
        <v>Tektite</v>
      </c>
      <c r="P17" t="str">
        <f>CONCATENATE(M17, " vs ", K17)</f>
        <v>Day3 vs Day2</v>
      </c>
      <c r="Q17" s="1">
        <v>2.8294544799999999</v>
      </c>
      <c r="R17" s="1">
        <v>0.14057803699999999</v>
      </c>
      <c r="S17" s="1">
        <v>0.79101018999999995</v>
      </c>
      <c r="T17" s="1">
        <v>0.43232084999999998</v>
      </c>
    </row>
    <row r="18" spans="1:20" x14ac:dyDescent="0.2">
      <c r="A18">
        <v>71</v>
      </c>
      <c r="B18" t="s">
        <v>28</v>
      </c>
      <c r="C18" t="s">
        <v>30</v>
      </c>
      <c r="D18">
        <v>1.93700166</v>
      </c>
      <c r="E18">
        <v>0.72521904599999998</v>
      </c>
      <c r="F18">
        <v>0.14240680999999999</v>
      </c>
      <c r="G18">
        <v>2.6878628500000001</v>
      </c>
      <c r="H18">
        <v>0.44260451000000001</v>
      </c>
      <c r="I18">
        <v>0.10262945</v>
      </c>
      <c r="J18" t="s">
        <v>44</v>
      </c>
      <c r="K18" t="s">
        <v>40</v>
      </c>
      <c r="L18" t="s">
        <v>44</v>
      </c>
      <c r="M18" t="s">
        <v>42</v>
      </c>
      <c r="N18" t="s">
        <v>48</v>
      </c>
      <c r="O18" t="str">
        <f>L18</f>
        <v>Tektite</v>
      </c>
      <c r="P18" t="str">
        <f>CONCATENATE(M18, " vs ", K18)</f>
        <v>Day4 vs Day2</v>
      </c>
      <c r="Q18" s="1">
        <v>1.93700166</v>
      </c>
      <c r="R18" s="1">
        <v>0.72521904599999998</v>
      </c>
      <c r="S18" s="1">
        <v>2.6878628500000001</v>
      </c>
      <c r="T18" s="1">
        <v>0.44260451000000001</v>
      </c>
    </row>
    <row r="19" spans="1:20" x14ac:dyDescent="0.2">
      <c r="A19">
        <v>72</v>
      </c>
      <c r="B19" t="s">
        <v>28</v>
      </c>
      <c r="C19" t="s">
        <v>31</v>
      </c>
      <c r="D19">
        <v>2.5612156700000002</v>
      </c>
      <c r="E19">
        <v>0.837268664</v>
      </c>
      <c r="F19">
        <v>0.11125268000000001</v>
      </c>
      <c r="G19">
        <v>2.22062552</v>
      </c>
      <c r="H19">
        <v>0.36327548999999998</v>
      </c>
      <c r="I19">
        <v>0.10827285</v>
      </c>
      <c r="J19" t="s">
        <v>44</v>
      </c>
      <c r="K19" t="s">
        <v>40</v>
      </c>
      <c r="L19" t="s">
        <v>44</v>
      </c>
      <c r="M19" t="s">
        <v>43</v>
      </c>
      <c r="N19" t="s">
        <v>48</v>
      </c>
      <c r="O19" t="str">
        <f>L19</f>
        <v>Tektite</v>
      </c>
      <c r="P19" t="str">
        <f>CONCATENATE(M19, " vs ", K19)</f>
        <v>Day5 vs Day2</v>
      </c>
      <c r="Q19" s="1">
        <v>2.5612156700000002</v>
      </c>
      <c r="R19" s="1">
        <v>0.837268664</v>
      </c>
      <c r="S19" s="1">
        <v>2.22062552</v>
      </c>
      <c r="T19" s="1">
        <v>0.36327548999999998</v>
      </c>
    </row>
    <row r="20" spans="1:20" x14ac:dyDescent="0.2">
      <c r="A20">
        <v>78</v>
      </c>
      <c r="B20" t="s">
        <v>29</v>
      </c>
      <c r="C20" t="s">
        <v>30</v>
      </c>
      <c r="D20">
        <v>-0.91254718000000001</v>
      </c>
      <c r="E20">
        <v>0.77631603299999996</v>
      </c>
      <c r="F20">
        <v>0.16848133000000001</v>
      </c>
      <c r="G20">
        <v>1.8690773899999999</v>
      </c>
      <c r="H20">
        <v>0.28610590000000002</v>
      </c>
      <c r="I20">
        <v>0.14078371000000001</v>
      </c>
      <c r="J20" t="s">
        <v>44</v>
      </c>
      <c r="K20" t="s">
        <v>41</v>
      </c>
      <c r="L20" t="s">
        <v>44</v>
      </c>
      <c r="M20" t="s">
        <v>42</v>
      </c>
      <c r="N20" t="s">
        <v>48</v>
      </c>
      <c r="O20" t="str">
        <f>L20</f>
        <v>Tektite</v>
      </c>
      <c r="P20" t="str">
        <f>CONCATENATE(M20, " vs ", K20)</f>
        <v>Day4 vs Day3</v>
      </c>
      <c r="Q20" s="1">
        <v>-0.91254718000000001</v>
      </c>
      <c r="R20" s="1">
        <v>0.77631603299999996</v>
      </c>
      <c r="S20" s="1">
        <v>1.8690773899999999</v>
      </c>
      <c r="T20" s="1">
        <v>0.28610590000000002</v>
      </c>
    </row>
    <row r="21" spans="1:20" x14ac:dyDescent="0.2">
      <c r="A21">
        <v>79</v>
      </c>
      <c r="B21" t="s">
        <v>29</v>
      </c>
      <c r="C21" t="s">
        <v>31</v>
      </c>
      <c r="D21">
        <v>-0.18387560999999999</v>
      </c>
      <c r="E21">
        <v>0.77954977299999995</v>
      </c>
      <c r="F21">
        <v>0.18864798999999999</v>
      </c>
      <c r="G21">
        <v>1.30533016</v>
      </c>
      <c r="H21">
        <v>0.54270874999999996</v>
      </c>
      <c r="I21">
        <v>0.14333338000000001</v>
      </c>
      <c r="J21" t="s">
        <v>44</v>
      </c>
      <c r="K21" t="s">
        <v>41</v>
      </c>
      <c r="L21" t="s">
        <v>44</v>
      </c>
      <c r="M21" t="s">
        <v>43</v>
      </c>
      <c r="N21" t="s">
        <v>48</v>
      </c>
      <c r="O21" t="str">
        <f>L21</f>
        <v>Tektite</v>
      </c>
      <c r="P21" t="str">
        <f>CONCATENATE(M21, " vs ", K21)</f>
        <v>Day5 vs Day3</v>
      </c>
      <c r="Q21" s="1">
        <v>-0.18387560999999999</v>
      </c>
      <c r="R21" s="1">
        <v>0.77954977299999995</v>
      </c>
      <c r="S21" s="1">
        <v>1.30533016</v>
      </c>
      <c r="T21" s="1">
        <v>0.54270874999999996</v>
      </c>
    </row>
    <row r="22" spans="1:20" x14ac:dyDescent="0.2">
      <c r="A22">
        <v>85</v>
      </c>
      <c r="B22" t="s">
        <v>30</v>
      </c>
      <c r="C22" t="s">
        <v>31</v>
      </c>
      <c r="D22">
        <v>0.68369466999999995</v>
      </c>
      <c r="E22">
        <v>0.29388038399999999</v>
      </c>
      <c r="F22">
        <v>0.16352174</v>
      </c>
      <c r="G22">
        <v>-0.90929267000000003</v>
      </c>
      <c r="H22">
        <v>0.96597009</v>
      </c>
      <c r="I22">
        <v>0.14495110999999999</v>
      </c>
      <c r="J22" t="s">
        <v>44</v>
      </c>
      <c r="K22" t="s">
        <v>42</v>
      </c>
      <c r="L22" t="s">
        <v>44</v>
      </c>
      <c r="M22" t="s">
        <v>43</v>
      </c>
      <c r="N22" t="s">
        <v>48</v>
      </c>
      <c r="O22" t="str">
        <f>L22</f>
        <v>Tektite</v>
      </c>
      <c r="P22" t="str">
        <f>CONCATENATE(M22, " vs ", K22)</f>
        <v>Day5 vs Day4</v>
      </c>
      <c r="Q22" s="1">
        <v>0.68369466999999995</v>
      </c>
      <c r="R22" s="1">
        <v>0.29388038399999999</v>
      </c>
      <c r="S22" s="1">
        <v>-0.90929267000000003</v>
      </c>
      <c r="T22" s="1">
        <v>0.96597009</v>
      </c>
    </row>
    <row r="23" spans="1:20" x14ac:dyDescent="0.2">
      <c r="A23">
        <v>96</v>
      </c>
      <c r="B23" t="s">
        <v>32</v>
      </c>
      <c r="C23" t="s">
        <v>33</v>
      </c>
      <c r="D23">
        <v>-2.74690806</v>
      </c>
      <c r="E23">
        <v>0.499383038</v>
      </c>
      <c r="F23">
        <v>0.14376047</v>
      </c>
      <c r="G23" t="s">
        <v>37</v>
      </c>
      <c r="H23" t="s">
        <v>37</v>
      </c>
      <c r="I23" t="s">
        <v>37</v>
      </c>
      <c r="J23" t="s">
        <v>45</v>
      </c>
      <c r="K23" t="s">
        <v>39</v>
      </c>
      <c r="L23" t="s">
        <v>45</v>
      </c>
      <c r="M23" t="s">
        <v>40</v>
      </c>
      <c r="N23" t="s">
        <v>48</v>
      </c>
      <c r="O23" t="str">
        <f>L23</f>
        <v>Yawzi</v>
      </c>
      <c r="P23" t="str">
        <f>CONCATENATE(M23, " vs ", K23)</f>
        <v>Day2 vs Day1</v>
      </c>
      <c r="Q23" s="1">
        <v>-2.74690806</v>
      </c>
      <c r="R23" s="1">
        <v>0.499383038</v>
      </c>
      <c r="S23" s="1"/>
      <c r="T23" s="1"/>
    </row>
    <row r="24" spans="1:20" x14ac:dyDescent="0.2">
      <c r="A24">
        <v>97</v>
      </c>
      <c r="B24" t="s">
        <v>32</v>
      </c>
      <c r="C24" t="s">
        <v>34</v>
      </c>
      <c r="D24">
        <v>-1.7583628</v>
      </c>
      <c r="E24">
        <v>0.37292913100000002</v>
      </c>
      <c r="F24">
        <v>0.18348443</v>
      </c>
      <c r="G24" t="s">
        <v>37</v>
      </c>
      <c r="H24" t="s">
        <v>37</v>
      </c>
      <c r="I24" t="s">
        <v>37</v>
      </c>
      <c r="J24" t="s">
        <v>45</v>
      </c>
      <c r="K24" t="s">
        <v>39</v>
      </c>
      <c r="L24" t="s">
        <v>45</v>
      </c>
      <c r="M24" t="s">
        <v>41</v>
      </c>
      <c r="N24" t="s">
        <v>48</v>
      </c>
      <c r="O24" t="str">
        <f>L24</f>
        <v>Yawzi</v>
      </c>
      <c r="P24" t="str">
        <f>CONCATENATE(M24, " vs ", K24)</f>
        <v>Day3 vs Day1</v>
      </c>
      <c r="Q24" s="1">
        <v>-1.7583628</v>
      </c>
      <c r="R24" s="1">
        <v>0.37292913100000002</v>
      </c>
      <c r="S24" s="1"/>
      <c r="T24" s="1"/>
    </row>
    <row r="25" spans="1:20" x14ac:dyDescent="0.2">
      <c r="A25">
        <v>98</v>
      </c>
      <c r="B25" t="s">
        <v>32</v>
      </c>
      <c r="C25" t="s">
        <v>35</v>
      </c>
      <c r="D25">
        <v>-2.0897183300000002</v>
      </c>
      <c r="E25">
        <v>0.624548781</v>
      </c>
      <c r="F25">
        <v>0.18210515999999999</v>
      </c>
      <c r="G25" t="s">
        <v>37</v>
      </c>
      <c r="H25" t="s">
        <v>37</v>
      </c>
      <c r="I25" t="s">
        <v>37</v>
      </c>
      <c r="J25" t="s">
        <v>45</v>
      </c>
      <c r="K25" t="s">
        <v>39</v>
      </c>
      <c r="L25" t="s">
        <v>45</v>
      </c>
      <c r="M25" t="s">
        <v>42</v>
      </c>
      <c r="N25" t="s">
        <v>48</v>
      </c>
      <c r="O25" t="str">
        <f>L25</f>
        <v>Yawzi</v>
      </c>
      <c r="P25" t="str">
        <f>CONCATENATE(M25, " vs ", K25)</f>
        <v>Day4 vs Day1</v>
      </c>
      <c r="Q25" s="1">
        <v>-2.0897183300000002</v>
      </c>
      <c r="R25" s="1">
        <v>0.624548781</v>
      </c>
      <c r="S25" s="1"/>
      <c r="T25" s="1"/>
    </row>
    <row r="26" spans="1:20" x14ac:dyDescent="0.2">
      <c r="A26">
        <v>99</v>
      </c>
      <c r="B26" t="s">
        <v>32</v>
      </c>
      <c r="C26" t="s">
        <v>36</v>
      </c>
      <c r="D26">
        <v>-1.42798519</v>
      </c>
      <c r="E26">
        <v>0.92506716700000002</v>
      </c>
      <c r="F26">
        <v>0.18443741</v>
      </c>
      <c r="G26" t="s">
        <v>37</v>
      </c>
      <c r="H26" t="s">
        <v>37</v>
      </c>
      <c r="I26" t="s">
        <v>37</v>
      </c>
      <c r="J26" t="s">
        <v>45</v>
      </c>
      <c r="K26" t="s">
        <v>39</v>
      </c>
      <c r="L26" t="s">
        <v>45</v>
      </c>
      <c r="M26" t="s">
        <v>43</v>
      </c>
      <c r="N26" t="s">
        <v>48</v>
      </c>
      <c r="O26" t="str">
        <f>L26</f>
        <v>Yawzi</v>
      </c>
      <c r="P26" t="str">
        <f>CONCATENATE(M26, " vs ", K26)</f>
        <v>Day5 vs Day1</v>
      </c>
      <c r="Q26" s="1">
        <v>-1.42798519</v>
      </c>
      <c r="R26" s="1">
        <v>0.92506716700000002</v>
      </c>
      <c r="S26" s="1"/>
      <c r="T26" s="1"/>
    </row>
    <row r="27" spans="1:20" x14ac:dyDescent="0.2">
      <c r="A27">
        <v>100</v>
      </c>
      <c r="B27" t="s">
        <v>33</v>
      </c>
      <c r="C27" t="s">
        <v>34</v>
      </c>
      <c r="D27">
        <v>1.41896545</v>
      </c>
      <c r="E27">
        <v>0.727394031</v>
      </c>
      <c r="F27">
        <v>0.16657006999999999</v>
      </c>
      <c r="G27">
        <v>1.3368997</v>
      </c>
      <c r="H27">
        <v>0.99355093000000005</v>
      </c>
      <c r="I27">
        <v>5.5661599999999999E-2</v>
      </c>
      <c r="J27" t="s">
        <v>45</v>
      </c>
      <c r="K27" t="s">
        <v>40</v>
      </c>
      <c r="L27" t="s">
        <v>45</v>
      </c>
      <c r="M27" t="s">
        <v>41</v>
      </c>
      <c r="N27" t="s">
        <v>48</v>
      </c>
      <c r="O27" t="str">
        <f>L27</f>
        <v>Yawzi</v>
      </c>
      <c r="P27" t="str">
        <f>CONCATENATE(M27, " vs ", K27)</f>
        <v>Day3 vs Day2</v>
      </c>
      <c r="Q27" s="1">
        <v>1.41896545</v>
      </c>
      <c r="R27" s="1">
        <v>0.727394031</v>
      </c>
      <c r="S27" s="1">
        <v>1.3368997</v>
      </c>
      <c r="T27" s="1">
        <v>0.99355093000000005</v>
      </c>
    </row>
    <row r="28" spans="1:20" x14ac:dyDescent="0.2">
      <c r="A28">
        <v>101</v>
      </c>
      <c r="B28" t="s">
        <v>33</v>
      </c>
      <c r="C28" t="s">
        <v>35</v>
      </c>
      <c r="D28">
        <v>0.80319280999999998</v>
      </c>
      <c r="E28">
        <v>0.18231181099999999</v>
      </c>
      <c r="F28">
        <v>0.20441134</v>
      </c>
      <c r="G28">
        <v>0.65317111999999999</v>
      </c>
      <c r="H28">
        <v>0.62886365</v>
      </c>
      <c r="I28">
        <v>9.9659129999999999E-2</v>
      </c>
      <c r="J28" t="s">
        <v>45</v>
      </c>
      <c r="K28" t="s">
        <v>40</v>
      </c>
      <c r="L28" t="s">
        <v>45</v>
      </c>
      <c r="M28" t="s">
        <v>42</v>
      </c>
      <c r="N28" t="s">
        <v>48</v>
      </c>
      <c r="O28" t="str">
        <f>L28</f>
        <v>Yawzi</v>
      </c>
      <c r="P28" t="str">
        <f>CONCATENATE(M28, " vs ", K28)</f>
        <v>Day4 vs Day2</v>
      </c>
      <c r="Q28" s="1">
        <v>0.80319280999999998</v>
      </c>
      <c r="R28" s="1">
        <v>0.18231181099999999</v>
      </c>
      <c r="S28" s="1">
        <v>0.65317111999999999</v>
      </c>
      <c r="T28" s="1">
        <v>0.62886365</v>
      </c>
    </row>
    <row r="29" spans="1:20" x14ac:dyDescent="0.2">
      <c r="A29">
        <v>102</v>
      </c>
      <c r="B29" t="s">
        <v>33</v>
      </c>
      <c r="C29" t="s">
        <v>36</v>
      </c>
      <c r="D29">
        <v>1.42320917</v>
      </c>
      <c r="E29">
        <v>0.28618412300000001</v>
      </c>
      <c r="F29">
        <v>0.16097855</v>
      </c>
      <c r="G29">
        <v>-0.10553222</v>
      </c>
      <c r="H29">
        <v>0.53753445</v>
      </c>
      <c r="I29">
        <v>0.1171783</v>
      </c>
      <c r="J29" t="s">
        <v>45</v>
      </c>
      <c r="K29" t="s">
        <v>40</v>
      </c>
      <c r="L29" t="s">
        <v>45</v>
      </c>
      <c r="M29" t="s">
        <v>43</v>
      </c>
      <c r="N29" t="s">
        <v>48</v>
      </c>
      <c r="O29" t="str">
        <f>L29</f>
        <v>Yawzi</v>
      </c>
      <c r="P29" t="str">
        <f>CONCATENATE(M29, " vs ", K29)</f>
        <v>Day5 vs Day2</v>
      </c>
      <c r="Q29" s="1">
        <v>1.42320917</v>
      </c>
      <c r="R29" s="1">
        <v>0.28618412300000001</v>
      </c>
      <c r="S29" s="1">
        <v>-0.10553222</v>
      </c>
      <c r="T29" s="1">
        <v>0.53753445</v>
      </c>
    </row>
    <row r="30" spans="1:20" x14ac:dyDescent="0.2">
      <c r="A30">
        <v>103</v>
      </c>
      <c r="B30" t="s">
        <v>34</v>
      </c>
      <c r="C30" t="s">
        <v>35</v>
      </c>
      <c r="D30">
        <v>-0.60870767000000003</v>
      </c>
      <c r="E30">
        <v>0.93833656799999998</v>
      </c>
      <c r="F30">
        <v>0.21891925000000001</v>
      </c>
      <c r="G30">
        <v>-0.54009397000000003</v>
      </c>
      <c r="H30">
        <v>0.12021481000000001</v>
      </c>
      <c r="I30">
        <v>7.6270439999999995E-2</v>
      </c>
      <c r="J30" t="s">
        <v>45</v>
      </c>
      <c r="K30" t="s">
        <v>41</v>
      </c>
      <c r="L30" t="s">
        <v>45</v>
      </c>
      <c r="M30" t="s">
        <v>42</v>
      </c>
      <c r="N30" t="s">
        <v>48</v>
      </c>
      <c r="O30" t="str">
        <f>L30</f>
        <v>Yawzi</v>
      </c>
      <c r="P30" t="str">
        <f>CONCATENATE(M30, " vs ", K30)</f>
        <v>Day4 vs Day3</v>
      </c>
      <c r="Q30" s="1">
        <v>-0.60870767000000003</v>
      </c>
      <c r="R30" s="1">
        <v>0.93833656799999998</v>
      </c>
      <c r="S30" s="1">
        <v>-0.54009397000000003</v>
      </c>
      <c r="T30" s="1">
        <v>0.12021481000000001</v>
      </c>
    </row>
    <row r="31" spans="1:20" x14ac:dyDescent="0.2">
      <c r="A31">
        <v>104</v>
      </c>
      <c r="B31" t="s">
        <v>34</v>
      </c>
      <c r="C31" t="s">
        <v>36</v>
      </c>
      <c r="D31">
        <v>9.7110429999999998E-2</v>
      </c>
      <c r="E31">
        <v>0.90431689400000004</v>
      </c>
      <c r="F31">
        <v>0.20348185999999999</v>
      </c>
      <c r="G31">
        <v>-1.86378602</v>
      </c>
      <c r="H31">
        <v>0.59580500000000003</v>
      </c>
      <c r="I31">
        <v>0.1571263</v>
      </c>
      <c r="J31" t="s">
        <v>45</v>
      </c>
      <c r="K31" t="s">
        <v>41</v>
      </c>
      <c r="L31" t="s">
        <v>45</v>
      </c>
      <c r="M31" t="s">
        <v>43</v>
      </c>
      <c r="N31" t="s">
        <v>48</v>
      </c>
      <c r="O31" t="str">
        <f>L31</f>
        <v>Yawzi</v>
      </c>
      <c r="P31" t="str">
        <f>CONCATENATE(M31, " vs ", K31)</f>
        <v>Day5 vs Day3</v>
      </c>
      <c r="Q31" s="1">
        <v>9.7110429999999998E-2</v>
      </c>
      <c r="R31" s="1">
        <v>0.90431689400000004</v>
      </c>
      <c r="S31" s="1">
        <v>-1.86378602</v>
      </c>
      <c r="T31" s="1">
        <v>0.59580500000000003</v>
      </c>
    </row>
    <row r="32" spans="1:20" x14ac:dyDescent="0.2">
      <c r="A32">
        <v>105</v>
      </c>
      <c r="B32" t="s">
        <v>35</v>
      </c>
      <c r="C32" t="s">
        <v>36</v>
      </c>
      <c r="D32">
        <v>0.65425734000000002</v>
      </c>
      <c r="E32">
        <v>0.414181668</v>
      </c>
      <c r="F32">
        <v>0.19726700999999999</v>
      </c>
      <c r="G32">
        <v>-0.86453634999999995</v>
      </c>
      <c r="H32">
        <v>0.86567433000000005</v>
      </c>
      <c r="I32">
        <v>0.10647083</v>
      </c>
      <c r="J32" t="s">
        <v>45</v>
      </c>
      <c r="K32" t="s">
        <v>42</v>
      </c>
      <c r="L32" t="s">
        <v>45</v>
      </c>
      <c r="M32" t="s">
        <v>43</v>
      </c>
      <c r="N32" t="s">
        <v>48</v>
      </c>
      <c r="O32" t="str">
        <f>L32</f>
        <v>Yawzi</v>
      </c>
      <c r="P32" t="str">
        <f>CONCATENATE(M32, " vs ", K32)</f>
        <v>Day5 vs Day4</v>
      </c>
      <c r="Q32" s="1">
        <v>0.65425734000000002</v>
      </c>
      <c r="R32" s="1">
        <v>0.414181668</v>
      </c>
      <c r="S32" s="1">
        <v>-0.86453634999999995</v>
      </c>
      <c r="T32" s="1">
        <v>0.86567433000000005</v>
      </c>
    </row>
    <row r="33" spans="1:21" x14ac:dyDescent="0.2">
      <c r="A33">
        <v>5</v>
      </c>
      <c r="B33" t="s">
        <v>22</v>
      </c>
      <c r="C33" t="s">
        <v>27</v>
      </c>
      <c r="D33">
        <v>2.25642824</v>
      </c>
      <c r="E33">
        <v>0.77966426499999997</v>
      </c>
      <c r="F33">
        <v>0.10418354000000001</v>
      </c>
      <c r="G33" t="s">
        <v>37</v>
      </c>
      <c r="H33" t="s">
        <v>37</v>
      </c>
      <c r="I33" t="s">
        <v>37</v>
      </c>
      <c r="J33" t="s">
        <v>38</v>
      </c>
      <c r="K33" t="s">
        <v>39</v>
      </c>
      <c r="L33" t="s">
        <v>44</v>
      </c>
      <c r="M33" t="s">
        <v>39</v>
      </c>
      <c r="N33" t="s">
        <v>51</v>
      </c>
      <c r="O33" t="str">
        <f>M33</f>
        <v>Day1</v>
      </c>
      <c r="P33" t="str">
        <f>CONCATENATE(J33, " vs ", L33)</f>
        <v>Lameshur Bay vs Tektite</v>
      </c>
      <c r="Q33" s="1">
        <v>2.25642824</v>
      </c>
      <c r="R33" s="1">
        <v>0.77966426499999997</v>
      </c>
      <c r="S33" s="1"/>
      <c r="T33" s="1"/>
    </row>
    <row r="34" spans="1:21" x14ac:dyDescent="0.2">
      <c r="A34">
        <v>19</v>
      </c>
      <c r="B34" t="s">
        <v>23</v>
      </c>
      <c r="C34" t="s">
        <v>28</v>
      </c>
      <c r="D34">
        <v>-0.63689277</v>
      </c>
      <c r="E34">
        <v>0.59828785399999995</v>
      </c>
      <c r="F34">
        <v>0.18081622</v>
      </c>
      <c r="G34">
        <v>-5.8696226100000004</v>
      </c>
      <c r="H34">
        <v>0.39027761</v>
      </c>
      <c r="I34">
        <v>4.0679569999999998E-2</v>
      </c>
      <c r="J34" t="s">
        <v>38</v>
      </c>
      <c r="K34" t="s">
        <v>40</v>
      </c>
      <c r="L34" t="s">
        <v>44</v>
      </c>
      <c r="M34" t="s">
        <v>40</v>
      </c>
      <c r="N34" t="s">
        <v>51</v>
      </c>
      <c r="O34" t="str">
        <f>M34</f>
        <v>Day2</v>
      </c>
      <c r="P34" t="str">
        <f>CONCATENATE(J34, " vs ", L34)</f>
        <v>Lameshur Bay vs Tektite</v>
      </c>
      <c r="Q34" s="1">
        <v>-0.63689277</v>
      </c>
      <c r="R34" s="1">
        <v>0.59828785399999995</v>
      </c>
      <c r="S34" s="1">
        <v>-5.8696226100000004</v>
      </c>
      <c r="T34" s="1">
        <v>0.39027761</v>
      </c>
    </row>
    <row r="35" spans="1:21" x14ac:dyDescent="0.2">
      <c r="A35">
        <v>32</v>
      </c>
      <c r="B35" t="s">
        <v>24</v>
      </c>
      <c r="C35" t="s">
        <v>29</v>
      </c>
      <c r="D35">
        <v>2.7798847800000002</v>
      </c>
      <c r="E35">
        <v>0.28419087399999998</v>
      </c>
      <c r="F35">
        <v>8.6174440000000005E-2</v>
      </c>
      <c r="G35">
        <v>-5.32737836</v>
      </c>
      <c r="H35">
        <v>0.66464752999999999</v>
      </c>
      <c r="I35">
        <v>5.1566790000000001E-2</v>
      </c>
      <c r="J35" t="s">
        <v>38</v>
      </c>
      <c r="K35" t="s">
        <v>41</v>
      </c>
      <c r="L35" t="s">
        <v>44</v>
      </c>
      <c r="M35" t="s">
        <v>41</v>
      </c>
      <c r="N35" t="s">
        <v>51</v>
      </c>
      <c r="O35" t="str">
        <f>M35</f>
        <v>Day3</v>
      </c>
      <c r="P35" t="str">
        <f>CONCATENATE(J35, " vs ", L35)</f>
        <v>Lameshur Bay vs Tektite</v>
      </c>
      <c r="Q35" s="1">
        <v>2.7798847800000002</v>
      </c>
      <c r="R35" s="1">
        <v>0.28419087399999998</v>
      </c>
      <c r="S35" s="1">
        <v>-5.32737836</v>
      </c>
      <c r="T35" s="1">
        <v>0.66464752999999999</v>
      </c>
    </row>
    <row r="36" spans="1:21" x14ac:dyDescent="0.2">
      <c r="A36">
        <v>44</v>
      </c>
      <c r="B36" t="s">
        <v>25</v>
      </c>
      <c r="C36" t="s">
        <v>30</v>
      </c>
      <c r="D36">
        <v>1.30307456</v>
      </c>
      <c r="E36">
        <v>0.38601016599999999</v>
      </c>
      <c r="F36">
        <v>0.16143678</v>
      </c>
      <c r="G36">
        <v>-3.4091201500000001</v>
      </c>
      <c r="H36">
        <v>0.37158265000000001</v>
      </c>
      <c r="I36">
        <v>8.028296E-2</v>
      </c>
      <c r="J36" t="s">
        <v>38</v>
      </c>
      <c r="K36" t="s">
        <v>42</v>
      </c>
      <c r="L36" t="s">
        <v>44</v>
      </c>
      <c r="M36" t="s">
        <v>42</v>
      </c>
      <c r="N36" t="s">
        <v>51</v>
      </c>
      <c r="O36" t="str">
        <f>M36</f>
        <v>Day4</v>
      </c>
      <c r="P36" t="str">
        <f>CONCATENATE(J36, " vs ", L36)</f>
        <v>Lameshur Bay vs Tektite</v>
      </c>
      <c r="Q36" s="1">
        <v>1.30307456</v>
      </c>
      <c r="R36" s="1">
        <v>0.38601016599999999</v>
      </c>
      <c r="S36" s="1">
        <v>-3.4091201500000001</v>
      </c>
      <c r="T36" s="1">
        <v>0.37158265000000001</v>
      </c>
    </row>
    <row r="37" spans="1:21" x14ac:dyDescent="0.2">
      <c r="A37">
        <v>55</v>
      </c>
      <c r="B37" t="s">
        <v>26</v>
      </c>
      <c r="C37" t="s">
        <v>31</v>
      </c>
      <c r="D37">
        <v>2.4810941500000001</v>
      </c>
      <c r="E37">
        <v>0.75630786699999997</v>
      </c>
      <c r="F37">
        <v>0.13757834999999999</v>
      </c>
      <c r="G37">
        <v>-0.89113812000000003</v>
      </c>
      <c r="H37">
        <v>0.51890948999999997</v>
      </c>
      <c r="I37">
        <v>0.16812832999999999</v>
      </c>
      <c r="J37" t="s">
        <v>38</v>
      </c>
      <c r="K37" t="s">
        <v>43</v>
      </c>
      <c r="L37" t="s">
        <v>44</v>
      </c>
      <c r="M37" t="s">
        <v>43</v>
      </c>
      <c r="N37" t="s">
        <v>51</v>
      </c>
      <c r="O37" t="str">
        <f>M37</f>
        <v>Day5</v>
      </c>
      <c r="P37" t="str">
        <f>CONCATENATE(J37, " vs ", L37)</f>
        <v>Lameshur Bay vs Tektite</v>
      </c>
      <c r="Q37" s="1">
        <v>2.4810941500000001</v>
      </c>
      <c r="R37" s="1">
        <v>0.75630786699999997</v>
      </c>
      <c r="S37" s="1">
        <v>-0.89113812000000003</v>
      </c>
      <c r="T37" s="1">
        <v>0.51890948999999997</v>
      </c>
    </row>
    <row r="38" spans="1:21" x14ac:dyDescent="0.2">
      <c r="A38">
        <v>10</v>
      </c>
      <c r="B38" t="s">
        <v>22</v>
      </c>
      <c r="C38" t="s">
        <v>32</v>
      </c>
      <c r="D38">
        <v>3.7146653000000001</v>
      </c>
      <c r="E38">
        <v>0.95774132599999995</v>
      </c>
      <c r="F38">
        <v>7.7835959999999996E-2</v>
      </c>
      <c r="G38" t="s">
        <v>37</v>
      </c>
      <c r="H38" t="s">
        <v>37</v>
      </c>
      <c r="I38" t="s">
        <v>37</v>
      </c>
      <c r="J38" t="s">
        <v>38</v>
      </c>
      <c r="K38" t="s">
        <v>39</v>
      </c>
      <c r="L38" t="s">
        <v>45</v>
      </c>
      <c r="M38" t="s">
        <v>39</v>
      </c>
      <c r="N38" t="s">
        <v>51</v>
      </c>
      <c r="O38" t="str">
        <f>M38</f>
        <v>Day1</v>
      </c>
      <c r="P38" t="str">
        <f>CONCATENATE(J38, " vs ", L38)</f>
        <v>Lameshur Bay vs Yawzi</v>
      </c>
      <c r="Q38" s="1">
        <v>3.7146653000000001</v>
      </c>
      <c r="R38" s="1">
        <v>0.95774132599999995</v>
      </c>
      <c r="S38" s="1"/>
      <c r="T38" s="1"/>
    </row>
    <row r="39" spans="1:21" x14ac:dyDescent="0.2">
      <c r="A39">
        <v>24</v>
      </c>
      <c r="B39" t="s">
        <v>23</v>
      </c>
      <c r="C39" t="s">
        <v>33</v>
      </c>
      <c r="D39">
        <v>4.2169320000000003E-2</v>
      </c>
      <c r="E39">
        <v>0.60053107800000005</v>
      </c>
      <c r="F39">
        <v>0.17618754</v>
      </c>
      <c r="G39">
        <v>-2.8566825800000002</v>
      </c>
      <c r="H39">
        <v>0.21354218</v>
      </c>
      <c r="I39">
        <v>4.275284E-2</v>
      </c>
      <c r="J39" t="s">
        <v>38</v>
      </c>
      <c r="K39" t="s">
        <v>40</v>
      </c>
      <c r="L39" t="s">
        <v>45</v>
      </c>
      <c r="M39" t="s">
        <v>40</v>
      </c>
      <c r="N39" t="s">
        <v>51</v>
      </c>
      <c r="O39" t="str">
        <f>M39</f>
        <v>Day2</v>
      </c>
      <c r="P39" t="str">
        <f>CONCATENATE(J39, " vs ", L39)</f>
        <v>Lameshur Bay vs Yawzi</v>
      </c>
      <c r="Q39" s="1">
        <v>4.2169320000000003E-2</v>
      </c>
      <c r="R39" s="1">
        <v>0.60053107800000005</v>
      </c>
      <c r="S39" s="1">
        <v>-2.8566825800000002</v>
      </c>
      <c r="T39" s="1">
        <v>0.21354218</v>
      </c>
    </row>
    <row r="40" spans="1:21" x14ac:dyDescent="0.2">
      <c r="A40">
        <v>37</v>
      </c>
      <c r="B40" t="s">
        <v>24</v>
      </c>
      <c r="C40" t="s">
        <v>34</v>
      </c>
      <c r="D40">
        <v>2.3145788899999999</v>
      </c>
      <c r="E40">
        <v>0.390655798</v>
      </c>
      <c r="F40">
        <v>8.5428749999999998E-2</v>
      </c>
      <c r="G40">
        <v>-3.0874970799999999</v>
      </c>
      <c r="H40">
        <v>9.1594770000000006E-2</v>
      </c>
      <c r="I40">
        <v>4.2471830000000002E-2</v>
      </c>
      <c r="J40" t="s">
        <v>38</v>
      </c>
      <c r="K40" t="s">
        <v>41</v>
      </c>
      <c r="L40" t="s">
        <v>45</v>
      </c>
      <c r="M40" t="s">
        <v>41</v>
      </c>
      <c r="N40" t="s">
        <v>51</v>
      </c>
      <c r="O40" t="str">
        <f>M40</f>
        <v>Day3</v>
      </c>
      <c r="P40" t="str">
        <f>CONCATENATE(J40, " vs ", L40)</f>
        <v>Lameshur Bay vs Yawzi</v>
      </c>
      <c r="Q40" s="1">
        <v>2.3145788899999999</v>
      </c>
      <c r="R40" s="1">
        <v>0.390655798</v>
      </c>
      <c r="S40" s="1">
        <v>-3.0874970799999999</v>
      </c>
      <c r="T40" s="4">
        <v>9.1594770000000006E-2</v>
      </c>
      <c r="U40" s="1">
        <v>1</v>
      </c>
    </row>
    <row r="41" spans="1:21" x14ac:dyDescent="0.2">
      <c r="A41">
        <v>49</v>
      </c>
      <c r="B41" t="s">
        <v>25</v>
      </c>
      <c r="C41" t="s">
        <v>35</v>
      </c>
      <c r="D41">
        <v>0.97617129999999996</v>
      </c>
      <c r="E41">
        <v>0.12993870800000001</v>
      </c>
      <c r="F41">
        <v>0.17169773999999999</v>
      </c>
      <c r="G41">
        <v>-2.0514846000000002</v>
      </c>
      <c r="H41">
        <v>8.9070330000000003E-2</v>
      </c>
      <c r="I41">
        <v>8.8926430000000001E-2</v>
      </c>
      <c r="J41" t="s">
        <v>38</v>
      </c>
      <c r="K41" t="s">
        <v>42</v>
      </c>
      <c r="L41" t="s">
        <v>45</v>
      </c>
      <c r="M41" t="s">
        <v>42</v>
      </c>
      <c r="N41" t="s">
        <v>51</v>
      </c>
      <c r="O41" t="str">
        <f>M41</f>
        <v>Day4</v>
      </c>
      <c r="P41" t="str">
        <f>CONCATENATE(J41, " vs ", L41)</f>
        <v>Lameshur Bay vs Yawzi</v>
      </c>
      <c r="Q41" s="1">
        <v>0.97617129999999996</v>
      </c>
      <c r="R41" s="1">
        <v>0.12993870800000001</v>
      </c>
      <c r="S41" s="1">
        <v>-2.0514846000000002</v>
      </c>
      <c r="T41" s="4">
        <v>8.9070330000000003E-2</v>
      </c>
      <c r="U41" s="1">
        <v>1</v>
      </c>
    </row>
    <row r="42" spans="1:21" x14ac:dyDescent="0.2">
      <c r="A42">
        <v>60</v>
      </c>
      <c r="B42" t="s">
        <v>26</v>
      </c>
      <c r="C42" t="s">
        <v>36</v>
      </c>
      <c r="D42">
        <v>2.2652951400000001</v>
      </c>
      <c r="E42">
        <v>0.65206517600000002</v>
      </c>
      <c r="F42">
        <v>0.14197525999999999</v>
      </c>
      <c r="G42">
        <v>-4.0969350000000002E-2</v>
      </c>
      <c r="H42">
        <v>0.63464518000000003</v>
      </c>
      <c r="I42">
        <v>0.15853703999999999</v>
      </c>
      <c r="J42" t="s">
        <v>38</v>
      </c>
      <c r="K42" t="s">
        <v>43</v>
      </c>
      <c r="L42" t="s">
        <v>45</v>
      </c>
      <c r="M42" t="s">
        <v>43</v>
      </c>
      <c r="N42" t="s">
        <v>51</v>
      </c>
      <c r="O42" t="str">
        <f>M42</f>
        <v>Day5</v>
      </c>
      <c r="P42" t="str">
        <f>CONCATENATE(J42, " vs ", L42)</f>
        <v>Lameshur Bay vs Yawzi</v>
      </c>
      <c r="Q42" s="1">
        <v>2.2652951400000001</v>
      </c>
      <c r="R42" s="1">
        <v>0.65206517600000002</v>
      </c>
      <c r="S42" s="1">
        <v>-4.0969350000000002E-2</v>
      </c>
      <c r="T42" s="1">
        <v>0.63464518000000003</v>
      </c>
    </row>
    <row r="43" spans="1:21" x14ac:dyDescent="0.2">
      <c r="A43">
        <v>65</v>
      </c>
      <c r="B43" t="s">
        <v>27</v>
      </c>
      <c r="C43" t="s">
        <v>32</v>
      </c>
      <c r="D43">
        <v>2.9647705200000001</v>
      </c>
      <c r="E43">
        <v>0.61216327500000001</v>
      </c>
      <c r="F43">
        <v>9.3961580000000003E-2</v>
      </c>
      <c r="G43" t="s">
        <v>37</v>
      </c>
      <c r="H43" t="s">
        <v>37</v>
      </c>
      <c r="I43" t="s">
        <v>37</v>
      </c>
      <c r="J43" t="s">
        <v>44</v>
      </c>
      <c r="K43" t="s">
        <v>39</v>
      </c>
      <c r="L43" t="s">
        <v>45</v>
      </c>
      <c r="M43" t="s">
        <v>39</v>
      </c>
      <c r="N43" s="3" t="s">
        <v>51</v>
      </c>
      <c r="O43" t="str">
        <f>M43</f>
        <v>Day1</v>
      </c>
      <c r="P43" t="str">
        <f>CONCATENATE(J43, " vs ", L43)</f>
        <v>Tektite vs Yawzi</v>
      </c>
      <c r="Q43" s="1">
        <v>2.9647705200000001</v>
      </c>
      <c r="R43" s="1">
        <v>0.61216327500000001</v>
      </c>
      <c r="S43" s="1"/>
      <c r="T43" s="1"/>
    </row>
    <row r="44" spans="1:21" x14ac:dyDescent="0.2">
      <c r="A44">
        <v>74</v>
      </c>
      <c r="B44" t="s">
        <v>28</v>
      </c>
      <c r="C44" t="s">
        <v>33</v>
      </c>
      <c r="D44">
        <v>0.54882721999999995</v>
      </c>
      <c r="E44">
        <v>0.88193326699999997</v>
      </c>
      <c r="F44">
        <v>0.15094656000000001</v>
      </c>
      <c r="G44">
        <v>2.3595245899999999</v>
      </c>
      <c r="H44">
        <v>0.80566546000000006</v>
      </c>
      <c r="I44">
        <v>0.11610566999999999</v>
      </c>
      <c r="J44" t="s">
        <v>44</v>
      </c>
      <c r="K44" t="s">
        <v>40</v>
      </c>
      <c r="L44" t="s">
        <v>45</v>
      </c>
      <c r="M44" t="s">
        <v>40</v>
      </c>
      <c r="N44" s="3" t="s">
        <v>51</v>
      </c>
      <c r="O44" t="str">
        <f>M44</f>
        <v>Day2</v>
      </c>
      <c r="P44" t="str">
        <f>CONCATENATE(J44, " vs ", L44)</f>
        <v>Tektite vs Yawzi</v>
      </c>
      <c r="Q44" s="1">
        <v>0.54882721999999995</v>
      </c>
      <c r="R44" s="1">
        <v>0.88193326699999997</v>
      </c>
      <c r="S44" s="1">
        <v>2.3595245899999999</v>
      </c>
      <c r="T44" s="1">
        <v>0.80566546000000006</v>
      </c>
    </row>
    <row r="45" spans="1:21" x14ac:dyDescent="0.2">
      <c r="A45">
        <v>82</v>
      </c>
      <c r="B45" t="s">
        <v>29</v>
      </c>
      <c r="C45" t="s">
        <v>34</v>
      </c>
      <c r="D45">
        <v>-0.43400982999999999</v>
      </c>
      <c r="E45">
        <v>0.91295045799999996</v>
      </c>
      <c r="F45">
        <v>0.15761892</v>
      </c>
      <c r="G45">
        <v>3.35331679</v>
      </c>
      <c r="H45">
        <v>0.25659243999999998</v>
      </c>
      <c r="I45">
        <v>9.7966319999999996E-2</v>
      </c>
      <c r="J45" t="s">
        <v>44</v>
      </c>
      <c r="K45" t="s">
        <v>41</v>
      </c>
      <c r="L45" t="s">
        <v>45</v>
      </c>
      <c r="M45" t="s">
        <v>41</v>
      </c>
      <c r="N45" s="3" t="s">
        <v>51</v>
      </c>
      <c r="O45" t="str">
        <f>M45</f>
        <v>Day3</v>
      </c>
      <c r="P45" t="str">
        <f>CONCATENATE(J45, " vs ", L45)</f>
        <v>Tektite vs Yawzi</v>
      </c>
      <c r="Q45" s="1">
        <v>-0.43400982999999999</v>
      </c>
      <c r="R45" s="1">
        <v>0.91295045799999996</v>
      </c>
      <c r="S45" s="1">
        <v>3.35331679</v>
      </c>
      <c r="T45" s="1">
        <v>0.25659243999999998</v>
      </c>
    </row>
    <row r="46" spans="1:21" x14ac:dyDescent="0.2">
      <c r="A46">
        <v>89</v>
      </c>
      <c r="B46" t="s">
        <v>30</v>
      </c>
      <c r="C46" t="s">
        <v>35</v>
      </c>
      <c r="D46">
        <v>-0.26398611999999999</v>
      </c>
      <c r="E46">
        <v>0.60214189600000001</v>
      </c>
      <c r="F46">
        <v>0.16992402000000001</v>
      </c>
      <c r="G46">
        <v>0.63751437</v>
      </c>
      <c r="H46">
        <v>1.8994170000000001E-2</v>
      </c>
      <c r="I46">
        <v>0.11710613</v>
      </c>
      <c r="J46" t="s">
        <v>44</v>
      </c>
      <c r="K46" t="s">
        <v>42</v>
      </c>
      <c r="L46" t="s">
        <v>45</v>
      </c>
      <c r="M46" t="s">
        <v>42</v>
      </c>
      <c r="N46" s="3" t="s">
        <v>51</v>
      </c>
      <c r="O46" t="str">
        <f>M46</f>
        <v>Day4</v>
      </c>
      <c r="P46" t="str">
        <f>CONCATENATE(J46, " vs ", L46)</f>
        <v>Tektite vs Yawzi</v>
      </c>
      <c r="Q46" s="1">
        <v>-0.26398611999999999</v>
      </c>
      <c r="R46" s="1">
        <v>0.60214189600000001</v>
      </c>
      <c r="S46" s="1">
        <v>0.63751437</v>
      </c>
      <c r="T46" s="4">
        <v>1.8994170000000001E-2</v>
      </c>
      <c r="U46" s="1">
        <v>1</v>
      </c>
    </row>
    <row r="47" spans="1:21" x14ac:dyDescent="0.2">
      <c r="A47">
        <v>95</v>
      </c>
      <c r="B47" t="s">
        <v>31</v>
      </c>
      <c r="C47" t="s">
        <v>36</v>
      </c>
      <c r="D47">
        <v>-0.11891151</v>
      </c>
      <c r="E47">
        <v>0.72416562399999995</v>
      </c>
      <c r="F47">
        <v>0.18723877</v>
      </c>
      <c r="G47">
        <v>0.70536061000000005</v>
      </c>
      <c r="H47">
        <v>0.21246155</v>
      </c>
      <c r="I47">
        <v>0.13036136000000001</v>
      </c>
      <c r="J47" t="s">
        <v>44</v>
      </c>
      <c r="K47" t="s">
        <v>43</v>
      </c>
      <c r="L47" t="s">
        <v>45</v>
      </c>
      <c r="M47" t="s">
        <v>43</v>
      </c>
      <c r="N47" s="3" t="s">
        <v>51</v>
      </c>
      <c r="O47" t="str">
        <f>M47</f>
        <v>Day5</v>
      </c>
      <c r="P47" t="str">
        <f>CONCATENATE(J47, " vs ", L47)</f>
        <v>Tektite vs Yawzi</v>
      </c>
      <c r="Q47" s="1">
        <v>-0.11891151</v>
      </c>
      <c r="R47" s="1">
        <v>0.72416562399999995</v>
      </c>
      <c r="S47" s="1">
        <v>0.70536061000000005</v>
      </c>
      <c r="T47" s="1">
        <v>0.21246155</v>
      </c>
    </row>
    <row r="48" spans="1:21" x14ac:dyDescent="0.2">
      <c r="A48">
        <v>6</v>
      </c>
      <c r="B48" t="s">
        <v>22</v>
      </c>
      <c r="C48" t="s">
        <v>28</v>
      </c>
      <c r="D48">
        <v>1.23304207</v>
      </c>
      <c r="E48">
        <v>0.66289684699999996</v>
      </c>
      <c r="F48">
        <v>0.12003076</v>
      </c>
      <c r="G48" t="s">
        <v>37</v>
      </c>
      <c r="H48" t="s">
        <v>37</v>
      </c>
      <c r="I48" t="s">
        <v>37</v>
      </c>
      <c r="J48" t="s">
        <v>38</v>
      </c>
      <c r="K48" t="s">
        <v>39</v>
      </c>
      <c r="L48" t="s">
        <v>44</v>
      </c>
      <c r="M48" t="s">
        <v>40</v>
      </c>
    </row>
    <row r="49" spans="1:21" x14ac:dyDescent="0.2">
      <c r="A49">
        <v>7</v>
      </c>
      <c r="B49" t="s">
        <v>22</v>
      </c>
      <c r="C49" t="s">
        <v>29</v>
      </c>
      <c r="D49">
        <v>3.08287362</v>
      </c>
      <c r="E49">
        <v>0.58907252399999999</v>
      </c>
      <c r="F49">
        <v>8.2826230000000001E-2</v>
      </c>
      <c r="G49" t="s">
        <v>37</v>
      </c>
      <c r="H49" t="s">
        <v>37</v>
      </c>
      <c r="I49" t="s">
        <v>37</v>
      </c>
      <c r="J49" t="s">
        <v>38</v>
      </c>
      <c r="K49" t="s">
        <v>39</v>
      </c>
      <c r="L49" t="s">
        <v>44</v>
      </c>
      <c r="M49" t="s">
        <v>41</v>
      </c>
    </row>
    <row r="50" spans="1:21" x14ac:dyDescent="0.2">
      <c r="A50">
        <v>8</v>
      </c>
      <c r="B50" t="s">
        <v>22</v>
      </c>
      <c r="C50" t="s">
        <v>30</v>
      </c>
      <c r="D50">
        <v>2.5588618200000002</v>
      </c>
      <c r="E50">
        <v>0.67404549599999997</v>
      </c>
      <c r="F50">
        <v>0.10079839</v>
      </c>
      <c r="G50" t="s">
        <v>37</v>
      </c>
      <c r="H50" t="s">
        <v>37</v>
      </c>
      <c r="I50" t="s">
        <v>37</v>
      </c>
      <c r="J50" t="s">
        <v>38</v>
      </c>
      <c r="K50" t="s">
        <v>39</v>
      </c>
      <c r="L50" t="s">
        <v>44</v>
      </c>
      <c r="M50" t="s">
        <v>42</v>
      </c>
    </row>
    <row r="51" spans="1:21" x14ac:dyDescent="0.2">
      <c r="A51">
        <v>9</v>
      </c>
      <c r="B51" t="s">
        <v>22</v>
      </c>
      <c r="C51" t="s">
        <v>31</v>
      </c>
      <c r="D51">
        <v>2.9435041399999999</v>
      </c>
      <c r="E51" s="5">
        <v>4.8468070000000002E-2</v>
      </c>
      <c r="F51">
        <v>9.2430799999999994E-2</v>
      </c>
      <c r="G51" t="s">
        <v>37</v>
      </c>
      <c r="H51" t="s">
        <v>37</v>
      </c>
      <c r="I51" t="s">
        <v>37</v>
      </c>
      <c r="J51" t="s">
        <v>38</v>
      </c>
      <c r="K51" t="s">
        <v>39</v>
      </c>
      <c r="L51" t="s">
        <v>44</v>
      </c>
      <c r="M51" t="s">
        <v>43</v>
      </c>
      <c r="U51">
        <v>1</v>
      </c>
    </row>
    <row r="52" spans="1:21" x14ac:dyDescent="0.2">
      <c r="A52">
        <v>18</v>
      </c>
      <c r="B52" t="s">
        <v>23</v>
      </c>
      <c r="C52" t="s">
        <v>27</v>
      </c>
      <c r="D52">
        <v>0.99884362999999998</v>
      </c>
      <c r="E52">
        <v>0.10283848900000001</v>
      </c>
      <c r="F52">
        <v>0.17421700000000001</v>
      </c>
      <c r="G52" t="s">
        <v>37</v>
      </c>
      <c r="H52" t="s">
        <v>37</v>
      </c>
      <c r="I52" t="s">
        <v>37</v>
      </c>
      <c r="J52" t="s">
        <v>38</v>
      </c>
      <c r="K52" t="s">
        <v>40</v>
      </c>
      <c r="L52" t="s">
        <v>44</v>
      </c>
      <c r="M52" t="s">
        <v>39</v>
      </c>
    </row>
    <row r="53" spans="1:21" x14ac:dyDescent="0.2">
      <c r="A53">
        <v>20</v>
      </c>
      <c r="B53" t="s">
        <v>23</v>
      </c>
      <c r="C53" t="s">
        <v>29</v>
      </c>
      <c r="D53">
        <v>2.6983543299999999</v>
      </c>
      <c r="E53">
        <v>0.24118402999999999</v>
      </c>
      <c r="F53">
        <v>0.12412177000000001</v>
      </c>
      <c r="G53">
        <v>-5.0325344799999998</v>
      </c>
      <c r="H53">
        <v>0.27827131999999999</v>
      </c>
      <c r="I53">
        <v>6.0605569999999997E-2</v>
      </c>
      <c r="J53" t="s">
        <v>38</v>
      </c>
      <c r="K53" t="s">
        <v>40</v>
      </c>
      <c r="L53" t="s">
        <v>44</v>
      </c>
      <c r="M53" t="s">
        <v>41</v>
      </c>
    </row>
    <row r="54" spans="1:21" x14ac:dyDescent="0.2">
      <c r="A54">
        <v>21</v>
      </c>
      <c r="B54" t="s">
        <v>23</v>
      </c>
      <c r="C54" t="s">
        <v>30</v>
      </c>
      <c r="D54">
        <v>1.5669362</v>
      </c>
      <c r="E54">
        <v>0.363017127</v>
      </c>
      <c r="F54">
        <v>0.17442057</v>
      </c>
      <c r="G54">
        <v>-3.41312389</v>
      </c>
      <c r="H54">
        <v>0.24066994</v>
      </c>
      <c r="I54">
        <v>7.1820159999999994E-2</v>
      </c>
      <c r="J54" t="s">
        <v>38</v>
      </c>
      <c r="K54" t="s">
        <v>40</v>
      </c>
      <c r="L54" t="s">
        <v>44</v>
      </c>
      <c r="M54" t="s">
        <v>42</v>
      </c>
    </row>
    <row r="55" spans="1:21" x14ac:dyDescent="0.2">
      <c r="A55">
        <v>22</v>
      </c>
      <c r="B55" t="s">
        <v>23</v>
      </c>
      <c r="C55" t="s">
        <v>31</v>
      </c>
      <c r="D55">
        <v>2.3344992200000001</v>
      </c>
      <c r="E55">
        <v>0.96290832699999995</v>
      </c>
      <c r="F55">
        <v>0.11101758</v>
      </c>
      <c r="G55">
        <v>-5.9670674999999997</v>
      </c>
      <c r="H55" s="5">
        <v>2.2627640000000001E-2</v>
      </c>
      <c r="I55">
        <v>3.500139E-2</v>
      </c>
      <c r="J55" t="s">
        <v>38</v>
      </c>
      <c r="K55" t="s">
        <v>40</v>
      </c>
      <c r="L55" t="s">
        <v>44</v>
      </c>
      <c r="M55" t="s">
        <v>43</v>
      </c>
      <c r="U55">
        <v>1</v>
      </c>
    </row>
    <row r="56" spans="1:21" x14ac:dyDescent="0.2">
      <c r="A56">
        <v>30</v>
      </c>
      <c r="B56" t="s">
        <v>24</v>
      </c>
      <c r="C56" t="s">
        <v>27</v>
      </c>
      <c r="D56">
        <v>1.60755318</v>
      </c>
      <c r="E56" s="5">
        <v>3.9958349999999997E-3</v>
      </c>
      <c r="F56">
        <v>0.11743058000000001</v>
      </c>
      <c r="G56" t="s">
        <v>37</v>
      </c>
      <c r="H56" t="s">
        <v>37</v>
      </c>
      <c r="I56" t="s">
        <v>37</v>
      </c>
      <c r="J56" t="s">
        <v>38</v>
      </c>
      <c r="K56" t="s">
        <v>41</v>
      </c>
      <c r="L56" t="s">
        <v>44</v>
      </c>
      <c r="M56" t="s">
        <v>39</v>
      </c>
      <c r="U56">
        <v>1</v>
      </c>
    </row>
    <row r="57" spans="1:21" x14ac:dyDescent="0.2">
      <c r="A57">
        <v>31</v>
      </c>
      <c r="B57" t="s">
        <v>24</v>
      </c>
      <c r="C57" t="s">
        <v>28</v>
      </c>
      <c r="D57">
        <v>0.27977470999999998</v>
      </c>
      <c r="E57">
        <v>0.31789525800000001</v>
      </c>
      <c r="F57">
        <v>0.16262009999999999</v>
      </c>
      <c r="G57">
        <v>-6.1527501200000003</v>
      </c>
      <c r="H57">
        <v>0.34128567999999998</v>
      </c>
      <c r="I57">
        <v>3.659594E-2</v>
      </c>
      <c r="J57" t="s">
        <v>38</v>
      </c>
      <c r="K57" t="s">
        <v>41</v>
      </c>
      <c r="L57" t="s">
        <v>44</v>
      </c>
      <c r="M57" t="s">
        <v>40</v>
      </c>
    </row>
    <row r="58" spans="1:21" x14ac:dyDescent="0.2">
      <c r="A58">
        <v>33</v>
      </c>
      <c r="B58" t="s">
        <v>24</v>
      </c>
      <c r="C58" t="s">
        <v>30</v>
      </c>
      <c r="D58">
        <v>2.0227247799999999</v>
      </c>
      <c r="E58">
        <v>0.53188133100000001</v>
      </c>
      <c r="F58">
        <v>0.10703998000000001</v>
      </c>
      <c r="G58">
        <v>-3.7793685300000002</v>
      </c>
      <c r="H58">
        <v>0.17800732</v>
      </c>
      <c r="I58">
        <v>5.9179269999999999E-2</v>
      </c>
      <c r="J58" t="s">
        <v>38</v>
      </c>
      <c r="K58" t="s">
        <v>41</v>
      </c>
      <c r="L58" t="s">
        <v>44</v>
      </c>
      <c r="M58" t="s">
        <v>42</v>
      </c>
    </row>
    <row r="59" spans="1:21" x14ac:dyDescent="0.2">
      <c r="A59">
        <v>34</v>
      </c>
      <c r="B59" t="s">
        <v>24</v>
      </c>
      <c r="C59" t="s">
        <v>31</v>
      </c>
      <c r="D59">
        <v>2.56338635</v>
      </c>
      <c r="E59">
        <v>0.69193210599999999</v>
      </c>
      <c r="F59">
        <v>8.1869529999999996E-2</v>
      </c>
      <c r="G59">
        <v>-6.4815429099999999</v>
      </c>
      <c r="H59">
        <v>0.12014505</v>
      </c>
      <c r="I59">
        <v>2.582361E-2</v>
      </c>
      <c r="J59" t="s">
        <v>38</v>
      </c>
      <c r="K59" t="s">
        <v>41</v>
      </c>
      <c r="L59" t="s">
        <v>44</v>
      </c>
      <c r="M59" t="s">
        <v>43</v>
      </c>
    </row>
    <row r="60" spans="1:21" x14ac:dyDescent="0.2">
      <c r="A60">
        <v>41</v>
      </c>
      <c r="B60" t="s">
        <v>25</v>
      </c>
      <c r="C60" t="s">
        <v>27</v>
      </c>
      <c r="D60">
        <v>0.89080526999999998</v>
      </c>
      <c r="E60" s="5">
        <v>6.9363406000000002E-2</v>
      </c>
      <c r="F60">
        <v>0.16466285</v>
      </c>
      <c r="G60" t="s">
        <v>37</v>
      </c>
      <c r="H60" t="s">
        <v>37</v>
      </c>
      <c r="I60" t="s">
        <v>37</v>
      </c>
      <c r="J60" t="s">
        <v>38</v>
      </c>
      <c r="K60" t="s">
        <v>42</v>
      </c>
      <c r="L60" t="s">
        <v>44</v>
      </c>
      <c r="M60" t="s">
        <v>39</v>
      </c>
      <c r="U60">
        <v>1</v>
      </c>
    </row>
    <row r="61" spans="1:21" x14ac:dyDescent="0.2">
      <c r="A61">
        <v>42</v>
      </c>
      <c r="B61" t="s">
        <v>25</v>
      </c>
      <c r="C61" t="s">
        <v>28</v>
      </c>
      <c r="D61">
        <v>-0.35787459999999999</v>
      </c>
      <c r="E61">
        <v>0.518358922</v>
      </c>
      <c r="F61">
        <v>0.17355967</v>
      </c>
      <c r="G61">
        <v>-5.8576611099999996</v>
      </c>
      <c r="H61">
        <v>0.15878302999999999</v>
      </c>
      <c r="I61">
        <v>4.0655459999999997E-2</v>
      </c>
      <c r="J61" t="s">
        <v>38</v>
      </c>
      <c r="K61" t="s">
        <v>42</v>
      </c>
      <c r="L61" t="s">
        <v>44</v>
      </c>
      <c r="M61" t="s">
        <v>40</v>
      </c>
    </row>
    <row r="62" spans="1:21" x14ac:dyDescent="0.2">
      <c r="A62">
        <v>43</v>
      </c>
      <c r="B62" t="s">
        <v>25</v>
      </c>
      <c r="C62" t="s">
        <v>29</v>
      </c>
      <c r="D62">
        <v>2.0065334300000002</v>
      </c>
      <c r="E62">
        <v>0.69305758200000001</v>
      </c>
      <c r="F62">
        <v>0.15447593000000001</v>
      </c>
      <c r="G62">
        <v>-5.0239861100000001</v>
      </c>
      <c r="H62">
        <v>0.24073104000000001</v>
      </c>
      <c r="I62">
        <v>6.0129559999999999E-2</v>
      </c>
      <c r="J62" t="s">
        <v>38</v>
      </c>
      <c r="K62" t="s">
        <v>42</v>
      </c>
      <c r="L62" t="s">
        <v>44</v>
      </c>
      <c r="M62" t="s">
        <v>41</v>
      </c>
    </row>
    <row r="63" spans="1:21" x14ac:dyDescent="0.2">
      <c r="A63">
        <v>45</v>
      </c>
      <c r="B63" t="s">
        <v>25</v>
      </c>
      <c r="C63" t="s">
        <v>31</v>
      </c>
      <c r="D63">
        <v>1.82051052</v>
      </c>
      <c r="E63">
        <v>0.408385787</v>
      </c>
      <c r="F63">
        <v>0.15865211000000001</v>
      </c>
      <c r="G63">
        <v>-5.89842946</v>
      </c>
      <c r="H63">
        <v>0.10679869</v>
      </c>
      <c r="I63">
        <v>3.4824210000000001E-2</v>
      </c>
      <c r="J63" t="s">
        <v>38</v>
      </c>
      <c r="K63" t="s">
        <v>42</v>
      </c>
      <c r="L63" t="s">
        <v>44</v>
      </c>
      <c r="M63" t="s">
        <v>43</v>
      </c>
    </row>
    <row r="64" spans="1:21" x14ac:dyDescent="0.2">
      <c r="A64">
        <v>51</v>
      </c>
      <c r="B64" t="s">
        <v>26</v>
      </c>
      <c r="C64" t="s">
        <v>27</v>
      </c>
      <c r="D64">
        <v>1.6831846800000001</v>
      </c>
      <c r="E64">
        <v>0.32905860799999997</v>
      </c>
      <c r="F64">
        <v>0.17363223999999999</v>
      </c>
      <c r="G64" t="s">
        <v>37</v>
      </c>
      <c r="H64" t="s">
        <v>37</v>
      </c>
      <c r="I64" t="s">
        <v>37</v>
      </c>
      <c r="J64" t="s">
        <v>38</v>
      </c>
      <c r="K64" t="s">
        <v>43</v>
      </c>
      <c r="L64" t="s">
        <v>44</v>
      </c>
      <c r="M64" t="s">
        <v>39</v>
      </c>
    </row>
    <row r="65" spans="1:21" x14ac:dyDescent="0.2">
      <c r="A65">
        <v>52</v>
      </c>
      <c r="B65" t="s">
        <v>26</v>
      </c>
      <c r="C65" t="s">
        <v>28</v>
      </c>
      <c r="D65">
        <v>0.53917934000000001</v>
      </c>
      <c r="E65">
        <v>0.32525685599999998</v>
      </c>
      <c r="F65">
        <v>0.19694133</v>
      </c>
      <c r="G65">
        <v>-2.8498238599999999</v>
      </c>
      <c r="H65">
        <v>0.10267799</v>
      </c>
      <c r="I65">
        <v>9.4770640000000003E-2</v>
      </c>
      <c r="J65" t="s">
        <v>38</v>
      </c>
      <c r="K65" t="s">
        <v>43</v>
      </c>
      <c r="L65" t="s">
        <v>44</v>
      </c>
      <c r="M65" t="s">
        <v>40</v>
      </c>
    </row>
    <row r="66" spans="1:21" x14ac:dyDescent="0.2">
      <c r="A66">
        <v>53</v>
      </c>
      <c r="B66" t="s">
        <v>26</v>
      </c>
      <c r="C66" t="s">
        <v>29</v>
      </c>
      <c r="D66">
        <v>2.64460242</v>
      </c>
      <c r="E66">
        <v>0.513567879</v>
      </c>
      <c r="F66">
        <v>0.13862917999999999</v>
      </c>
      <c r="G66">
        <v>-1.93890918</v>
      </c>
      <c r="H66">
        <v>0.60831139000000001</v>
      </c>
      <c r="I66">
        <v>0.12530527999999999</v>
      </c>
      <c r="J66" t="s">
        <v>38</v>
      </c>
      <c r="K66" t="s">
        <v>43</v>
      </c>
      <c r="L66" t="s">
        <v>44</v>
      </c>
      <c r="M66" t="s">
        <v>41</v>
      </c>
    </row>
    <row r="67" spans="1:21" x14ac:dyDescent="0.2">
      <c r="A67">
        <v>54</v>
      </c>
      <c r="B67" t="s">
        <v>26</v>
      </c>
      <c r="C67" t="s">
        <v>30</v>
      </c>
      <c r="D67">
        <v>2.0345594400000002</v>
      </c>
      <c r="E67">
        <v>0.28657098399999997</v>
      </c>
      <c r="F67">
        <v>0.15971120999999999</v>
      </c>
      <c r="G67">
        <v>0.21986189</v>
      </c>
      <c r="H67">
        <v>0.85675458999999998</v>
      </c>
      <c r="I67">
        <v>0.14878580999999999</v>
      </c>
      <c r="J67" t="s">
        <v>38</v>
      </c>
      <c r="K67" t="s">
        <v>43</v>
      </c>
      <c r="L67" t="s">
        <v>44</v>
      </c>
      <c r="M67" t="s">
        <v>42</v>
      </c>
    </row>
    <row r="68" spans="1:21" x14ac:dyDescent="0.2">
      <c r="A68">
        <v>11</v>
      </c>
      <c r="B68" t="s">
        <v>22</v>
      </c>
      <c r="C68" t="s">
        <v>33</v>
      </c>
      <c r="D68">
        <v>1.5795145900000001</v>
      </c>
      <c r="E68">
        <v>0.27298571599999999</v>
      </c>
      <c r="F68">
        <v>0.12680795</v>
      </c>
      <c r="G68" t="s">
        <v>37</v>
      </c>
      <c r="H68" t="s">
        <v>37</v>
      </c>
      <c r="I68" t="s">
        <v>37</v>
      </c>
      <c r="J68" t="s">
        <v>38</v>
      </c>
      <c r="K68" t="s">
        <v>39</v>
      </c>
      <c r="L68" t="s">
        <v>45</v>
      </c>
      <c r="M68" t="s">
        <v>40</v>
      </c>
    </row>
    <row r="69" spans="1:21" x14ac:dyDescent="0.2">
      <c r="A69">
        <v>12</v>
      </c>
      <c r="B69" t="s">
        <v>22</v>
      </c>
      <c r="C69" t="s">
        <v>34</v>
      </c>
      <c r="D69">
        <v>2.772062</v>
      </c>
      <c r="E69">
        <v>0.49100349100000001</v>
      </c>
      <c r="F69">
        <v>0.10248662</v>
      </c>
      <c r="G69" t="s">
        <v>37</v>
      </c>
      <c r="H69" t="s">
        <v>37</v>
      </c>
      <c r="I69" t="s">
        <v>37</v>
      </c>
      <c r="J69" t="s">
        <v>38</v>
      </c>
      <c r="K69" t="s">
        <v>39</v>
      </c>
      <c r="L69" t="s">
        <v>45</v>
      </c>
      <c r="M69" t="s">
        <v>41</v>
      </c>
    </row>
    <row r="70" spans="1:21" x14ac:dyDescent="0.2">
      <c r="A70">
        <v>13</v>
      </c>
      <c r="B70" t="s">
        <v>22</v>
      </c>
      <c r="C70" t="s">
        <v>35</v>
      </c>
      <c r="D70">
        <v>2.2661256600000002</v>
      </c>
      <c r="E70">
        <v>0.51259317400000004</v>
      </c>
      <c r="F70">
        <v>0.11490269</v>
      </c>
      <c r="G70" t="s">
        <v>37</v>
      </c>
      <c r="H70" t="s">
        <v>37</v>
      </c>
      <c r="I70" t="s">
        <v>37</v>
      </c>
      <c r="J70" t="s">
        <v>38</v>
      </c>
      <c r="K70" t="s">
        <v>39</v>
      </c>
      <c r="L70" t="s">
        <v>45</v>
      </c>
      <c r="M70" t="s">
        <v>42</v>
      </c>
    </row>
    <row r="71" spans="1:21" x14ac:dyDescent="0.2">
      <c r="A71">
        <v>14</v>
      </c>
      <c r="B71" t="s">
        <v>22</v>
      </c>
      <c r="C71" t="s">
        <v>36</v>
      </c>
      <c r="D71">
        <v>2.7534288299999998</v>
      </c>
      <c r="E71">
        <v>0.39478154599999998</v>
      </c>
      <c r="F71">
        <v>0.10278155</v>
      </c>
      <c r="G71" t="s">
        <v>37</v>
      </c>
      <c r="H71" t="s">
        <v>37</v>
      </c>
      <c r="I71" t="s">
        <v>37</v>
      </c>
      <c r="J71" t="s">
        <v>38</v>
      </c>
      <c r="K71" t="s">
        <v>39</v>
      </c>
      <c r="L71" t="s">
        <v>45</v>
      </c>
      <c r="M71" t="s">
        <v>43</v>
      </c>
    </row>
    <row r="72" spans="1:21" x14ac:dyDescent="0.2">
      <c r="A72">
        <v>23</v>
      </c>
      <c r="B72" t="s">
        <v>23</v>
      </c>
      <c r="C72" t="s">
        <v>32</v>
      </c>
      <c r="D72">
        <v>4.1720836099999996</v>
      </c>
      <c r="E72" s="5">
        <v>1.8621123E-2</v>
      </c>
      <c r="F72">
        <v>5.5507550000000003E-2</v>
      </c>
      <c r="G72" t="s">
        <v>37</v>
      </c>
      <c r="H72" t="s">
        <v>37</v>
      </c>
      <c r="I72" t="s">
        <v>37</v>
      </c>
      <c r="J72" t="s">
        <v>38</v>
      </c>
      <c r="K72" t="s">
        <v>40</v>
      </c>
      <c r="L72" t="s">
        <v>45</v>
      </c>
      <c r="M72" t="s">
        <v>39</v>
      </c>
      <c r="U72">
        <v>1</v>
      </c>
    </row>
    <row r="73" spans="1:21" x14ac:dyDescent="0.2">
      <c r="A73">
        <v>25</v>
      </c>
      <c r="B73" t="s">
        <v>23</v>
      </c>
      <c r="C73" t="s">
        <v>34</v>
      </c>
      <c r="D73">
        <v>1.96527527</v>
      </c>
      <c r="E73">
        <v>0.227134584</v>
      </c>
      <c r="F73">
        <v>8.216938E-2</v>
      </c>
      <c r="G73">
        <v>-2.5491172899999999</v>
      </c>
      <c r="H73">
        <v>0.60122578000000004</v>
      </c>
      <c r="I73">
        <v>6.0141409999999999E-2</v>
      </c>
      <c r="J73" t="s">
        <v>38</v>
      </c>
      <c r="K73" t="s">
        <v>40</v>
      </c>
      <c r="L73" t="s">
        <v>45</v>
      </c>
      <c r="M73" t="s">
        <v>41</v>
      </c>
    </row>
    <row r="74" spans="1:21" x14ac:dyDescent="0.2">
      <c r="A74">
        <v>26</v>
      </c>
      <c r="B74" t="s">
        <v>23</v>
      </c>
      <c r="C74" t="s">
        <v>35</v>
      </c>
      <c r="D74">
        <v>1.0579583400000001</v>
      </c>
      <c r="E74">
        <v>0.69974159199999997</v>
      </c>
      <c r="F74">
        <v>0.11972793</v>
      </c>
      <c r="G74">
        <v>-2.03963926</v>
      </c>
      <c r="H74">
        <v>0.26141236000000001</v>
      </c>
      <c r="I74">
        <v>0.10074751999999999</v>
      </c>
      <c r="J74" t="s">
        <v>38</v>
      </c>
      <c r="K74" t="s">
        <v>40</v>
      </c>
      <c r="L74" t="s">
        <v>45</v>
      </c>
      <c r="M74" t="s">
        <v>42</v>
      </c>
    </row>
    <row r="75" spans="1:21" x14ac:dyDescent="0.2">
      <c r="A75">
        <v>27</v>
      </c>
      <c r="B75" t="s">
        <v>23</v>
      </c>
      <c r="C75" t="s">
        <v>36</v>
      </c>
      <c r="D75">
        <v>1.8952726600000001</v>
      </c>
      <c r="E75">
        <v>0.67493899800000001</v>
      </c>
      <c r="F75">
        <v>8.2581420000000003E-2</v>
      </c>
      <c r="G75">
        <v>-4.0638924400000001</v>
      </c>
      <c r="H75">
        <v>0.94386115000000004</v>
      </c>
      <c r="I75">
        <v>7.3859949999999994E-2</v>
      </c>
      <c r="J75" t="s">
        <v>38</v>
      </c>
      <c r="K75" t="s">
        <v>40</v>
      </c>
      <c r="L75" t="s">
        <v>45</v>
      </c>
      <c r="M75" t="s">
        <v>43</v>
      </c>
    </row>
    <row r="76" spans="1:21" x14ac:dyDescent="0.2">
      <c r="A76">
        <v>35</v>
      </c>
      <c r="B76" t="s">
        <v>24</v>
      </c>
      <c r="C76" t="s">
        <v>32</v>
      </c>
      <c r="D76">
        <v>3.7095273299999998</v>
      </c>
      <c r="E76">
        <v>0.23477356199999999</v>
      </c>
      <c r="F76">
        <v>5.2355730000000003E-2</v>
      </c>
      <c r="G76" t="s">
        <v>37</v>
      </c>
      <c r="H76" t="s">
        <v>37</v>
      </c>
      <c r="I76" t="s">
        <v>37</v>
      </c>
      <c r="J76" t="s">
        <v>38</v>
      </c>
      <c r="K76" t="s">
        <v>41</v>
      </c>
      <c r="L76" t="s">
        <v>45</v>
      </c>
      <c r="M76" t="s">
        <v>39</v>
      </c>
    </row>
    <row r="77" spans="1:21" x14ac:dyDescent="0.2">
      <c r="A77">
        <v>36</v>
      </c>
      <c r="B77" t="s">
        <v>24</v>
      </c>
      <c r="C77" t="s">
        <v>33</v>
      </c>
      <c r="D77">
        <v>0.76581825999999997</v>
      </c>
      <c r="E77" s="5">
        <v>8.8842404999999999E-2</v>
      </c>
      <c r="F77">
        <v>0.12822086999999999</v>
      </c>
      <c r="G77">
        <v>-3.14750584</v>
      </c>
      <c r="H77">
        <v>0.2496322</v>
      </c>
      <c r="I77">
        <v>3.9032900000000002E-2</v>
      </c>
      <c r="J77" t="s">
        <v>38</v>
      </c>
      <c r="K77" t="s">
        <v>41</v>
      </c>
      <c r="L77" t="s">
        <v>45</v>
      </c>
      <c r="M77" t="s">
        <v>40</v>
      </c>
      <c r="U77">
        <v>1</v>
      </c>
    </row>
    <row r="78" spans="1:21" x14ac:dyDescent="0.2">
      <c r="A78">
        <v>38</v>
      </c>
      <c r="B78" t="s">
        <v>24</v>
      </c>
      <c r="C78" t="s">
        <v>35</v>
      </c>
      <c r="D78">
        <v>1.6271318800000001</v>
      </c>
      <c r="E78">
        <v>0.63311532100000001</v>
      </c>
      <c r="F78">
        <v>9.4675770000000006E-2</v>
      </c>
      <c r="G78">
        <v>-2.33759578</v>
      </c>
      <c r="H78">
        <v>0.85696061000000001</v>
      </c>
      <c r="I78">
        <v>8.0235959999999995E-2</v>
      </c>
      <c r="J78" t="s">
        <v>38</v>
      </c>
      <c r="K78" t="s">
        <v>41</v>
      </c>
      <c r="L78" t="s">
        <v>45</v>
      </c>
      <c r="M78" t="s">
        <v>42</v>
      </c>
    </row>
    <row r="79" spans="1:21" x14ac:dyDescent="0.2">
      <c r="A79">
        <v>39</v>
      </c>
      <c r="B79" t="s">
        <v>24</v>
      </c>
      <c r="C79" t="s">
        <v>36</v>
      </c>
      <c r="D79">
        <v>2.2765990600000001</v>
      </c>
      <c r="E79">
        <v>0.15926488599999999</v>
      </c>
      <c r="F79">
        <v>9.3293420000000002E-2</v>
      </c>
      <c r="G79">
        <v>-4.4706798900000004</v>
      </c>
      <c r="H79">
        <v>0.81893181000000004</v>
      </c>
      <c r="I79">
        <v>5.1122609999999999E-2</v>
      </c>
      <c r="J79" t="s">
        <v>38</v>
      </c>
      <c r="K79" t="s">
        <v>41</v>
      </c>
      <c r="L79" t="s">
        <v>45</v>
      </c>
      <c r="M79" t="s">
        <v>43</v>
      </c>
    </row>
    <row r="80" spans="1:21" x14ac:dyDescent="0.2">
      <c r="A80">
        <v>46</v>
      </c>
      <c r="B80" t="s">
        <v>25</v>
      </c>
      <c r="C80" t="s">
        <v>32</v>
      </c>
      <c r="D80">
        <v>2.9089683599999998</v>
      </c>
      <c r="E80">
        <v>0.87004694299999996</v>
      </c>
      <c r="F80">
        <v>0.11674819</v>
      </c>
      <c r="G80" t="s">
        <v>37</v>
      </c>
      <c r="H80" t="s">
        <v>37</v>
      </c>
      <c r="I80" t="s">
        <v>37</v>
      </c>
      <c r="J80" t="s">
        <v>38</v>
      </c>
      <c r="K80" t="s">
        <v>42</v>
      </c>
      <c r="L80" t="s">
        <v>45</v>
      </c>
      <c r="M80" t="s">
        <v>39</v>
      </c>
    </row>
    <row r="81" spans="1:13" x14ac:dyDescent="0.2">
      <c r="A81">
        <v>47</v>
      </c>
      <c r="B81" t="s">
        <v>25</v>
      </c>
      <c r="C81" t="s">
        <v>33</v>
      </c>
      <c r="D81">
        <v>0.17030655</v>
      </c>
      <c r="E81">
        <v>0.58854317700000003</v>
      </c>
      <c r="F81">
        <v>0.18707556</v>
      </c>
      <c r="G81">
        <v>-2.8629595499999998</v>
      </c>
      <c r="H81">
        <v>0.49095033999999999</v>
      </c>
      <c r="I81">
        <v>6.1735150000000003E-2</v>
      </c>
      <c r="J81" t="s">
        <v>38</v>
      </c>
      <c r="K81" t="s">
        <v>42</v>
      </c>
      <c r="L81" t="s">
        <v>45</v>
      </c>
      <c r="M81" t="s">
        <v>40</v>
      </c>
    </row>
    <row r="82" spans="1:13" x14ac:dyDescent="0.2">
      <c r="A82">
        <v>48</v>
      </c>
      <c r="B82" t="s">
        <v>25</v>
      </c>
      <c r="C82" t="s">
        <v>34</v>
      </c>
      <c r="D82">
        <v>1.59616906</v>
      </c>
      <c r="E82">
        <v>0.61453810600000003</v>
      </c>
      <c r="F82">
        <v>0.15206094000000001</v>
      </c>
      <c r="G82">
        <v>-2.5390286199999998</v>
      </c>
      <c r="H82">
        <v>0.39029655000000002</v>
      </c>
      <c r="I82">
        <v>6.1382119999999998E-2</v>
      </c>
      <c r="J82" t="s">
        <v>38</v>
      </c>
      <c r="K82" t="s">
        <v>42</v>
      </c>
      <c r="L82" t="s">
        <v>45</v>
      </c>
      <c r="M82" t="s">
        <v>41</v>
      </c>
    </row>
    <row r="83" spans="1:13" x14ac:dyDescent="0.2">
      <c r="A83">
        <v>50</v>
      </c>
      <c r="B83" t="s">
        <v>25</v>
      </c>
      <c r="C83" t="s">
        <v>36</v>
      </c>
      <c r="D83">
        <v>1.59308446</v>
      </c>
      <c r="E83">
        <v>0.70706340499999998</v>
      </c>
      <c r="F83">
        <v>0.15848133</v>
      </c>
      <c r="G83">
        <v>-4.0474143199999997</v>
      </c>
      <c r="H83">
        <v>0.40675563999999997</v>
      </c>
      <c r="I83">
        <v>7.752291E-2</v>
      </c>
      <c r="J83" t="s">
        <v>38</v>
      </c>
      <c r="K83" t="s">
        <v>42</v>
      </c>
      <c r="L83" t="s">
        <v>45</v>
      </c>
      <c r="M83" t="s">
        <v>43</v>
      </c>
    </row>
    <row r="84" spans="1:13" x14ac:dyDescent="0.2">
      <c r="A84">
        <v>56</v>
      </c>
      <c r="B84" t="s">
        <v>26</v>
      </c>
      <c r="C84" t="s">
        <v>32</v>
      </c>
      <c r="D84">
        <v>3.3941881199999999</v>
      </c>
      <c r="E84">
        <v>0.49146033700000002</v>
      </c>
      <c r="F84">
        <v>8.8365070000000004E-2</v>
      </c>
      <c r="G84" t="s">
        <v>37</v>
      </c>
      <c r="H84" t="s">
        <v>37</v>
      </c>
      <c r="I84" t="s">
        <v>37</v>
      </c>
      <c r="J84" t="s">
        <v>38</v>
      </c>
      <c r="K84" t="s">
        <v>43</v>
      </c>
      <c r="L84" t="s">
        <v>45</v>
      </c>
      <c r="M84" t="s">
        <v>39</v>
      </c>
    </row>
    <row r="85" spans="1:13" x14ac:dyDescent="0.2">
      <c r="A85">
        <v>57</v>
      </c>
      <c r="B85" t="s">
        <v>26</v>
      </c>
      <c r="C85" t="s">
        <v>33</v>
      </c>
      <c r="D85">
        <v>0.95838811999999995</v>
      </c>
      <c r="E85">
        <v>0.48493809399999999</v>
      </c>
      <c r="F85">
        <v>0.18203917</v>
      </c>
      <c r="G85">
        <v>8.3598160000000005E-2</v>
      </c>
      <c r="H85">
        <v>0.15432929000000001</v>
      </c>
      <c r="I85">
        <v>6.7624580000000004E-2</v>
      </c>
      <c r="J85" t="s">
        <v>38</v>
      </c>
      <c r="K85" t="s">
        <v>43</v>
      </c>
      <c r="L85" t="s">
        <v>45</v>
      </c>
      <c r="M85" t="s">
        <v>40</v>
      </c>
    </row>
    <row r="86" spans="1:13" x14ac:dyDescent="0.2">
      <c r="A86">
        <v>58</v>
      </c>
      <c r="B86" t="s">
        <v>26</v>
      </c>
      <c r="C86" t="s">
        <v>34</v>
      </c>
      <c r="D86">
        <v>2.2827682600000001</v>
      </c>
      <c r="E86">
        <v>0.69400165400000002</v>
      </c>
      <c r="F86">
        <v>0.13326055000000001</v>
      </c>
      <c r="G86">
        <v>2.2216449699999998</v>
      </c>
      <c r="H86">
        <v>0.72481437000000004</v>
      </c>
      <c r="I86">
        <v>0.12395390000000001</v>
      </c>
      <c r="J86" t="s">
        <v>38</v>
      </c>
      <c r="K86" t="s">
        <v>43</v>
      </c>
      <c r="L86" t="s">
        <v>45</v>
      </c>
      <c r="M86" t="s">
        <v>41</v>
      </c>
    </row>
    <row r="87" spans="1:13" x14ac:dyDescent="0.2">
      <c r="A87">
        <v>59</v>
      </c>
      <c r="B87" t="s">
        <v>26</v>
      </c>
      <c r="C87" t="s">
        <v>35</v>
      </c>
      <c r="D87">
        <v>1.7131167599999999</v>
      </c>
      <c r="E87">
        <v>0.14603967200000001</v>
      </c>
      <c r="F87">
        <v>0.15562397</v>
      </c>
      <c r="G87">
        <v>0.9178423</v>
      </c>
      <c r="H87">
        <v>0.98031950000000001</v>
      </c>
      <c r="I87">
        <v>6.6069050000000004E-2</v>
      </c>
      <c r="J87" t="s">
        <v>38</v>
      </c>
      <c r="K87" t="s">
        <v>43</v>
      </c>
      <c r="L87" t="s">
        <v>45</v>
      </c>
      <c r="M87" t="s">
        <v>42</v>
      </c>
    </row>
    <row r="88" spans="1:13" x14ac:dyDescent="0.2">
      <c r="A88">
        <v>66</v>
      </c>
      <c r="B88" t="s">
        <v>27</v>
      </c>
      <c r="C88" t="s">
        <v>33</v>
      </c>
      <c r="D88">
        <v>-0.69990916000000003</v>
      </c>
      <c r="E88">
        <v>0.54228205200000001</v>
      </c>
      <c r="F88">
        <v>0.17441709999999999</v>
      </c>
      <c r="G88" t="s">
        <v>37</v>
      </c>
      <c r="H88" t="s">
        <v>37</v>
      </c>
      <c r="I88" t="s">
        <v>37</v>
      </c>
      <c r="J88" t="s">
        <v>44</v>
      </c>
      <c r="K88" t="s">
        <v>39</v>
      </c>
      <c r="L88" t="s">
        <v>45</v>
      </c>
      <c r="M88" t="s">
        <v>40</v>
      </c>
    </row>
    <row r="89" spans="1:13" x14ac:dyDescent="0.2">
      <c r="A89">
        <v>67</v>
      </c>
      <c r="B89" t="s">
        <v>27</v>
      </c>
      <c r="C89" t="s">
        <v>34</v>
      </c>
      <c r="D89">
        <v>0.97270677999999999</v>
      </c>
      <c r="E89">
        <v>0.45287065700000001</v>
      </c>
      <c r="F89">
        <v>0.14369857</v>
      </c>
      <c r="G89" t="s">
        <v>37</v>
      </c>
      <c r="H89" t="s">
        <v>37</v>
      </c>
      <c r="I89" t="s">
        <v>37</v>
      </c>
      <c r="J89" t="s">
        <v>44</v>
      </c>
      <c r="K89" t="s">
        <v>39</v>
      </c>
      <c r="L89" t="s">
        <v>45</v>
      </c>
      <c r="M89" t="s">
        <v>41</v>
      </c>
    </row>
    <row r="90" spans="1:13" x14ac:dyDescent="0.2">
      <c r="A90">
        <v>68</v>
      </c>
      <c r="B90" t="s">
        <v>27</v>
      </c>
      <c r="C90" t="s">
        <v>35</v>
      </c>
      <c r="D90">
        <v>0.21363451</v>
      </c>
      <c r="E90">
        <v>0.96577656199999995</v>
      </c>
      <c r="F90">
        <v>0.14972418000000001</v>
      </c>
      <c r="G90" t="s">
        <v>37</v>
      </c>
      <c r="H90" t="s">
        <v>37</v>
      </c>
      <c r="I90" t="s">
        <v>37</v>
      </c>
      <c r="J90" t="s">
        <v>44</v>
      </c>
      <c r="K90" t="s">
        <v>39</v>
      </c>
      <c r="L90" t="s">
        <v>45</v>
      </c>
      <c r="M90" t="s">
        <v>42</v>
      </c>
    </row>
    <row r="91" spans="1:13" x14ac:dyDescent="0.2">
      <c r="A91">
        <v>69</v>
      </c>
      <c r="B91" t="s">
        <v>27</v>
      </c>
      <c r="C91" t="s">
        <v>36</v>
      </c>
      <c r="D91">
        <v>0.98663413</v>
      </c>
      <c r="E91">
        <v>0.97505391600000002</v>
      </c>
      <c r="F91">
        <v>0.13615181000000001</v>
      </c>
      <c r="G91" t="s">
        <v>37</v>
      </c>
      <c r="H91" t="s">
        <v>37</v>
      </c>
      <c r="I91" t="s">
        <v>37</v>
      </c>
      <c r="J91" t="s">
        <v>44</v>
      </c>
      <c r="K91" t="s">
        <v>39</v>
      </c>
      <c r="L91" t="s">
        <v>45</v>
      </c>
      <c r="M91" t="s">
        <v>43</v>
      </c>
    </row>
    <row r="92" spans="1:13" x14ac:dyDescent="0.2">
      <c r="A92">
        <v>73</v>
      </c>
      <c r="B92" t="s">
        <v>28</v>
      </c>
      <c r="C92" t="s">
        <v>32</v>
      </c>
      <c r="D92">
        <v>3.9353719200000001</v>
      </c>
      <c r="E92">
        <v>0.35032343999999999</v>
      </c>
      <c r="F92">
        <v>7.8797480000000003E-2</v>
      </c>
      <c r="G92" t="s">
        <v>37</v>
      </c>
      <c r="H92" t="s">
        <v>37</v>
      </c>
      <c r="I92" t="s">
        <v>37</v>
      </c>
      <c r="J92" t="s">
        <v>44</v>
      </c>
      <c r="K92" t="s">
        <v>40</v>
      </c>
      <c r="L92" t="s">
        <v>45</v>
      </c>
      <c r="M92" t="s">
        <v>39</v>
      </c>
    </row>
    <row r="93" spans="1:13" x14ac:dyDescent="0.2">
      <c r="A93">
        <v>75</v>
      </c>
      <c r="B93" t="s">
        <v>28</v>
      </c>
      <c r="C93" t="s">
        <v>34</v>
      </c>
      <c r="D93">
        <v>2.2668960299999998</v>
      </c>
      <c r="E93">
        <v>0.63721711599999997</v>
      </c>
      <c r="F93">
        <v>0.11531547</v>
      </c>
      <c r="G93">
        <v>4.2103921299999998</v>
      </c>
      <c r="H93">
        <v>0.38385545999999998</v>
      </c>
      <c r="I93">
        <v>7.2946819999999996E-2</v>
      </c>
      <c r="J93" t="s">
        <v>44</v>
      </c>
      <c r="K93" t="s">
        <v>40</v>
      </c>
      <c r="L93" t="s">
        <v>45</v>
      </c>
      <c r="M93" t="s">
        <v>41</v>
      </c>
    </row>
    <row r="94" spans="1:13" x14ac:dyDescent="0.2">
      <c r="A94">
        <v>76</v>
      </c>
      <c r="B94" t="s">
        <v>28</v>
      </c>
      <c r="C94" t="s">
        <v>35</v>
      </c>
      <c r="D94">
        <v>1.48474153</v>
      </c>
      <c r="E94">
        <v>0.339612046</v>
      </c>
      <c r="F94">
        <v>0.11931853000000001</v>
      </c>
      <c r="G94">
        <v>3.0307891900000001</v>
      </c>
      <c r="H94">
        <v>0.19577306</v>
      </c>
      <c r="I94">
        <v>7.9955390000000001E-2</v>
      </c>
      <c r="J94" t="s">
        <v>44</v>
      </c>
      <c r="K94" t="s">
        <v>40</v>
      </c>
      <c r="L94" t="s">
        <v>45</v>
      </c>
      <c r="M94" t="s">
        <v>42</v>
      </c>
    </row>
    <row r="95" spans="1:13" x14ac:dyDescent="0.2">
      <c r="A95">
        <v>77</v>
      </c>
      <c r="B95" t="s">
        <v>28</v>
      </c>
      <c r="C95" t="s">
        <v>36</v>
      </c>
      <c r="D95">
        <v>2.2117787099999999</v>
      </c>
      <c r="E95">
        <v>0.67515478500000004</v>
      </c>
      <c r="F95">
        <v>0.11170309</v>
      </c>
      <c r="G95">
        <v>2.5932127</v>
      </c>
      <c r="H95">
        <v>0.59778763000000001</v>
      </c>
      <c r="I95">
        <v>0.11231378</v>
      </c>
      <c r="J95" t="s">
        <v>44</v>
      </c>
      <c r="K95" t="s">
        <v>40</v>
      </c>
      <c r="L95" t="s">
        <v>45</v>
      </c>
      <c r="M95" t="s">
        <v>43</v>
      </c>
    </row>
    <row r="96" spans="1:13" x14ac:dyDescent="0.2">
      <c r="A96">
        <v>80</v>
      </c>
      <c r="B96" t="s">
        <v>29</v>
      </c>
      <c r="C96" t="s">
        <v>32</v>
      </c>
      <c r="D96">
        <v>1.64526075</v>
      </c>
      <c r="E96">
        <v>0.56085016799999998</v>
      </c>
      <c r="F96">
        <v>0.14626154999999999</v>
      </c>
      <c r="G96" t="s">
        <v>37</v>
      </c>
      <c r="H96" t="s">
        <v>37</v>
      </c>
      <c r="I96" t="s">
        <v>37</v>
      </c>
      <c r="J96" t="s">
        <v>44</v>
      </c>
      <c r="K96" t="s">
        <v>41</v>
      </c>
      <c r="L96" t="s">
        <v>45</v>
      </c>
      <c r="M96" t="s">
        <v>39</v>
      </c>
    </row>
    <row r="97" spans="1:21" x14ac:dyDescent="0.2">
      <c r="A97">
        <v>81</v>
      </c>
      <c r="B97" t="s">
        <v>29</v>
      </c>
      <c r="C97" t="s">
        <v>33</v>
      </c>
      <c r="D97">
        <v>-1.82736853</v>
      </c>
      <c r="E97">
        <v>0.62292235299999998</v>
      </c>
      <c r="F97">
        <v>0.17262606999999999</v>
      </c>
      <c r="G97">
        <v>1.6058316500000001</v>
      </c>
      <c r="H97">
        <v>0.29730184999999998</v>
      </c>
      <c r="I97">
        <v>0.14607017</v>
      </c>
      <c r="J97" t="s">
        <v>44</v>
      </c>
      <c r="K97" t="s">
        <v>41</v>
      </c>
      <c r="L97" t="s">
        <v>45</v>
      </c>
      <c r="M97" t="s">
        <v>40</v>
      </c>
    </row>
    <row r="98" spans="1:21" x14ac:dyDescent="0.2">
      <c r="A98">
        <v>83</v>
      </c>
      <c r="B98" t="s">
        <v>29</v>
      </c>
      <c r="C98" t="s">
        <v>35</v>
      </c>
      <c r="D98">
        <v>-1.0229289500000001</v>
      </c>
      <c r="E98" s="5">
        <v>7.2789111000000004E-2</v>
      </c>
      <c r="F98">
        <v>0.17303099</v>
      </c>
      <c r="G98">
        <v>2.28323527</v>
      </c>
      <c r="H98">
        <v>0.1564594</v>
      </c>
      <c r="I98">
        <v>0.10172687</v>
      </c>
      <c r="J98" t="s">
        <v>44</v>
      </c>
      <c r="K98" t="s">
        <v>41</v>
      </c>
      <c r="L98" t="s">
        <v>45</v>
      </c>
      <c r="M98" t="s">
        <v>42</v>
      </c>
      <c r="U98">
        <v>1</v>
      </c>
    </row>
    <row r="99" spans="1:21" x14ac:dyDescent="0.2">
      <c r="A99">
        <v>84</v>
      </c>
      <c r="B99" t="s">
        <v>29</v>
      </c>
      <c r="C99" t="s">
        <v>36</v>
      </c>
      <c r="D99">
        <v>-0.27735239</v>
      </c>
      <c r="E99">
        <v>0.90455365899999995</v>
      </c>
      <c r="F99">
        <v>0.16860520000000001</v>
      </c>
      <c r="G99">
        <v>1.7433998799999999</v>
      </c>
      <c r="H99">
        <v>0.63640399000000003</v>
      </c>
      <c r="I99">
        <v>0.13918133999999999</v>
      </c>
      <c r="J99" t="s">
        <v>44</v>
      </c>
      <c r="K99" t="s">
        <v>41</v>
      </c>
      <c r="L99" t="s">
        <v>45</v>
      </c>
      <c r="M99" t="s">
        <v>43</v>
      </c>
    </row>
    <row r="100" spans="1:21" x14ac:dyDescent="0.2">
      <c r="A100">
        <v>86</v>
      </c>
      <c r="B100" t="s">
        <v>30</v>
      </c>
      <c r="C100" t="s">
        <v>32</v>
      </c>
      <c r="D100">
        <v>2.2826571100000002</v>
      </c>
      <c r="E100">
        <v>0.96384166000000004</v>
      </c>
      <c r="F100">
        <v>0.12790348000000001</v>
      </c>
      <c r="G100" t="s">
        <v>37</v>
      </c>
      <c r="H100" t="s">
        <v>37</v>
      </c>
      <c r="I100" t="s">
        <v>37</v>
      </c>
      <c r="J100" t="s">
        <v>44</v>
      </c>
      <c r="K100" t="s">
        <v>42</v>
      </c>
      <c r="L100" t="s">
        <v>45</v>
      </c>
      <c r="M100" t="s">
        <v>39</v>
      </c>
    </row>
    <row r="101" spans="1:21" x14ac:dyDescent="0.2">
      <c r="A101">
        <v>87</v>
      </c>
      <c r="B101" t="s">
        <v>30</v>
      </c>
      <c r="C101" t="s">
        <v>33</v>
      </c>
      <c r="D101">
        <v>-1.1197495500000001</v>
      </c>
      <c r="E101">
        <v>0.26497547300000002</v>
      </c>
      <c r="F101">
        <v>0.17368411</v>
      </c>
      <c r="G101">
        <v>-8.8379609999999997E-2</v>
      </c>
      <c r="H101">
        <v>0.39326106</v>
      </c>
      <c r="I101">
        <v>0.12923762999999999</v>
      </c>
      <c r="J101" t="s">
        <v>44</v>
      </c>
      <c r="K101" t="s">
        <v>42</v>
      </c>
      <c r="L101" t="s">
        <v>45</v>
      </c>
      <c r="M101" t="s">
        <v>40</v>
      </c>
    </row>
    <row r="102" spans="1:21" x14ac:dyDescent="0.2">
      <c r="A102">
        <v>88</v>
      </c>
      <c r="B102" t="s">
        <v>30</v>
      </c>
      <c r="C102" t="s">
        <v>34</v>
      </c>
      <c r="D102">
        <v>0.41084225000000002</v>
      </c>
      <c r="E102">
        <v>0.76763731899999998</v>
      </c>
      <c r="F102">
        <v>0.15660484999999999</v>
      </c>
      <c r="G102">
        <v>1.47715405</v>
      </c>
      <c r="H102">
        <v>0.11051828</v>
      </c>
      <c r="I102">
        <v>0.13958027000000001</v>
      </c>
      <c r="J102" t="s">
        <v>44</v>
      </c>
      <c r="K102" t="s">
        <v>42</v>
      </c>
      <c r="L102" t="s">
        <v>45</v>
      </c>
      <c r="M102" t="s">
        <v>41</v>
      </c>
    </row>
    <row r="103" spans="1:21" x14ac:dyDescent="0.2">
      <c r="A103">
        <v>90</v>
      </c>
      <c r="B103" t="s">
        <v>30</v>
      </c>
      <c r="C103" t="s">
        <v>36</v>
      </c>
      <c r="D103">
        <v>0.47296723000000002</v>
      </c>
      <c r="E103">
        <v>0.50715241600000005</v>
      </c>
      <c r="F103">
        <v>0.16542038000000001</v>
      </c>
      <c r="G103">
        <v>-0.22776626999999999</v>
      </c>
      <c r="H103">
        <v>0.81342345999999999</v>
      </c>
      <c r="I103">
        <v>0.16097270999999999</v>
      </c>
      <c r="J103" t="s">
        <v>44</v>
      </c>
      <c r="K103" t="s">
        <v>42</v>
      </c>
      <c r="L103" t="s">
        <v>45</v>
      </c>
      <c r="M103" t="s">
        <v>43</v>
      </c>
    </row>
    <row r="104" spans="1:21" x14ac:dyDescent="0.2">
      <c r="A104">
        <v>91</v>
      </c>
      <c r="B104" t="s">
        <v>31</v>
      </c>
      <c r="C104" t="s">
        <v>32</v>
      </c>
      <c r="D104">
        <v>1.62786578</v>
      </c>
      <c r="E104">
        <v>0.57500238400000003</v>
      </c>
      <c r="F104">
        <v>0.18024266999999999</v>
      </c>
      <c r="G104" t="s">
        <v>37</v>
      </c>
      <c r="H104" t="s">
        <v>37</v>
      </c>
      <c r="I104" t="s">
        <v>37</v>
      </c>
      <c r="J104" t="s">
        <v>44</v>
      </c>
      <c r="K104" t="s">
        <v>43</v>
      </c>
      <c r="L104" t="s">
        <v>45</v>
      </c>
      <c r="M104" t="s">
        <v>39</v>
      </c>
    </row>
    <row r="105" spans="1:21" x14ac:dyDescent="0.2">
      <c r="A105">
        <v>92</v>
      </c>
      <c r="B105" t="s">
        <v>31</v>
      </c>
      <c r="C105" t="s">
        <v>33</v>
      </c>
      <c r="D105">
        <v>-1.64296043</v>
      </c>
      <c r="E105">
        <v>0.96555435999999994</v>
      </c>
      <c r="F105">
        <v>0.18105842</v>
      </c>
      <c r="G105">
        <v>0.67092843000000002</v>
      </c>
      <c r="H105">
        <v>0.81818212000000001</v>
      </c>
      <c r="I105">
        <v>8.0120179999999999E-2</v>
      </c>
      <c r="J105" t="s">
        <v>44</v>
      </c>
      <c r="K105" t="s">
        <v>43</v>
      </c>
      <c r="L105" t="s">
        <v>45</v>
      </c>
      <c r="M105" t="s">
        <v>40</v>
      </c>
    </row>
    <row r="106" spans="1:21" x14ac:dyDescent="0.2">
      <c r="A106">
        <v>93</v>
      </c>
      <c r="B106" t="s">
        <v>31</v>
      </c>
      <c r="C106" t="s">
        <v>34</v>
      </c>
      <c r="D106">
        <v>-0.24445681</v>
      </c>
      <c r="E106">
        <v>0.31797085800000002</v>
      </c>
      <c r="F106">
        <v>0.20576576999999999</v>
      </c>
      <c r="G106">
        <v>2.98743223</v>
      </c>
      <c r="H106">
        <v>0.65959157000000002</v>
      </c>
      <c r="I106">
        <v>9.9373719999999999E-2</v>
      </c>
      <c r="J106" t="s">
        <v>44</v>
      </c>
      <c r="K106" t="s">
        <v>43</v>
      </c>
      <c r="L106" t="s">
        <v>45</v>
      </c>
      <c r="M106" t="s">
        <v>41</v>
      </c>
    </row>
    <row r="107" spans="1:21" x14ac:dyDescent="0.2">
      <c r="A107">
        <v>94</v>
      </c>
      <c r="B107" t="s">
        <v>31</v>
      </c>
      <c r="C107" t="s">
        <v>35</v>
      </c>
      <c r="D107">
        <v>-0.83917598000000004</v>
      </c>
      <c r="E107">
        <v>0.59262257900000004</v>
      </c>
      <c r="F107">
        <v>0.21720423</v>
      </c>
      <c r="G107">
        <v>1.4985420300000001</v>
      </c>
      <c r="H107" s="5">
        <v>7.4370850000000002E-2</v>
      </c>
      <c r="I107">
        <v>5.9830540000000001E-2</v>
      </c>
      <c r="J107" t="s">
        <v>44</v>
      </c>
      <c r="K107" t="s">
        <v>43</v>
      </c>
      <c r="L107" t="s">
        <v>45</v>
      </c>
      <c r="M107" t="s">
        <v>42</v>
      </c>
      <c r="U107">
        <v>1</v>
      </c>
    </row>
  </sheetData>
  <autoFilter ref="A2:T2" xr:uid="{10338D2E-78A4-9F43-B4EC-29E6455A3B2C}"/>
  <sortState xmlns:xlrd2="http://schemas.microsoft.com/office/spreadsheetml/2017/richdata2" ref="A3:M107">
    <sortCondition ref="J3:J107"/>
    <sortCondition ref="L3:L107"/>
    <sortCondition ref="K3:K107"/>
    <sortCondition ref="M3:M107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site and time</vt:lpstr>
      <vt:lpstr>site and day</vt:lpstr>
      <vt:lpstr>'site and time'!_FilterDatabase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Grim</dc:creator>
  <cp:lastModifiedBy>Sharon Grim</cp:lastModifiedBy>
  <dcterms:created xsi:type="dcterms:W3CDTF">2025-01-09T15:56:21Z</dcterms:created>
  <dcterms:modified xsi:type="dcterms:W3CDTF">2025-01-14T13:33:32Z</dcterms:modified>
</cp:coreProperties>
</file>