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1"/>
  </bookViews>
  <sheets>
    <sheet name="PORT" sheetId="1" r:id="rId1"/>
    <sheet name="dB-&gt;Av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C65" i="2"/>
  <c r="B65"/>
  <c r="C64"/>
  <c r="B64"/>
  <c r="C63"/>
  <c r="B63"/>
  <c r="C62"/>
  <c r="B62"/>
  <c r="C61"/>
  <c r="B61"/>
  <c r="C60"/>
  <c r="B60"/>
  <c r="C59"/>
  <c r="B59"/>
  <c r="C58"/>
  <c r="B58"/>
  <c r="C57"/>
  <c r="B57"/>
  <c r="C56"/>
  <c r="B56"/>
  <c r="C55"/>
  <c r="B55"/>
  <c r="C54"/>
  <c r="B54"/>
  <c r="C53"/>
  <c r="B53"/>
  <c r="C52"/>
  <c r="B52"/>
  <c r="C51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F25"/>
  <c r="E25"/>
  <c r="C25"/>
  <c r="B25"/>
  <c r="F24"/>
  <c r="E24"/>
  <c r="C24"/>
  <c r="B24"/>
  <c r="F23"/>
  <c r="E23"/>
  <c r="C23"/>
  <c r="B23"/>
  <c r="F22"/>
  <c r="E22"/>
  <c r="C22"/>
  <c r="B22"/>
  <c r="F21"/>
  <c r="E21"/>
  <c r="C21"/>
  <c r="B21"/>
  <c r="F20"/>
  <c r="E20"/>
  <c r="C20"/>
  <c r="B20"/>
  <c r="F19"/>
  <c r="E19"/>
  <c r="C19"/>
  <c r="B19"/>
  <c r="F18"/>
  <c r="E18"/>
  <c r="C18"/>
  <c r="B18"/>
  <c r="F17"/>
  <c r="E17"/>
  <c r="C17"/>
  <c r="B17"/>
  <c r="F16"/>
  <c r="E16"/>
  <c r="C16"/>
  <c r="B16"/>
  <c r="F15"/>
  <c r="E15"/>
  <c r="C15"/>
  <c r="B15"/>
  <c r="F14"/>
  <c r="E14"/>
  <c r="C14"/>
  <c r="B14"/>
  <c r="F13"/>
  <c r="E13"/>
  <c r="C13"/>
  <c r="B13"/>
  <c r="F12"/>
  <c r="E12"/>
  <c r="C12"/>
  <c r="B12"/>
  <c r="F11"/>
  <c r="E11"/>
  <c r="C11"/>
  <c r="B11"/>
  <c r="F10"/>
  <c r="E10"/>
  <c r="C10"/>
  <c r="B10"/>
  <c r="F9"/>
  <c r="E9"/>
  <c r="C9"/>
  <c r="B9"/>
  <c r="F8"/>
  <c r="E8"/>
  <c r="C8"/>
  <c r="B8"/>
  <c r="F7"/>
  <c r="E7"/>
  <c r="C7"/>
  <c r="B7"/>
  <c r="F6"/>
  <c r="E6"/>
  <c r="C6"/>
  <c r="B6"/>
  <c r="F5"/>
  <c r="E5"/>
  <c r="C5"/>
  <c r="B5"/>
  <c r="F4"/>
  <c r="E4"/>
  <c r="C4"/>
  <c r="B4"/>
  <c r="F3"/>
  <c r="E3"/>
  <c r="C3"/>
  <c r="B3"/>
</calcChain>
</file>

<file path=xl/sharedStrings.xml><?xml version="1.0" encoding="utf-8"?>
<sst xmlns="http://schemas.openxmlformats.org/spreadsheetml/2006/main" count="75" uniqueCount="72">
  <si>
    <t>液晶使用</t>
    <phoneticPr fontId="1" type="noConversion"/>
  </si>
  <si>
    <t>D0</t>
    <phoneticPr fontId="1" type="noConversion"/>
  </si>
  <si>
    <t>D1</t>
    <phoneticPr fontId="1" type="noConversion"/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</si>
  <si>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</si>
  <si>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</si>
  <si>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</si>
  <si>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</si>
  <si>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</si>
  <si>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</si>
  <si>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</si>
  <si>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</si>
  <si>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</si>
  <si>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</si>
  <si>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</si>
  <si>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</si>
  <si>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</si>
  <si>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</si>
  <si>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P1.16</t>
    <phoneticPr fontId="1" type="noConversion"/>
  </si>
  <si>
    <t>P1.17</t>
    <phoneticPr fontId="1" type="noConversion"/>
  </si>
  <si>
    <t>P1.18</t>
  </si>
  <si>
    <t>P1.19</t>
  </si>
  <si>
    <t>P1.20</t>
  </si>
  <si>
    <t>P1.21</t>
  </si>
  <si>
    <t>P1.22</t>
  </si>
  <si>
    <t>P1.23</t>
  </si>
  <si>
    <t>P1.24</t>
  </si>
  <si>
    <t>P1.25</t>
  </si>
  <si>
    <t>P1.26</t>
  </si>
  <si>
    <t>P1.27</t>
  </si>
  <si>
    <t>P1.28</t>
  </si>
  <si>
    <t>P1.29</t>
  </si>
  <si>
    <t>P1.30</t>
  </si>
  <si>
    <t>P1.31</t>
  </si>
  <si>
    <t>LCD_CS</t>
    <phoneticPr fontId="1" type="noConversion"/>
  </si>
  <si>
    <t>P0.0</t>
    <phoneticPr fontId="1" type="noConversion"/>
  </si>
  <si>
    <t>P0.1</t>
    <phoneticPr fontId="1" type="noConversion"/>
  </si>
  <si>
    <t>RS</t>
    <phoneticPr fontId="1" type="noConversion"/>
  </si>
  <si>
    <t>WR</t>
    <phoneticPr fontId="1" type="noConversion"/>
  </si>
  <si>
    <t>RD</t>
    <phoneticPr fontId="1" type="noConversion"/>
  </si>
  <si>
    <t>P0.10</t>
    <phoneticPr fontId="1" type="noConversion"/>
  </si>
  <si>
    <t>P0.11</t>
    <phoneticPr fontId="1" type="noConversion"/>
  </si>
  <si>
    <t>P2.13</t>
    <phoneticPr fontId="1" type="noConversion"/>
  </si>
  <si>
    <t>RST</t>
    <phoneticPr fontId="1" type="noConversion"/>
  </si>
  <si>
    <t>PGA2310</t>
    <phoneticPr fontId="1" type="noConversion"/>
  </si>
  <si>
    <t>CS</t>
    <phoneticPr fontId="1" type="noConversion"/>
  </si>
  <si>
    <t>SCLK</t>
    <phoneticPr fontId="1" type="noConversion"/>
  </si>
  <si>
    <t>SDI</t>
    <phoneticPr fontId="1" type="noConversion"/>
  </si>
  <si>
    <t>SDO</t>
    <phoneticPr fontId="1" type="noConversion"/>
  </si>
  <si>
    <t>P2.2</t>
    <phoneticPr fontId="1" type="noConversion"/>
  </si>
  <si>
    <t>P2.4</t>
    <phoneticPr fontId="1" type="noConversion"/>
  </si>
  <si>
    <t>P2.6</t>
  </si>
  <si>
    <t>P2.8</t>
  </si>
  <si>
    <t>ADC采集口</t>
    <phoneticPr fontId="1" type="noConversion"/>
  </si>
  <si>
    <t>AD0.1</t>
    <phoneticPr fontId="1" type="noConversion"/>
  </si>
  <si>
    <t>信号脉宽捕获</t>
    <phoneticPr fontId="1" type="noConversion"/>
  </si>
  <si>
    <t>CAP0.0</t>
    <phoneticPr fontId="1" type="noConversion"/>
  </si>
  <si>
    <t>待更换</t>
    <phoneticPr fontId="1" type="noConversion"/>
  </si>
  <si>
    <t>串口</t>
    <phoneticPr fontId="1" type="noConversion"/>
  </si>
  <si>
    <t>TXD0</t>
    <phoneticPr fontId="1" type="noConversion"/>
  </si>
  <si>
    <t>RXD0</t>
    <phoneticPr fontId="1" type="noConversion"/>
  </si>
  <si>
    <t>AD0.0</t>
    <phoneticPr fontId="1" type="noConversion"/>
  </si>
  <si>
    <t>P0.23（AF1)</t>
    <phoneticPr fontId="1" type="noConversion"/>
  </si>
  <si>
    <t>P0.24 (AF1)</t>
    <phoneticPr fontId="1" type="noConversion"/>
  </si>
  <si>
    <t>P1.26 (AF3)</t>
    <phoneticPr fontId="1" type="noConversion"/>
  </si>
  <si>
    <t>P0.2 (AF1)</t>
    <phoneticPr fontId="1" type="noConversion"/>
  </si>
  <si>
    <t>P0.3 (AF1)</t>
    <phoneticPr fontId="1" type="noConversion"/>
  </si>
  <si>
    <t>用于增益调整</t>
    <phoneticPr fontId="1" type="noConversion"/>
  </si>
  <si>
    <t>用于FFT快速采样</t>
    <phoneticPr fontId="1" type="noConversion"/>
  </si>
  <si>
    <t xml:space="preserve">典型值表 可控范围+31.5dB~-95.5dB </t>
    <phoneticPr fontId="4" type="noConversion"/>
  </si>
  <si>
    <t>dB</t>
    <phoneticPr fontId="4" type="noConversion"/>
  </si>
  <si>
    <t>Av</t>
    <phoneticPr fontId="4" type="noConversion"/>
  </si>
  <si>
    <t>N_code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</si>
</sst>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0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9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/>
    <xf numFmtId="0" fontId="0" fillId="0" borderId="0" xfId="0" applyAlignment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740376202974629"/>
          <c:y val="6.9919072615923034E-2"/>
          <c:w val="0.68185323709536305"/>
          <c:h val="0.7982250656167978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[1]Sheet1!$A$3:$A$22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[1]Sheet1!$B$3:$B$22</c:f>
              <c:numCache>
                <c:formatCode>General</c:formatCode>
                <c:ptCount val="20"/>
                <c:pt idx="0">
                  <c:v>1.0592537251772889</c:v>
                </c:pt>
                <c:pt idx="1">
                  <c:v>1.1220184543019636</c:v>
                </c:pt>
                <c:pt idx="2">
                  <c:v>1.1885022274370185</c:v>
                </c:pt>
                <c:pt idx="3">
                  <c:v>1.2589254117941673</c:v>
                </c:pt>
                <c:pt idx="4">
                  <c:v>1.333521432163324</c:v>
                </c:pt>
                <c:pt idx="5">
                  <c:v>1.4125375446227544</c:v>
                </c:pt>
                <c:pt idx="6">
                  <c:v>1.4962356560944334</c:v>
                </c:pt>
                <c:pt idx="7">
                  <c:v>1.5848931924611136</c:v>
                </c:pt>
                <c:pt idx="8">
                  <c:v>1.6788040181225605</c:v>
                </c:pt>
                <c:pt idx="9">
                  <c:v>1.778279410038923</c:v>
                </c:pt>
                <c:pt idx="10">
                  <c:v>1.8836490894898008</c:v>
                </c:pt>
                <c:pt idx="11">
                  <c:v>1.9952623149688797</c:v>
                </c:pt>
                <c:pt idx="12">
                  <c:v>2.1134890398366468</c:v>
                </c:pt>
                <c:pt idx="13">
                  <c:v>2.2387211385683394</c:v>
                </c:pt>
                <c:pt idx="14">
                  <c:v>2.3713737056616555</c:v>
                </c:pt>
                <c:pt idx="15">
                  <c:v>2.5118864315095806</c:v>
                </c:pt>
                <c:pt idx="16">
                  <c:v>2.6607250597988097</c:v>
                </c:pt>
                <c:pt idx="17">
                  <c:v>2.8183829312644542</c:v>
                </c:pt>
                <c:pt idx="18">
                  <c:v>2.98538261891796</c:v>
                </c:pt>
                <c:pt idx="19">
                  <c:v>3.1622776601683795</c:v>
                </c:pt>
              </c:numCache>
            </c:numRef>
          </c:yVal>
        </c:ser>
        <c:axId val="89574016"/>
        <c:axId val="89579904"/>
      </c:scatterChart>
      <c:valAx>
        <c:axId val="8957401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89579904"/>
        <c:crosses val="autoZero"/>
        <c:crossBetween val="midCat"/>
      </c:valAx>
      <c:valAx>
        <c:axId val="89579904"/>
        <c:scaling>
          <c:orientation val="minMax"/>
        </c:scaling>
        <c:axPos val="l"/>
        <c:majorGridlines/>
        <c:numFmt formatCode="General" sourceLinked="1"/>
        <c:tickLblPos val="nextTo"/>
        <c:crossAx val="895740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9</xdr:row>
      <xdr:rowOff>47625</xdr:rowOff>
    </xdr:from>
    <xdr:to>
      <xdr:col>13</xdr:col>
      <xdr:colOff>323850</xdr:colOff>
      <xdr:row>24</xdr:row>
      <xdr:rowOff>76200</xdr:rowOff>
    </xdr:to>
    <xdr:graphicFrame macro="">
      <xdr:nvGraphicFramePr>
        <xdr:cNvPr id="2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CU/EngineeringTraining/datasheet/dB--Av&#20540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A3">
            <v>0.5</v>
          </cell>
          <cell r="B3">
            <v>1.0592537251772889</v>
          </cell>
        </row>
        <row r="4">
          <cell r="A4">
            <v>1</v>
          </cell>
          <cell r="B4">
            <v>1.1220184543019636</v>
          </cell>
        </row>
        <row r="5">
          <cell r="A5">
            <v>1.5</v>
          </cell>
          <cell r="B5">
            <v>1.1885022274370185</v>
          </cell>
        </row>
        <row r="6">
          <cell r="A6">
            <v>2</v>
          </cell>
          <cell r="B6">
            <v>1.2589254117941673</v>
          </cell>
        </row>
        <row r="7">
          <cell r="A7">
            <v>2.5</v>
          </cell>
          <cell r="B7">
            <v>1.333521432163324</v>
          </cell>
        </row>
        <row r="8">
          <cell r="A8">
            <v>3</v>
          </cell>
          <cell r="B8">
            <v>1.4125375446227544</v>
          </cell>
        </row>
        <row r="9">
          <cell r="A9">
            <v>3.5</v>
          </cell>
          <cell r="B9">
            <v>1.4962356560944334</v>
          </cell>
        </row>
        <row r="10">
          <cell r="A10">
            <v>4</v>
          </cell>
          <cell r="B10">
            <v>1.5848931924611136</v>
          </cell>
        </row>
        <row r="11">
          <cell r="A11">
            <v>4.5</v>
          </cell>
          <cell r="B11">
            <v>1.6788040181225605</v>
          </cell>
        </row>
        <row r="12">
          <cell r="A12">
            <v>5</v>
          </cell>
          <cell r="B12">
            <v>1.778279410038923</v>
          </cell>
        </row>
        <row r="13">
          <cell r="A13">
            <v>5.5</v>
          </cell>
          <cell r="B13">
            <v>1.8836490894898008</v>
          </cell>
        </row>
        <row r="14">
          <cell r="A14">
            <v>6</v>
          </cell>
          <cell r="B14">
            <v>1.9952623149688797</v>
          </cell>
        </row>
        <row r="15">
          <cell r="A15">
            <v>6.5</v>
          </cell>
          <cell r="B15">
            <v>2.1134890398366468</v>
          </cell>
        </row>
        <row r="16">
          <cell r="A16">
            <v>7</v>
          </cell>
          <cell r="B16">
            <v>2.2387211385683394</v>
          </cell>
        </row>
        <row r="17">
          <cell r="A17">
            <v>7.5</v>
          </cell>
          <cell r="B17">
            <v>2.3713737056616555</v>
          </cell>
        </row>
        <row r="18">
          <cell r="A18">
            <v>8</v>
          </cell>
          <cell r="B18">
            <v>2.5118864315095806</v>
          </cell>
        </row>
        <row r="19">
          <cell r="A19">
            <v>8.5</v>
          </cell>
          <cell r="B19">
            <v>2.6607250597988097</v>
          </cell>
        </row>
        <row r="20">
          <cell r="A20">
            <v>9</v>
          </cell>
          <cell r="B20">
            <v>2.8183829312644542</v>
          </cell>
        </row>
        <row r="21">
          <cell r="A21">
            <v>9.5</v>
          </cell>
          <cell r="B21">
            <v>2.98538261891796</v>
          </cell>
        </row>
        <row r="22">
          <cell r="A22">
            <v>10</v>
          </cell>
          <cell r="B22">
            <v>3.1622776601683795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E22" sqref="E22"/>
    </sheetView>
  </sheetViews>
  <sheetFormatPr defaultRowHeight="13.5"/>
  <cols>
    <col min="1" max="1" width="8.625" customWidth="1"/>
    <col min="9" max="9" width="12.5" customWidth="1"/>
    <col min="10" max="10" width="15.25" customWidth="1"/>
    <col min="12" max="12" width="13.375" customWidth="1"/>
    <col min="15" max="15" width="11" customWidth="1"/>
  </cols>
  <sheetData>
    <row r="1" spans="1:15" ht="16.5" customHeight="1">
      <c r="A1" s="2" t="s">
        <v>0</v>
      </c>
      <c r="B1" s="2"/>
      <c r="C1" s="2"/>
      <c r="E1" s="2" t="s">
        <v>43</v>
      </c>
      <c r="F1" s="2"/>
      <c r="H1" s="2" t="s">
        <v>52</v>
      </c>
      <c r="I1" s="2"/>
      <c r="K1" s="2" t="s">
        <v>54</v>
      </c>
      <c r="L1" s="2"/>
      <c r="N1" s="2" t="s">
        <v>57</v>
      </c>
      <c r="O1" s="2"/>
    </row>
    <row r="2" spans="1:15">
      <c r="A2" s="5" t="s">
        <v>1</v>
      </c>
      <c r="B2" s="3"/>
      <c r="C2" t="s">
        <v>17</v>
      </c>
      <c r="E2" t="s">
        <v>44</v>
      </c>
      <c r="F2" s="4" t="s">
        <v>48</v>
      </c>
      <c r="H2" t="s">
        <v>60</v>
      </c>
      <c r="I2" s="6" t="s">
        <v>61</v>
      </c>
      <c r="J2" t="s">
        <v>66</v>
      </c>
      <c r="K2" s="7" t="s">
        <v>55</v>
      </c>
      <c r="L2" s="3" t="s">
        <v>63</v>
      </c>
      <c r="M2" t="s">
        <v>56</v>
      </c>
      <c r="N2" t="s">
        <v>58</v>
      </c>
      <c r="O2" s="6" t="s">
        <v>64</v>
      </c>
    </row>
    <row r="3" spans="1:15">
      <c r="A3" s="5" t="s">
        <v>2</v>
      </c>
      <c r="B3" s="3"/>
      <c r="C3" t="s">
        <v>18</v>
      </c>
      <c r="E3" t="s">
        <v>45</v>
      </c>
      <c r="F3" s="4" t="s">
        <v>49</v>
      </c>
      <c r="H3" t="s">
        <v>53</v>
      </c>
      <c r="I3" s="6" t="s">
        <v>62</v>
      </c>
      <c r="J3" t="s">
        <v>67</v>
      </c>
      <c r="N3" t="s">
        <v>59</v>
      </c>
      <c r="O3" s="6" t="s">
        <v>65</v>
      </c>
    </row>
    <row r="4" spans="1:15">
      <c r="A4" s="5" t="s">
        <v>3</v>
      </c>
      <c r="B4" s="3"/>
      <c r="C4" t="s">
        <v>19</v>
      </c>
      <c r="E4" t="s">
        <v>46</v>
      </c>
      <c r="F4" s="4" t="s">
        <v>50</v>
      </c>
    </row>
    <row r="5" spans="1:15">
      <c r="A5" s="5" t="s">
        <v>4</v>
      </c>
      <c r="B5" s="3"/>
      <c r="C5" t="s">
        <v>20</v>
      </c>
      <c r="E5" t="s">
        <v>47</v>
      </c>
      <c r="F5" s="4" t="s">
        <v>51</v>
      </c>
    </row>
    <row r="6" spans="1:15">
      <c r="A6" s="5" t="s">
        <v>5</v>
      </c>
      <c r="B6" s="3"/>
      <c r="C6" t="s">
        <v>21</v>
      </c>
    </row>
    <row r="7" spans="1:15">
      <c r="A7" s="5" t="s">
        <v>6</v>
      </c>
      <c r="B7" s="3"/>
      <c r="C7" t="s">
        <v>22</v>
      </c>
    </row>
    <row r="8" spans="1:15">
      <c r="A8" s="5" t="s">
        <v>7</v>
      </c>
      <c r="B8" s="3"/>
      <c r="C8" t="s">
        <v>23</v>
      </c>
    </row>
    <row r="9" spans="1:15">
      <c r="A9" s="5" t="s">
        <v>8</v>
      </c>
      <c r="B9" s="3"/>
      <c r="C9" t="s">
        <v>24</v>
      </c>
    </row>
    <row r="10" spans="1:15">
      <c r="A10" s="5" t="s">
        <v>9</v>
      </c>
      <c r="B10" s="3"/>
      <c r="C10" t="s">
        <v>25</v>
      </c>
    </row>
    <row r="11" spans="1:15">
      <c r="A11" s="5" t="s">
        <v>10</v>
      </c>
      <c r="B11" s="3"/>
      <c r="C11" t="s">
        <v>26</v>
      </c>
    </row>
    <row r="12" spans="1:15">
      <c r="A12" s="5" t="s">
        <v>11</v>
      </c>
      <c r="B12" s="3"/>
      <c r="C12" t="s">
        <v>27</v>
      </c>
    </row>
    <row r="13" spans="1:15">
      <c r="A13" s="5" t="s">
        <v>12</v>
      </c>
      <c r="B13" s="3"/>
      <c r="C13" t="s">
        <v>28</v>
      </c>
    </row>
    <row r="14" spans="1:15">
      <c r="A14" s="5" t="s">
        <v>13</v>
      </c>
      <c r="B14" s="3"/>
      <c r="C14" t="s">
        <v>29</v>
      </c>
    </row>
    <row r="15" spans="1:15">
      <c r="A15" s="5" t="s">
        <v>14</v>
      </c>
      <c r="B15" s="3"/>
      <c r="C15" t="s">
        <v>30</v>
      </c>
    </row>
    <row r="16" spans="1:15">
      <c r="A16" s="5" t="s">
        <v>15</v>
      </c>
      <c r="B16" s="3"/>
      <c r="C16" t="s">
        <v>31</v>
      </c>
    </row>
    <row r="17" spans="1:3">
      <c r="A17" s="5" t="s">
        <v>16</v>
      </c>
      <c r="B17" s="3"/>
      <c r="C17" t="s">
        <v>32</v>
      </c>
    </row>
    <row r="18" spans="1:3">
      <c r="A18" s="5" t="s">
        <v>33</v>
      </c>
      <c r="B18" s="6"/>
      <c r="C18" t="s">
        <v>34</v>
      </c>
    </row>
    <row r="19" spans="1:3">
      <c r="A19" s="5" t="s">
        <v>36</v>
      </c>
      <c r="B19" s="6"/>
      <c r="C19" t="s">
        <v>35</v>
      </c>
    </row>
    <row r="20" spans="1:3">
      <c r="A20" s="5" t="s">
        <v>37</v>
      </c>
      <c r="B20" s="6"/>
      <c r="C20" t="s">
        <v>39</v>
      </c>
    </row>
    <row r="21" spans="1:3">
      <c r="A21" s="5" t="s">
        <v>38</v>
      </c>
      <c r="B21" s="6"/>
      <c r="C21" t="s">
        <v>40</v>
      </c>
    </row>
    <row r="22" spans="1:3">
      <c r="A22" s="5" t="s">
        <v>42</v>
      </c>
      <c r="B22" s="4"/>
      <c r="C22" t="s">
        <v>41</v>
      </c>
    </row>
  </sheetData>
  <mergeCells count="5">
    <mergeCell ref="A1:C1"/>
    <mergeCell ref="E1:F1"/>
    <mergeCell ref="H1:I1"/>
    <mergeCell ref="K1:L1"/>
    <mergeCell ref="N1:O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tabSelected="1" workbookViewId="0">
      <selection activeCell="C22" sqref="C22"/>
    </sheetView>
  </sheetViews>
  <sheetFormatPr defaultRowHeight="13.5"/>
  <cols>
    <col min="1" max="16384" width="9" style="10"/>
  </cols>
  <sheetData>
    <row r="1" spans="1:6">
      <c r="A1" s="8" t="s">
        <v>68</v>
      </c>
      <c r="B1" s="8"/>
      <c r="C1" s="8"/>
      <c r="D1" s="8"/>
      <c r="E1" s="9"/>
      <c r="F1" s="9"/>
    </row>
    <row r="2" spans="1:6">
      <c r="A2" s="11" t="s">
        <v>69</v>
      </c>
      <c r="B2" s="1" t="s">
        <v>70</v>
      </c>
      <c r="C2" s="12" t="s">
        <v>71</v>
      </c>
      <c r="D2" s="11" t="s">
        <v>69</v>
      </c>
      <c r="E2" s="1" t="s">
        <v>70</v>
      </c>
      <c r="F2" s="12" t="s">
        <v>71</v>
      </c>
    </row>
    <row r="3" spans="1:6">
      <c r="A3" s="11">
        <v>0.5</v>
      </c>
      <c r="B3" s="13">
        <f>10^(A3/20)</f>
        <v>1.0592537251772889</v>
      </c>
      <c r="C3" s="12">
        <f>2*A3+192</f>
        <v>193</v>
      </c>
      <c r="D3" s="11">
        <v>-0.5</v>
      </c>
      <c r="E3" s="13">
        <f>10^(D3/20)</f>
        <v>0.94406087628592339</v>
      </c>
      <c r="F3" s="12">
        <f>2*D3+192</f>
        <v>191</v>
      </c>
    </row>
    <row r="4" spans="1:6">
      <c r="A4" s="11">
        <v>1</v>
      </c>
      <c r="B4" s="13">
        <f t="shared" ref="B4:B65" si="0">10^(A4/20)</f>
        <v>1.1220184543019636</v>
      </c>
      <c r="C4" s="12">
        <f t="shared" ref="C4:C65" si="1">2*A4+192</f>
        <v>194</v>
      </c>
      <c r="D4" s="11">
        <v>-1</v>
      </c>
      <c r="E4" s="13">
        <f t="shared" ref="E4:E25" si="2">10^(D4/20)</f>
        <v>0.89125093813374545</v>
      </c>
      <c r="F4" s="12">
        <f t="shared" ref="F4:F25" si="3">2*D4+192</f>
        <v>190</v>
      </c>
    </row>
    <row r="5" spans="1:6">
      <c r="A5" s="11">
        <v>1.5</v>
      </c>
      <c r="B5" s="13">
        <f t="shared" si="0"/>
        <v>1.1885022274370185</v>
      </c>
      <c r="C5" s="12">
        <f t="shared" si="1"/>
        <v>195</v>
      </c>
      <c r="D5" s="11">
        <v>-1.5</v>
      </c>
      <c r="E5" s="13">
        <f t="shared" si="2"/>
        <v>0.84139514164519502</v>
      </c>
      <c r="F5" s="12">
        <f t="shared" si="3"/>
        <v>189</v>
      </c>
    </row>
    <row r="6" spans="1:6">
      <c r="A6" s="11">
        <v>2</v>
      </c>
      <c r="B6" s="13">
        <f t="shared" si="0"/>
        <v>1.2589254117941673</v>
      </c>
      <c r="C6" s="12">
        <f t="shared" si="1"/>
        <v>196</v>
      </c>
      <c r="D6" s="11">
        <v>-2</v>
      </c>
      <c r="E6" s="13">
        <f t="shared" si="2"/>
        <v>0.79432823472428149</v>
      </c>
      <c r="F6" s="12">
        <f t="shared" si="3"/>
        <v>188</v>
      </c>
    </row>
    <row r="7" spans="1:6">
      <c r="A7" s="11">
        <v>2.5</v>
      </c>
      <c r="B7" s="13">
        <f t="shared" si="0"/>
        <v>1.333521432163324</v>
      </c>
      <c r="C7" s="12">
        <f t="shared" si="1"/>
        <v>197</v>
      </c>
      <c r="D7" s="11">
        <v>-2.5</v>
      </c>
      <c r="E7" s="13">
        <f t="shared" si="2"/>
        <v>0.74989420933245587</v>
      </c>
      <c r="F7" s="12">
        <f t="shared" si="3"/>
        <v>187</v>
      </c>
    </row>
    <row r="8" spans="1:6">
      <c r="A8" s="11">
        <v>3</v>
      </c>
      <c r="B8" s="13">
        <f t="shared" si="0"/>
        <v>1.4125375446227544</v>
      </c>
      <c r="C8" s="12">
        <f t="shared" si="1"/>
        <v>198</v>
      </c>
      <c r="D8" s="11">
        <v>-3</v>
      </c>
      <c r="E8" s="13">
        <f t="shared" si="2"/>
        <v>0.70794578438413791</v>
      </c>
      <c r="F8" s="12">
        <f t="shared" si="3"/>
        <v>186</v>
      </c>
    </row>
    <row r="9" spans="1:6">
      <c r="A9" s="11">
        <v>3.5</v>
      </c>
      <c r="B9" s="13">
        <f t="shared" si="0"/>
        <v>1.4962356560944334</v>
      </c>
      <c r="C9" s="12">
        <f t="shared" si="1"/>
        <v>199</v>
      </c>
      <c r="D9" s="11">
        <v>-3.5</v>
      </c>
      <c r="E9" s="13">
        <f t="shared" si="2"/>
        <v>0.66834391756861455</v>
      </c>
      <c r="F9" s="12">
        <f t="shared" si="3"/>
        <v>185</v>
      </c>
    </row>
    <row r="10" spans="1:6">
      <c r="A10" s="11">
        <v>4</v>
      </c>
      <c r="B10" s="13">
        <f t="shared" si="0"/>
        <v>1.5848931924611136</v>
      </c>
      <c r="C10" s="12">
        <f t="shared" si="1"/>
        <v>200</v>
      </c>
      <c r="D10" s="11">
        <v>-4</v>
      </c>
      <c r="E10" s="13">
        <f t="shared" si="2"/>
        <v>0.63095734448019325</v>
      </c>
      <c r="F10" s="12">
        <f t="shared" si="3"/>
        <v>184</v>
      </c>
    </row>
    <row r="11" spans="1:6">
      <c r="A11" s="11">
        <v>4.5</v>
      </c>
      <c r="B11" s="13">
        <f t="shared" si="0"/>
        <v>1.6788040181225605</v>
      </c>
      <c r="C11" s="12">
        <f t="shared" si="1"/>
        <v>201</v>
      </c>
      <c r="D11" s="11">
        <v>-4.5</v>
      </c>
      <c r="E11" s="13">
        <f t="shared" si="2"/>
        <v>0.59566214352901037</v>
      </c>
      <c r="F11" s="12">
        <f t="shared" si="3"/>
        <v>183</v>
      </c>
    </row>
    <row r="12" spans="1:6">
      <c r="A12" s="11">
        <v>5</v>
      </c>
      <c r="B12" s="13">
        <f t="shared" si="0"/>
        <v>1.778279410038923</v>
      </c>
      <c r="C12" s="12">
        <f t="shared" si="1"/>
        <v>202</v>
      </c>
      <c r="D12" s="11">
        <v>-5</v>
      </c>
      <c r="E12" s="13">
        <f t="shared" si="2"/>
        <v>0.56234132519034907</v>
      </c>
      <c r="F12" s="12">
        <f t="shared" si="3"/>
        <v>182</v>
      </c>
    </row>
    <row r="13" spans="1:6">
      <c r="A13" s="11">
        <v>5.5</v>
      </c>
      <c r="B13" s="13">
        <f t="shared" si="0"/>
        <v>1.8836490894898008</v>
      </c>
      <c r="C13" s="12">
        <f t="shared" si="1"/>
        <v>203</v>
      </c>
      <c r="D13" s="11">
        <v>-5.5</v>
      </c>
      <c r="E13" s="13">
        <f t="shared" si="2"/>
        <v>0.53088444423098824</v>
      </c>
      <c r="F13" s="12">
        <f t="shared" si="3"/>
        <v>181</v>
      </c>
    </row>
    <row r="14" spans="1:6">
      <c r="A14" s="11">
        <v>6</v>
      </c>
      <c r="B14" s="13">
        <f t="shared" si="0"/>
        <v>1.9952623149688797</v>
      </c>
      <c r="C14" s="12">
        <f t="shared" si="1"/>
        <v>204</v>
      </c>
      <c r="D14" s="11">
        <v>-6</v>
      </c>
      <c r="E14" s="13">
        <f t="shared" si="2"/>
        <v>0.50118723362727224</v>
      </c>
      <c r="F14" s="12">
        <f t="shared" si="3"/>
        <v>180</v>
      </c>
    </row>
    <row r="15" spans="1:6">
      <c r="A15" s="11">
        <v>6.5</v>
      </c>
      <c r="B15" s="13">
        <f t="shared" si="0"/>
        <v>2.1134890398366468</v>
      </c>
      <c r="C15" s="12">
        <f t="shared" si="1"/>
        <v>205</v>
      </c>
      <c r="D15" s="11">
        <v>-6.5</v>
      </c>
      <c r="E15" s="13">
        <f t="shared" si="2"/>
        <v>0.47315125896148047</v>
      </c>
      <c r="F15" s="12">
        <f t="shared" si="3"/>
        <v>179</v>
      </c>
    </row>
    <row r="16" spans="1:6">
      <c r="A16" s="11">
        <v>7</v>
      </c>
      <c r="B16" s="13">
        <f t="shared" si="0"/>
        <v>2.2387211385683394</v>
      </c>
      <c r="C16" s="12">
        <f t="shared" si="1"/>
        <v>206</v>
      </c>
      <c r="D16" s="11">
        <v>-7</v>
      </c>
      <c r="E16" s="13">
        <f t="shared" si="2"/>
        <v>0.44668359215096315</v>
      </c>
      <c r="F16" s="12">
        <f t="shared" si="3"/>
        <v>178</v>
      </c>
    </row>
    <row r="17" spans="1:6">
      <c r="A17" s="11">
        <v>7.5</v>
      </c>
      <c r="B17" s="13">
        <f t="shared" si="0"/>
        <v>2.3713737056616555</v>
      </c>
      <c r="C17" s="12">
        <f t="shared" si="1"/>
        <v>207</v>
      </c>
      <c r="D17" s="11">
        <v>-7.5</v>
      </c>
      <c r="E17" s="13">
        <f t="shared" si="2"/>
        <v>0.42169650342858223</v>
      </c>
      <c r="F17" s="12">
        <f t="shared" si="3"/>
        <v>177</v>
      </c>
    </row>
    <row r="18" spans="1:6">
      <c r="A18" s="11">
        <v>8</v>
      </c>
      <c r="B18" s="13">
        <f t="shared" si="0"/>
        <v>2.5118864315095806</v>
      </c>
      <c r="C18" s="12">
        <f t="shared" si="1"/>
        <v>208</v>
      </c>
      <c r="D18" s="11">
        <v>-8</v>
      </c>
      <c r="E18" s="13">
        <f t="shared" si="2"/>
        <v>0.3981071705534972</v>
      </c>
      <c r="F18" s="12">
        <f t="shared" si="3"/>
        <v>176</v>
      </c>
    </row>
    <row r="19" spans="1:6">
      <c r="A19" s="11">
        <v>8.5</v>
      </c>
      <c r="B19" s="13">
        <f t="shared" si="0"/>
        <v>2.6607250597988097</v>
      </c>
      <c r="C19" s="12">
        <f t="shared" si="1"/>
        <v>209</v>
      </c>
      <c r="D19" s="11">
        <v>-8.5</v>
      </c>
      <c r="E19" s="13">
        <f t="shared" si="2"/>
        <v>0.37583740428844414</v>
      </c>
      <c r="F19" s="12">
        <f t="shared" si="3"/>
        <v>175</v>
      </c>
    </row>
    <row r="20" spans="1:6">
      <c r="A20" s="11">
        <v>9</v>
      </c>
      <c r="B20" s="13">
        <f t="shared" si="0"/>
        <v>2.8183829312644542</v>
      </c>
      <c r="C20" s="12">
        <f t="shared" si="1"/>
        <v>210</v>
      </c>
      <c r="D20" s="11">
        <v>-9</v>
      </c>
      <c r="E20" s="13">
        <f t="shared" si="2"/>
        <v>0.35481338923357542</v>
      </c>
      <c r="F20" s="12">
        <f t="shared" si="3"/>
        <v>174</v>
      </c>
    </row>
    <row r="21" spans="1:6">
      <c r="A21" s="11">
        <v>9.5</v>
      </c>
      <c r="B21" s="13">
        <f t="shared" si="0"/>
        <v>2.98538261891796</v>
      </c>
      <c r="C21" s="12">
        <f t="shared" si="1"/>
        <v>211</v>
      </c>
      <c r="D21" s="11">
        <v>-9.5</v>
      </c>
      <c r="E21" s="13">
        <f t="shared" si="2"/>
        <v>0.33496543915782762</v>
      </c>
      <c r="F21" s="12">
        <f t="shared" si="3"/>
        <v>173</v>
      </c>
    </row>
    <row r="22" spans="1:6">
      <c r="A22" s="11">
        <v>10</v>
      </c>
      <c r="B22" s="13">
        <f t="shared" si="0"/>
        <v>3.1622776601683795</v>
      </c>
      <c r="C22" s="12">
        <f t="shared" si="1"/>
        <v>212</v>
      </c>
      <c r="D22" s="11">
        <v>-10</v>
      </c>
      <c r="E22" s="13">
        <f t="shared" si="2"/>
        <v>0.31622776601683794</v>
      </c>
      <c r="F22" s="12">
        <f t="shared" si="3"/>
        <v>172</v>
      </c>
    </row>
    <row r="23" spans="1:6">
      <c r="A23" s="11">
        <v>10.5</v>
      </c>
      <c r="B23" s="13">
        <f t="shared" si="0"/>
        <v>3.349654391578277</v>
      </c>
      <c r="C23" s="12">
        <f t="shared" si="1"/>
        <v>213</v>
      </c>
      <c r="D23" s="11">
        <v>-10.5</v>
      </c>
      <c r="E23" s="13">
        <f t="shared" si="2"/>
        <v>0.29853826189179594</v>
      </c>
      <c r="F23" s="12">
        <f t="shared" si="3"/>
        <v>171</v>
      </c>
    </row>
    <row r="24" spans="1:6">
      <c r="A24" s="11">
        <v>11</v>
      </c>
      <c r="B24" s="13">
        <f t="shared" si="0"/>
        <v>3.5481338923357555</v>
      </c>
      <c r="C24" s="12">
        <f t="shared" si="1"/>
        <v>214</v>
      </c>
      <c r="D24" s="11">
        <v>-11</v>
      </c>
      <c r="E24" s="13">
        <f t="shared" si="2"/>
        <v>0.28183829312644532</v>
      </c>
      <c r="F24" s="12">
        <f t="shared" si="3"/>
        <v>170</v>
      </c>
    </row>
    <row r="25" spans="1:6">
      <c r="A25" s="11">
        <v>11.5</v>
      </c>
      <c r="B25" s="13">
        <f t="shared" si="0"/>
        <v>3.7583740428844421</v>
      </c>
      <c r="C25" s="12">
        <f t="shared" si="1"/>
        <v>215</v>
      </c>
      <c r="D25" s="11">
        <v>-95.5</v>
      </c>
      <c r="E25" s="13">
        <f t="shared" si="2"/>
        <v>1.6788040181225564E-5</v>
      </c>
      <c r="F25" s="12">
        <f t="shared" si="3"/>
        <v>1</v>
      </c>
    </row>
    <row r="26" spans="1:6">
      <c r="A26" s="11">
        <v>12</v>
      </c>
      <c r="B26" s="13">
        <f t="shared" si="0"/>
        <v>3.9810717055349727</v>
      </c>
      <c r="C26" s="12">
        <f t="shared" si="1"/>
        <v>216</v>
      </c>
    </row>
    <row r="27" spans="1:6">
      <c r="A27" s="11">
        <v>12.5</v>
      </c>
      <c r="B27" s="13">
        <f t="shared" si="0"/>
        <v>4.2169650342858231</v>
      </c>
      <c r="C27" s="12">
        <f t="shared" si="1"/>
        <v>217</v>
      </c>
    </row>
    <row r="28" spans="1:6">
      <c r="A28" s="11">
        <v>13</v>
      </c>
      <c r="B28" s="13">
        <f t="shared" si="0"/>
        <v>4.4668359215096318</v>
      </c>
      <c r="C28" s="12">
        <f t="shared" si="1"/>
        <v>218</v>
      </c>
    </row>
    <row r="29" spans="1:6">
      <c r="A29" s="11">
        <v>13.5</v>
      </c>
      <c r="B29" s="13">
        <f t="shared" si="0"/>
        <v>4.7315125896148054</v>
      </c>
      <c r="C29" s="12">
        <f t="shared" si="1"/>
        <v>219</v>
      </c>
    </row>
    <row r="30" spans="1:6">
      <c r="A30" s="11">
        <v>14</v>
      </c>
      <c r="B30" s="13">
        <f t="shared" si="0"/>
        <v>5.0118723362727229</v>
      </c>
      <c r="C30" s="12">
        <f t="shared" si="1"/>
        <v>220</v>
      </c>
    </row>
    <row r="31" spans="1:6">
      <c r="A31" s="11">
        <v>14.5</v>
      </c>
      <c r="B31" s="13">
        <f t="shared" si="0"/>
        <v>5.3088444423098844</v>
      </c>
      <c r="C31" s="12">
        <f t="shared" si="1"/>
        <v>221</v>
      </c>
    </row>
    <row r="32" spans="1:6">
      <c r="A32" s="11">
        <v>15</v>
      </c>
      <c r="B32" s="13">
        <f t="shared" si="0"/>
        <v>5.6234132519034921</v>
      </c>
      <c r="C32" s="12">
        <f t="shared" si="1"/>
        <v>222</v>
      </c>
    </row>
    <row r="33" spans="1:3">
      <c r="A33" s="11">
        <v>15.5</v>
      </c>
      <c r="B33" s="13">
        <f t="shared" si="0"/>
        <v>5.9566214352901055</v>
      </c>
      <c r="C33" s="12">
        <f t="shared" si="1"/>
        <v>223</v>
      </c>
    </row>
    <row r="34" spans="1:3">
      <c r="A34" s="11">
        <v>16</v>
      </c>
      <c r="B34" s="13">
        <f t="shared" si="0"/>
        <v>6.3095734448019343</v>
      </c>
      <c r="C34" s="12">
        <f t="shared" si="1"/>
        <v>224</v>
      </c>
    </row>
    <row r="35" spans="1:3">
      <c r="A35" s="11">
        <v>16.5</v>
      </c>
      <c r="B35" s="13">
        <f t="shared" si="0"/>
        <v>6.6834391756861464</v>
      </c>
      <c r="C35" s="12">
        <f t="shared" si="1"/>
        <v>225</v>
      </c>
    </row>
    <row r="36" spans="1:3">
      <c r="A36" s="11">
        <v>17</v>
      </c>
      <c r="B36" s="13">
        <f t="shared" si="0"/>
        <v>7.0794578438413795</v>
      </c>
      <c r="C36" s="12">
        <f t="shared" si="1"/>
        <v>226</v>
      </c>
    </row>
    <row r="37" spans="1:3">
      <c r="A37" s="11">
        <v>17.5</v>
      </c>
      <c r="B37" s="13">
        <f t="shared" si="0"/>
        <v>7.4989420933245592</v>
      </c>
      <c r="C37" s="12">
        <f t="shared" si="1"/>
        <v>227</v>
      </c>
    </row>
    <row r="38" spans="1:3">
      <c r="A38" s="11">
        <v>18</v>
      </c>
      <c r="B38" s="13">
        <f t="shared" si="0"/>
        <v>7.9432823472428176</v>
      </c>
      <c r="C38" s="12">
        <f t="shared" si="1"/>
        <v>228</v>
      </c>
    </row>
    <row r="39" spans="1:3">
      <c r="A39" s="11">
        <v>18.5</v>
      </c>
      <c r="B39" s="13">
        <f t="shared" si="0"/>
        <v>8.4139514164519547</v>
      </c>
      <c r="C39" s="12">
        <f t="shared" si="1"/>
        <v>229</v>
      </c>
    </row>
    <row r="40" spans="1:3">
      <c r="A40" s="11">
        <v>19</v>
      </c>
      <c r="B40" s="13">
        <f t="shared" si="0"/>
        <v>8.9125093813374576</v>
      </c>
      <c r="C40" s="12">
        <f t="shared" si="1"/>
        <v>230</v>
      </c>
    </row>
    <row r="41" spans="1:3">
      <c r="A41" s="11">
        <v>19.5</v>
      </c>
      <c r="B41" s="13">
        <f t="shared" si="0"/>
        <v>9.4406087628592346</v>
      </c>
      <c r="C41" s="12">
        <f t="shared" si="1"/>
        <v>231</v>
      </c>
    </row>
    <row r="42" spans="1:3">
      <c r="A42" s="11">
        <v>20</v>
      </c>
      <c r="B42" s="13">
        <f t="shared" si="0"/>
        <v>10</v>
      </c>
      <c r="C42" s="12">
        <f t="shared" si="1"/>
        <v>232</v>
      </c>
    </row>
    <row r="43" spans="1:3">
      <c r="A43" s="11">
        <v>20.5</v>
      </c>
      <c r="B43" s="13">
        <f t="shared" si="0"/>
        <v>10.592537251772889</v>
      </c>
      <c r="C43" s="12">
        <f t="shared" si="1"/>
        <v>233</v>
      </c>
    </row>
    <row r="44" spans="1:3">
      <c r="A44" s="11">
        <v>21</v>
      </c>
      <c r="B44" s="13">
        <f t="shared" si="0"/>
        <v>11.220184543019636</v>
      </c>
      <c r="C44" s="12">
        <f t="shared" si="1"/>
        <v>234</v>
      </c>
    </row>
    <row r="45" spans="1:3">
      <c r="A45" s="11">
        <v>21.5</v>
      </c>
      <c r="B45" s="13">
        <f t="shared" si="0"/>
        <v>11.885022274370185</v>
      </c>
      <c r="C45" s="12">
        <f t="shared" si="1"/>
        <v>235</v>
      </c>
    </row>
    <row r="46" spans="1:3">
      <c r="A46" s="11">
        <v>22</v>
      </c>
      <c r="B46" s="13">
        <f t="shared" si="0"/>
        <v>12.58925411794168</v>
      </c>
      <c r="C46" s="12">
        <f t="shared" si="1"/>
        <v>236</v>
      </c>
    </row>
    <row r="47" spans="1:3">
      <c r="A47" s="11">
        <v>22.5</v>
      </c>
      <c r="B47" s="13">
        <f t="shared" si="0"/>
        <v>13.335214321633245</v>
      </c>
      <c r="C47" s="12">
        <f t="shared" si="1"/>
        <v>237</v>
      </c>
    </row>
    <row r="48" spans="1:3">
      <c r="A48" s="11">
        <v>23</v>
      </c>
      <c r="B48" s="13">
        <f t="shared" si="0"/>
        <v>14.125375446227544</v>
      </c>
      <c r="C48" s="12">
        <f t="shared" si="1"/>
        <v>238</v>
      </c>
    </row>
    <row r="49" spans="1:3">
      <c r="A49" s="11">
        <v>23.5</v>
      </c>
      <c r="B49" s="13">
        <f t="shared" si="0"/>
        <v>14.96235656094434</v>
      </c>
      <c r="C49" s="12">
        <f t="shared" si="1"/>
        <v>239</v>
      </c>
    </row>
    <row r="50" spans="1:3">
      <c r="A50" s="11">
        <v>24</v>
      </c>
      <c r="B50" s="13">
        <f t="shared" si="0"/>
        <v>15.848931924611136</v>
      </c>
      <c r="C50" s="12">
        <f t="shared" si="1"/>
        <v>240</v>
      </c>
    </row>
    <row r="51" spans="1:3">
      <c r="A51" s="11">
        <v>24.5</v>
      </c>
      <c r="B51" s="13">
        <f t="shared" si="0"/>
        <v>16.788040181225607</v>
      </c>
      <c r="C51" s="12">
        <f t="shared" si="1"/>
        <v>241</v>
      </c>
    </row>
    <row r="52" spans="1:3">
      <c r="A52" s="11">
        <v>25</v>
      </c>
      <c r="B52" s="13">
        <f t="shared" si="0"/>
        <v>17.782794100389236</v>
      </c>
      <c r="C52" s="12">
        <f t="shared" si="1"/>
        <v>242</v>
      </c>
    </row>
    <row r="53" spans="1:3">
      <c r="A53" s="11">
        <v>25.5</v>
      </c>
      <c r="B53" s="13">
        <f t="shared" si="0"/>
        <v>18.836490894898009</v>
      </c>
      <c r="C53" s="12">
        <f t="shared" si="1"/>
        <v>243</v>
      </c>
    </row>
    <row r="54" spans="1:3">
      <c r="A54" s="11">
        <v>26</v>
      </c>
      <c r="B54" s="13">
        <f t="shared" si="0"/>
        <v>19.952623149688804</v>
      </c>
      <c r="C54" s="12">
        <f t="shared" si="1"/>
        <v>244</v>
      </c>
    </row>
    <row r="55" spans="1:3">
      <c r="A55" s="11">
        <v>26.5</v>
      </c>
      <c r="B55" s="13">
        <f t="shared" si="0"/>
        <v>21.134890398366473</v>
      </c>
      <c r="C55" s="12">
        <f t="shared" si="1"/>
        <v>245</v>
      </c>
    </row>
    <row r="56" spans="1:3">
      <c r="A56" s="11">
        <v>27</v>
      </c>
      <c r="B56" s="13">
        <f t="shared" si="0"/>
        <v>22.387211385683404</v>
      </c>
      <c r="C56" s="12">
        <f t="shared" si="1"/>
        <v>246</v>
      </c>
    </row>
    <row r="57" spans="1:3">
      <c r="A57" s="11">
        <v>27.5</v>
      </c>
      <c r="B57" s="13">
        <f t="shared" si="0"/>
        <v>23.713737056616559</v>
      </c>
      <c r="C57" s="12">
        <f t="shared" si="1"/>
        <v>247</v>
      </c>
    </row>
    <row r="58" spans="1:3">
      <c r="A58" s="11">
        <v>28</v>
      </c>
      <c r="B58" s="13">
        <f t="shared" si="0"/>
        <v>25.118864315095799</v>
      </c>
      <c r="C58" s="12">
        <f t="shared" si="1"/>
        <v>248</v>
      </c>
    </row>
    <row r="59" spans="1:3">
      <c r="A59" s="11">
        <v>28.5</v>
      </c>
      <c r="B59" s="13">
        <f t="shared" si="0"/>
        <v>26.607250597988113</v>
      </c>
      <c r="C59" s="12">
        <f t="shared" si="1"/>
        <v>249</v>
      </c>
    </row>
    <row r="60" spans="1:3">
      <c r="A60" s="11">
        <v>29</v>
      </c>
      <c r="B60" s="13">
        <f t="shared" si="0"/>
        <v>28.183829312644548</v>
      </c>
      <c r="C60" s="12">
        <f t="shared" si="1"/>
        <v>250</v>
      </c>
    </row>
    <row r="61" spans="1:3">
      <c r="A61" s="11">
        <v>29.5</v>
      </c>
      <c r="B61" s="13">
        <f t="shared" si="0"/>
        <v>29.853826189179614</v>
      </c>
      <c r="C61" s="12">
        <f t="shared" si="1"/>
        <v>251</v>
      </c>
    </row>
    <row r="62" spans="1:3">
      <c r="A62" s="11">
        <v>30</v>
      </c>
      <c r="B62" s="13">
        <f t="shared" si="0"/>
        <v>31.622776601683803</v>
      </c>
      <c r="C62" s="12">
        <f t="shared" si="1"/>
        <v>252</v>
      </c>
    </row>
    <row r="63" spans="1:3">
      <c r="A63" s="11">
        <v>30.5</v>
      </c>
      <c r="B63" s="13">
        <f t="shared" si="0"/>
        <v>33.496543915782766</v>
      </c>
      <c r="C63" s="12">
        <f t="shared" si="1"/>
        <v>253</v>
      </c>
    </row>
    <row r="64" spans="1:3">
      <c r="A64" s="11">
        <v>31</v>
      </c>
      <c r="B64" s="13">
        <f t="shared" si="0"/>
        <v>35.481338923357555</v>
      </c>
      <c r="C64" s="12">
        <f t="shared" si="1"/>
        <v>254</v>
      </c>
    </row>
    <row r="65" spans="1:3">
      <c r="A65" s="11">
        <v>31.5</v>
      </c>
      <c r="B65" s="13">
        <f t="shared" si="0"/>
        <v>37.583740428844422</v>
      </c>
      <c r="C65" s="12">
        <f t="shared" si="1"/>
        <v>255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PORT</vt:lpstr>
      <vt:lpstr>dB-&gt;Av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2014-06-08T13:17:39Z</dcterms:modified>
</cp:coreProperties>
</file>