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doDomercq\Documents\Python Scripts\UTOPIA_model\Results\2024-02-08\2024-02-08_highDensityMP_Emissions_1g_s_freeMP_5000_nm_Air\"/>
    </mc:Choice>
  </mc:AlternateContent>
  <xr:revisionPtr revIDLastSave="0" documentId="13_ncr:1_{D9FD7DC6-EA9C-45E7-8DD6-8C64517BD98B}" xr6:coauthVersionLast="36" xr6:coauthVersionMax="36" xr10:uidLastSave="{00000000-0000-0000-0000-000000000000}"/>
  <bookViews>
    <workbookView xWindow="240" yWindow="20" windowWidth="16100" windowHeight="9660" firstSheet="12" activeTab="16" xr2:uid="{00000000-000D-0000-FFFF-FFFF00000000}"/>
  </bookViews>
  <sheets>
    <sheet name="Ocean_Surface_Water" sheetId="1" r:id="rId1"/>
    <sheet name="Ocean_Mixed_Water" sheetId="2" r:id="rId2"/>
    <sheet name="Ocean_Column_Water" sheetId="3" r:id="rId3"/>
    <sheet name="Coast_Surface_Water" sheetId="4" r:id="rId4"/>
    <sheet name="Coast_Column_Water" sheetId="5" r:id="rId5"/>
    <sheet name="Surface_Freshwater" sheetId="6" r:id="rId6"/>
    <sheet name="Bulk_Freshwater" sheetId="7" r:id="rId7"/>
    <sheet name="Sediment_Freshwater" sheetId="8" r:id="rId8"/>
    <sheet name="Sediment_Ocean" sheetId="9" r:id="rId9"/>
    <sheet name="Sediment_Coast" sheetId="10" r:id="rId10"/>
    <sheet name="Urban_Soil_Surface" sheetId="11" r:id="rId11"/>
    <sheet name="Urban_Soil" sheetId="12" r:id="rId12"/>
    <sheet name="Background_Soil_Surface" sheetId="13" r:id="rId13"/>
    <sheet name="Background_Soil" sheetId="14" r:id="rId14"/>
    <sheet name="Agricultural_Soil_Surface" sheetId="15" r:id="rId15"/>
    <sheet name="Agricultural_Soil" sheetId="16" r:id="rId16"/>
    <sheet name="Air" sheetId="17" r:id="rId17"/>
  </sheets>
  <calcPr calcId="191029"/>
</workbook>
</file>

<file path=xl/calcChain.xml><?xml version="1.0" encoding="utf-8"?>
<calcChain xmlns="http://schemas.openxmlformats.org/spreadsheetml/2006/main">
  <c r="K17" i="17" l="1"/>
  <c r="K3" i="17" l="1"/>
  <c r="L3" i="17"/>
  <c r="K4" i="17"/>
  <c r="L4" i="17"/>
  <c r="K5" i="17"/>
  <c r="L5" i="17"/>
  <c r="K6" i="17"/>
  <c r="L6" i="17"/>
  <c r="K7" i="17"/>
  <c r="L7" i="17"/>
  <c r="K8" i="17"/>
  <c r="L8" i="17"/>
  <c r="K9" i="17"/>
  <c r="L9" i="17"/>
  <c r="K10" i="17"/>
  <c r="L10" i="17"/>
  <c r="K11" i="17"/>
  <c r="L11" i="17"/>
  <c r="K12" i="17"/>
  <c r="L12" i="17"/>
  <c r="K13" i="17"/>
  <c r="L13" i="17"/>
  <c r="K14" i="17"/>
  <c r="L14" i="17"/>
  <c r="K15" i="17"/>
  <c r="L15" i="17"/>
  <c r="K16" i="17"/>
  <c r="L16" i="17"/>
  <c r="L17" i="17"/>
  <c r="K18" i="17"/>
  <c r="L18" i="17"/>
  <c r="K19" i="17"/>
  <c r="L19" i="17"/>
  <c r="K20" i="17"/>
  <c r="L20" i="17"/>
  <c r="K21" i="17"/>
  <c r="L21" i="17"/>
  <c r="L2" i="17"/>
  <c r="K2" i="17"/>
  <c r="K3" i="15"/>
  <c r="L3" i="15"/>
  <c r="K4" i="15"/>
  <c r="L4" i="15"/>
  <c r="K5" i="15"/>
  <c r="L5" i="15"/>
  <c r="K6" i="15"/>
  <c r="L6" i="15"/>
  <c r="K7" i="15"/>
  <c r="L7" i="15"/>
  <c r="K8" i="15"/>
  <c r="L8" i="15"/>
  <c r="K9" i="15"/>
  <c r="L9" i="15"/>
  <c r="K10" i="15"/>
  <c r="L10" i="15"/>
  <c r="K11" i="15"/>
  <c r="L11" i="15"/>
  <c r="K12" i="15"/>
  <c r="L12" i="15"/>
  <c r="K13" i="15"/>
  <c r="L13" i="15"/>
  <c r="K14" i="15"/>
  <c r="L14" i="15"/>
  <c r="K15" i="15"/>
  <c r="L15" i="15"/>
  <c r="K16" i="15"/>
  <c r="L16" i="15"/>
  <c r="K17" i="15"/>
  <c r="L17" i="15"/>
  <c r="K18" i="15"/>
  <c r="L18" i="15"/>
  <c r="K19" i="15"/>
  <c r="L19" i="15"/>
  <c r="K20" i="15"/>
  <c r="L20" i="15"/>
  <c r="K21" i="15"/>
  <c r="L21" i="15"/>
  <c r="L2" i="15"/>
  <c r="K2" i="15"/>
  <c r="K3" i="13"/>
  <c r="L3" i="13"/>
  <c r="K4" i="13"/>
  <c r="L4" i="13"/>
  <c r="K5" i="13"/>
  <c r="L5" i="13"/>
  <c r="K6" i="13"/>
  <c r="L6" i="13"/>
  <c r="K7" i="13"/>
  <c r="L7" i="13"/>
  <c r="K8" i="13"/>
  <c r="L8" i="13"/>
  <c r="K9" i="13"/>
  <c r="L9" i="13"/>
  <c r="K10" i="13"/>
  <c r="L10" i="13"/>
  <c r="K11" i="13"/>
  <c r="L11" i="13"/>
  <c r="K12" i="13"/>
  <c r="L12" i="13"/>
  <c r="K13" i="13"/>
  <c r="L13" i="13"/>
  <c r="K14" i="13"/>
  <c r="L14" i="13"/>
  <c r="K15" i="13"/>
  <c r="L15" i="13"/>
  <c r="K16" i="13"/>
  <c r="L16" i="13"/>
  <c r="K17" i="13"/>
  <c r="L17" i="13"/>
  <c r="K18" i="13"/>
  <c r="L18" i="13"/>
  <c r="K19" i="13"/>
  <c r="L19" i="13"/>
  <c r="K20" i="13"/>
  <c r="L20" i="13"/>
  <c r="K21" i="13"/>
  <c r="L21" i="13"/>
  <c r="L2" i="13"/>
  <c r="K2" i="13"/>
  <c r="L2" i="12"/>
  <c r="K2" i="12"/>
  <c r="K2" i="11"/>
  <c r="K3" i="11"/>
  <c r="L3" i="11"/>
  <c r="K4" i="11"/>
  <c r="L4" i="11"/>
  <c r="K5" i="11"/>
  <c r="L5" i="11"/>
  <c r="K6" i="11"/>
  <c r="L6" i="11"/>
  <c r="K7" i="11"/>
  <c r="L7" i="11"/>
  <c r="K8" i="11"/>
  <c r="L8" i="11"/>
  <c r="K9" i="11"/>
  <c r="L9" i="11"/>
  <c r="K10" i="11"/>
  <c r="L10" i="11"/>
  <c r="K11" i="11"/>
  <c r="L11" i="11"/>
  <c r="K12" i="11"/>
  <c r="L12" i="11"/>
  <c r="K13" i="11"/>
  <c r="L13" i="11"/>
  <c r="K14" i="11"/>
  <c r="L14" i="11"/>
  <c r="K15" i="11"/>
  <c r="L15" i="11"/>
  <c r="K16" i="11"/>
  <c r="L16" i="11"/>
  <c r="K17" i="11"/>
  <c r="L17" i="11"/>
  <c r="K18" i="11"/>
  <c r="L18" i="11"/>
  <c r="K19" i="11"/>
  <c r="L19" i="11"/>
  <c r="K20" i="11"/>
  <c r="L20" i="11"/>
  <c r="K21" i="11"/>
  <c r="L21" i="11"/>
  <c r="L2" i="11"/>
  <c r="K3" i="10"/>
  <c r="L3" i="10"/>
  <c r="K4" i="10"/>
  <c r="L4" i="10"/>
  <c r="K5" i="10"/>
  <c r="L5" i="10"/>
  <c r="K6" i="10"/>
  <c r="L6" i="10"/>
  <c r="K7" i="10"/>
  <c r="L7" i="10"/>
  <c r="K8" i="10"/>
  <c r="L8" i="10"/>
  <c r="K9" i="10"/>
  <c r="L9" i="10"/>
  <c r="K10" i="10"/>
  <c r="L10" i="10"/>
  <c r="K11" i="10"/>
  <c r="L11" i="10"/>
  <c r="K12" i="10"/>
  <c r="L12" i="10"/>
  <c r="K13" i="10"/>
  <c r="L13" i="10"/>
  <c r="K14" i="10"/>
  <c r="L14" i="10"/>
  <c r="K15" i="10"/>
  <c r="L15" i="10"/>
  <c r="K16" i="10"/>
  <c r="L16" i="10"/>
  <c r="K17" i="10"/>
  <c r="L17" i="10"/>
  <c r="K18" i="10"/>
  <c r="L18" i="10"/>
  <c r="K19" i="10"/>
  <c r="L19" i="10"/>
  <c r="K20" i="10"/>
  <c r="L20" i="10"/>
  <c r="K21" i="10"/>
  <c r="L21" i="10"/>
  <c r="L2" i="10"/>
  <c r="K2" i="10"/>
  <c r="K3" i="9"/>
  <c r="L3" i="9"/>
  <c r="K4" i="9"/>
  <c r="L4" i="9"/>
  <c r="K5" i="9"/>
  <c r="L5" i="9"/>
  <c r="K6" i="9"/>
  <c r="L6" i="9"/>
  <c r="K7" i="9"/>
  <c r="L7" i="9"/>
  <c r="K8" i="9"/>
  <c r="L8" i="9"/>
  <c r="K9" i="9"/>
  <c r="L9" i="9"/>
  <c r="K10" i="9"/>
  <c r="L10" i="9"/>
  <c r="K11" i="9"/>
  <c r="L11" i="9"/>
  <c r="K12" i="9"/>
  <c r="L12" i="9"/>
  <c r="K13" i="9"/>
  <c r="L13" i="9"/>
  <c r="K14" i="9"/>
  <c r="L14" i="9"/>
  <c r="K15" i="9"/>
  <c r="L15" i="9"/>
  <c r="K16" i="9"/>
  <c r="L16" i="9"/>
  <c r="K17" i="9"/>
  <c r="L17" i="9"/>
  <c r="K18" i="9"/>
  <c r="L18" i="9"/>
  <c r="K19" i="9"/>
  <c r="L19" i="9"/>
  <c r="K20" i="9"/>
  <c r="L20" i="9"/>
  <c r="K21" i="9"/>
  <c r="L21" i="9"/>
  <c r="L2" i="9"/>
  <c r="K2" i="9"/>
  <c r="K3" i="8"/>
  <c r="L3" i="8"/>
  <c r="K4" i="8"/>
  <c r="L4" i="8"/>
  <c r="K5" i="8"/>
  <c r="L5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L2" i="8"/>
  <c r="K2" i="8"/>
  <c r="K3" i="7"/>
  <c r="L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L2" i="7"/>
  <c r="K2" i="7"/>
  <c r="K3" i="6"/>
  <c r="L3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L2" i="6"/>
  <c r="K2" i="6"/>
  <c r="K21" i="5"/>
  <c r="L21" i="5"/>
  <c r="K3" i="5"/>
  <c r="L3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L2" i="5"/>
  <c r="K2" i="5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L2" i="4"/>
  <c r="K2" i="4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" i="3"/>
  <c r="L2" i="3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L2" i="2"/>
  <c r="K2" i="2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" i="1"/>
  <c r="K2" i="1"/>
</calcChain>
</file>

<file path=xl/sharedStrings.xml><?xml version="1.0" encoding="utf-8"?>
<sst xmlns="http://schemas.openxmlformats.org/spreadsheetml/2006/main" count="1220" uniqueCount="373">
  <si>
    <t>species</t>
  </si>
  <si>
    <t>Compartment</t>
  </si>
  <si>
    <t>MP_Form</t>
  </si>
  <si>
    <t>Size_Fraction_um</t>
  </si>
  <si>
    <t>mass_g</t>
  </si>
  <si>
    <t>number_of_particles</t>
  </si>
  <si>
    <t>concentration_g_m3</t>
  </si>
  <si>
    <t>concentration_num_m3</t>
  </si>
  <si>
    <t>mass_fraction</t>
  </si>
  <si>
    <t>number_fraction</t>
  </si>
  <si>
    <t>eA0_Utopia</t>
  </si>
  <si>
    <t>dA0_Utopia</t>
  </si>
  <si>
    <t>cA0_Utopia</t>
  </si>
  <si>
    <t>bA0_Utopia</t>
  </si>
  <si>
    <t>aA0_Utopia</t>
  </si>
  <si>
    <t>eB0_Utopia</t>
  </si>
  <si>
    <t>dB0_Utopia</t>
  </si>
  <si>
    <t>cB0_Utopia</t>
  </si>
  <si>
    <t>bB0_Utopia</t>
  </si>
  <si>
    <t>aB0_Utopia</t>
  </si>
  <si>
    <t>eC0_Utopia</t>
  </si>
  <si>
    <t>dC0_Utopia</t>
  </si>
  <si>
    <t>cC0_Utopia</t>
  </si>
  <si>
    <t>bC0_Utopia</t>
  </si>
  <si>
    <t>aC0_Utopia</t>
  </si>
  <si>
    <t>eD0_Utopia</t>
  </si>
  <si>
    <t>dD0_Utopia</t>
  </si>
  <si>
    <t>cD0_Utopia</t>
  </si>
  <si>
    <t>bD0_Utopia</t>
  </si>
  <si>
    <t>aD0_Utopia</t>
  </si>
  <si>
    <t>Ocean_Surface_Water</t>
  </si>
  <si>
    <t>freeMP</t>
  </si>
  <si>
    <t>heterMP</t>
  </si>
  <si>
    <t>biofMP</t>
  </si>
  <si>
    <t>heterBiofMP</t>
  </si>
  <si>
    <t>eA1_Utopia</t>
  </si>
  <si>
    <t>dA1_Utopia</t>
  </si>
  <si>
    <t>cA1_Utopia</t>
  </si>
  <si>
    <t>bA1_Utopia</t>
  </si>
  <si>
    <t>aA1_Utopia</t>
  </si>
  <si>
    <t>eB1_Utopia</t>
  </si>
  <si>
    <t>dB1_Utopia</t>
  </si>
  <si>
    <t>cB1_Utopia</t>
  </si>
  <si>
    <t>bB1_Utopia</t>
  </si>
  <si>
    <t>aB1_Utopia</t>
  </si>
  <si>
    <t>eC1_Utopia</t>
  </si>
  <si>
    <t>dC1_Utopia</t>
  </si>
  <si>
    <t>cC1_Utopia</t>
  </si>
  <si>
    <t>bC1_Utopia</t>
  </si>
  <si>
    <t>aC1_Utopia</t>
  </si>
  <si>
    <t>eD1_Utopia</t>
  </si>
  <si>
    <t>dD1_Utopia</t>
  </si>
  <si>
    <t>cD1_Utopia</t>
  </si>
  <si>
    <t>bD1_Utopia</t>
  </si>
  <si>
    <t>aD1_Utopia</t>
  </si>
  <si>
    <t>Ocean_Mixed_Water</t>
  </si>
  <si>
    <t>eA2_Utopia</t>
  </si>
  <si>
    <t>dA2_Utopia</t>
  </si>
  <si>
    <t>cA2_Utopia</t>
  </si>
  <si>
    <t>bA2_Utopia</t>
  </si>
  <si>
    <t>aA2_Utopia</t>
  </si>
  <si>
    <t>eB2_Utopia</t>
  </si>
  <si>
    <t>dB2_Utopia</t>
  </si>
  <si>
    <t>cB2_Utopia</t>
  </si>
  <si>
    <t>bB2_Utopia</t>
  </si>
  <si>
    <t>aB2_Utopia</t>
  </si>
  <si>
    <t>eC2_Utopia</t>
  </si>
  <si>
    <t>dC2_Utopia</t>
  </si>
  <si>
    <t>cC2_Utopia</t>
  </si>
  <si>
    <t>bC2_Utopia</t>
  </si>
  <si>
    <t>aC2_Utopia</t>
  </si>
  <si>
    <t>eD2_Utopia</t>
  </si>
  <si>
    <t>dD2_Utopia</t>
  </si>
  <si>
    <t>cD2_Utopia</t>
  </si>
  <si>
    <t>bD2_Utopia</t>
  </si>
  <si>
    <t>aD2_Utopia</t>
  </si>
  <si>
    <t>Ocean_Column_Water</t>
  </si>
  <si>
    <t>eA3_Utopia</t>
  </si>
  <si>
    <t>dA3_Utopia</t>
  </si>
  <si>
    <t>cA3_Utopia</t>
  </si>
  <si>
    <t>bA3_Utopia</t>
  </si>
  <si>
    <t>aA3_Utopia</t>
  </si>
  <si>
    <t>eB3_Utopia</t>
  </si>
  <si>
    <t>dB3_Utopia</t>
  </si>
  <si>
    <t>cB3_Utopia</t>
  </si>
  <si>
    <t>bB3_Utopia</t>
  </si>
  <si>
    <t>aB3_Utopia</t>
  </si>
  <si>
    <t>eC3_Utopia</t>
  </si>
  <si>
    <t>dC3_Utopia</t>
  </si>
  <si>
    <t>cC3_Utopia</t>
  </si>
  <si>
    <t>bC3_Utopia</t>
  </si>
  <si>
    <t>aC3_Utopia</t>
  </si>
  <si>
    <t>eD3_Utopia</t>
  </si>
  <si>
    <t>dD3_Utopia</t>
  </si>
  <si>
    <t>cD3_Utopia</t>
  </si>
  <si>
    <t>bD3_Utopia</t>
  </si>
  <si>
    <t>aD3_Utopia</t>
  </si>
  <si>
    <t>Coast_Surface_Water</t>
  </si>
  <si>
    <t>eA4_Utopia</t>
  </si>
  <si>
    <t>dA4_Utopia</t>
  </si>
  <si>
    <t>cA4_Utopia</t>
  </si>
  <si>
    <t>bA4_Utopia</t>
  </si>
  <si>
    <t>aA4_Utopia</t>
  </si>
  <si>
    <t>eB4_Utopia</t>
  </si>
  <si>
    <t>dB4_Utopia</t>
  </si>
  <si>
    <t>cB4_Utopia</t>
  </si>
  <si>
    <t>bB4_Utopia</t>
  </si>
  <si>
    <t>aB4_Utopia</t>
  </si>
  <si>
    <t>eC4_Utopia</t>
  </si>
  <si>
    <t>dC4_Utopia</t>
  </si>
  <si>
    <t>cC4_Utopia</t>
  </si>
  <si>
    <t>bC4_Utopia</t>
  </si>
  <si>
    <t>aC4_Utopia</t>
  </si>
  <si>
    <t>eD4_Utopia</t>
  </si>
  <si>
    <t>dD4_Utopia</t>
  </si>
  <si>
    <t>cD4_Utopia</t>
  </si>
  <si>
    <t>bD4_Utopia</t>
  </si>
  <si>
    <t>aD4_Utopia</t>
  </si>
  <si>
    <t>Coast_Column_Water</t>
  </si>
  <si>
    <t>eA5_Utopia</t>
  </si>
  <si>
    <t>dA5_Utopia</t>
  </si>
  <si>
    <t>cA5_Utopia</t>
  </si>
  <si>
    <t>bA5_Utopia</t>
  </si>
  <si>
    <t>aA5_Utopia</t>
  </si>
  <si>
    <t>eB5_Utopia</t>
  </si>
  <si>
    <t>dB5_Utopia</t>
  </si>
  <si>
    <t>cB5_Utopia</t>
  </si>
  <si>
    <t>bB5_Utopia</t>
  </si>
  <si>
    <t>aB5_Utopia</t>
  </si>
  <si>
    <t>eC5_Utopia</t>
  </si>
  <si>
    <t>dC5_Utopia</t>
  </si>
  <si>
    <t>cC5_Utopia</t>
  </si>
  <si>
    <t>bC5_Utopia</t>
  </si>
  <si>
    <t>aC5_Utopia</t>
  </si>
  <si>
    <t>eD5_Utopia</t>
  </si>
  <si>
    <t>dD5_Utopia</t>
  </si>
  <si>
    <t>cD5_Utopia</t>
  </si>
  <si>
    <t>bD5_Utopia</t>
  </si>
  <si>
    <t>aD5_Utopia</t>
  </si>
  <si>
    <t>Surface_Freshwater</t>
  </si>
  <si>
    <t>eA6_Utopia</t>
  </si>
  <si>
    <t>dA6_Utopia</t>
  </si>
  <si>
    <t>cA6_Utopia</t>
  </si>
  <si>
    <t>bA6_Utopia</t>
  </si>
  <si>
    <t>aA6_Utopia</t>
  </si>
  <si>
    <t>eB6_Utopia</t>
  </si>
  <si>
    <t>dB6_Utopia</t>
  </si>
  <si>
    <t>cB6_Utopia</t>
  </si>
  <si>
    <t>bB6_Utopia</t>
  </si>
  <si>
    <t>aB6_Utopia</t>
  </si>
  <si>
    <t>eC6_Utopia</t>
  </si>
  <si>
    <t>dC6_Utopia</t>
  </si>
  <si>
    <t>cC6_Utopia</t>
  </si>
  <si>
    <t>bC6_Utopia</t>
  </si>
  <si>
    <t>aC6_Utopia</t>
  </si>
  <si>
    <t>eD6_Utopia</t>
  </si>
  <si>
    <t>dD6_Utopia</t>
  </si>
  <si>
    <t>cD6_Utopia</t>
  </si>
  <si>
    <t>bD6_Utopia</t>
  </si>
  <si>
    <t>aD6_Utopia</t>
  </si>
  <si>
    <t>Bulk_Freshwater</t>
  </si>
  <si>
    <t>eA7_Utopia</t>
  </si>
  <si>
    <t>dA7_Utopia</t>
  </si>
  <si>
    <t>cA7_Utopia</t>
  </si>
  <si>
    <t>bA7_Utopia</t>
  </si>
  <si>
    <t>aA7_Utopia</t>
  </si>
  <si>
    <t>eB7_Utopia</t>
  </si>
  <si>
    <t>dB7_Utopia</t>
  </si>
  <si>
    <t>cB7_Utopia</t>
  </si>
  <si>
    <t>bB7_Utopia</t>
  </si>
  <si>
    <t>aB7_Utopia</t>
  </si>
  <si>
    <t>eC7_Utopia</t>
  </si>
  <si>
    <t>dC7_Utopia</t>
  </si>
  <si>
    <t>cC7_Utopia</t>
  </si>
  <si>
    <t>bC7_Utopia</t>
  </si>
  <si>
    <t>aC7_Utopia</t>
  </si>
  <si>
    <t>eD7_Utopia</t>
  </si>
  <si>
    <t>dD7_Utopia</t>
  </si>
  <si>
    <t>cD7_Utopia</t>
  </si>
  <si>
    <t>bD7_Utopia</t>
  </si>
  <si>
    <t>aD7_Utopia</t>
  </si>
  <si>
    <t>Sediment_Freshwater</t>
  </si>
  <si>
    <t>eA8_Utopia</t>
  </si>
  <si>
    <t>dA8_Utopia</t>
  </si>
  <si>
    <t>cA8_Utopia</t>
  </si>
  <si>
    <t>bA8_Utopia</t>
  </si>
  <si>
    <t>aA8_Utopia</t>
  </si>
  <si>
    <t>eB8_Utopia</t>
  </si>
  <si>
    <t>dB8_Utopia</t>
  </si>
  <si>
    <t>cB8_Utopia</t>
  </si>
  <si>
    <t>bB8_Utopia</t>
  </si>
  <si>
    <t>aB8_Utopia</t>
  </si>
  <si>
    <t>eC8_Utopia</t>
  </si>
  <si>
    <t>dC8_Utopia</t>
  </si>
  <si>
    <t>cC8_Utopia</t>
  </si>
  <si>
    <t>bC8_Utopia</t>
  </si>
  <si>
    <t>aC8_Utopia</t>
  </si>
  <si>
    <t>eD8_Utopia</t>
  </si>
  <si>
    <t>dD8_Utopia</t>
  </si>
  <si>
    <t>cD8_Utopia</t>
  </si>
  <si>
    <t>bD8_Utopia</t>
  </si>
  <si>
    <t>aD8_Utopia</t>
  </si>
  <si>
    <t>Sediment_Ocean</t>
  </si>
  <si>
    <t>eA9_Utopia</t>
  </si>
  <si>
    <t>dA9_Utopia</t>
  </si>
  <si>
    <t>cA9_Utopia</t>
  </si>
  <si>
    <t>bA9_Utopia</t>
  </si>
  <si>
    <t>aA9_Utopia</t>
  </si>
  <si>
    <t>eB9_Utopia</t>
  </si>
  <si>
    <t>dB9_Utopia</t>
  </si>
  <si>
    <t>cB9_Utopia</t>
  </si>
  <si>
    <t>bB9_Utopia</t>
  </si>
  <si>
    <t>aB9_Utopia</t>
  </si>
  <si>
    <t>eC9_Utopia</t>
  </si>
  <si>
    <t>dC9_Utopia</t>
  </si>
  <si>
    <t>cC9_Utopia</t>
  </si>
  <si>
    <t>bC9_Utopia</t>
  </si>
  <si>
    <t>aC9_Utopia</t>
  </si>
  <si>
    <t>eD9_Utopia</t>
  </si>
  <si>
    <t>dD9_Utopia</t>
  </si>
  <si>
    <t>cD9_Utopia</t>
  </si>
  <si>
    <t>bD9_Utopia</t>
  </si>
  <si>
    <t>aD9_Utopia</t>
  </si>
  <si>
    <t>Sediment_Coast</t>
  </si>
  <si>
    <t>eA10_Utopia</t>
  </si>
  <si>
    <t>dA10_Utopia</t>
  </si>
  <si>
    <t>cA10_Utopia</t>
  </si>
  <si>
    <t>bA10_Utopia</t>
  </si>
  <si>
    <t>aA10_Utopia</t>
  </si>
  <si>
    <t>eB10_Utopia</t>
  </si>
  <si>
    <t>dB10_Utopia</t>
  </si>
  <si>
    <t>cB10_Utopia</t>
  </si>
  <si>
    <t>bB10_Utopia</t>
  </si>
  <si>
    <t>aB10_Utopia</t>
  </si>
  <si>
    <t>eC10_Utopia</t>
  </si>
  <si>
    <t>dC10_Utopia</t>
  </si>
  <si>
    <t>cC10_Utopia</t>
  </si>
  <si>
    <t>bC10_Utopia</t>
  </si>
  <si>
    <t>aC10_Utopia</t>
  </si>
  <si>
    <t>eD10_Utopia</t>
  </si>
  <si>
    <t>dD10_Utopia</t>
  </si>
  <si>
    <t>cD10_Utopia</t>
  </si>
  <si>
    <t>bD10_Utopia</t>
  </si>
  <si>
    <t>aD10_Utopia</t>
  </si>
  <si>
    <t>Urban_Soil_Surface</t>
  </si>
  <si>
    <t>eA11_Utopia</t>
  </si>
  <si>
    <t>dA11_Utopia</t>
  </si>
  <si>
    <t>cA11_Utopia</t>
  </si>
  <si>
    <t>bA11_Utopia</t>
  </si>
  <si>
    <t>aA11_Utopia</t>
  </si>
  <si>
    <t>eB11_Utopia</t>
  </si>
  <si>
    <t>dB11_Utopia</t>
  </si>
  <si>
    <t>cB11_Utopia</t>
  </si>
  <si>
    <t>bB11_Utopia</t>
  </si>
  <si>
    <t>aB11_Utopia</t>
  </si>
  <si>
    <t>eC11_Utopia</t>
  </si>
  <si>
    <t>dC11_Utopia</t>
  </si>
  <si>
    <t>cC11_Utopia</t>
  </si>
  <si>
    <t>bC11_Utopia</t>
  </si>
  <si>
    <t>aC11_Utopia</t>
  </si>
  <si>
    <t>eD11_Utopia</t>
  </si>
  <si>
    <t>dD11_Utopia</t>
  </si>
  <si>
    <t>cD11_Utopia</t>
  </si>
  <si>
    <t>bD11_Utopia</t>
  </si>
  <si>
    <t>aD11_Utopia</t>
  </si>
  <si>
    <t>Urban_Soil</t>
  </si>
  <si>
    <t>eA12_Utopia</t>
  </si>
  <si>
    <t>dA12_Utopia</t>
  </si>
  <si>
    <t>cA12_Utopia</t>
  </si>
  <si>
    <t>bA12_Utopia</t>
  </si>
  <si>
    <t>aA12_Utopia</t>
  </si>
  <si>
    <t>eB12_Utopia</t>
  </si>
  <si>
    <t>dB12_Utopia</t>
  </si>
  <si>
    <t>cB12_Utopia</t>
  </si>
  <si>
    <t>bB12_Utopia</t>
  </si>
  <si>
    <t>aB12_Utopia</t>
  </si>
  <si>
    <t>eC12_Utopia</t>
  </si>
  <si>
    <t>dC12_Utopia</t>
  </si>
  <si>
    <t>cC12_Utopia</t>
  </si>
  <si>
    <t>bC12_Utopia</t>
  </si>
  <si>
    <t>aC12_Utopia</t>
  </si>
  <si>
    <t>eD12_Utopia</t>
  </si>
  <si>
    <t>dD12_Utopia</t>
  </si>
  <si>
    <t>cD12_Utopia</t>
  </si>
  <si>
    <t>bD12_Utopia</t>
  </si>
  <si>
    <t>aD12_Utopia</t>
  </si>
  <si>
    <t>Background_Soil_Surface</t>
  </si>
  <si>
    <t>eA13_Utopia</t>
  </si>
  <si>
    <t>dA13_Utopia</t>
  </si>
  <si>
    <t>cA13_Utopia</t>
  </si>
  <si>
    <t>bA13_Utopia</t>
  </si>
  <si>
    <t>aA13_Utopia</t>
  </si>
  <si>
    <t>eB13_Utopia</t>
  </si>
  <si>
    <t>dB13_Utopia</t>
  </si>
  <si>
    <t>cB13_Utopia</t>
  </si>
  <si>
    <t>bB13_Utopia</t>
  </si>
  <si>
    <t>aB13_Utopia</t>
  </si>
  <si>
    <t>eC13_Utopia</t>
  </si>
  <si>
    <t>dC13_Utopia</t>
  </si>
  <si>
    <t>cC13_Utopia</t>
  </si>
  <si>
    <t>bC13_Utopia</t>
  </si>
  <si>
    <t>aC13_Utopia</t>
  </si>
  <si>
    <t>eD13_Utopia</t>
  </si>
  <si>
    <t>dD13_Utopia</t>
  </si>
  <si>
    <t>cD13_Utopia</t>
  </si>
  <si>
    <t>bD13_Utopia</t>
  </si>
  <si>
    <t>aD13_Utopia</t>
  </si>
  <si>
    <t>Background_Soil</t>
  </si>
  <si>
    <t>eA14_Utopia</t>
  </si>
  <si>
    <t>dA14_Utopia</t>
  </si>
  <si>
    <t>cA14_Utopia</t>
  </si>
  <si>
    <t>bA14_Utopia</t>
  </si>
  <si>
    <t>aA14_Utopia</t>
  </si>
  <si>
    <t>eB14_Utopia</t>
  </si>
  <si>
    <t>dB14_Utopia</t>
  </si>
  <si>
    <t>cB14_Utopia</t>
  </si>
  <si>
    <t>bB14_Utopia</t>
  </si>
  <si>
    <t>aB14_Utopia</t>
  </si>
  <si>
    <t>eC14_Utopia</t>
  </si>
  <si>
    <t>dC14_Utopia</t>
  </si>
  <si>
    <t>cC14_Utopia</t>
  </si>
  <si>
    <t>bC14_Utopia</t>
  </si>
  <si>
    <t>aC14_Utopia</t>
  </si>
  <si>
    <t>eD14_Utopia</t>
  </si>
  <si>
    <t>dD14_Utopia</t>
  </si>
  <si>
    <t>cD14_Utopia</t>
  </si>
  <si>
    <t>bD14_Utopia</t>
  </si>
  <si>
    <t>aD14_Utopia</t>
  </si>
  <si>
    <t>Agricultural_Soil_Surface</t>
  </si>
  <si>
    <t>eA15_Utopia</t>
  </si>
  <si>
    <t>dA15_Utopia</t>
  </si>
  <si>
    <t>cA15_Utopia</t>
  </si>
  <si>
    <t>bA15_Utopia</t>
  </si>
  <si>
    <t>aA15_Utopia</t>
  </si>
  <si>
    <t>eB15_Utopia</t>
  </si>
  <si>
    <t>dB15_Utopia</t>
  </si>
  <si>
    <t>cB15_Utopia</t>
  </si>
  <si>
    <t>bB15_Utopia</t>
  </si>
  <si>
    <t>aB15_Utopia</t>
  </si>
  <si>
    <t>eC15_Utopia</t>
  </si>
  <si>
    <t>dC15_Utopia</t>
  </si>
  <si>
    <t>cC15_Utopia</t>
  </si>
  <si>
    <t>bC15_Utopia</t>
  </si>
  <si>
    <t>aC15_Utopia</t>
  </si>
  <si>
    <t>eD15_Utopia</t>
  </si>
  <si>
    <t>dD15_Utopia</t>
  </si>
  <si>
    <t>cD15_Utopia</t>
  </si>
  <si>
    <t>bD15_Utopia</t>
  </si>
  <si>
    <t>aD15_Utopia</t>
  </si>
  <si>
    <t>Agricultural_Soil</t>
  </si>
  <si>
    <t>eA16_Utopia</t>
  </si>
  <si>
    <t>dA16_Utopia</t>
  </si>
  <si>
    <t>cA16_Utopia</t>
  </si>
  <si>
    <t>bA16_Utopia</t>
  </si>
  <si>
    <t>aA16_Utopia</t>
  </si>
  <si>
    <t>eB16_Utopia</t>
  </si>
  <si>
    <t>dB16_Utopia</t>
  </si>
  <si>
    <t>cB16_Utopia</t>
  </si>
  <si>
    <t>bB16_Utopia</t>
  </si>
  <si>
    <t>aB16_Utopia</t>
  </si>
  <si>
    <t>eC16_Utopia</t>
  </si>
  <si>
    <t>dC16_Utopia</t>
  </si>
  <si>
    <t>cC16_Utopia</t>
  </si>
  <si>
    <t>bC16_Utopia</t>
  </si>
  <si>
    <t>aC16_Utopia</t>
  </si>
  <si>
    <t>eD16_Utopia</t>
  </si>
  <si>
    <t>dD16_Utopia</t>
  </si>
  <si>
    <t>cD16_Utopia</t>
  </si>
  <si>
    <t>bD16_Utopia</t>
  </si>
  <si>
    <t>aD16_Utopia</t>
  </si>
  <si>
    <t>Air</t>
  </si>
  <si>
    <t>log_mass_fraction</t>
  </si>
  <si>
    <t>log_number_fraction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</si>
</sst>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opLeftCell="B1" workbookViewId="0">
      <selection activeCell="L17" sqref="L17:L21"/>
    </sheetView>
  </sheetViews>
  <sheetFormatPr defaultRowHeight="14.5" x14ac:dyDescent="0.35"/>
  <cols>
    <col min="2" max="2" width="19.6328125" bestFit="1" customWidth="1"/>
    <col min="6" max="6" width="18.81640625" bestFit="1" customWidth="1"/>
    <col min="7" max="7" width="18.36328125" bestFit="1" customWidth="1"/>
    <col min="8" max="8" width="21.36328125" bestFit="1" customWidth="1"/>
    <col min="9" max="9" width="12.81640625" bestFit="1" customWidth="1"/>
    <col min="10" max="10" width="15.26953125" bestFit="1" customWidth="1"/>
    <col min="12" max="12" width="18.906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371</v>
      </c>
      <c r="L1" s="2" t="s">
        <v>372</v>
      </c>
    </row>
    <row r="2" spans="1:12" x14ac:dyDescent="0.35">
      <c r="A2" t="s">
        <v>10</v>
      </c>
      <c r="B2" t="s">
        <v>30</v>
      </c>
      <c r="C2" t="s">
        <v>31</v>
      </c>
      <c r="D2">
        <v>5000</v>
      </c>
      <c r="E2">
        <v>7.5511420539924948E-2</v>
      </c>
      <c r="F2">
        <v>0.73020855729538814</v>
      </c>
      <c r="G2">
        <v>2.1950994343001439E-17</v>
      </c>
      <c r="H2">
        <v>2.1226992944633379E-16</v>
      </c>
      <c r="I2">
        <v>1.6740731827288302E-11</v>
      </c>
      <c r="J2" s="4">
        <v>1.6764845822141699E-22</v>
      </c>
      <c r="K2" s="3">
        <f>LOG10(I2)</f>
        <v>-10.776225560583743</v>
      </c>
      <c r="L2" s="3">
        <f>LOG10(J2)</f>
        <v>-21.775600436204801</v>
      </c>
    </row>
    <row r="3" spans="1:12" x14ac:dyDescent="0.35">
      <c r="A3" t="s">
        <v>11</v>
      </c>
      <c r="B3" t="s">
        <v>30</v>
      </c>
      <c r="C3" t="s">
        <v>31</v>
      </c>
      <c r="D3">
        <v>500</v>
      </c>
      <c r="E3">
        <v>6.7022044470699746E-8</v>
      </c>
      <c r="F3">
        <v>6.4811481561336893E-4</v>
      </c>
      <c r="G3">
        <v>1.948315246241272E-23</v>
      </c>
      <c r="H3">
        <v>1.884054696550491E-19</v>
      </c>
      <c r="I3">
        <v>1.4858654028463741E-17</v>
      </c>
      <c r="J3">
        <v>1.488005700597198E-25</v>
      </c>
      <c r="K3" s="3">
        <f t="shared" ref="K3:K21" si="0">LOG10(I3)</f>
        <v>-16.828020529369915</v>
      </c>
      <c r="L3" s="3">
        <f t="shared" ref="L3:L21" si="1">LOG10(J3)</f>
        <v>-24.82739540499097</v>
      </c>
    </row>
    <row r="4" spans="1:12" x14ac:dyDescent="0.35">
      <c r="A4" t="s">
        <v>12</v>
      </c>
      <c r="B4" t="s">
        <v>30</v>
      </c>
      <c r="C4" t="s">
        <v>31</v>
      </c>
      <c r="D4">
        <v>50</v>
      </c>
      <c r="E4">
        <v>2.6224687896754971E-5</v>
      </c>
      <c r="F4">
        <v>253.59728869736219</v>
      </c>
      <c r="G4">
        <v>7.6234557839403981E-21</v>
      </c>
      <c r="H4">
        <v>7.3720142063186686E-14</v>
      </c>
      <c r="I4">
        <v>5.8139611756050359E-15</v>
      </c>
      <c r="J4">
        <v>5.8223358291932305E-20</v>
      </c>
      <c r="K4" s="3">
        <f t="shared" si="0"/>
        <v>-14.235527872681999</v>
      </c>
      <c r="L4" s="3">
        <f t="shared" si="1"/>
        <v>-19.234902748303053</v>
      </c>
    </row>
    <row r="5" spans="1:12" x14ac:dyDescent="0.35">
      <c r="A5" t="s">
        <v>13</v>
      </c>
      <c r="B5" t="s">
        <v>30</v>
      </c>
      <c r="C5" t="s">
        <v>31</v>
      </c>
      <c r="D5">
        <v>5</v>
      </c>
      <c r="E5">
        <v>8.7590737756473705E-2</v>
      </c>
      <c r="F5">
        <v>847017653.65116143</v>
      </c>
      <c r="G5">
        <v>2.5462423766416771E-17</v>
      </c>
      <c r="H5">
        <v>2.4622606210789581E-7</v>
      </c>
      <c r="I5">
        <v>1.941869244216075E-11</v>
      </c>
      <c r="J5">
        <v>1.9446663874619079E-13</v>
      </c>
      <c r="K5" s="3">
        <f t="shared" si="0"/>
        <v>-10.711780016666559</v>
      </c>
      <c r="L5" s="3">
        <f t="shared" si="1"/>
        <v>-12.711154892287613</v>
      </c>
    </row>
    <row r="6" spans="1:12" x14ac:dyDescent="0.35">
      <c r="A6" t="s">
        <v>14</v>
      </c>
      <c r="B6" t="s">
        <v>30</v>
      </c>
      <c r="C6" t="s">
        <v>31</v>
      </c>
      <c r="D6">
        <v>0.5</v>
      </c>
      <c r="E6">
        <v>1.399973313383778</v>
      </c>
      <c r="F6">
        <v>13537985196259.279</v>
      </c>
      <c r="G6">
        <v>4.069689864487726E-16</v>
      </c>
      <c r="H6">
        <v>3.9354608128660696E-3</v>
      </c>
      <c r="I6">
        <v>3.1037130062103008E-10</v>
      </c>
      <c r="J6">
        <v>3.1081837139565539E-9</v>
      </c>
      <c r="K6" s="3">
        <f t="shared" si="0"/>
        <v>-9.5081184438512274</v>
      </c>
      <c r="L6" s="3">
        <f t="shared" si="1"/>
        <v>-8.5074933194722817</v>
      </c>
    </row>
    <row r="7" spans="1:12" x14ac:dyDescent="0.35">
      <c r="A7" t="s">
        <v>15</v>
      </c>
      <c r="B7" t="s">
        <v>30</v>
      </c>
      <c r="C7" t="s">
        <v>32</v>
      </c>
      <c r="D7">
        <v>5000</v>
      </c>
      <c r="E7">
        <v>0.75511370215548368</v>
      </c>
      <c r="F7">
        <v>7.3020807064992246</v>
      </c>
      <c r="G7">
        <v>2.1950979713822201E-16</v>
      </c>
      <c r="H7">
        <v>2.1226978797962861E-15</v>
      </c>
      <c r="I7">
        <v>1.6740720670474061E-10</v>
      </c>
      <c r="J7">
        <v>1.676483464925675E-21</v>
      </c>
      <c r="K7" s="3">
        <f t="shared" si="0"/>
        <v>-9.7762258500181911</v>
      </c>
      <c r="L7" s="3">
        <f t="shared" si="1"/>
        <v>-20.775600725639247</v>
      </c>
    </row>
    <row r="8" spans="1:12" x14ac:dyDescent="0.35">
      <c r="A8" t="s">
        <v>16</v>
      </c>
      <c r="B8" t="s">
        <v>30</v>
      </c>
      <c r="C8" t="s">
        <v>32</v>
      </c>
      <c r="D8">
        <v>500</v>
      </c>
      <c r="E8">
        <v>6.7017591956368629E-7</v>
      </c>
      <c r="F8">
        <v>6.4807175902612934E-3</v>
      </c>
      <c r="G8">
        <v>1.9481858126851349E-22</v>
      </c>
      <c r="H8">
        <v>1.8839295320527019E-18</v>
      </c>
      <c r="I8">
        <v>1.4857666914887519E-16</v>
      </c>
      <c r="J8">
        <v>1.4879068470519349E-24</v>
      </c>
      <c r="K8" s="3">
        <f t="shared" si="0"/>
        <v>-15.828049382065384</v>
      </c>
      <c r="L8" s="3">
        <f t="shared" si="1"/>
        <v>-23.827424257686438</v>
      </c>
    </row>
    <row r="9" spans="1:12" x14ac:dyDescent="0.35">
      <c r="A9" t="s">
        <v>17</v>
      </c>
      <c r="B9" t="s">
        <v>30</v>
      </c>
      <c r="C9" t="s">
        <v>32</v>
      </c>
      <c r="D9">
        <v>50</v>
      </c>
      <c r="E9">
        <v>2.6138246590769849E-4</v>
      </c>
      <c r="F9">
        <v>2527.6138624866239</v>
      </c>
      <c r="G9">
        <v>7.5983274973168167E-20</v>
      </c>
      <c r="H9">
        <v>7.3477147165308835E-13</v>
      </c>
      <c r="I9">
        <v>5.7947973099016711E-14</v>
      </c>
      <c r="J9">
        <v>5.8031443591196559E-19</v>
      </c>
      <c r="K9" s="3">
        <f t="shared" si="0"/>
        <v>-13.236961750162978</v>
      </c>
      <c r="L9" s="3">
        <f t="shared" si="1"/>
        <v>-18.236336625784034</v>
      </c>
    </row>
    <row r="10" spans="1:12" x14ac:dyDescent="0.35">
      <c r="A10" t="s">
        <v>18</v>
      </c>
      <c r="B10" t="s">
        <v>30</v>
      </c>
      <c r="C10" t="s">
        <v>32</v>
      </c>
      <c r="D10">
        <v>5</v>
      </c>
      <c r="E10">
        <v>0.86640671931810098</v>
      </c>
      <c r="F10">
        <v>8378303520.4561872</v>
      </c>
      <c r="G10">
        <v>2.5186241840642472E-16</v>
      </c>
      <c r="H10">
        <v>2.435553348969822E-6</v>
      </c>
      <c r="I10">
        <v>1.920806473743421E-10</v>
      </c>
      <c r="J10">
        <v>1.9235732773634831E-12</v>
      </c>
      <c r="K10" s="3">
        <f t="shared" si="0"/>
        <v>-9.7165163892347088</v>
      </c>
      <c r="L10" s="3">
        <f t="shared" si="1"/>
        <v>-11.715891264855765</v>
      </c>
    </row>
    <row r="11" spans="1:12" x14ac:dyDescent="0.35">
      <c r="A11" t="s">
        <v>19</v>
      </c>
      <c r="B11" t="s">
        <v>30</v>
      </c>
      <c r="C11" t="s">
        <v>32</v>
      </c>
      <c r="D11">
        <v>0.5</v>
      </c>
      <c r="E11">
        <v>10.730211262624319</v>
      </c>
      <c r="F11">
        <v>103763007364070.09</v>
      </c>
      <c r="G11">
        <v>3.119247460065208E-15</v>
      </c>
      <c r="H11">
        <v>3.0163664931415739E-2</v>
      </c>
      <c r="I11">
        <v>2.3788665067261739E-9</v>
      </c>
      <c r="J11">
        <v>2.3822931176588349E-8</v>
      </c>
      <c r="K11" s="3">
        <f t="shared" si="0"/>
        <v>-8.6236299282943207</v>
      </c>
      <c r="L11" s="3">
        <f t="shared" si="1"/>
        <v>-7.6230048039153768</v>
      </c>
    </row>
    <row r="12" spans="1:12" x14ac:dyDescent="0.35">
      <c r="A12" t="s">
        <v>20</v>
      </c>
      <c r="B12" t="s">
        <v>30</v>
      </c>
      <c r="C12" t="s">
        <v>33</v>
      </c>
      <c r="D12">
        <v>5000</v>
      </c>
      <c r="E12">
        <v>1.073963541256926E-7</v>
      </c>
      <c r="F12">
        <v>1.033085232936485E-6</v>
      </c>
      <c r="G12">
        <v>3.1219870385375769E-23</v>
      </c>
      <c r="H12">
        <v>3.0031547469083849E-22</v>
      </c>
      <c r="I12">
        <v>2.3809558220350429E-17</v>
      </c>
      <c r="J12">
        <v>2.3718586256317078E-28</v>
      </c>
      <c r="K12" s="3">
        <f t="shared" si="0"/>
        <v>-16.623248662732205</v>
      </c>
      <c r="L12" s="3">
        <f t="shared" si="1"/>
        <v>-27.624911200610391</v>
      </c>
    </row>
    <row r="13" spans="1:12" x14ac:dyDescent="0.35">
      <c r="A13" t="s">
        <v>21</v>
      </c>
      <c r="B13" t="s">
        <v>30</v>
      </c>
      <c r="C13" t="s">
        <v>33</v>
      </c>
      <c r="D13">
        <v>500</v>
      </c>
      <c r="E13">
        <v>9.4082529905878763E-12</v>
      </c>
      <c r="F13">
        <v>8.633709015286926E-8</v>
      </c>
      <c r="G13">
        <v>2.7349572647057779E-27</v>
      </c>
      <c r="H13">
        <v>2.5097991323508499E-23</v>
      </c>
      <c r="I13">
        <v>2.085790985688579E-21</v>
      </c>
      <c r="J13">
        <v>1.9822117813934079E-29</v>
      </c>
      <c r="K13" s="3">
        <f t="shared" si="0"/>
        <v>-20.680729213795441</v>
      </c>
      <c r="L13" s="3">
        <f t="shared" si="1"/>
        <v>-28.702849946936023</v>
      </c>
    </row>
    <row r="14" spans="1:12" x14ac:dyDescent="0.35">
      <c r="A14" t="s">
        <v>22</v>
      </c>
      <c r="B14" t="s">
        <v>30</v>
      </c>
      <c r="C14" t="s">
        <v>33</v>
      </c>
      <c r="D14">
        <v>50</v>
      </c>
      <c r="E14">
        <v>4.769858807648541E-7</v>
      </c>
      <c r="F14">
        <v>2.813321253660241</v>
      </c>
      <c r="G14">
        <v>1.386586862688529E-22</v>
      </c>
      <c r="H14">
        <v>8.1782594583146527E-16</v>
      </c>
      <c r="I14">
        <v>1.057468215826426E-16</v>
      </c>
      <c r="J14">
        <v>6.4590994715895854E-22</v>
      </c>
      <c r="K14" s="3">
        <f t="shared" si="0"/>
        <v>-15.975732677284968</v>
      </c>
      <c r="L14" s="3">
        <f t="shared" si="1"/>
        <v>-21.189828027172315</v>
      </c>
    </row>
    <row r="15" spans="1:12" x14ac:dyDescent="0.35">
      <c r="A15" t="s">
        <v>23</v>
      </c>
      <c r="B15" t="s">
        <v>30</v>
      </c>
      <c r="C15" t="s">
        <v>33</v>
      </c>
      <c r="D15">
        <v>5</v>
      </c>
      <c r="E15">
        <v>2.8189738062320779E-2</v>
      </c>
      <c r="F15">
        <v>11434306.867369469</v>
      </c>
      <c r="G15">
        <v>8.1946912971862744E-18</v>
      </c>
      <c r="H15">
        <v>3.3239264149329872E-9</v>
      </c>
      <c r="I15">
        <v>6.2496088910590523E-12</v>
      </c>
      <c r="J15">
        <v>2.625200564952569E-15</v>
      </c>
      <c r="K15" s="3">
        <f t="shared" si="0"/>
        <v>-11.204147160539074</v>
      </c>
      <c r="L15" s="3">
        <f t="shared" si="1"/>
        <v>-14.580837510953376</v>
      </c>
    </row>
    <row r="16" spans="1:12" x14ac:dyDescent="0.35">
      <c r="A16" t="s">
        <v>24</v>
      </c>
      <c r="B16" t="s">
        <v>30</v>
      </c>
      <c r="C16" t="s">
        <v>33</v>
      </c>
      <c r="D16">
        <v>0.5</v>
      </c>
      <c r="E16">
        <v>0.79481213977159582</v>
      </c>
      <c r="F16">
        <v>944717628.27168179</v>
      </c>
      <c r="G16">
        <v>2.3105004063127792E-16</v>
      </c>
      <c r="H16">
        <v>2.7462721752083768E-7</v>
      </c>
      <c r="I16">
        <v>1.7620827140914891E-10</v>
      </c>
      <c r="J16">
        <v>2.168975592684985E-13</v>
      </c>
      <c r="K16" s="3">
        <f t="shared" si="0"/>
        <v>-9.7539737091870915</v>
      </c>
      <c r="L16" s="3">
        <f t="shared" si="1"/>
        <v>-12.663745335040611</v>
      </c>
    </row>
    <row r="17" spans="1:12" x14ac:dyDescent="0.35">
      <c r="A17" t="s">
        <v>25</v>
      </c>
      <c r="B17" t="s">
        <v>30</v>
      </c>
      <c r="C17" t="s">
        <v>34</v>
      </c>
      <c r="D17">
        <v>5000</v>
      </c>
      <c r="E17">
        <v>1.0739635412547369E-6</v>
      </c>
      <c r="F17">
        <v>1.038541405313426E-5</v>
      </c>
      <c r="G17">
        <v>3.1219870385312131E-22</v>
      </c>
      <c r="H17">
        <v>3.0190157131204261E-21</v>
      </c>
      <c r="I17">
        <v>2.3809558220301898E-16</v>
      </c>
      <c r="J17">
        <v>2.3843854424930791E-27</v>
      </c>
      <c r="K17" s="3">
        <f t="shared" si="0"/>
        <v>-15.62324866273309</v>
      </c>
      <c r="L17" s="3">
        <f t="shared" si="1"/>
        <v>-26.622623538354144</v>
      </c>
    </row>
    <row r="18" spans="1:12" x14ac:dyDescent="0.35">
      <c r="A18" t="s">
        <v>26</v>
      </c>
      <c r="B18" t="s">
        <v>30</v>
      </c>
      <c r="C18" t="s">
        <v>34</v>
      </c>
      <c r="D18">
        <v>500</v>
      </c>
      <c r="E18">
        <v>9.4082514765951247E-11</v>
      </c>
      <c r="F18">
        <v>9.0979426532763796E-7</v>
      </c>
      <c r="G18">
        <v>2.7349568245916062E-26</v>
      </c>
      <c r="H18">
        <v>2.6447507713012728E-22</v>
      </c>
      <c r="I18">
        <v>2.0857906500393951E-20</v>
      </c>
      <c r="J18">
        <v>2.0887951032209671E-28</v>
      </c>
      <c r="K18" s="3">
        <f t="shared" si="0"/>
        <v>-19.680729283682883</v>
      </c>
      <c r="L18" s="3">
        <f t="shared" si="1"/>
        <v>-27.680104159303941</v>
      </c>
    </row>
    <row r="19" spans="1:12" x14ac:dyDescent="0.35">
      <c r="A19" t="s">
        <v>27</v>
      </c>
      <c r="B19" t="s">
        <v>30</v>
      </c>
      <c r="C19" t="s">
        <v>34</v>
      </c>
      <c r="D19">
        <v>50</v>
      </c>
      <c r="E19">
        <v>4.7698503207010426E-6</v>
      </c>
      <c r="F19">
        <v>46.125281398361523</v>
      </c>
      <c r="G19">
        <v>1.386584395552629E-21</v>
      </c>
      <c r="H19">
        <v>1.3408512034407421E-14</v>
      </c>
      <c r="I19">
        <v>1.0574663342870371E-15</v>
      </c>
      <c r="J19">
        <v>1.058989549520739E-20</v>
      </c>
      <c r="K19" s="3">
        <f t="shared" si="0"/>
        <v>-14.975733450020156</v>
      </c>
      <c r="L19" s="3">
        <f t="shared" si="1"/>
        <v>-19.975108325641212</v>
      </c>
    </row>
    <row r="20" spans="1:12" x14ac:dyDescent="0.35">
      <c r="A20" t="s">
        <v>28</v>
      </c>
      <c r="B20" t="s">
        <v>30</v>
      </c>
      <c r="C20" t="s">
        <v>34</v>
      </c>
      <c r="D20">
        <v>5</v>
      </c>
      <c r="E20">
        <v>0.28186310789217922</v>
      </c>
      <c r="F20">
        <v>2725665229.1413379</v>
      </c>
      <c r="G20">
        <v>8.1936949968656733E-17</v>
      </c>
      <c r="H20">
        <v>7.9234454335504024E-7</v>
      </c>
      <c r="I20">
        <v>6.2488490714250984E-11</v>
      </c>
      <c r="J20">
        <v>6.2578501542871036E-13</v>
      </c>
      <c r="K20" s="3">
        <f t="shared" si="0"/>
        <v>-10.204199964729106</v>
      </c>
      <c r="L20" s="3">
        <f t="shared" si="1"/>
        <v>-12.203574840350162</v>
      </c>
    </row>
    <row r="21" spans="1:12" x14ac:dyDescent="0.35">
      <c r="A21" t="s">
        <v>29</v>
      </c>
      <c r="B21" t="s">
        <v>30</v>
      </c>
      <c r="C21" t="s">
        <v>34</v>
      </c>
      <c r="D21">
        <v>0.5</v>
      </c>
      <c r="E21">
        <v>7.9370937515586473</v>
      </c>
      <c r="F21">
        <v>76753075706998.781</v>
      </c>
      <c r="G21">
        <v>2.3072946952205371E-15</v>
      </c>
      <c r="H21">
        <v>2.2311940612499651E-2</v>
      </c>
      <c r="I21">
        <v>1.7596379068598709E-9</v>
      </c>
      <c r="J21">
        <v>1.762172557069171E-8</v>
      </c>
      <c r="K21" s="3">
        <f t="shared" si="0"/>
        <v>-8.7545766908400129</v>
      </c>
      <c r="L21" s="3">
        <f t="shared" si="1"/>
        <v>-7.7539515664610681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1"/>
  <sheetViews>
    <sheetView workbookViewId="0">
      <selection activeCell="L17" sqref="L17:L21"/>
    </sheetView>
  </sheetViews>
  <sheetFormatPr defaultRowHeight="14.5" x14ac:dyDescent="0.35"/>
  <cols>
    <col min="12" max="12" width="18.6328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371</v>
      </c>
      <c r="L1" s="2" t="s">
        <v>372</v>
      </c>
    </row>
    <row r="2" spans="1:12" x14ac:dyDescent="0.35">
      <c r="A2" t="s">
        <v>203</v>
      </c>
      <c r="B2" t="s">
        <v>223</v>
      </c>
      <c r="C2" t="s">
        <v>31</v>
      </c>
      <c r="D2">
        <v>5000</v>
      </c>
      <c r="E2">
        <v>130979.50649181459</v>
      </c>
      <c r="F2">
        <v>1266594.5864451211</v>
      </c>
      <c r="G2">
        <v>4.9426228864835689E-7</v>
      </c>
      <c r="H2">
        <v>4.7796022130004568E-6</v>
      </c>
      <c r="I2">
        <v>2.9037896219826759E-5</v>
      </c>
      <c r="J2">
        <v>2.9079723523867151E-16</v>
      </c>
      <c r="K2" s="3">
        <f>LOG10(I2)</f>
        <v>-4.5370348512369807</v>
      </c>
      <c r="L2" s="3">
        <f>LOG10(J2)</f>
        <v>-15.536409726858036</v>
      </c>
    </row>
    <row r="3" spans="1:12" x14ac:dyDescent="0.35">
      <c r="A3" t="s">
        <v>204</v>
      </c>
      <c r="B3" t="s">
        <v>223</v>
      </c>
      <c r="C3" t="s">
        <v>31</v>
      </c>
      <c r="D3">
        <v>500</v>
      </c>
      <c r="E3">
        <v>31427.658821777361</v>
      </c>
      <c r="F3">
        <v>303910921.59745687</v>
      </c>
      <c r="G3">
        <v>1.185949389501032E-7</v>
      </c>
      <c r="H3">
        <v>1.1468336664054979E-3</v>
      </c>
      <c r="I3">
        <v>6.9674494868853812E-6</v>
      </c>
      <c r="J3">
        <v>6.9774856694609974E-14</v>
      </c>
      <c r="K3" s="3">
        <f t="shared" ref="K3:K21" si="0">LOG10(I3)</f>
        <v>-5.1569261711825041</v>
      </c>
      <c r="L3" s="3">
        <f t="shared" ref="L3:L21" si="1">LOG10(J3)</f>
        <v>-13.156301046803559</v>
      </c>
    </row>
    <row r="4" spans="1:12" x14ac:dyDescent="0.35">
      <c r="A4" t="s">
        <v>205</v>
      </c>
      <c r="B4" t="s">
        <v>223</v>
      </c>
      <c r="C4" t="s">
        <v>31</v>
      </c>
      <c r="D4">
        <v>50</v>
      </c>
      <c r="E4">
        <v>115486.9914983354</v>
      </c>
      <c r="F4">
        <v>1116779274517.7791</v>
      </c>
      <c r="G4">
        <v>4.3579996791824688E-7</v>
      </c>
      <c r="H4">
        <v>4.2142614132746372</v>
      </c>
      <c r="I4">
        <v>2.560323644278086E-5</v>
      </c>
      <c r="J4">
        <v>2.5640116330600662E-10</v>
      </c>
      <c r="K4" s="3">
        <f t="shared" si="0"/>
        <v>-4.5917051331100378</v>
      </c>
      <c r="L4" s="3">
        <f t="shared" si="1"/>
        <v>-9.5910800087310939</v>
      </c>
    </row>
    <row r="5" spans="1:12" x14ac:dyDescent="0.35">
      <c r="A5" t="s">
        <v>206</v>
      </c>
      <c r="B5" t="s">
        <v>223</v>
      </c>
      <c r="C5" t="s">
        <v>31</v>
      </c>
      <c r="D5">
        <v>5</v>
      </c>
      <c r="E5">
        <v>189257.6687145656</v>
      </c>
      <c r="F5">
        <v>1830154541405861</v>
      </c>
      <c r="G5">
        <v>7.1417988194175701E-7</v>
      </c>
      <c r="H5">
        <v>6906.243552474948</v>
      </c>
      <c r="I5">
        <v>4.195804893556653E-5</v>
      </c>
      <c r="J5">
        <v>4.2018486925167549E-7</v>
      </c>
      <c r="K5" s="3">
        <f t="shared" si="0"/>
        <v>-4.377184714859264</v>
      </c>
      <c r="L5" s="3">
        <f t="shared" si="1"/>
        <v>-6.3765595904803201</v>
      </c>
    </row>
    <row r="6" spans="1:12" x14ac:dyDescent="0.35">
      <c r="A6" t="s">
        <v>207</v>
      </c>
      <c r="B6" t="s">
        <v>223</v>
      </c>
      <c r="C6" t="s">
        <v>31</v>
      </c>
      <c r="D6">
        <v>0.5</v>
      </c>
      <c r="E6">
        <v>863039.55210749188</v>
      </c>
      <c r="F6">
        <v>8.3457424284591032E+18</v>
      </c>
      <c r="G6">
        <v>3.2567530268207241E-6</v>
      </c>
      <c r="H6">
        <v>31493367.654562648</v>
      </c>
      <c r="I6">
        <v>1.9133415309721959E-4</v>
      </c>
      <c r="J6">
        <v>1.9160975818011969E-3</v>
      </c>
      <c r="K6" s="3">
        <f t="shared" si="0"/>
        <v>-3.7182075015995482</v>
      </c>
      <c r="L6" s="3">
        <f t="shared" si="1"/>
        <v>-2.7175823772206038</v>
      </c>
    </row>
    <row r="7" spans="1:12" x14ac:dyDescent="0.35">
      <c r="A7" t="s">
        <v>208</v>
      </c>
      <c r="B7" t="s">
        <v>223</v>
      </c>
      <c r="C7" t="s">
        <v>32</v>
      </c>
      <c r="D7">
        <v>5000</v>
      </c>
      <c r="E7">
        <v>80134024.676931322</v>
      </c>
      <c r="F7">
        <v>774909942.51229608</v>
      </c>
      <c r="G7">
        <v>3.0239254595068431E-4</v>
      </c>
      <c r="H7">
        <v>2.9241884623105508E-3</v>
      </c>
      <c r="I7">
        <v>1.7765553975355581E-2</v>
      </c>
      <c r="J7">
        <v>1.7791144163499641E-13</v>
      </c>
      <c r="K7" s="3">
        <f t="shared" si="0"/>
        <v>-1.7504212455521417</v>
      </c>
      <c r="L7" s="3">
        <f t="shared" si="1"/>
        <v>-12.749796121173198</v>
      </c>
    </row>
    <row r="8" spans="1:12" x14ac:dyDescent="0.35">
      <c r="A8" t="s">
        <v>209</v>
      </c>
      <c r="B8" t="s">
        <v>223</v>
      </c>
      <c r="C8" t="s">
        <v>32</v>
      </c>
      <c r="D8">
        <v>500</v>
      </c>
      <c r="E8">
        <v>14337.19091816057</v>
      </c>
      <c r="F8">
        <v>138643127.3728092</v>
      </c>
      <c r="G8">
        <v>5.4102607238341792E-8</v>
      </c>
      <c r="H8">
        <v>5.2318161272758184E-4</v>
      </c>
      <c r="I8">
        <v>3.1785267261745802E-6</v>
      </c>
      <c r="J8">
        <v>3.1831051984843409E-14</v>
      </c>
      <c r="K8" s="3">
        <f t="shared" si="0"/>
        <v>-5.4977741325168825</v>
      </c>
      <c r="L8" s="3">
        <f t="shared" si="1"/>
        <v>-13.497149008137939</v>
      </c>
    </row>
    <row r="9" spans="1:12" x14ac:dyDescent="0.35">
      <c r="A9" t="s">
        <v>210</v>
      </c>
      <c r="B9" t="s">
        <v>223</v>
      </c>
      <c r="C9" t="s">
        <v>32</v>
      </c>
      <c r="D9">
        <v>50</v>
      </c>
      <c r="E9">
        <v>22392.672127496251</v>
      </c>
      <c r="F9">
        <v>216541030367.21841</v>
      </c>
      <c r="G9">
        <v>8.4500649537721721E-8</v>
      </c>
      <c r="H9">
        <v>0.81713596364988095</v>
      </c>
      <c r="I9">
        <v>4.9644108970854871E-6</v>
      </c>
      <c r="J9">
        <v>4.9715618257340988E-11</v>
      </c>
      <c r="K9" s="3">
        <f t="shared" si="0"/>
        <v>-5.3041322797616202</v>
      </c>
      <c r="L9" s="3">
        <f t="shared" si="1"/>
        <v>-10.303507155382677</v>
      </c>
    </row>
    <row r="10" spans="1:12" x14ac:dyDescent="0.35">
      <c r="A10" t="s">
        <v>211</v>
      </c>
      <c r="B10" t="s">
        <v>223</v>
      </c>
      <c r="C10" t="s">
        <v>32</v>
      </c>
      <c r="D10">
        <v>5</v>
      </c>
      <c r="E10">
        <v>441.09350210399549</v>
      </c>
      <c r="F10">
        <v>4265450808641.998</v>
      </c>
      <c r="G10">
        <v>1.6645037815245119E-9</v>
      </c>
      <c r="H10">
        <v>16.096040787328299</v>
      </c>
      <c r="I10">
        <v>9.7789552582687497E-8</v>
      </c>
      <c r="J10">
        <v>9.7930412420359091E-10</v>
      </c>
      <c r="K10" s="3">
        <f t="shared" si="0"/>
        <v>-7.0097075408979901</v>
      </c>
      <c r="L10" s="3">
        <f t="shared" si="1"/>
        <v>-9.0090824165190462</v>
      </c>
    </row>
    <row r="11" spans="1:12" x14ac:dyDescent="0.35">
      <c r="A11" t="s">
        <v>212</v>
      </c>
      <c r="B11" t="s">
        <v>223</v>
      </c>
      <c r="C11" t="s">
        <v>32</v>
      </c>
      <c r="D11">
        <v>0.5</v>
      </c>
      <c r="E11">
        <v>4.8388121609992858</v>
      </c>
      <c r="F11">
        <v>46792154376681.273</v>
      </c>
      <c r="G11">
        <v>1.8259668532072781E-11</v>
      </c>
      <c r="H11">
        <v>176.57416745917459</v>
      </c>
      <c r="I11">
        <v>1.0727550371944169E-9</v>
      </c>
      <c r="J11">
        <v>1.0743002748645951E-8</v>
      </c>
      <c r="K11" s="3">
        <f t="shared" si="0"/>
        <v>-8.9694994375311534</v>
      </c>
      <c r="L11" s="3">
        <f t="shared" si="1"/>
        <v>-7.9688743131522086</v>
      </c>
    </row>
    <row r="12" spans="1:12" x14ac:dyDescent="0.35">
      <c r="A12" t="s">
        <v>213</v>
      </c>
      <c r="B12" t="s">
        <v>223</v>
      </c>
      <c r="C12" t="s">
        <v>33</v>
      </c>
      <c r="D12">
        <v>5000</v>
      </c>
      <c r="E12">
        <v>0.70977898577760501</v>
      </c>
      <c r="F12">
        <v>6.8276264573869652</v>
      </c>
      <c r="G12">
        <v>2.6784112670853021E-12</v>
      </c>
      <c r="H12">
        <v>2.5764628141082891E-11</v>
      </c>
      <c r="I12">
        <v>1.573565902030026E-10</v>
      </c>
      <c r="J12">
        <v>1.567553594732311E-21</v>
      </c>
      <c r="K12" s="3">
        <f t="shared" si="0"/>
        <v>-9.8031150638161275</v>
      </c>
      <c r="L12" s="3">
        <f t="shared" si="1"/>
        <v>-20.804777601694315</v>
      </c>
    </row>
    <row r="13" spans="1:12" x14ac:dyDescent="0.35">
      <c r="A13" t="s">
        <v>214</v>
      </c>
      <c r="B13" t="s">
        <v>223</v>
      </c>
      <c r="C13" t="s">
        <v>33</v>
      </c>
      <c r="D13">
        <v>500</v>
      </c>
      <c r="E13">
        <v>0.25490267070853212</v>
      </c>
      <c r="F13">
        <v>2339.1754965758569</v>
      </c>
      <c r="G13">
        <v>9.6189687059823449E-13</v>
      </c>
      <c r="H13">
        <v>8.8270773455692708E-9</v>
      </c>
      <c r="I13">
        <v>5.6511415384311289E-11</v>
      </c>
      <c r="J13">
        <v>5.370509035976986E-19</v>
      </c>
      <c r="K13" s="3">
        <f t="shared" si="0"/>
        <v>-10.247863815230888</v>
      </c>
      <c r="L13" s="3">
        <f t="shared" si="1"/>
        <v>-18.269984548371472</v>
      </c>
    </row>
    <row r="14" spans="1:12" x14ac:dyDescent="0.35">
      <c r="A14" t="s">
        <v>215</v>
      </c>
      <c r="B14" t="s">
        <v>223</v>
      </c>
      <c r="C14" t="s">
        <v>33</v>
      </c>
      <c r="D14">
        <v>50</v>
      </c>
      <c r="E14">
        <v>5.9462291833687306</v>
      </c>
      <c r="F14">
        <v>35071589.360006593</v>
      </c>
      <c r="G14">
        <v>2.243860069195747E-11</v>
      </c>
      <c r="H14">
        <v>1.3234562022643989E-4</v>
      </c>
      <c r="I14">
        <v>1.318267189659605E-9</v>
      </c>
      <c r="J14">
        <v>8.0520802239808182E-15</v>
      </c>
      <c r="K14" s="3">
        <f t="shared" si="0"/>
        <v>-8.8799965569389308</v>
      </c>
      <c r="L14" s="3">
        <f t="shared" si="1"/>
        <v>-14.094091906826277</v>
      </c>
    </row>
    <row r="15" spans="1:12" x14ac:dyDescent="0.35">
      <c r="A15" t="s">
        <v>216</v>
      </c>
      <c r="B15" t="s">
        <v>223</v>
      </c>
      <c r="C15" t="s">
        <v>33</v>
      </c>
      <c r="D15">
        <v>5</v>
      </c>
      <c r="E15">
        <v>35.08405193381958</v>
      </c>
      <c r="F15">
        <v>14230774868.327881</v>
      </c>
      <c r="G15">
        <v>1.323926488068663E-10</v>
      </c>
      <c r="H15">
        <v>5.370103723897314E-2</v>
      </c>
      <c r="I15">
        <v>7.7780645714139426E-9</v>
      </c>
      <c r="J15">
        <v>3.267241176695982E-12</v>
      </c>
      <c r="K15" s="3">
        <f t="shared" si="0"/>
        <v>-8.1091284557768386</v>
      </c>
      <c r="L15" s="3">
        <f t="shared" si="1"/>
        <v>-11.485818806191139</v>
      </c>
    </row>
    <row r="16" spans="1:12" x14ac:dyDescent="0.35">
      <c r="A16" t="s">
        <v>217</v>
      </c>
      <c r="B16" t="s">
        <v>223</v>
      </c>
      <c r="C16" t="s">
        <v>33</v>
      </c>
      <c r="D16">
        <v>0.5</v>
      </c>
      <c r="E16">
        <v>171.9278971867806</v>
      </c>
      <c r="F16">
        <v>204354346312.2095</v>
      </c>
      <c r="G16">
        <v>6.4878451768596459E-10</v>
      </c>
      <c r="H16">
        <v>0.77114847664984709</v>
      </c>
      <c r="I16">
        <v>3.811607303708063E-8</v>
      </c>
      <c r="J16">
        <v>4.6917679542104462E-11</v>
      </c>
      <c r="K16" s="3">
        <f t="shared" si="0"/>
        <v>-7.4188918495388831</v>
      </c>
      <c r="L16" s="3">
        <f t="shared" si="1"/>
        <v>-10.328663475392402</v>
      </c>
    </row>
    <row r="17" spans="1:12" x14ac:dyDescent="0.35">
      <c r="A17" t="s">
        <v>218</v>
      </c>
      <c r="B17" t="s">
        <v>223</v>
      </c>
      <c r="C17" t="s">
        <v>34</v>
      </c>
      <c r="D17">
        <v>5000</v>
      </c>
      <c r="E17">
        <v>287.41174834568483</v>
      </c>
      <c r="F17">
        <v>2779.3215464445329</v>
      </c>
      <c r="G17">
        <v>1.0845726352667351E-9</v>
      </c>
      <c r="H17">
        <v>1.048800583563975E-8</v>
      </c>
      <c r="I17">
        <v>6.3718613272852158E-8</v>
      </c>
      <c r="J17">
        <v>6.3810396017380867E-19</v>
      </c>
      <c r="K17" s="3">
        <f t="shared" si="0"/>
        <v>-7.1957336844481441</v>
      </c>
      <c r="L17" s="3">
        <f t="shared" si="1"/>
        <v>-18.195108560069201</v>
      </c>
    </row>
    <row r="18" spans="1:12" x14ac:dyDescent="0.35">
      <c r="A18" t="s">
        <v>219</v>
      </c>
      <c r="B18" t="s">
        <v>223</v>
      </c>
      <c r="C18" t="s">
        <v>34</v>
      </c>
      <c r="D18">
        <v>500</v>
      </c>
      <c r="E18">
        <v>1.852380690917405</v>
      </c>
      <c r="F18">
        <v>17912.843146176321</v>
      </c>
      <c r="G18">
        <v>6.9901158147826608E-12</v>
      </c>
      <c r="H18">
        <v>6.759563451387292E-8</v>
      </c>
      <c r="I18">
        <v>4.106691168960246E-10</v>
      </c>
      <c r="J18">
        <v>4.1126066050794364E-18</v>
      </c>
      <c r="K18" s="3">
        <f t="shared" si="0"/>
        <v>-9.3865079556950342</v>
      </c>
      <c r="L18" s="3">
        <f t="shared" si="1"/>
        <v>-17.385882831316088</v>
      </c>
    </row>
    <row r="19" spans="1:12" x14ac:dyDescent="0.35">
      <c r="A19" t="s">
        <v>220</v>
      </c>
      <c r="B19" t="s">
        <v>223</v>
      </c>
      <c r="C19" t="s">
        <v>34</v>
      </c>
      <c r="D19">
        <v>50</v>
      </c>
      <c r="E19">
        <v>126.62458315223159</v>
      </c>
      <c r="F19">
        <v>1224481721.0508389</v>
      </c>
      <c r="G19">
        <v>4.778286156687984E-10</v>
      </c>
      <c r="H19">
        <v>4.620685739814486E-3</v>
      </c>
      <c r="I19">
        <v>2.80724183724353E-8</v>
      </c>
      <c r="J19">
        <v>2.8112854965001229E-13</v>
      </c>
      <c r="K19" s="3">
        <f t="shared" si="0"/>
        <v>-7.5517201723116703</v>
      </c>
      <c r="L19" s="3">
        <f t="shared" si="1"/>
        <v>-12.551095047932726</v>
      </c>
    </row>
    <row r="20" spans="1:12" x14ac:dyDescent="0.35">
      <c r="A20" t="s">
        <v>221</v>
      </c>
      <c r="B20" t="s">
        <v>223</v>
      </c>
      <c r="C20" t="s">
        <v>34</v>
      </c>
      <c r="D20">
        <v>5</v>
      </c>
      <c r="E20">
        <v>741.54226204988879</v>
      </c>
      <c r="F20">
        <v>7170842522538.8584</v>
      </c>
      <c r="G20">
        <v>2.7982726869807121E-9</v>
      </c>
      <c r="H20">
        <v>27.059783103920221</v>
      </c>
      <c r="I20">
        <v>1.643984454115035E-7</v>
      </c>
      <c r="J20">
        <v>1.6463525126368849E-9</v>
      </c>
      <c r="K20" s="3">
        <f t="shared" si="0"/>
        <v>-6.7841022935623787</v>
      </c>
      <c r="L20" s="3">
        <f t="shared" si="1"/>
        <v>-8.7834771691834348</v>
      </c>
    </row>
    <row r="21" spans="1:12" x14ac:dyDescent="0.35">
      <c r="A21" t="s">
        <v>222</v>
      </c>
      <c r="B21" t="s">
        <v>223</v>
      </c>
      <c r="C21" t="s">
        <v>34</v>
      </c>
      <c r="D21">
        <v>0.5</v>
      </c>
      <c r="E21">
        <v>3589.543727012338</v>
      </c>
      <c r="F21">
        <v>3.471151155028974E+16</v>
      </c>
      <c r="G21">
        <v>1.354544802646165E-8</v>
      </c>
      <c r="H21">
        <v>130986.83603882921</v>
      </c>
      <c r="I21">
        <v>7.9579470875490248E-7</v>
      </c>
      <c r="J21">
        <v>7.9694100210152916E-6</v>
      </c>
      <c r="K21" s="3">
        <f t="shared" si="0"/>
        <v>-6.0991989528073587</v>
      </c>
      <c r="L21" s="3">
        <f t="shared" si="1"/>
        <v>-5.0985738284284139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1"/>
  <sheetViews>
    <sheetView workbookViewId="0">
      <selection activeCell="L17" sqref="L17:L21"/>
    </sheetView>
  </sheetViews>
  <sheetFormatPr defaultRowHeight="14.5" x14ac:dyDescent="0.35"/>
  <cols>
    <col min="11" max="11" width="16.179687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371</v>
      </c>
      <c r="L1" s="2" t="s">
        <v>372</v>
      </c>
    </row>
    <row r="2" spans="1:12" x14ac:dyDescent="0.35">
      <c r="A2" t="s">
        <v>224</v>
      </c>
      <c r="B2" t="s">
        <v>244</v>
      </c>
      <c r="C2" t="s">
        <v>31</v>
      </c>
      <c r="D2">
        <v>5000</v>
      </c>
      <c r="E2">
        <v>668563.3355791464</v>
      </c>
      <c r="F2">
        <v>6465123.622932259</v>
      </c>
      <c r="G2">
        <v>2.379228952238955E-7</v>
      </c>
      <c r="H2">
        <v>2.3007557376983129E-6</v>
      </c>
      <c r="I2">
        <v>1.4821916248509989E-4</v>
      </c>
      <c r="J2">
        <v>1.484326630750512E-15</v>
      </c>
      <c r="K2" s="3">
        <f>LOG10(I2)</f>
        <v>-3.8290956450506801</v>
      </c>
      <c r="L2" s="3">
        <f>LOG10(J2)</f>
        <v>-14.828470520671736</v>
      </c>
    </row>
    <row r="3" spans="1:12" x14ac:dyDescent="0.35">
      <c r="A3" t="s">
        <v>225</v>
      </c>
      <c r="B3" t="s">
        <v>244</v>
      </c>
      <c r="C3" t="s">
        <v>31</v>
      </c>
      <c r="D3">
        <v>500</v>
      </c>
      <c r="E3">
        <v>239284.1463953116</v>
      </c>
      <c r="F3">
        <v>2313919273.053483</v>
      </c>
      <c r="G3">
        <v>8.5154500496552164E-8</v>
      </c>
      <c r="H3">
        <v>8.2345881603326776E-4</v>
      </c>
      <c r="I3">
        <v>5.3048819591568079E-5</v>
      </c>
      <c r="J3">
        <v>5.3125233154356593E-13</v>
      </c>
      <c r="K3" s="3">
        <f t="shared" ref="K3:K21" si="0">LOG10(I3)</f>
        <v>-4.2753242752983969</v>
      </c>
      <c r="L3" s="3">
        <f t="shared" ref="L3:L21" si="1">LOG10(J3)</f>
        <v>-12.274699150919453</v>
      </c>
    </row>
    <row r="4" spans="1:12" x14ac:dyDescent="0.35">
      <c r="A4" t="s">
        <v>226</v>
      </c>
      <c r="B4" t="s">
        <v>244</v>
      </c>
      <c r="C4" t="s">
        <v>31</v>
      </c>
      <c r="D4">
        <v>50</v>
      </c>
      <c r="E4">
        <v>1441468.474629231</v>
      </c>
      <c r="F4">
        <v>13939250615597.561</v>
      </c>
      <c r="G4">
        <v>5.1297810485026034E-7</v>
      </c>
      <c r="H4">
        <v>4.9605874076859644</v>
      </c>
      <c r="I4">
        <v>3.1957069538242182E-4</v>
      </c>
      <c r="J4">
        <v>3.2003101731955412E-9</v>
      </c>
      <c r="K4" s="3">
        <f t="shared" si="0"/>
        <v>-3.4954330523155419</v>
      </c>
      <c r="L4" s="3">
        <f t="shared" si="1"/>
        <v>-8.4948079279365984</v>
      </c>
    </row>
    <row r="5" spans="1:12" x14ac:dyDescent="0.35">
      <c r="A5" t="s">
        <v>227</v>
      </c>
      <c r="B5" t="s">
        <v>244</v>
      </c>
      <c r="C5" t="s">
        <v>31</v>
      </c>
      <c r="D5">
        <v>5</v>
      </c>
      <c r="E5">
        <v>2758612.977011031</v>
      </c>
      <c r="F5">
        <v>2.667626681734206E+16</v>
      </c>
      <c r="G5">
        <v>9.8171280320677284E-7</v>
      </c>
      <c r="H5">
        <v>9493.3333869544676</v>
      </c>
      <c r="I5">
        <v>6.1157901325670141E-4</v>
      </c>
      <c r="J5">
        <v>6.1245995522090408E-6</v>
      </c>
      <c r="K5" s="3">
        <f t="shared" si="0"/>
        <v>-3.2135474261099297</v>
      </c>
      <c r="L5" s="3">
        <f t="shared" si="1"/>
        <v>-5.2129223017309849</v>
      </c>
    </row>
    <row r="6" spans="1:12" x14ac:dyDescent="0.35">
      <c r="A6" t="s">
        <v>228</v>
      </c>
      <c r="B6" t="s">
        <v>244</v>
      </c>
      <c r="C6" t="s">
        <v>31</v>
      </c>
      <c r="D6">
        <v>0.5</v>
      </c>
      <c r="E6">
        <v>12369559.60028857</v>
      </c>
      <c r="F6">
        <v>1.196157906383232E+20</v>
      </c>
      <c r="G6">
        <v>4.401978505440772E-6</v>
      </c>
      <c r="H6">
        <v>42567897.024314292</v>
      </c>
      <c r="I6">
        <v>2.7423067743852598E-3</v>
      </c>
      <c r="J6">
        <v>2.746256898676493E-2</v>
      </c>
      <c r="K6" s="3">
        <f t="shared" si="0"/>
        <v>-2.56188396348875</v>
      </c>
      <c r="L6" s="3">
        <f t="shared" si="1"/>
        <v>-1.5612588391098055</v>
      </c>
    </row>
    <row r="7" spans="1:12" x14ac:dyDescent="0.35">
      <c r="A7" t="s">
        <v>229</v>
      </c>
      <c r="B7" t="s">
        <v>244</v>
      </c>
      <c r="C7" t="s">
        <v>32</v>
      </c>
      <c r="D7">
        <v>5000</v>
      </c>
      <c r="E7">
        <v>4.1537643708490637E-18</v>
      </c>
      <c r="F7">
        <v>4.0167623213749383E-17</v>
      </c>
      <c r="G7">
        <v>1.4782079611562511E-30</v>
      </c>
      <c r="H7">
        <v>1.4294527834074511E-29</v>
      </c>
      <c r="I7">
        <v>9.208813038997589E-28</v>
      </c>
      <c r="J7">
        <v>9.2220777679544409E-39</v>
      </c>
      <c r="K7" s="3">
        <f t="shared" si="0"/>
        <v>-27.035796344160804</v>
      </c>
      <c r="L7" s="3">
        <f t="shared" si="1"/>
        <v>-38.035171219781859</v>
      </c>
    </row>
    <row r="8" spans="1:12" x14ac:dyDescent="0.35">
      <c r="A8" t="s">
        <v>230</v>
      </c>
      <c r="B8" t="s">
        <v>244</v>
      </c>
      <c r="C8" t="s">
        <v>32</v>
      </c>
      <c r="D8">
        <v>500</v>
      </c>
      <c r="E8">
        <v>3.7095368365600184E-24</v>
      </c>
      <c r="F8">
        <v>3.5871865769316388E-20</v>
      </c>
      <c r="G8">
        <v>1.320119870661928E-36</v>
      </c>
      <c r="H8">
        <v>1.2765788530005829E-32</v>
      </c>
      <c r="I8">
        <v>8.2239694261167441E-34</v>
      </c>
      <c r="J8">
        <v>8.2358155484046977E-42</v>
      </c>
      <c r="K8" s="3">
        <f t="shared" si="0"/>
        <v>-33.084918512902966</v>
      </c>
      <c r="L8" s="3">
        <f t="shared" si="1"/>
        <v>-41.084293388524024</v>
      </c>
    </row>
    <row r="9" spans="1:12" x14ac:dyDescent="0.35">
      <c r="A9" t="s">
        <v>231</v>
      </c>
      <c r="B9" t="s">
        <v>244</v>
      </c>
      <c r="C9" t="s">
        <v>32</v>
      </c>
      <c r="D9">
        <v>50</v>
      </c>
      <c r="E9">
        <v>2.1395632315159559E-21</v>
      </c>
      <c r="F9">
        <v>2.068994821387951E-14</v>
      </c>
      <c r="G9">
        <v>7.6141040267471743E-34</v>
      </c>
      <c r="H9">
        <v>7.3629708946190431E-27</v>
      </c>
      <c r="I9">
        <v>4.7433691526697082E-31</v>
      </c>
      <c r="J9">
        <v>4.7502016842767677E-36</v>
      </c>
      <c r="K9" s="3">
        <f t="shared" si="0"/>
        <v>-30.323913075067971</v>
      </c>
      <c r="L9" s="3">
        <f t="shared" si="1"/>
        <v>-35.323287950689028</v>
      </c>
    </row>
    <row r="10" spans="1:12" x14ac:dyDescent="0.35">
      <c r="A10" t="s">
        <v>232</v>
      </c>
      <c r="B10" t="s">
        <v>244</v>
      </c>
      <c r="C10" t="s">
        <v>32</v>
      </c>
      <c r="D10">
        <v>5</v>
      </c>
      <c r="E10">
        <v>4.764254717858358E-18</v>
      </c>
      <c r="F10">
        <v>4.6071170946594878E-8</v>
      </c>
      <c r="G10">
        <v>1.69546431240511E-30</v>
      </c>
      <c r="H10">
        <v>1.6395434500567571E-20</v>
      </c>
      <c r="I10">
        <v>1.0562258002601091E-27</v>
      </c>
      <c r="J10">
        <v>1.057747228580822E-29</v>
      </c>
      <c r="K10" s="3">
        <f t="shared" si="0"/>
        <v>-26.976243228275525</v>
      </c>
      <c r="L10" s="3">
        <f t="shared" si="1"/>
        <v>-28.975618103896579</v>
      </c>
    </row>
    <row r="11" spans="1:12" x14ac:dyDescent="0.35">
      <c r="A11" t="s">
        <v>233</v>
      </c>
      <c r="B11" t="s">
        <v>244</v>
      </c>
      <c r="C11" t="s">
        <v>32</v>
      </c>
      <c r="D11">
        <v>0.5</v>
      </c>
      <c r="E11">
        <v>5.8408649774382422E-17</v>
      </c>
      <c r="F11">
        <v>5.6482179225820443E-4</v>
      </c>
      <c r="G11">
        <v>2.0785996360990191E-29</v>
      </c>
      <c r="H11">
        <v>2.0100419653316879E-16</v>
      </c>
      <c r="I11">
        <v>1.294908154654498E-26</v>
      </c>
      <c r="J11">
        <v>1.296773390230763E-25</v>
      </c>
      <c r="K11" s="3">
        <f t="shared" si="0"/>
        <v>-25.887761034162878</v>
      </c>
      <c r="L11" s="3">
        <f t="shared" si="1"/>
        <v>-24.887135909783936</v>
      </c>
    </row>
    <row r="12" spans="1:12" x14ac:dyDescent="0.35">
      <c r="A12" t="s">
        <v>234</v>
      </c>
      <c r="B12" t="s">
        <v>244</v>
      </c>
      <c r="C12" t="s">
        <v>33</v>
      </c>
      <c r="D12">
        <v>5000</v>
      </c>
      <c r="E12">
        <v>3.3933045000027391E-26</v>
      </c>
      <c r="F12">
        <v>3.264145043235788E-25</v>
      </c>
      <c r="G12">
        <v>1.2075816725988389E-38</v>
      </c>
      <c r="H12">
        <v>1.161617453108821E-37</v>
      </c>
      <c r="I12">
        <v>7.5228886222371327E-36</v>
      </c>
      <c r="J12">
        <v>7.4941450417458261E-47</v>
      </c>
      <c r="K12" s="3">
        <f t="shared" si="0"/>
        <v>-35.123615367943657</v>
      </c>
      <c r="L12" s="3">
        <f t="shared" si="1"/>
        <v>-46.125277905821847</v>
      </c>
    </row>
    <row r="13" spans="1:12" x14ac:dyDescent="0.35">
      <c r="A13" t="s">
        <v>235</v>
      </c>
      <c r="B13" t="s">
        <v>244</v>
      </c>
      <c r="C13" t="s">
        <v>33</v>
      </c>
      <c r="D13">
        <v>500</v>
      </c>
      <c r="E13">
        <v>1.030964084070793E-26</v>
      </c>
      <c r="F13">
        <v>9.4608891958833789E-23</v>
      </c>
      <c r="G13">
        <v>3.6689113312127848E-39</v>
      </c>
      <c r="H13">
        <v>3.366864482520776E-35</v>
      </c>
      <c r="I13">
        <v>2.2856268802239929E-36</v>
      </c>
      <c r="J13">
        <v>2.172123938081831E-44</v>
      </c>
      <c r="K13" s="3">
        <f t="shared" si="0"/>
        <v>-35.640994665054301</v>
      </c>
      <c r="L13" s="3">
        <f t="shared" si="1"/>
        <v>-43.663115398194883</v>
      </c>
    </row>
    <row r="14" spans="1:12" x14ac:dyDescent="0.35">
      <c r="A14" t="s">
        <v>236</v>
      </c>
      <c r="B14" t="s">
        <v>244</v>
      </c>
      <c r="C14" t="s">
        <v>33</v>
      </c>
      <c r="D14">
        <v>50</v>
      </c>
      <c r="E14">
        <v>3.130048611907274E-24</v>
      </c>
      <c r="F14">
        <v>1.84614107879843E-17</v>
      </c>
      <c r="G14">
        <v>1.1138963031698491E-36</v>
      </c>
      <c r="H14">
        <v>6.5698970775744833E-30</v>
      </c>
      <c r="I14">
        <v>6.9392555514977693E-34</v>
      </c>
      <c r="J14">
        <v>4.2385521564708057E-39</v>
      </c>
      <c r="K14" s="3">
        <f t="shared" si="0"/>
        <v>-33.158687118481517</v>
      </c>
      <c r="L14" s="3">
        <f t="shared" si="1"/>
        <v>-38.372782468368861</v>
      </c>
    </row>
    <row r="15" spans="1:12" x14ac:dyDescent="0.35">
      <c r="A15" t="s">
        <v>237</v>
      </c>
      <c r="B15" t="s">
        <v>244</v>
      </c>
      <c r="C15" t="s">
        <v>33</v>
      </c>
      <c r="D15">
        <v>5</v>
      </c>
      <c r="E15">
        <v>1.4229722438607169E-19</v>
      </c>
      <c r="F15">
        <v>5.771852602561298E-11</v>
      </c>
      <c r="G15">
        <v>5.0639581632053996E-32</v>
      </c>
      <c r="H15">
        <v>2.0540400720858709E-23</v>
      </c>
      <c r="I15">
        <v>3.1547011778902822E-29</v>
      </c>
      <c r="J15">
        <v>1.3251586553363809E-32</v>
      </c>
      <c r="K15" s="3">
        <f t="shared" si="0"/>
        <v>-28.501041772058368</v>
      </c>
      <c r="L15" s="3">
        <f t="shared" si="1"/>
        <v>-31.877732122472668</v>
      </c>
    </row>
    <row r="16" spans="1:12" x14ac:dyDescent="0.35">
      <c r="A16" t="s">
        <v>238</v>
      </c>
      <c r="B16" t="s">
        <v>244</v>
      </c>
      <c r="C16" t="s">
        <v>33</v>
      </c>
      <c r="D16">
        <v>0.5</v>
      </c>
      <c r="E16">
        <v>4.0411949668173447E-18</v>
      </c>
      <c r="F16">
        <v>4.8033842632703793E-9</v>
      </c>
      <c r="G16">
        <v>1.4381476750239659E-30</v>
      </c>
      <c r="H16">
        <v>1.7093894175339432E-21</v>
      </c>
      <c r="I16">
        <v>8.9592489079856037E-28</v>
      </c>
      <c r="J16">
        <v>1.1028081743727629E-30</v>
      </c>
      <c r="K16" s="3">
        <f t="shared" si="0"/>
        <v>-27.047728397568907</v>
      </c>
      <c r="L16" s="3">
        <f t="shared" si="1"/>
        <v>-29.957500023422423</v>
      </c>
    </row>
    <row r="17" spans="1:12" x14ac:dyDescent="0.35">
      <c r="A17" t="s">
        <v>239</v>
      </c>
      <c r="B17" t="s">
        <v>244</v>
      </c>
      <c r="C17" t="s">
        <v>34</v>
      </c>
      <c r="D17">
        <v>5000</v>
      </c>
      <c r="E17">
        <v>6.0071101080212073E-24</v>
      </c>
      <c r="F17">
        <v>5.8089798524893018E-23</v>
      </c>
      <c r="G17">
        <v>2.1377616042780099E-36</v>
      </c>
      <c r="H17">
        <v>2.0672526165442349E-35</v>
      </c>
      <c r="I17">
        <v>1.331764369632078E-33</v>
      </c>
      <c r="J17">
        <v>1.333682694319826E-44</v>
      </c>
      <c r="K17" s="3">
        <f t="shared" si="0"/>
        <v>-32.875572608514787</v>
      </c>
      <c r="L17" s="3">
        <f t="shared" si="1"/>
        <v>-43.874947484135845</v>
      </c>
    </row>
    <row r="18" spans="1:12" x14ac:dyDescent="0.35">
      <c r="A18" t="s">
        <v>240</v>
      </c>
      <c r="B18" t="s">
        <v>244</v>
      </c>
      <c r="C18" t="s">
        <v>34</v>
      </c>
      <c r="D18">
        <v>500</v>
      </c>
      <c r="E18">
        <v>5.3267792907405124E-28</v>
      </c>
      <c r="F18">
        <v>5.1510881309218807E-24</v>
      </c>
      <c r="G18">
        <v>1.8956509931460902E-40</v>
      </c>
      <c r="H18">
        <v>1.833127448726648E-36</v>
      </c>
      <c r="I18">
        <v>1.1809363798458949E-37</v>
      </c>
      <c r="J18">
        <v>1.1826374460883749E-45</v>
      </c>
      <c r="K18" s="3">
        <f t="shared" si="0"/>
        <v>-36.92777349834423</v>
      </c>
      <c r="L18" s="3">
        <f t="shared" si="1"/>
        <v>-44.927148373965288</v>
      </c>
    </row>
    <row r="19" spans="1:12" x14ac:dyDescent="0.35">
      <c r="A19" t="s">
        <v>241</v>
      </c>
      <c r="B19" t="s">
        <v>244</v>
      </c>
      <c r="C19" t="s">
        <v>34</v>
      </c>
      <c r="D19">
        <v>50</v>
      </c>
      <c r="E19">
        <v>3.8522870502747083E-23</v>
      </c>
      <c r="F19">
        <v>3.7252285139855179E-16</v>
      </c>
      <c r="G19">
        <v>1.37092065846075E-35</v>
      </c>
      <c r="H19">
        <v>1.325704097503743E-28</v>
      </c>
      <c r="I19">
        <v>8.5404438122425095E-33</v>
      </c>
      <c r="J19">
        <v>8.5527457964244975E-38</v>
      </c>
      <c r="K19" s="3">
        <f t="shared" si="0"/>
        <v>-32.068519560200954</v>
      </c>
      <c r="L19" s="3">
        <f t="shared" si="1"/>
        <v>-37.067894435822012</v>
      </c>
    </row>
    <row r="20" spans="1:12" x14ac:dyDescent="0.35">
      <c r="A20" t="s">
        <v>242</v>
      </c>
      <c r="B20" t="s">
        <v>244</v>
      </c>
      <c r="C20" t="s">
        <v>34</v>
      </c>
      <c r="D20">
        <v>5</v>
      </c>
      <c r="E20">
        <v>1.5655645753319E-18</v>
      </c>
      <c r="F20">
        <v>1.5139281472018379E-8</v>
      </c>
      <c r="G20">
        <v>5.571404182675801E-31</v>
      </c>
      <c r="H20">
        <v>5.3876446519638357E-21</v>
      </c>
      <c r="I20">
        <v>3.4708255422206739E-28</v>
      </c>
      <c r="J20">
        <v>3.4758250530022598E-30</v>
      </c>
      <c r="K20" s="3">
        <f t="shared" si="0"/>
        <v>-27.459567215183387</v>
      </c>
      <c r="L20" s="3">
        <f t="shared" si="1"/>
        <v>-29.458942090804442</v>
      </c>
    </row>
    <row r="21" spans="1:12" x14ac:dyDescent="0.35">
      <c r="A21" t="s">
        <v>243</v>
      </c>
      <c r="B21" t="s">
        <v>244</v>
      </c>
      <c r="C21" t="s">
        <v>34</v>
      </c>
      <c r="D21">
        <v>0.5</v>
      </c>
      <c r="E21">
        <v>4.3731292399246222E-17</v>
      </c>
      <c r="F21">
        <v>4.228891961399737E-4</v>
      </c>
      <c r="G21">
        <v>1.556273750862855E-29</v>
      </c>
      <c r="H21">
        <v>1.5049437585052439E-16</v>
      </c>
      <c r="I21">
        <v>9.6951405930634601E-27</v>
      </c>
      <c r="J21">
        <v>9.7091058469589363E-26</v>
      </c>
      <c r="K21" s="3">
        <f t="shared" si="0"/>
        <v>-26.013445888663778</v>
      </c>
      <c r="L21" s="3">
        <f t="shared" si="1"/>
        <v>-25.012820764284832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1"/>
  <sheetViews>
    <sheetView workbookViewId="0">
      <selection activeCell="K1" sqref="K1:L2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371</v>
      </c>
      <c r="L1" s="2" t="s">
        <v>372</v>
      </c>
    </row>
    <row r="2" spans="1:12" x14ac:dyDescent="0.35">
      <c r="A2" t="s">
        <v>245</v>
      </c>
      <c r="B2" t="s">
        <v>265</v>
      </c>
      <c r="C2" t="s">
        <v>31</v>
      </c>
      <c r="D2">
        <v>5000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3" t="e">
        <f>LOG10(I2)</f>
        <v>#NUM!</v>
      </c>
      <c r="L2" s="3" t="e">
        <f>LOG10(J2)</f>
        <v>#NUM!</v>
      </c>
    </row>
    <row r="3" spans="1:12" x14ac:dyDescent="0.35">
      <c r="A3" t="s">
        <v>246</v>
      </c>
      <c r="B3" t="s">
        <v>265</v>
      </c>
      <c r="C3" t="s">
        <v>31</v>
      </c>
      <c r="D3">
        <v>500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2" x14ac:dyDescent="0.35">
      <c r="A4" t="s">
        <v>247</v>
      </c>
      <c r="B4" t="s">
        <v>265</v>
      </c>
      <c r="C4" t="s">
        <v>31</v>
      </c>
      <c r="D4">
        <v>50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2" x14ac:dyDescent="0.35">
      <c r="A5" t="s">
        <v>248</v>
      </c>
      <c r="B5" t="s">
        <v>265</v>
      </c>
      <c r="C5" t="s">
        <v>31</v>
      </c>
      <c r="D5">
        <v>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2" x14ac:dyDescent="0.35">
      <c r="A6" t="s">
        <v>249</v>
      </c>
      <c r="B6" t="s">
        <v>265</v>
      </c>
      <c r="C6" t="s">
        <v>31</v>
      </c>
      <c r="D6">
        <v>0.5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2" x14ac:dyDescent="0.35">
      <c r="A7" t="s">
        <v>250</v>
      </c>
      <c r="B7" t="s">
        <v>265</v>
      </c>
      <c r="C7" t="s">
        <v>32</v>
      </c>
      <c r="D7">
        <v>5000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2" x14ac:dyDescent="0.35">
      <c r="A8" t="s">
        <v>251</v>
      </c>
      <c r="B8" t="s">
        <v>265</v>
      </c>
      <c r="C8" t="s">
        <v>32</v>
      </c>
      <c r="D8">
        <v>500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2" x14ac:dyDescent="0.35">
      <c r="A9" t="s">
        <v>252</v>
      </c>
      <c r="B9" t="s">
        <v>265</v>
      </c>
      <c r="C9" t="s">
        <v>32</v>
      </c>
      <c r="D9">
        <v>50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2" x14ac:dyDescent="0.35">
      <c r="A10" t="s">
        <v>253</v>
      </c>
      <c r="B10" t="s">
        <v>265</v>
      </c>
      <c r="C10" t="s">
        <v>32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2" x14ac:dyDescent="0.35">
      <c r="A11" t="s">
        <v>254</v>
      </c>
      <c r="B11" t="s">
        <v>265</v>
      </c>
      <c r="C11" t="s">
        <v>32</v>
      </c>
      <c r="D11">
        <v>0.5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2" x14ac:dyDescent="0.35">
      <c r="A12" t="s">
        <v>255</v>
      </c>
      <c r="B12" t="s">
        <v>265</v>
      </c>
      <c r="C12" t="s">
        <v>33</v>
      </c>
      <c r="D12">
        <v>5000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2" x14ac:dyDescent="0.35">
      <c r="A13" t="s">
        <v>256</v>
      </c>
      <c r="B13" t="s">
        <v>265</v>
      </c>
      <c r="C13" t="s">
        <v>33</v>
      </c>
      <c r="D13">
        <v>500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2" x14ac:dyDescent="0.35">
      <c r="A14" t="s">
        <v>257</v>
      </c>
      <c r="B14" t="s">
        <v>265</v>
      </c>
      <c r="C14" t="s">
        <v>33</v>
      </c>
      <c r="D14">
        <v>50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2" x14ac:dyDescent="0.35">
      <c r="A15" t="s">
        <v>258</v>
      </c>
      <c r="B15" t="s">
        <v>265</v>
      </c>
      <c r="C15" t="s">
        <v>33</v>
      </c>
      <c r="D15">
        <v>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2" x14ac:dyDescent="0.35">
      <c r="A16" t="s">
        <v>259</v>
      </c>
      <c r="B16" t="s">
        <v>265</v>
      </c>
      <c r="C16" t="s">
        <v>33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 t="s">
        <v>260</v>
      </c>
      <c r="B17" t="s">
        <v>265</v>
      </c>
      <c r="C17" t="s">
        <v>34</v>
      </c>
      <c r="D17">
        <v>5000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 t="s">
        <v>261</v>
      </c>
      <c r="B18" t="s">
        <v>265</v>
      </c>
      <c r="C18" t="s">
        <v>34</v>
      </c>
      <c r="D18">
        <v>500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 t="s">
        <v>262</v>
      </c>
      <c r="B19" t="s">
        <v>265</v>
      </c>
      <c r="C19" t="s">
        <v>34</v>
      </c>
      <c r="D19">
        <v>50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 t="s">
        <v>263</v>
      </c>
      <c r="B20" t="s">
        <v>265</v>
      </c>
      <c r="C20" t="s">
        <v>34</v>
      </c>
      <c r="D20">
        <v>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t="s">
        <v>264</v>
      </c>
      <c r="B21" t="s">
        <v>265</v>
      </c>
      <c r="C21" t="s">
        <v>34</v>
      </c>
      <c r="D21">
        <v>0.5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1"/>
  <sheetViews>
    <sheetView workbookViewId="0">
      <selection activeCell="L17" sqref="L17:L21"/>
    </sheetView>
  </sheetViews>
  <sheetFormatPr defaultRowHeight="14.5" x14ac:dyDescent="0.35"/>
  <cols>
    <col min="11" max="11" width="16.179687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371</v>
      </c>
      <c r="L1" s="2" t="s">
        <v>372</v>
      </c>
    </row>
    <row r="2" spans="1:12" x14ac:dyDescent="0.35">
      <c r="A2" t="s">
        <v>266</v>
      </c>
      <c r="B2" t="s">
        <v>286</v>
      </c>
      <c r="C2" t="s">
        <v>31</v>
      </c>
      <c r="D2">
        <v>5000</v>
      </c>
      <c r="E2">
        <v>1056377.654794096</v>
      </c>
      <c r="F2">
        <v>10215355.47538051</v>
      </c>
      <c r="G2">
        <v>2.379228952238955E-7</v>
      </c>
      <c r="H2">
        <v>2.3007557376983129E-6</v>
      </c>
      <c r="I2">
        <v>2.3419682613304039E-4</v>
      </c>
      <c r="J2">
        <v>2.3453417226093492E-15</v>
      </c>
      <c r="K2" s="3">
        <f>LOG10(I2)</f>
        <v>-3.6304189948411403</v>
      </c>
      <c r="L2" s="3">
        <f>LOG10(J2)</f>
        <v>-14.629793870462196</v>
      </c>
    </row>
    <row r="3" spans="1:12" x14ac:dyDescent="0.35">
      <c r="A3" t="s">
        <v>267</v>
      </c>
      <c r="B3" t="s">
        <v>286</v>
      </c>
      <c r="C3" t="s">
        <v>31</v>
      </c>
      <c r="D3">
        <v>500</v>
      </c>
      <c r="E3">
        <v>378085.98220469162</v>
      </c>
      <c r="F3">
        <v>3656157143.1877079</v>
      </c>
      <c r="G3">
        <v>8.5154500496552151E-8</v>
      </c>
      <c r="H3">
        <v>8.2345881603326765E-4</v>
      </c>
      <c r="I3">
        <v>8.3820910671374458E-5</v>
      </c>
      <c r="J3">
        <v>8.394164953926806E-13</v>
      </c>
      <c r="K3" s="3">
        <f t="shared" ref="K3:K21" si="0">LOG10(I3)</f>
        <v>-4.0766476250888566</v>
      </c>
      <c r="L3" s="3">
        <f t="shared" ref="L3:L21" si="1">LOG10(J3)</f>
        <v>-12.076022500709913</v>
      </c>
    </row>
    <row r="4" spans="1:12" x14ac:dyDescent="0.35">
      <c r="A4" t="s">
        <v>268</v>
      </c>
      <c r="B4" t="s">
        <v>286</v>
      </c>
      <c r="C4" t="s">
        <v>31</v>
      </c>
      <c r="D4">
        <v>50</v>
      </c>
      <c r="E4">
        <v>2277622.7855351558</v>
      </c>
      <c r="F4">
        <v>22025008090125.68</v>
      </c>
      <c r="G4">
        <v>5.1297810485026034E-7</v>
      </c>
      <c r="H4">
        <v>4.9605874076859644</v>
      </c>
      <c r="I4">
        <v>5.0494444394944937E-4</v>
      </c>
      <c r="J4">
        <v>5.0567178537324561E-9</v>
      </c>
      <c r="K4" s="3">
        <f t="shared" si="0"/>
        <v>-3.2967564021060021</v>
      </c>
      <c r="L4" s="3">
        <f t="shared" si="1"/>
        <v>-8.2961312777270582</v>
      </c>
    </row>
    <row r="5" spans="1:12" x14ac:dyDescent="0.35">
      <c r="A5" t="s">
        <v>269</v>
      </c>
      <c r="B5" t="s">
        <v>286</v>
      </c>
      <c r="C5" t="s">
        <v>31</v>
      </c>
      <c r="D5">
        <v>5</v>
      </c>
      <c r="E5">
        <v>4358804.8462380702</v>
      </c>
      <c r="F5">
        <v>4.2150400238077832E+16</v>
      </c>
      <c r="G5">
        <v>9.8171280320677262E-7</v>
      </c>
      <c r="H5">
        <v>9493.3333869544658</v>
      </c>
      <c r="I5">
        <v>9.6633836970097997E-4</v>
      </c>
      <c r="J5">
        <v>9.6773032070491584E-6</v>
      </c>
      <c r="K5" s="3">
        <f t="shared" si="0"/>
        <v>-3.0148707759003899</v>
      </c>
      <c r="L5" s="3">
        <f t="shared" si="1"/>
        <v>-5.0142456515214455</v>
      </c>
    </row>
    <row r="6" spans="1:12" x14ac:dyDescent="0.35">
      <c r="A6" t="s">
        <v>270</v>
      </c>
      <c r="B6" t="s">
        <v>286</v>
      </c>
      <c r="C6" t="s">
        <v>31</v>
      </c>
      <c r="D6">
        <v>0.5</v>
      </c>
      <c r="E6">
        <v>19544784.564157031</v>
      </c>
      <c r="F6">
        <v>1.8900146278795549E+20</v>
      </c>
      <c r="G6">
        <v>4.4019785054407729E-6</v>
      </c>
      <c r="H6">
        <v>42567897.024314299</v>
      </c>
      <c r="I6">
        <v>4.3330398855055364E-3</v>
      </c>
      <c r="J6">
        <v>4.3392813630333212E-2</v>
      </c>
      <c r="K6" s="3">
        <f t="shared" si="0"/>
        <v>-2.3632073132792097</v>
      </c>
      <c r="L6" s="3">
        <f t="shared" si="1"/>
        <v>-1.3625821889002654</v>
      </c>
    </row>
    <row r="7" spans="1:12" x14ac:dyDescent="0.35">
      <c r="A7" t="s">
        <v>271</v>
      </c>
      <c r="B7" t="s">
        <v>286</v>
      </c>
      <c r="C7" t="s">
        <v>32</v>
      </c>
      <c r="D7">
        <v>5000</v>
      </c>
      <c r="E7">
        <v>6.5632433475337531E-18</v>
      </c>
      <c r="F7">
        <v>6.3467703583290844E-17</v>
      </c>
      <c r="G7">
        <v>1.4782079611562511E-30</v>
      </c>
      <c r="H7">
        <v>1.4294527834074511E-29</v>
      </c>
      <c r="I7">
        <v>1.455058003314921E-27</v>
      </c>
      <c r="J7">
        <v>1.4571539249009859E-38</v>
      </c>
      <c r="K7" s="3">
        <f t="shared" si="0"/>
        <v>-26.837119693951266</v>
      </c>
      <c r="L7" s="3">
        <f t="shared" si="1"/>
        <v>-37.836494569572324</v>
      </c>
    </row>
    <row r="8" spans="1:12" x14ac:dyDescent="0.35">
      <c r="A8" t="s">
        <v>272</v>
      </c>
      <c r="B8" t="s">
        <v>286</v>
      </c>
      <c r="C8" t="s">
        <v>32</v>
      </c>
      <c r="D8">
        <v>500</v>
      </c>
      <c r="E8">
        <v>5.8613322257389587E-24</v>
      </c>
      <c r="F8">
        <v>5.6680101073225904E-20</v>
      </c>
      <c r="G8">
        <v>1.320119870661928E-36</v>
      </c>
      <c r="H8">
        <v>1.2765788530005829E-32</v>
      </c>
      <c r="I8">
        <v>1.2994457029166669E-33</v>
      </c>
      <c r="J8">
        <v>1.301317474552201E-41</v>
      </c>
      <c r="K8" s="3">
        <f t="shared" si="0"/>
        <v>-32.886241862693424</v>
      </c>
      <c r="L8" s="3">
        <f t="shared" si="1"/>
        <v>-40.885616738314482</v>
      </c>
    </row>
    <row r="9" spans="1:12" x14ac:dyDescent="0.35">
      <c r="A9" t="s">
        <v>273</v>
      </c>
      <c r="B9" t="s">
        <v>286</v>
      </c>
      <c r="C9" t="s">
        <v>32</v>
      </c>
      <c r="D9">
        <v>50</v>
      </c>
      <c r="E9">
        <v>3.3806621878757441E-21</v>
      </c>
      <c r="F9">
        <v>3.2691590772108549E-14</v>
      </c>
      <c r="G9">
        <v>7.6141040267471726E-34</v>
      </c>
      <c r="H9">
        <v>7.3629708946190431E-27</v>
      </c>
      <c r="I9">
        <v>7.4948608675635234E-31</v>
      </c>
      <c r="J9">
        <v>7.5056567538038618E-36</v>
      </c>
      <c r="K9" s="3">
        <f t="shared" si="0"/>
        <v>-30.125236424858432</v>
      </c>
      <c r="L9" s="3">
        <f t="shared" si="1"/>
        <v>-35.124611300479486</v>
      </c>
    </row>
    <row r="10" spans="1:12" x14ac:dyDescent="0.35">
      <c r="A10" t="s">
        <v>274</v>
      </c>
      <c r="B10" t="s">
        <v>286</v>
      </c>
      <c r="C10" t="s">
        <v>32</v>
      </c>
      <c r="D10">
        <v>5</v>
      </c>
      <c r="E10">
        <v>7.5278615470786866E-18</v>
      </c>
      <c r="F10">
        <v>7.2795729182520018E-8</v>
      </c>
      <c r="G10">
        <v>1.69546431240511E-30</v>
      </c>
      <c r="H10">
        <v>1.6395434500567571E-20</v>
      </c>
      <c r="I10">
        <v>1.6689119406245139E-27</v>
      </c>
      <c r="J10">
        <v>1.6713159056579539E-29</v>
      </c>
      <c r="K10" s="3">
        <f t="shared" si="0"/>
        <v>-26.777566578065986</v>
      </c>
      <c r="L10" s="3">
        <f t="shared" si="1"/>
        <v>-28.776941453687041</v>
      </c>
    </row>
    <row r="11" spans="1:12" x14ac:dyDescent="0.35">
      <c r="A11" t="s">
        <v>275</v>
      </c>
      <c r="B11" t="s">
        <v>286</v>
      </c>
      <c r="C11" t="s">
        <v>32</v>
      </c>
      <c r="D11">
        <v>0.5</v>
      </c>
      <c r="E11">
        <v>9.2289823842796419E-17</v>
      </c>
      <c r="F11">
        <v>8.9245863260726957E-4</v>
      </c>
      <c r="G11">
        <v>2.0785996360990191E-29</v>
      </c>
      <c r="H11">
        <v>2.0100419653316879E-16</v>
      </c>
      <c r="I11">
        <v>2.046047048635577E-26</v>
      </c>
      <c r="J11">
        <v>2.048994253603056E-25</v>
      </c>
      <c r="K11" s="3">
        <f t="shared" si="0"/>
        <v>-25.68908438395334</v>
      </c>
      <c r="L11" s="3">
        <f t="shared" si="1"/>
        <v>-24.688459259574394</v>
      </c>
    </row>
    <row r="12" spans="1:12" x14ac:dyDescent="0.35">
      <c r="A12" t="s">
        <v>276</v>
      </c>
      <c r="B12" t="s">
        <v>286</v>
      </c>
      <c r="C12" t="s">
        <v>33</v>
      </c>
      <c r="D12">
        <v>5000</v>
      </c>
      <c r="E12">
        <v>5.3616626263388466E-26</v>
      </c>
      <c r="F12">
        <v>5.1575814918031673E-25</v>
      </c>
      <c r="G12">
        <v>1.2075816725988389E-38</v>
      </c>
      <c r="H12">
        <v>1.161617453108821E-37</v>
      </c>
      <c r="I12">
        <v>1.188669946004729E-35</v>
      </c>
      <c r="J12">
        <v>1.1841282557064581E-46</v>
      </c>
      <c r="K12" s="3">
        <f t="shared" si="0"/>
        <v>-34.924938717734115</v>
      </c>
      <c r="L12" s="3">
        <f t="shared" si="1"/>
        <v>-45.926601255612304</v>
      </c>
    </row>
    <row r="13" spans="1:12" x14ac:dyDescent="0.35">
      <c r="A13" t="s">
        <v>277</v>
      </c>
      <c r="B13" t="s">
        <v>286</v>
      </c>
      <c r="C13" t="s">
        <v>33</v>
      </c>
      <c r="D13">
        <v>500</v>
      </c>
      <c r="E13">
        <v>1.628996631058477E-26</v>
      </c>
      <c r="F13">
        <v>1.494887830239224E-22</v>
      </c>
      <c r="G13">
        <v>3.6689113312127861E-39</v>
      </c>
      <c r="H13">
        <v>3.366864482520776E-35</v>
      </c>
      <c r="I13">
        <v>3.6114531488236753E-36</v>
      </c>
      <c r="J13">
        <v>3.4321104217378402E-44</v>
      </c>
      <c r="K13" s="3">
        <f t="shared" si="0"/>
        <v>-35.442318014844759</v>
      </c>
      <c r="L13" s="3">
        <f t="shared" si="1"/>
        <v>-43.464438747985341</v>
      </c>
    </row>
    <row r="14" spans="1:12" x14ac:dyDescent="0.35">
      <c r="A14" t="s">
        <v>278</v>
      </c>
      <c r="B14" t="s">
        <v>286</v>
      </c>
      <c r="C14" t="s">
        <v>33</v>
      </c>
      <c r="D14">
        <v>50</v>
      </c>
      <c r="E14">
        <v>4.9456995860741268E-24</v>
      </c>
      <c r="F14">
        <v>2.9170343024430688E-17</v>
      </c>
      <c r="G14">
        <v>1.1138963031698481E-36</v>
      </c>
      <c r="H14">
        <v>6.5698970775744805E-30</v>
      </c>
      <c r="I14">
        <v>1.096451766855875E-33</v>
      </c>
      <c r="J14">
        <v>6.6972140835339403E-39</v>
      </c>
      <c r="K14" s="3">
        <f t="shared" si="0"/>
        <v>-32.960010468271975</v>
      </c>
      <c r="L14" s="3">
        <f t="shared" si="1"/>
        <v>-38.174105818159326</v>
      </c>
    </row>
    <row r="15" spans="1:12" x14ac:dyDescent="0.35">
      <c r="A15" t="s">
        <v>279</v>
      </c>
      <c r="B15" t="s">
        <v>286</v>
      </c>
      <c r="C15" t="s">
        <v>33</v>
      </c>
      <c r="D15">
        <v>5</v>
      </c>
      <c r="E15">
        <v>2.248397424463197E-19</v>
      </c>
      <c r="F15">
        <v>9.1199379200612691E-11</v>
      </c>
      <c r="G15">
        <v>5.0639581632053996E-32</v>
      </c>
      <c r="H15">
        <v>2.0540400720858709E-23</v>
      </c>
      <c r="I15">
        <v>4.9846523949583099E-29</v>
      </c>
      <c r="J15">
        <v>2.0938449927734989E-32</v>
      </c>
      <c r="K15" s="3">
        <f t="shared" si="0"/>
        <v>-28.30236512184883</v>
      </c>
      <c r="L15" s="3">
        <f t="shared" si="1"/>
        <v>-31.67905547226313</v>
      </c>
    </row>
    <row r="16" spans="1:12" x14ac:dyDescent="0.35">
      <c r="A16" t="s">
        <v>280</v>
      </c>
      <c r="B16" t="s">
        <v>286</v>
      </c>
      <c r="C16" t="s">
        <v>33</v>
      </c>
      <c r="D16">
        <v>0.5</v>
      </c>
      <c r="E16">
        <v>6.3853756771064087E-18</v>
      </c>
      <c r="F16">
        <v>7.5896890138507032E-9</v>
      </c>
      <c r="G16">
        <v>1.4381476750239659E-30</v>
      </c>
      <c r="H16">
        <v>1.709389417533942E-21</v>
      </c>
      <c r="I16">
        <v>1.4156250943578679E-27</v>
      </c>
      <c r="J16">
        <v>1.742515407193974E-30</v>
      </c>
      <c r="K16" s="3">
        <f t="shared" si="0"/>
        <v>-26.849051747359365</v>
      </c>
      <c r="L16" s="3">
        <f t="shared" si="1"/>
        <v>-29.758823373212884</v>
      </c>
    </row>
    <row r="17" spans="1:12" x14ac:dyDescent="0.35">
      <c r="A17" t="s">
        <v>281</v>
      </c>
      <c r="B17" t="s">
        <v>286</v>
      </c>
      <c r="C17" t="s">
        <v>34</v>
      </c>
      <c r="D17">
        <v>5000</v>
      </c>
      <c r="E17">
        <v>9.4916615229943632E-24</v>
      </c>
      <c r="F17">
        <v>9.1786016174564072E-23</v>
      </c>
      <c r="G17">
        <v>2.1377616042780099E-36</v>
      </c>
      <c r="H17">
        <v>2.067252616544236E-35</v>
      </c>
      <c r="I17">
        <v>2.1042824915183019E-33</v>
      </c>
      <c r="J17">
        <v>2.1073135810605081E-44</v>
      </c>
      <c r="K17" s="3">
        <f t="shared" si="0"/>
        <v>-32.676895958305245</v>
      </c>
      <c r="L17" s="3">
        <f t="shared" si="1"/>
        <v>-43.676270833926303</v>
      </c>
    </row>
    <row r="18" spans="1:12" x14ac:dyDescent="0.35">
      <c r="A18" t="s">
        <v>282</v>
      </c>
      <c r="B18" t="s">
        <v>286</v>
      </c>
      <c r="C18" t="s">
        <v>34</v>
      </c>
      <c r="D18">
        <v>500</v>
      </c>
      <c r="E18">
        <v>8.4166904095686385E-28</v>
      </c>
      <c r="F18">
        <v>8.1390858723463171E-24</v>
      </c>
      <c r="G18">
        <v>1.8956509931460902E-40</v>
      </c>
      <c r="H18">
        <v>1.833127448726648E-36</v>
      </c>
      <c r="I18">
        <v>1.865963532567891E-37</v>
      </c>
      <c r="J18">
        <v>1.8686513383033391E-45</v>
      </c>
      <c r="K18" s="3">
        <f t="shared" si="0"/>
        <v>-36.729096848134695</v>
      </c>
      <c r="L18" s="3">
        <f t="shared" si="1"/>
        <v>-44.728471723755746</v>
      </c>
    </row>
    <row r="19" spans="1:12" x14ac:dyDescent="0.35">
      <c r="A19" t="s">
        <v>283</v>
      </c>
      <c r="B19" t="s">
        <v>286</v>
      </c>
      <c r="C19" t="s">
        <v>34</v>
      </c>
      <c r="D19">
        <v>50</v>
      </c>
      <c r="E19">
        <v>6.0868877235657312E-23</v>
      </c>
      <c r="F19">
        <v>5.8861261929166191E-16</v>
      </c>
      <c r="G19">
        <v>1.37092065846075E-35</v>
      </c>
      <c r="H19">
        <v>1.325704097503743E-28</v>
      </c>
      <c r="I19">
        <v>1.349450908411272E-32</v>
      </c>
      <c r="J19">
        <v>1.351394709470632E-37</v>
      </c>
      <c r="K19" s="3">
        <f t="shared" si="0"/>
        <v>-31.869842909991416</v>
      </c>
      <c r="L19" s="3">
        <f t="shared" si="1"/>
        <v>-36.86921778561247</v>
      </c>
    </row>
    <row r="20" spans="1:12" x14ac:dyDescent="0.35">
      <c r="A20" t="s">
        <v>284</v>
      </c>
      <c r="B20" t="s">
        <v>286</v>
      </c>
      <c r="C20" t="s">
        <v>34</v>
      </c>
      <c r="D20">
        <v>5</v>
      </c>
      <c r="E20">
        <v>2.473703457108056E-18</v>
      </c>
      <c r="F20">
        <v>2.3921142254719429E-8</v>
      </c>
      <c r="G20">
        <v>5.571404182675801E-31</v>
      </c>
      <c r="H20">
        <v>5.3876446519638357E-21</v>
      </c>
      <c r="I20">
        <v>5.4841513905550872E-28</v>
      </c>
      <c r="J20">
        <v>5.4920509734270597E-30</v>
      </c>
      <c r="K20" s="3">
        <f t="shared" si="0"/>
        <v>-27.260890564973849</v>
      </c>
      <c r="L20" s="3">
        <f t="shared" si="1"/>
        <v>-29.260265440594903</v>
      </c>
    </row>
    <row r="21" spans="1:12" x14ac:dyDescent="0.35">
      <c r="A21" t="s">
        <v>285</v>
      </c>
      <c r="B21" t="s">
        <v>286</v>
      </c>
      <c r="C21" t="s">
        <v>34</v>
      </c>
      <c r="D21">
        <v>0.5</v>
      </c>
      <c r="E21">
        <v>6.9098554538310742E-17</v>
      </c>
      <c r="F21">
        <v>6.6819502877632855E-4</v>
      </c>
      <c r="G21">
        <v>1.5562737508628541E-29</v>
      </c>
      <c r="H21">
        <v>1.5049437585052439E-16</v>
      </c>
      <c r="I21">
        <v>1.5319012182634079E-26</v>
      </c>
      <c r="J21">
        <v>1.5341078277757181E-25</v>
      </c>
      <c r="K21" s="3">
        <f t="shared" si="0"/>
        <v>-25.814769238454236</v>
      </c>
      <c r="L21" s="3">
        <f t="shared" si="1"/>
        <v>-24.814144114075294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1"/>
  <sheetViews>
    <sheetView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287</v>
      </c>
      <c r="B2" t="s">
        <v>307</v>
      </c>
      <c r="C2" t="s">
        <v>31</v>
      </c>
      <c r="D2">
        <v>5000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5">
      <c r="A3" t="s">
        <v>288</v>
      </c>
      <c r="B3" t="s">
        <v>307</v>
      </c>
      <c r="C3" t="s">
        <v>31</v>
      </c>
      <c r="D3">
        <v>500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5">
      <c r="A4" t="s">
        <v>289</v>
      </c>
      <c r="B4" t="s">
        <v>307</v>
      </c>
      <c r="C4" t="s">
        <v>31</v>
      </c>
      <c r="D4">
        <v>50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 t="s">
        <v>290</v>
      </c>
      <c r="B5" t="s">
        <v>307</v>
      </c>
      <c r="C5" t="s">
        <v>31</v>
      </c>
      <c r="D5">
        <v>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t="s">
        <v>291</v>
      </c>
      <c r="B6" t="s">
        <v>307</v>
      </c>
      <c r="C6" t="s">
        <v>31</v>
      </c>
      <c r="D6">
        <v>0.5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t="s">
        <v>292</v>
      </c>
      <c r="B7" t="s">
        <v>307</v>
      </c>
      <c r="C7" t="s">
        <v>32</v>
      </c>
      <c r="D7">
        <v>5000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 t="s">
        <v>293</v>
      </c>
      <c r="B8" t="s">
        <v>307</v>
      </c>
      <c r="C8" t="s">
        <v>32</v>
      </c>
      <c r="D8">
        <v>500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 t="s">
        <v>294</v>
      </c>
      <c r="B9" t="s">
        <v>307</v>
      </c>
      <c r="C9" t="s">
        <v>32</v>
      </c>
      <c r="D9">
        <v>50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 t="s">
        <v>295</v>
      </c>
      <c r="B10" t="s">
        <v>307</v>
      </c>
      <c r="C10" t="s">
        <v>32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 t="s">
        <v>296</v>
      </c>
      <c r="B11" t="s">
        <v>307</v>
      </c>
      <c r="C11" t="s">
        <v>32</v>
      </c>
      <c r="D11">
        <v>0.5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 t="s">
        <v>297</v>
      </c>
      <c r="B12" t="s">
        <v>307</v>
      </c>
      <c r="C12" t="s">
        <v>33</v>
      </c>
      <c r="D12">
        <v>5000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 t="s">
        <v>298</v>
      </c>
      <c r="B13" t="s">
        <v>307</v>
      </c>
      <c r="C13" t="s">
        <v>33</v>
      </c>
      <c r="D13">
        <v>500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 t="s">
        <v>299</v>
      </c>
      <c r="B14" t="s">
        <v>307</v>
      </c>
      <c r="C14" t="s">
        <v>33</v>
      </c>
      <c r="D14">
        <v>50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 t="s">
        <v>300</v>
      </c>
      <c r="B15" t="s">
        <v>307</v>
      </c>
      <c r="C15" t="s">
        <v>33</v>
      </c>
      <c r="D15">
        <v>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 t="s">
        <v>301</v>
      </c>
      <c r="B16" t="s">
        <v>307</v>
      </c>
      <c r="C16" t="s">
        <v>33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 t="s">
        <v>302</v>
      </c>
      <c r="B17" t="s">
        <v>307</v>
      </c>
      <c r="C17" t="s">
        <v>34</v>
      </c>
      <c r="D17">
        <v>5000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 t="s">
        <v>303</v>
      </c>
      <c r="B18" t="s">
        <v>307</v>
      </c>
      <c r="C18" t="s">
        <v>34</v>
      </c>
      <c r="D18">
        <v>500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 t="s">
        <v>304</v>
      </c>
      <c r="B19" t="s">
        <v>307</v>
      </c>
      <c r="C19" t="s">
        <v>34</v>
      </c>
      <c r="D19">
        <v>50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 t="s">
        <v>305</v>
      </c>
      <c r="B20" t="s">
        <v>307</v>
      </c>
      <c r="C20" t="s">
        <v>34</v>
      </c>
      <c r="D20">
        <v>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t="s">
        <v>306</v>
      </c>
      <c r="B21" t="s">
        <v>307</v>
      </c>
      <c r="C21" t="s">
        <v>34</v>
      </c>
      <c r="D21">
        <v>0.5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1"/>
  <sheetViews>
    <sheetView workbookViewId="0">
      <selection activeCell="L17" sqref="L17:L21"/>
    </sheetView>
  </sheetViews>
  <sheetFormatPr defaultRowHeight="14.5" x14ac:dyDescent="0.35"/>
  <cols>
    <col min="9" max="9" width="12.6328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371</v>
      </c>
      <c r="L1" s="2" t="s">
        <v>372</v>
      </c>
    </row>
    <row r="2" spans="1:12" x14ac:dyDescent="0.35">
      <c r="A2" t="s">
        <v>308</v>
      </c>
      <c r="B2" t="s">
        <v>328</v>
      </c>
      <c r="C2" t="s">
        <v>31</v>
      </c>
      <c r="D2">
        <v>5000</v>
      </c>
      <c r="E2">
        <v>35212.588493136544</v>
      </c>
      <c r="F2">
        <v>340511.84917935042</v>
      </c>
      <c r="G2">
        <v>5.9480723805973888E-8</v>
      </c>
      <c r="H2">
        <v>5.7518893442457834E-7</v>
      </c>
      <c r="I2">
        <v>7.8065608711013509E-6</v>
      </c>
      <c r="J2">
        <v>7.817805742031165E-17</v>
      </c>
      <c r="K2" s="3">
        <f>LOG10(I2)</f>
        <v>-5.1075402495608024</v>
      </c>
      <c r="L2" s="3">
        <f>LOG10(J2)</f>
        <v>-16.106915125181857</v>
      </c>
    </row>
    <row r="3" spans="1:12" x14ac:dyDescent="0.35">
      <c r="A3" t="s">
        <v>309</v>
      </c>
      <c r="B3" t="s">
        <v>328</v>
      </c>
      <c r="C3" t="s">
        <v>31</v>
      </c>
      <c r="D3">
        <v>500</v>
      </c>
      <c r="E3">
        <v>12602.86607348972</v>
      </c>
      <c r="F3">
        <v>121871904.7729236</v>
      </c>
      <c r="G3">
        <v>2.1288625124138041E-8</v>
      </c>
      <c r="H3">
        <v>2.0586470400831699E-4</v>
      </c>
      <c r="I3">
        <v>2.794030355712483E-6</v>
      </c>
      <c r="J3">
        <v>2.7980549846422691E-14</v>
      </c>
      <c r="K3" s="3">
        <f t="shared" ref="K3:K21" si="0">LOG10(I3)</f>
        <v>-5.5537688798085192</v>
      </c>
      <c r="L3" s="3">
        <f t="shared" ref="L3:L21" si="1">LOG10(J3)</f>
        <v>-13.553143755429575</v>
      </c>
    </row>
    <row r="4" spans="1:12" x14ac:dyDescent="0.35">
      <c r="A4" t="s">
        <v>310</v>
      </c>
      <c r="B4" t="s">
        <v>328</v>
      </c>
      <c r="C4" t="s">
        <v>31</v>
      </c>
      <c r="D4">
        <v>50</v>
      </c>
      <c r="E4">
        <v>75920.759517838538</v>
      </c>
      <c r="F4">
        <v>734166936337.52283</v>
      </c>
      <c r="G4">
        <v>1.2824452621256511E-7</v>
      </c>
      <c r="H4">
        <v>1.2401468519214911</v>
      </c>
      <c r="I4">
        <v>1.6831481464981651E-5</v>
      </c>
      <c r="J4">
        <v>1.6855726179108191E-10</v>
      </c>
      <c r="K4" s="3">
        <f t="shared" si="0"/>
        <v>-4.7738776568256647</v>
      </c>
      <c r="L4" s="3">
        <f t="shared" si="1"/>
        <v>-9.7732525324467208</v>
      </c>
    </row>
    <row r="5" spans="1:12" x14ac:dyDescent="0.35">
      <c r="A5" t="s">
        <v>311</v>
      </c>
      <c r="B5" t="s">
        <v>328</v>
      </c>
      <c r="C5" t="s">
        <v>31</v>
      </c>
      <c r="D5">
        <v>5</v>
      </c>
      <c r="E5">
        <v>145293.49487460239</v>
      </c>
      <c r="F5">
        <v>1405013341269261</v>
      </c>
      <c r="G5">
        <v>2.4542820080169321E-7</v>
      </c>
      <c r="H5">
        <v>2373.333346738616</v>
      </c>
      <c r="I5">
        <v>3.2211278990032669E-5</v>
      </c>
      <c r="J5">
        <v>3.2257677356830528E-7</v>
      </c>
      <c r="K5" s="3">
        <f t="shared" si="0"/>
        <v>-4.491992030620052</v>
      </c>
      <c r="L5" s="3">
        <f t="shared" si="1"/>
        <v>-6.4913669062411081</v>
      </c>
    </row>
    <row r="6" spans="1:12" x14ac:dyDescent="0.35">
      <c r="A6" t="s">
        <v>312</v>
      </c>
      <c r="B6" t="s">
        <v>328</v>
      </c>
      <c r="C6" t="s">
        <v>31</v>
      </c>
      <c r="D6">
        <v>0.5</v>
      </c>
      <c r="E6">
        <v>651492.81880523439</v>
      </c>
      <c r="F6">
        <v>6.3000487595985162E+18</v>
      </c>
      <c r="G6">
        <v>1.100494626360193E-6</v>
      </c>
      <c r="H6">
        <v>10641974.256078569</v>
      </c>
      <c r="I6">
        <v>1.4443466285018461E-4</v>
      </c>
      <c r="J6">
        <v>1.4464271210111071E-3</v>
      </c>
      <c r="K6" s="3">
        <f t="shared" si="0"/>
        <v>-3.8403285679988723</v>
      </c>
      <c r="L6" s="3">
        <f t="shared" si="1"/>
        <v>-2.839703443619928</v>
      </c>
    </row>
    <row r="7" spans="1:12" x14ac:dyDescent="0.35">
      <c r="A7" t="s">
        <v>313</v>
      </c>
      <c r="B7" t="s">
        <v>328</v>
      </c>
      <c r="C7" t="s">
        <v>32</v>
      </c>
      <c r="D7">
        <v>5000</v>
      </c>
      <c r="E7">
        <v>2.1877477825112512E-19</v>
      </c>
      <c r="F7">
        <v>2.1155901194430282E-18</v>
      </c>
      <c r="G7">
        <v>3.6955199028906268E-31</v>
      </c>
      <c r="H7">
        <v>3.5736319585186278E-30</v>
      </c>
      <c r="I7">
        <v>4.8501933443830719E-29</v>
      </c>
      <c r="J7">
        <v>4.857179749669954E-40</v>
      </c>
      <c r="K7" s="3">
        <f t="shared" si="0"/>
        <v>-28.314240948670928</v>
      </c>
      <c r="L7" s="3">
        <f t="shared" si="1"/>
        <v>-39.313615824291979</v>
      </c>
    </row>
    <row r="8" spans="1:12" x14ac:dyDescent="0.35">
      <c r="A8" t="s">
        <v>314</v>
      </c>
      <c r="B8" t="s">
        <v>328</v>
      </c>
      <c r="C8" t="s">
        <v>32</v>
      </c>
      <c r="D8">
        <v>500</v>
      </c>
      <c r="E8">
        <v>1.953777408579653E-25</v>
      </c>
      <c r="F8">
        <v>1.8893367024408639E-21</v>
      </c>
      <c r="G8">
        <v>3.3002996766548199E-37</v>
      </c>
      <c r="H8">
        <v>3.1914471325014587E-33</v>
      </c>
      <c r="I8">
        <v>4.3314856763888901E-35</v>
      </c>
      <c r="J8">
        <v>4.3377249151740051E-43</v>
      </c>
      <c r="K8" s="3">
        <f t="shared" si="0"/>
        <v>-34.363363117413087</v>
      </c>
      <c r="L8" s="3">
        <f t="shared" si="1"/>
        <v>-42.362737993034145</v>
      </c>
    </row>
    <row r="9" spans="1:12" x14ac:dyDescent="0.35">
      <c r="A9" t="s">
        <v>315</v>
      </c>
      <c r="B9" t="s">
        <v>328</v>
      </c>
      <c r="C9" t="s">
        <v>32</v>
      </c>
      <c r="D9">
        <v>50</v>
      </c>
      <c r="E9">
        <v>1.1268873959585819E-22</v>
      </c>
      <c r="F9">
        <v>1.0897196924036179E-15</v>
      </c>
      <c r="G9">
        <v>1.9035260066867929E-34</v>
      </c>
      <c r="H9">
        <v>1.8407427236547611E-27</v>
      </c>
      <c r="I9">
        <v>2.4982869558545081E-32</v>
      </c>
      <c r="J9">
        <v>2.5018855846012869E-37</v>
      </c>
      <c r="K9" s="3">
        <f t="shared" si="0"/>
        <v>-31.602357679578095</v>
      </c>
      <c r="L9" s="3">
        <f t="shared" si="1"/>
        <v>-36.601732555199149</v>
      </c>
    </row>
    <row r="10" spans="1:12" x14ac:dyDescent="0.35">
      <c r="A10" t="s">
        <v>316</v>
      </c>
      <c r="B10" t="s">
        <v>328</v>
      </c>
      <c r="C10" t="s">
        <v>32</v>
      </c>
      <c r="D10">
        <v>5</v>
      </c>
      <c r="E10">
        <v>2.5092871823595619E-19</v>
      </c>
      <c r="F10">
        <v>2.4265243060840008E-9</v>
      </c>
      <c r="G10">
        <v>4.2386607810127741E-31</v>
      </c>
      <c r="H10">
        <v>4.0988586251418943E-21</v>
      </c>
      <c r="I10">
        <v>5.5630398020817148E-29</v>
      </c>
      <c r="J10">
        <v>5.5710530188598494E-31</v>
      </c>
      <c r="K10" s="3">
        <f t="shared" si="0"/>
        <v>-28.254687832785645</v>
      </c>
      <c r="L10" s="3">
        <f t="shared" si="1"/>
        <v>-30.254062708406703</v>
      </c>
    </row>
    <row r="11" spans="1:12" x14ac:dyDescent="0.35">
      <c r="A11" t="s">
        <v>317</v>
      </c>
      <c r="B11" t="s">
        <v>328</v>
      </c>
      <c r="C11" t="s">
        <v>32</v>
      </c>
      <c r="D11">
        <v>0.5</v>
      </c>
      <c r="E11">
        <v>3.0763274614265479E-18</v>
      </c>
      <c r="F11">
        <v>2.9748621086908991E-5</v>
      </c>
      <c r="G11">
        <v>5.1964990902475463E-30</v>
      </c>
      <c r="H11">
        <v>5.025104913329221E-17</v>
      </c>
      <c r="I11">
        <v>6.8201568287852569E-28</v>
      </c>
      <c r="J11">
        <v>6.8299808453435212E-27</v>
      </c>
      <c r="K11" s="3">
        <f t="shared" si="0"/>
        <v>-27.166205638673002</v>
      </c>
      <c r="L11" s="3">
        <f t="shared" si="1"/>
        <v>-26.165580514294057</v>
      </c>
    </row>
    <row r="12" spans="1:12" x14ac:dyDescent="0.35">
      <c r="A12" t="s">
        <v>318</v>
      </c>
      <c r="B12" t="s">
        <v>328</v>
      </c>
      <c r="C12" t="s">
        <v>33</v>
      </c>
      <c r="D12">
        <v>5000</v>
      </c>
      <c r="E12">
        <v>1.7872208754462819E-27</v>
      </c>
      <c r="F12">
        <v>1.719193830601056E-26</v>
      </c>
      <c r="G12">
        <v>3.0189541814970993E-39</v>
      </c>
      <c r="H12">
        <v>2.9040436327720529E-38</v>
      </c>
      <c r="I12">
        <v>3.9622331533490953E-37</v>
      </c>
      <c r="J12">
        <v>3.9470941856881928E-48</v>
      </c>
      <c r="K12" s="3">
        <f t="shared" si="0"/>
        <v>-36.402059972453777</v>
      </c>
      <c r="L12" s="3">
        <f t="shared" si="1"/>
        <v>-47.403722510331967</v>
      </c>
    </row>
    <row r="13" spans="1:12" x14ac:dyDescent="0.35">
      <c r="A13" t="s">
        <v>319</v>
      </c>
      <c r="B13" t="s">
        <v>328</v>
      </c>
      <c r="C13" t="s">
        <v>33</v>
      </c>
      <c r="D13">
        <v>500</v>
      </c>
      <c r="E13">
        <v>5.4299887701949233E-28</v>
      </c>
      <c r="F13">
        <v>4.9829594341307477E-24</v>
      </c>
      <c r="G13">
        <v>9.1722783280319654E-40</v>
      </c>
      <c r="H13">
        <v>8.4171612063019401E-36</v>
      </c>
      <c r="I13">
        <v>1.203817716274559E-37</v>
      </c>
      <c r="J13">
        <v>1.144036807245947E-45</v>
      </c>
      <c r="K13" s="3">
        <f t="shared" si="0"/>
        <v>-36.919439269564421</v>
      </c>
      <c r="L13" s="3">
        <f t="shared" si="1"/>
        <v>-44.941560002705003</v>
      </c>
    </row>
    <row r="14" spans="1:12" x14ac:dyDescent="0.35">
      <c r="A14" t="s">
        <v>320</v>
      </c>
      <c r="B14" t="s">
        <v>328</v>
      </c>
      <c r="C14" t="s">
        <v>33</v>
      </c>
      <c r="D14">
        <v>50</v>
      </c>
      <c r="E14">
        <v>1.648566528691376E-25</v>
      </c>
      <c r="F14">
        <v>9.7234476748102336E-19</v>
      </c>
      <c r="G14">
        <v>2.784740757924621E-37</v>
      </c>
      <c r="H14">
        <v>1.6424742693936201E-30</v>
      </c>
      <c r="I14">
        <v>3.654839222852917E-35</v>
      </c>
      <c r="J14">
        <v>2.2324046945113141E-40</v>
      </c>
      <c r="K14" s="3">
        <f t="shared" si="0"/>
        <v>-34.437131722991637</v>
      </c>
      <c r="L14" s="3">
        <f t="shared" si="1"/>
        <v>-39.651227072878989</v>
      </c>
    </row>
    <row r="15" spans="1:12" x14ac:dyDescent="0.35">
      <c r="A15" t="s">
        <v>321</v>
      </c>
      <c r="B15" t="s">
        <v>328</v>
      </c>
      <c r="C15" t="s">
        <v>33</v>
      </c>
      <c r="D15">
        <v>5</v>
      </c>
      <c r="E15">
        <v>7.4946580815439912E-21</v>
      </c>
      <c r="F15">
        <v>3.039979306687089E-12</v>
      </c>
      <c r="G15">
        <v>1.2659895408013499E-32</v>
      </c>
      <c r="H15">
        <v>5.1351001802146779E-24</v>
      </c>
      <c r="I15">
        <v>1.6615507983194369E-30</v>
      </c>
      <c r="J15">
        <v>6.979483309244995E-34</v>
      </c>
      <c r="K15" s="3">
        <f t="shared" si="0"/>
        <v>-29.779486376568492</v>
      </c>
      <c r="L15" s="3">
        <f t="shared" si="1"/>
        <v>-33.156176726982793</v>
      </c>
    </row>
    <row r="16" spans="1:12" x14ac:dyDescent="0.35">
      <c r="A16" t="s">
        <v>322</v>
      </c>
      <c r="B16" t="s">
        <v>328</v>
      </c>
      <c r="C16" t="s">
        <v>33</v>
      </c>
      <c r="D16">
        <v>0.5</v>
      </c>
      <c r="E16">
        <v>2.1284585590354699E-19</v>
      </c>
      <c r="F16">
        <v>2.5298963379502351E-10</v>
      </c>
      <c r="G16">
        <v>3.5953691875599149E-31</v>
      </c>
      <c r="H16">
        <v>4.273473543834856E-22</v>
      </c>
      <c r="I16">
        <v>4.7187503145262259E-29</v>
      </c>
      <c r="J16">
        <v>5.8083846906465809E-32</v>
      </c>
      <c r="K16" s="3">
        <f t="shared" si="0"/>
        <v>-28.326173002079027</v>
      </c>
      <c r="L16" s="3">
        <f t="shared" si="1"/>
        <v>-31.235944627932547</v>
      </c>
    </row>
    <row r="17" spans="1:12" x14ac:dyDescent="0.35">
      <c r="A17" t="s">
        <v>323</v>
      </c>
      <c r="B17" t="s">
        <v>328</v>
      </c>
      <c r="C17" t="s">
        <v>34</v>
      </c>
      <c r="D17">
        <v>5000</v>
      </c>
      <c r="E17">
        <v>3.1638871743314549E-25</v>
      </c>
      <c r="F17">
        <v>3.059533872485469E-24</v>
      </c>
      <c r="G17">
        <v>5.3444040106950264E-37</v>
      </c>
      <c r="H17">
        <v>5.16813154136059E-36</v>
      </c>
      <c r="I17">
        <v>7.0142749717276732E-35</v>
      </c>
      <c r="J17">
        <v>7.0243786035350279E-46</v>
      </c>
      <c r="K17" s="3">
        <f t="shared" si="0"/>
        <v>-34.154017213024908</v>
      </c>
      <c r="L17" s="3">
        <f t="shared" si="1"/>
        <v>-45.153392088645965</v>
      </c>
    </row>
    <row r="18" spans="1:12" x14ac:dyDescent="0.35">
      <c r="A18" t="s">
        <v>324</v>
      </c>
      <c r="B18" t="s">
        <v>328</v>
      </c>
      <c r="C18" t="s">
        <v>34</v>
      </c>
      <c r="D18">
        <v>500</v>
      </c>
      <c r="E18">
        <v>2.8055634698562133E-29</v>
      </c>
      <c r="F18">
        <v>2.7130286241154379E-25</v>
      </c>
      <c r="G18">
        <v>4.7391274828652245E-41</v>
      </c>
      <c r="H18">
        <v>4.5828186218166191E-37</v>
      </c>
      <c r="I18">
        <v>6.2198784418929693E-39</v>
      </c>
      <c r="J18">
        <v>6.2288377943444616E-47</v>
      </c>
      <c r="K18" s="3">
        <f t="shared" si="0"/>
        <v>-38.206218102854358</v>
      </c>
      <c r="L18" s="3">
        <f t="shared" si="1"/>
        <v>-46.205592978475408</v>
      </c>
    </row>
    <row r="19" spans="1:12" x14ac:dyDescent="0.35">
      <c r="A19" t="s">
        <v>325</v>
      </c>
      <c r="B19" t="s">
        <v>328</v>
      </c>
      <c r="C19" t="s">
        <v>34</v>
      </c>
      <c r="D19">
        <v>50</v>
      </c>
      <c r="E19">
        <v>2.0289625745219099E-24</v>
      </c>
      <c r="F19">
        <v>1.9620420643055399E-17</v>
      </c>
      <c r="G19">
        <v>3.4273016461518757E-36</v>
      </c>
      <c r="H19">
        <v>3.3142602437593581E-29</v>
      </c>
      <c r="I19">
        <v>4.4981696947042404E-34</v>
      </c>
      <c r="J19">
        <v>4.5046490315687742E-39</v>
      </c>
      <c r="K19" s="3">
        <f t="shared" si="0"/>
        <v>-33.346964164711075</v>
      </c>
      <c r="L19" s="3">
        <f t="shared" si="1"/>
        <v>-38.346339040332133</v>
      </c>
    </row>
    <row r="20" spans="1:12" x14ac:dyDescent="0.35">
      <c r="A20" t="s">
        <v>326</v>
      </c>
      <c r="B20" t="s">
        <v>328</v>
      </c>
      <c r="C20" t="s">
        <v>34</v>
      </c>
      <c r="D20">
        <v>5</v>
      </c>
      <c r="E20">
        <v>8.2456781903601851E-20</v>
      </c>
      <c r="F20">
        <v>7.9737140849064765E-10</v>
      </c>
      <c r="G20">
        <v>1.39285104566895E-31</v>
      </c>
      <c r="H20">
        <v>1.3469111629909589E-21</v>
      </c>
      <c r="I20">
        <v>1.8280504635183621E-29</v>
      </c>
      <c r="J20">
        <v>1.8306836578090201E-31</v>
      </c>
      <c r="K20" s="3">
        <f t="shared" si="0"/>
        <v>-28.738011819693511</v>
      </c>
      <c r="L20" s="3">
        <f t="shared" si="1"/>
        <v>-30.737386695314566</v>
      </c>
    </row>
    <row r="21" spans="1:12" x14ac:dyDescent="0.35">
      <c r="A21" t="s">
        <v>327</v>
      </c>
      <c r="B21" t="s">
        <v>328</v>
      </c>
      <c r="C21" t="s">
        <v>34</v>
      </c>
      <c r="D21">
        <v>0.5</v>
      </c>
      <c r="E21">
        <v>2.303285151277025E-18</v>
      </c>
      <c r="F21">
        <v>2.227316762587762E-5</v>
      </c>
      <c r="G21">
        <v>3.8906843771571367E-30</v>
      </c>
      <c r="H21">
        <v>3.7623593962631117E-17</v>
      </c>
      <c r="I21">
        <v>5.10633739421136E-28</v>
      </c>
      <c r="J21">
        <v>5.113692759252394E-27</v>
      </c>
      <c r="K21" s="3">
        <f t="shared" si="0"/>
        <v>-27.291890493173899</v>
      </c>
      <c r="L21" s="3">
        <f t="shared" si="1"/>
        <v>-26.291265368794956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1"/>
  <sheetViews>
    <sheetView workbookViewId="0">
      <selection activeCell="K1" sqref="K1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329</v>
      </c>
      <c r="B2" t="s">
        <v>349</v>
      </c>
      <c r="C2" t="s">
        <v>31</v>
      </c>
      <c r="D2">
        <v>5000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5">
      <c r="A3" t="s">
        <v>330</v>
      </c>
      <c r="B3" t="s">
        <v>349</v>
      </c>
      <c r="C3" t="s">
        <v>31</v>
      </c>
      <c r="D3">
        <v>500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5">
      <c r="A4" t="s">
        <v>331</v>
      </c>
      <c r="B4" t="s">
        <v>349</v>
      </c>
      <c r="C4" t="s">
        <v>31</v>
      </c>
      <c r="D4">
        <v>50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 t="s">
        <v>332</v>
      </c>
      <c r="B5" t="s">
        <v>349</v>
      </c>
      <c r="C5" t="s">
        <v>31</v>
      </c>
      <c r="D5">
        <v>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t="s">
        <v>333</v>
      </c>
      <c r="B6" t="s">
        <v>349</v>
      </c>
      <c r="C6" t="s">
        <v>31</v>
      </c>
      <c r="D6">
        <v>0.5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t="s">
        <v>334</v>
      </c>
      <c r="B7" t="s">
        <v>349</v>
      </c>
      <c r="C7" t="s">
        <v>32</v>
      </c>
      <c r="D7">
        <v>5000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 t="s">
        <v>335</v>
      </c>
      <c r="B8" t="s">
        <v>349</v>
      </c>
      <c r="C8" t="s">
        <v>32</v>
      </c>
      <c r="D8">
        <v>500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 t="s">
        <v>336</v>
      </c>
      <c r="B9" t="s">
        <v>349</v>
      </c>
      <c r="C9" t="s">
        <v>32</v>
      </c>
      <c r="D9">
        <v>50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 t="s">
        <v>337</v>
      </c>
      <c r="B10" t="s">
        <v>349</v>
      </c>
      <c r="C10" t="s">
        <v>32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 t="s">
        <v>338</v>
      </c>
      <c r="B11" t="s">
        <v>349</v>
      </c>
      <c r="C11" t="s">
        <v>32</v>
      </c>
      <c r="D11">
        <v>0.5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 t="s">
        <v>339</v>
      </c>
      <c r="B12" t="s">
        <v>349</v>
      </c>
      <c r="C12" t="s">
        <v>33</v>
      </c>
      <c r="D12">
        <v>5000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 t="s">
        <v>340</v>
      </c>
      <c r="B13" t="s">
        <v>349</v>
      </c>
      <c r="C13" t="s">
        <v>33</v>
      </c>
      <c r="D13">
        <v>500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 t="s">
        <v>341</v>
      </c>
      <c r="B14" t="s">
        <v>349</v>
      </c>
      <c r="C14" t="s">
        <v>33</v>
      </c>
      <c r="D14">
        <v>50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 t="s">
        <v>342</v>
      </c>
      <c r="B15" t="s">
        <v>349</v>
      </c>
      <c r="C15" t="s">
        <v>33</v>
      </c>
      <c r="D15">
        <v>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 t="s">
        <v>343</v>
      </c>
      <c r="B16" t="s">
        <v>349</v>
      </c>
      <c r="C16" t="s">
        <v>33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 t="s">
        <v>344</v>
      </c>
      <c r="B17" t="s">
        <v>349</v>
      </c>
      <c r="C17" t="s">
        <v>34</v>
      </c>
      <c r="D17">
        <v>5000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 t="s">
        <v>345</v>
      </c>
      <c r="B18" t="s">
        <v>349</v>
      </c>
      <c r="C18" t="s">
        <v>34</v>
      </c>
      <c r="D18">
        <v>500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 t="s">
        <v>346</v>
      </c>
      <c r="B19" t="s">
        <v>349</v>
      </c>
      <c r="C19" t="s">
        <v>34</v>
      </c>
      <c r="D19">
        <v>50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 t="s">
        <v>347</v>
      </c>
      <c r="B20" t="s">
        <v>349</v>
      </c>
      <c r="C20" t="s">
        <v>34</v>
      </c>
      <c r="D20">
        <v>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t="s">
        <v>348</v>
      </c>
      <c r="B21" t="s">
        <v>349</v>
      </c>
      <c r="C21" t="s">
        <v>34</v>
      </c>
      <c r="D21">
        <v>0.5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21"/>
  <sheetViews>
    <sheetView tabSelected="1" workbookViewId="0">
      <selection activeCell="L17" sqref="L17:L21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371</v>
      </c>
      <c r="L1" s="2" t="s">
        <v>372</v>
      </c>
    </row>
    <row r="2" spans="1:12" x14ac:dyDescent="0.35">
      <c r="A2" t="s">
        <v>350</v>
      </c>
      <c r="B2" t="s">
        <v>370</v>
      </c>
      <c r="C2" t="s">
        <v>31</v>
      </c>
      <c r="D2">
        <v>5000</v>
      </c>
      <c r="E2">
        <v>126436.26957705971</v>
      </c>
      <c r="F2">
        <v>1222660.696058034</v>
      </c>
      <c r="G2">
        <v>2.4791425407266608E-13</v>
      </c>
      <c r="H2">
        <v>2.3973739138392831E-12</v>
      </c>
      <c r="I2">
        <v>2.803066962716143E-5</v>
      </c>
      <c r="J2">
        <v>2.8071046083226812E-16</v>
      </c>
      <c r="K2" s="3">
        <f>LOG10(I2)</f>
        <v>-4.5523665272162583</v>
      </c>
      <c r="L2" s="3">
        <f>LOG10(J2)</f>
        <v>-15.551741402837314</v>
      </c>
    </row>
    <row r="3" spans="1:12" x14ac:dyDescent="0.35">
      <c r="A3" t="s">
        <v>351</v>
      </c>
      <c r="B3" t="s">
        <v>370</v>
      </c>
      <c r="C3" t="s">
        <v>31</v>
      </c>
      <c r="D3">
        <v>500</v>
      </c>
      <c r="E3">
        <v>3.7276871758217108E-13</v>
      </c>
      <c r="F3">
        <v>3.6047382703734221E-9</v>
      </c>
      <c r="G3">
        <v>7.3091905408268851E-31</v>
      </c>
      <c r="H3">
        <v>7.0681142556341622E-27</v>
      </c>
      <c r="I3">
        <v>8.2642083674559094E-23</v>
      </c>
      <c r="J3">
        <v>8.2761124514646766E-31</v>
      </c>
      <c r="K3" s="3">
        <f t="shared" ref="K3:K21" si="0">LOG10(I3)</f>
        <v>-22.082798741380074</v>
      </c>
      <c r="L3" s="3">
        <f t="shared" ref="L3:L21" si="1">LOG10(J3)</f>
        <v>-30.082173617001132</v>
      </c>
    </row>
    <row r="4" spans="1:12" x14ac:dyDescent="0.35">
      <c r="A4" t="s">
        <v>352</v>
      </c>
      <c r="B4" t="s">
        <v>370</v>
      </c>
      <c r="C4" t="s">
        <v>31</v>
      </c>
      <c r="D4">
        <v>50</v>
      </c>
      <c r="E4">
        <v>2.2455911217588202E-12</v>
      </c>
      <c r="F4">
        <v>2.171525633566727E-5</v>
      </c>
      <c r="G4">
        <v>4.4031198465859218E-30</v>
      </c>
      <c r="H4">
        <v>4.2578933991504449E-23</v>
      </c>
      <c r="I4">
        <v>4.978430877648179E-22</v>
      </c>
      <c r="J4">
        <v>4.9856020012167407E-27</v>
      </c>
      <c r="K4" s="3">
        <f t="shared" si="0"/>
        <v>-21.302907518396992</v>
      </c>
      <c r="L4" s="3">
        <f t="shared" si="1"/>
        <v>-26.302282394018047</v>
      </c>
    </row>
    <row r="5" spans="1:12" x14ac:dyDescent="0.35">
      <c r="A5" t="s">
        <v>353</v>
      </c>
      <c r="B5" t="s">
        <v>370</v>
      </c>
      <c r="C5" t="s">
        <v>31</v>
      </c>
      <c r="D5">
        <v>5</v>
      </c>
      <c r="E5">
        <v>4.2975041927274646E-12</v>
      </c>
      <c r="F5">
        <v>4.1557612267183068E-2</v>
      </c>
      <c r="G5">
        <v>8.4264788092695406E-30</v>
      </c>
      <c r="H5">
        <v>8.1485514249378564E-20</v>
      </c>
      <c r="I5">
        <v>9.5274813667502381E-22</v>
      </c>
      <c r="J5">
        <v>9.5412051178391366E-24</v>
      </c>
      <c r="K5" s="3">
        <f t="shared" si="0"/>
        <v>-21.021021891920839</v>
      </c>
      <c r="L5" s="3">
        <f t="shared" si="1"/>
        <v>-23.020396767541897</v>
      </c>
    </row>
    <row r="6" spans="1:12" x14ac:dyDescent="0.35">
      <c r="A6" t="s">
        <v>354</v>
      </c>
      <c r="B6" t="s">
        <v>370</v>
      </c>
      <c r="C6" t="s">
        <v>31</v>
      </c>
      <c r="D6">
        <v>0.5</v>
      </c>
      <c r="E6">
        <v>1.9269913819533799E-11</v>
      </c>
      <c r="F6">
        <v>186.3434149266003</v>
      </c>
      <c r="G6">
        <v>3.778414474418392E-29</v>
      </c>
      <c r="H6">
        <v>3.6537924495411819E-16</v>
      </c>
      <c r="I6">
        <v>4.2721015878281458E-21</v>
      </c>
      <c r="J6">
        <v>4.278255287485062E-20</v>
      </c>
      <c r="K6" s="3">
        <f t="shared" si="0"/>
        <v>-20.36935842861325</v>
      </c>
      <c r="L6" s="3">
        <f t="shared" si="1"/>
        <v>-19.368733304234304</v>
      </c>
    </row>
    <row r="7" spans="1:12" x14ac:dyDescent="0.35">
      <c r="A7" t="s">
        <v>355</v>
      </c>
      <c r="B7" t="s">
        <v>370</v>
      </c>
      <c r="C7" t="s">
        <v>32</v>
      </c>
      <c r="D7">
        <v>5000</v>
      </c>
      <c r="E7">
        <v>2.31143311990436E-20</v>
      </c>
      <c r="F7">
        <v>2.235195989827446E-19</v>
      </c>
      <c r="G7">
        <v>4.5322218037340379E-38</v>
      </c>
      <c r="H7">
        <v>4.3827372349557759E-37</v>
      </c>
      <c r="I7">
        <v>5.1244012786876493E-30</v>
      </c>
      <c r="J7">
        <v>5.1317826636435694E-41</v>
      </c>
      <c r="K7" s="3">
        <f t="shared" si="0"/>
        <v>-29.290356869111555</v>
      </c>
      <c r="L7" s="3">
        <f t="shared" si="1"/>
        <v>-40.289731744732613</v>
      </c>
    </row>
    <row r="8" spans="1:12" x14ac:dyDescent="0.35">
      <c r="A8" t="s">
        <v>356</v>
      </c>
      <c r="B8" t="s">
        <v>370</v>
      </c>
      <c r="C8" t="s">
        <v>32</v>
      </c>
      <c r="D8">
        <v>500</v>
      </c>
      <c r="E8">
        <v>2.0642351221712181E-26</v>
      </c>
      <c r="F8">
        <v>1.9961512307693279E-22</v>
      </c>
      <c r="G8">
        <v>4.0475198473945449E-44</v>
      </c>
      <c r="H8">
        <v>3.9140220211163286E-40</v>
      </c>
      <c r="I8">
        <v>4.576368231672578E-36</v>
      </c>
      <c r="J8">
        <v>4.5829602087213923E-44</v>
      </c>
      <c r="K8" s="3">
        <f t="shared" si="0"/>
        <v>-35.339479037853721</v>
      </c>
      <c r="L8" s="3">
        <f t="shared" si="1"/>
        <v>-43.338853913474772</v>
      </c>
    </row>
    <row r="9" spans="1:12" x14ac:dyDescent="0.35">
      <c r="A9" t="s">
        <v>357</v>
      </c>
      <c r="B9" t="s">
        <v>370</v>
      </c>
      <c r="C9" t="s">
        <v>32</v>
      </c>
      <c r="D9">
        <v>50</v>
      </c>
      <c r="E9">
        <v>1.190596498482817E-23</v>
      </c>
      <c r="F9">
        <v>1.151327501537879E-16</v>
      </c>
      <c r="G9">
        <v>2.3345029382016032E-41</v>
      </c>
      <c r="H9">
        <v>2.2575049049762342E-34</v>
      </c>
      <c r="I9">
        <v>2.639528769700606E-33</v>
      </c>
      <c r="J9">
        <v>2.6433308485956409E-38</v>
      </c>
      <c r="K9" s="3">
        <f t="shared" si="0"/>
        <v>-32.578473600018725</v>
      </c>
      <c r="L9" s="3">
        <f t="shared" si="1"/>
        <v>-37.577848475639783</v>
      </c>
    </row>
    <row r="10" spans="1:12" x14ac:dyDescent="0.35">
      <c r="A10" t="s">
        <v>358</v>
      </c>
      <c r="B10" t="s">
        <v>370</v>
      </c>
      <c r="C10" t="s">
        <v>32</v>
      </c>
      <c r="D10">
        <v>5</v>
      </c>
      <c r="E10">
        <v>2.651150899122237E-20</v>
      </c>
      <c r="F10">
        <v>2.5637089851817318E-10</v>
      </c>
      <c r="G10">
        <v>5.1983350963181115E-38</v>
      </c>
      <c r="H10">
        <v>5.0268803631014358E-28</v>
      </c>
      <c r="I10">
        <v>5.8775488420872117E-30</v>
      </c>
      <c r="J10">
        <v>5.8860150897991368E-32</v>
      </c>
      <c r="K10" s="3">
        <f t="shared" si="0"/>
        <v>-29.230803753226276</v>
      </c>
      <c r="L10" s="3">
        <f t="shared" si="1"/>
        <v>-31.230178628847334</v>
      </c>
    </row>
    <row r="11" spans="1:12" x14ac:dyDescent="0.35">
      <c r="A11" t="s">
        <v>359</v>
      </c>
      <c r="B11" t="s">
        <v>370</v>
      </c>
      <c r="C11" t="s">
        <v>32</v>
      </c>
      <c r="D11">
        <v>0.5</v>
      </c>
      <c r="E11">
        <v>3.2502490638342378E-19</v>
      </c>
      <c r="F11">
        <v>3.143047320237109E-6</v>
      </c>
      <c r="G11">
        <v>6.3730373800671329E-37</v>
      </c>
      <c r="H11">
        <v>6.1628378828178619E-24</v>
      </c>
      <c r="I11">
        <v>7.2057375639986772E-29</v>
      </c>
      <c r="J11">
        <v>7.2161169858976657E-28</v>
      </c>
      <c r="K11" s="3">
        <f t="shared" si="0"/>
        <v>-28.142321559113633</v>
      </c>
      <c r="L11" s="3">
        <f t="shared" si="1"/>
        <v>-27.141696434734687</v>
      </c>
    </row>
    <row r="12" spans="1:12" x14ac:dyDescent="0.35">
      <c r="A12" t="s">
        <v>360</v>
      </c>
      <c r="B12" t="s">
        <v>370</v>
      </c>
      <c r="C12" t="s">
        <v>33</v>
      </c>
      <c r="D12">
        <v>5000</v>
      </c>
      <c r="E12">
        <v>3.2873704664169168E-27</v>
      </c>
      <c r="F12">
        <v>3.1622431801289412E-26</v>
      </c>
      <c r="G12">
        <v>6.4458244439547404E-45</v>
      </c>
      <c r="H12">
        <v>6.2004768237822361E-44</v>
      </c>
      <c r="I12">
        <v>7.2880349756015836E-37</v>
      </c>
      <c r="J12">
        <v>7.2601887279081887E-48</v>
      </c>
      <c r="K12" s="3">
        <f t="shared" si="0"/>
        <v>-36.137389551831667</v>
      </c>
      <c r="L12" s="3">
        <f t="shared" si="1"/>
        <v>-47.139052089709857</v>
      </c>
    </row>
    <row r="13" spans="1:12" x14ac:dyDescent="0.35">
      <c r="A13" t="s">
        <v>361</v>
      </c>
      <c r="B13" t="s">
        <v>370</v>
      </c>
      <c r="C13" t="s">
        <v>33</v>
      </c>
      <c r="D13">
        <v>500</v>
      </c>
      <c r="E13">
        <v>2.9150622065773149E-31</v>
      </c>
      <c r="F13">
        <v>2.6750767521055101E-27</v>
      </c>
      <c r="G13">
        <v>5.7158082481908141E-49</v>
      </c>
      <c r="H13">
        <v>5.2452485335402157E-45</v>
      </c>
      <c r="I13">
        <v>6.4626349645179972E-41</v>
      </c>
      <c r="J13">
        <v>6.1417041560775088E-49</v>
      </c>
      <c r="K13" s="3">
        <f t="shared" si="0"/>
        <v>-40.189590374074655</v>
      </c>
      <c r="L13" s="3">
        <f t="shared" si="1"/>
        <v>-48.211711107215237</v>
      </c>
    </row>
    <row r="14" spans="1:12" x14ac:dyDescent="0.35">
      <c r="A14" t="s">
        <v>362</v>
      </c>
      <c r="B14" t="s">
        <v>370</v>
      </c>
      <c r="C14" t="s">
        <v>33</v>
      </c>
      <c r="D14">
        <v>50</v>
      </c>
      <c r="E14">
        <v>2.108154309903416E-26</v>
      </c>
      <c r="F14">
        <v>1.2434152802461159E-19</v>
      </c>
      <c r="G14">
        <v>4.1336359017714028E-44</v>
      </c>
      <c r="H14">
        <v>2.438069176953169E-37</v>
      </c>
      <c r="I14">
        <v>4.6737361978212628E-36</v>
      </c>
      <c r="J14">
        <v>2.8547550227884622E-41</v>
      </c>
      <c r="K14" s="3">
        <f t="shared" si="0"/>
        <v>-35.330335804366513</v>
      </c>
      <c r="L14" s="3">
        <f t="shared" si="1"/>
        <v>-40.544431154253857</v>
      </c>
    </row>
    <row r="15" spans="1:12" x14ac:dyDescent="0.35">
      <c r="A15" t="s">
        <v>363</v>
      </c>
      <c r="B15" t="s">
        <v>370</v>
      </c>
      <c r="C15" t="s">
        <v>33</v>
      </c>
      <c r="D15">
        <v>5</v>
      </c>
      <c r="E15">
        <v>8.5685336632961616E-22</v>
      </c>
      <c r="F15">
        <v>3.4755641607209671E-13</v>
      </c>
      <c r="G15">
        <v>1.6801046398619921E-39</v>
      </c>
      <c r="H15">
        <v>6.8148316876881704E-31</v>
      </c>
      <c r="I15">
        <v>1.899626880075588E-31</v>
      </c>
      <c r="J15">
        <v>7.9795418332625393E-35</v>
      </c>
      <c r="K15" s="3">
        <f t="shared" si="0"/>
        <v>-30.721331693698406</v>
      </c>
      <c r="L15" s="3">
        <f t="shared" si="1"/>
        <v>-34.09802204411271</v>
      </c>
    </row>
    <row r="16" spans="1:12" x14ac:dyDescent="0.35">
      <c r="A16" t="s">
        <v>364</v>
      </c>
      <c r="B16" t="s">
        <v>370</v>
      </c>
      <c r="C16" t="s">
        <v>33</v>
      </c>
      <c r="D16">
        <v>0.5</v>
      </c>
      <c r="E16">
        <v>2.3964808002834829E-20</v>
      </c>
      <c r="F16">
        <v>2.8484688954210439E-11</v>
      </c>
      <c r="G16">
        <v>4.6989819613401623E-38</v>
      </c>
      <c r="H16">
        <v>5.585233128276557E-29</v>
      </c>
      <c r="I16">
        <v>5.3129502954561851E-30</v>
      </c>
      <c r="J16">
        <v>6.5397948824067686E-33</v>
      </c>
      <c r="K16" s="3">
        <f t="shared" si="0"/>
        <v>-29.274664247050939</v>
      </c>
      <c r="L16" s="3">
        <f t="shared" si="1"/>
        <v>-32.184435872904459</v>
      </c>
    </row>
    <row r="17" spans="1:12" x14ac:dyDescent="0.35">
      <c r="A17" t="s">
        <v>365</v>
      </c>
      <c r="B17" t="s">
        <v>370</v>
      </c>
      <c r="C17" t="s">
        <v>34</v>
      </c>
      <c r="D17">
        <v>5000</v>
      </c>
      <c r="E17">
        <v>3.2874705209971792E-26</v>
      </c>
      <c r="F17">
        <v>3.1790411160643409E-25</v>
      </c>
      <c r="G17">
        <v>6.4460206294062325E-44</v>
      </c>
      <c r="H17">
        <v>6.2334139530673353E-43</v>
      </c>
      <c r="I17">
        <v>7.2882567946170752E-36</v>
      </c>
      <c r="J17">
        <v>7.2987550803938771E-47</v>
      </c>
      <c r="K17" s="3">
        <f>LOG10(I17)</f>
        <v>-35.137376333823141</v>
      </c>
      <c r="L17" s="3">
        <f t="shared" si="1"/>
        <v>-46.136751209444199</v>
      </c>
    </row>
    <row r="18" spans="1:12" x14ac:dyDescent="0.35">
      <c r="A18" t="s">
        <v>366</v>
      </c>
      <c r="B18" t="s">
        <v>370</v>
      </c>
      <c r="C18" t="s">
        <v>34</v>
      </c>
      <c r="D18">
        <v>500</v>
      </c>
      <c r="E18">
        <v>2.9151504758976641E-30</v>
      </c>
      <c r="F18">
        <v>2.8190011631137477E-26</v>
      </c>
      <c r="G18">
        <v>5.7159813252895381E-48</v>
      </c>
      <c r="H18">
        <v>5.5274532610073493E-44</v>
      </c>
      <c r="I18">
        <v>6.4628306558465372E-40</v>
      </c>
      <c r="J18">
        <v>6.472139966023734E-48</v>
      </c>
      <c r="K18" s="3">
        <f t="shared" si="0"/>
        <v>-39.189577223652591</v>
      </c>
      <c r="L18" s="3">
        <f t="shared" si="1"/>
        <v>-47.188952099273649</v>
      </c>
    </row>
    <row r="19" spans="1:12" x14ac:dyDescent="0.35">
      <c r="A19" t="s">
        <v>367</v>
      </c>
      <c r="B19" t="s">
        <v>370</v>
      </c>
      <c r="C19" t="s">
        <v>34</v>
      </c>
      <c r="D19">
        <v>50</v>
      </c>
      <c r="E19">
        <v>2.108215079874572E-25</v>
      </c>
      <c r="F19">
        <v>2.038680614053143E-18</v>
      </c>
      <c r="G19">
        <v>4.1337550585775923E-43</v>
      </c>
      <c r="H19">
        <v>3.9974129687316533E-36</v>
      </c>
      <c r="I19">
        <v>4.6738709236392921E-35</v>
      </c>
      <c r="J19">
        <v>4.6806033473206994E-40</v>
      </c>
      <c r="K19" s="3">
        <f t="shared" si="0"/>
        <v>-34.330323285509316</v>
      </c>
      <c r="L19" s="3">
        <f t="shared" si="1"/>
        <v>-39.329698161130366</v>
      </c>
    </row>
    <row r="20" spans="1:12" x14ac:dyDescent="0.35">
      <c r="A20" t="s">
        <v>368</v>
      </c>
      <c r="B20" t="s">
        <v>370</v>
      </c>
      <c r="C20" t="s">
        <v>34</v>
      </c>
      <c r="D20">
        <v>5</v>
      </c>
      <c r="E20">
        <v>8.5677593677677227E-21</v>
      </c>
      <c r="F20">
        <v>8.2851721798610125E-11</v>
      </c>
      <c r="G20">
        <v>1.679952817209357E-38</v>
      </c>
      <c r="H20">
        <v>1.62454356467863E-28</v>
      </c>
      <c r="I20">
        <v>1.899455220296127E-30</v>
      </c>
      <c r="J20">
        <v>1.9021912687484311E-32</v>
      </c>
      <c r="K20" s="3">
        <f t="shared" si="0"/>
        <v>-29.721370940491745</v>
      </c>
      <c r="L20" s="3">
        <f t="shared" si="1"/>
        <v>-31.720745816112803</v>
      </c>
    </row>
    <row r="21" spans="1:12" x14ac:dyDescent="0.35">
      <c r="A21" t="s">
        <v>369</v>
      </c>
      <c r="B21" t="s">
        <v>370</v>
      </c>
      <c r="C21" t="s">
        <v>34</v>
      </c>
      <c r="D21">
        <v>0.5</v>
      </c>
      <c r="E21">
        <v>2.3932528623982119E-19</v>
      </c>
      <c r="F21">
        <v>2.3143171024982468E-6</v>
      </c>
      <c r="G21">
        <v>4.6926526713690443E-37</v>
      </c>
      <c r="H21">
        <v>4.5378766715651902E-24</v>
      </c>
      <c r="I21">
        <v>5.3057940213315466E-29</v>
      </c>
      <c r="J21">
        <v>5.3134366913798809E-28</v>
      </c>
      <c r="K21" s="3">
        <f t="shared" si="0"/>
        <v>-28.275249613972136</v>
      </c>
      <c r="L21" s="3">
        <f t="shared" si="1"/>
        <v>-27.27462448959319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workbookViewId="0">
      <selection activeCell="L17" sqref="L17:L21"/>
    </sheetView>
  </sheetViews>
  <sheetFormatPr defaultRowHeight="14.5" x14ac:dyDescent="0.35"/>
  <cols>
    <col min="10" max="10" width="15.08984375" bestFit="1" customWidth="1"/>
    <col min="11" max="11" width="16.1796875" bestFit="1" customWidth="1"/>
    <col min="12" max="12" width="18.6328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371</v>
      </c>
      <c r="L1" s="2" t="s">
        <v>372</v>
      </c>
    </row>
    <row r="2" spans="1:12" x14ac:dyDescent="0.35">
      <c r="A2" t="s">
        <v>35</v>
      </c>
      <c r="B2" t="s">
        <v>55</v>
      </c>
      <c r="C2" t="s">
        <v>31</v>
      </c>
      <c r="D2">
        <v>5000</v>
      </c>
      <c r="E2">
        <v>0.75511272159627107</v>
      </c>
      <c r="F2">
        <v>7.3020712243212591</v>
      </c>
      <c r="G2">
        <v>2.1950951209193929E-17</v>
      </c>
      <c r="H2">
        <v>2.1226951233492029E-16</v>
      </c>
      <c r="I2">
        <v>1.6740698931671229E-10</v>
      </c>
      <c r="J2">
        <v>1.6764812879140519E-21</v>
      </c>
      <c r="K2" s="3">
        <f>LOG10(I2)</f>
        <v>-9.776226413975289</v>
      </c>
      <c r="L2" s="3">
        <f>LOG10(J2)</f>
        <v>-20.775601289596345</v>
      </c>
    </row>
    <row r="3" spans="1:12" x14ac:dyDescent="0.35">
      <c r="A3" t="s">
        <v>36</v>
      </c>
      <c r="B3" t="s">
        <v>55</v>
      </c>
      <c r="C3" t="s">
        <v>31</v>
      </c>
      <c r="D3">
        <v>500</v>
      </c>
      <c r="E3">
        <v>6.1774620040452794E-6</v>
      </c>
      <c r="F3">
        <v>5.9737130959362353E-2</v>
      </c>
      <c r="G3">
        <v>1.7957738383852549E-22</v>
      </c>
      <c r="H3">
        <v>1.7365445046326271E-18</v>
      </c>
      <c r="I3">
        <v>1.369531046344262E-15</v>
      </c>
      <c r="J3">
        <v>1.3715037716076399E-23</v>
      </c>
      <c r="K3" s="3">
        <f t="shared" ref="K3:K21" si="0">LOG10(I3)</f>
        <v>-14.86342811813571</v>
      </c>
      <c r="L3" s="3">
        <f t="shared" ref="L3:L21" si="1">LOG10(J3)</f>
        <v>-22.862802993756766</v>
      </c>
    </row>
    <row r="4" spans="1:12" x14ac:dyDescent="0.35">
      <c r="A4" t="s">
        <v>37</v>
      </c>
      <c r="B4" t="s">
        <v>55</v>
      </c>
      <c r="C4" t="s">
        <v>31</v>
      </c>
      <c r="D4">
        <v>50</v>
      </c>
      <c r="E4">
        <v>7.2546188517449456E-2</v>
      </c>
      <c r="F4">
        <v>701534.24840679986</v>
      </c>
      <c r="G4">
        <v>2.108900828995624E-18</v>
      </c>
      <c r="H4">
        <v>2.0393437453686039E-11</v>
      </c>
      <c r="I4">
        <v>1.608334578238264E-11</v>
      </c>
      <c r="J4">
        <v>1.6106512853059299E-16</v>
      </c>
      <c r="K4" s="3">
        <f t="shared" si="0"/>
        <v>-10.793623600881219</v>
      </c>
      <c r="L4" s="3">
        <f t="shared" si="1"/>
        <v>-15.792998476502275</v>
      </c>
    </row>
    <row r="5" spans="1:12" x14ac:dyDescent="0.35">
      <c r="A5" t="s">
        <v>38</v>
      </c>
      <c r="B5" t="s">
        <v>55</v>
      </c>
      <c r="C5" t="s">
        <v>31</v>
      </c>
      <c r="D5">
        <v>5</v>
      </c>
      <c r="E5">
        <v>4.2818611903280344</v>
      </c>
      <c r="F5">
        <v>41406341715.891861</v>
      </c>
      <c r="G5">
        <v>1.244727090211638E-16</v>
      </c>
      <c r="H5">
        <v>1.2036727242991819E-6</v>
      </c>
      <c r="I5">
        <v>9.4928011413922681E-10</v>
      </c>
      <c r="J5">
        <v>9.5064749377489353E-12</v>
      </c>
      <c r="K5" s="3">
        <f t="shared" si="0"/>
        <v>-9.0226056167880628</v>
      </c>
      <c r="L5" s="3">
        <f t="shared" si="1"/>
        <v>-11.021980492409119</v>
      </c>
    </row>
    <row r="6" spans="1:12" x14ac:dyDescent="0.35">
      <c r="A6" t="s">
        <v>39</v>
      </c>
      <c r="B6" t="s">
        <v>55</v>
      </c>
      <c r="C6" t="s">
        <v>31</v>
      </c>
      <c r="D6">
        <v>0.5</v>
      </c>
      <c r="E6">
        <v>76.576228678810196</v>
      </c>
      <c r="F6">
        <v>740505437016790</v>
      </c>
      <c r="G6">
        <v>2.2260531592677381E-15</v>
      </c>
      <c r="H6">
        <v>2.1526320843511339E-2</v>
      </c>
      <c r="I6">
        <v>1.6976797674985701E-8</v>
      </c>
      <c r="J6">
        <v>1.700125170817764E-7</v>
      </c>
      <c r="K6" s="3">
        <f t="shared" si="0"/>
        <v>-7.7701442271216994</v>
      </c>
      <c r="L6" s="3">
        <f t="shared" si="1"/>
        <v>-6.7695191027427546</v>
      </c>
    </row>
    <row r="7" spans="1:12" x14ac:dyDescent="0.35">
      <c r="A7" t="s">
        <v>40</v>
      </c>
      <c r="B7" t="s">
        <v>55</v>
      </c>
      <c r="C7" t="s">
        <v>32</v>
      </c>
      <c r="D7">
        <v>5000</v>
      </c>
      <c r="E7">
        <v>7.5511272159472398</v>
      </c>
      <c r="F7">
        <v>73.020712243062988</v>
      </c>
      <c r="G7">
        <v>2.1950951209148949E-16</v>
      </c>
      <c r="H7">
        <v>2.1226951233448539E-15</v>
      </c>
      <c r="I7">
        <v>1.674069893163694E-9</v>
      </c>
      <c r="J7">
        <v>1.6764812879106179E-20</v>
      </c>
      <c r="K7" s="3">
        <f t="shared" si="0"/>
        <v>-8.776226413976179</v>
      </c>
      <c r="L7" s="3">
        <f t="shared" si="1"/>
        <v>-19.775601289597233</v>
      </c>
    </row>
    <row r="8" spans="1:12" x14ac:dyDescent="0.35">
      <c r="A8" t="s">
        <v>41</v>
      </c>
      <c r="B8" t="s">
        <v>55</v>
      </c>
      <c r="C8" t="s">
        <v>32</v>
      </c>
      <c r="D8">
        <v>500</v>
      </c>
      <c r="E8">
        <v>6.1774575389973537E-5</v>
      </c>
      <c r="F8">
        <v>0.59737087781573084</v>
      </c>
      <c r="G8">
        <v>1.7957725404062071E-21</v>
      </c>
      <c r="H8">
        <v>1.7365432494643341E-17</v>
      </c>
      <c r="I8">
        <v>1.369530056452013E-14</v>
      </c>
      <c r="J8">
        <v>1.371502780289511E-22</v>
      </c>
      <c r="K8" s="3">
        <f t="shared" si="0"/>
        <v>-13.863428432042356</v>
      </c>
      <c r="L8" s="3">
        <f t="shared" si="1"/>
        <v>-21.862803307663413</v>
      </c>
    </row>
    <row r="9" spans="1:12" x14ac:dyDescent="0.35">
      <c r="A9" t="s">
        <v>42</v>
      </c>
      <c r="B9" t="s">
        <v>55</v>
      </c>
      <c r="C9" t="s">
        <v>32</v>
      </c>
      <c r="D9">
        <v>50</v>
      </c>
      <c r="E9">
        <v>0.72545949479781358</v>
      </c>
      <c r="F9">
        <v>7015319.3687101463</v>
      </c>
      <c r="G9">
        <v>2.1088938802262021E-17</v>
      </c>
      <c r="H9">
        <v>2.0393370257878331E-10</v>
      </c>
      <c r="I9">
        <v>1.6083292788206789E-10</v>
      </c>
      <c r="J9">
        <v>1.610645978254861E-15</v>
      </c>
      <c r="K9" s="3">
        <f t="shared" si="0"/>
        <v>-9.7936250318717839</v>
      </c>
      <c r="L9" s="3">
        <f t="shared" si="1"/>
        <v>-14.79299990749284</v>
      </c>
    </row>
    <row r="10" spans="1:12" x14ac:dyDescent="0.35">
      <c r="A10" t="s">
        <v>43</v>
      </c>
      <c r="B10" t="s">
        <v>55</v>
      </c>
      <c r="C10" t="s">
        <v>32</v>
      </c>
      <c r="D10">
        <v>5</v>
      </c>
      <c r="E10">
        <v>39.704960382653219</v>
      </c>
      <c r="F10">
        <v>383953865934.20538</v>
      </c>
      <c r="G10">
        <v>1.1542139646120119E-15</v>
      </c>
      <c r="H10">
        <v>1.116144959111062E-5</v>
      </c>
      <c r="I10">
        <v>8.8025107887841182E-9</v>
      </c>
      <c r="J10">
        <v>8.8151902643319998E-11</v>
      </c>
      <c r="K10" s="3">
        <f t="shared" si="0"/>
        <v>-8.0553934339650723</v>
      </c>
      <c r="L10" s="3">
        <f t="shared" si="1"/>
        <v>-10.054768309586128</v>
      </c>
    </row>
    <row r="11" spans="1:12" x14ac:dyDescent="0.35">
      <c r="A11" t="s">
        <v>44</v>
      </c>
      <c r="B11" t="s">
        <v>55</v>
      </c>
      <c r="C11" t="s">
        <v>32</v>
      </c>
      <c r="D11">
        <v>0.5</v>
      </c>
      <c r="E11">
        <v>146.03564411692111</v>
      </c>
      <c r="F11">
        <v>1412190053396467</v>
      </c>
      <c r="G11">
        <v>4.2452222127011942E-15</v>
      </c>
      <c r="H11">
        <v>4.1052036435943823E-2</v>
      </c>
      <c r="I11">
        <v>3.2375812001763183E-8</v>
      </c>
      <c r="J11">
        <v>3.2422447368247742E-7</v>
      </c>
      <c r="K11" s="3">
        <f t="shared" si="0"/>
        <v>-7.4897793304485232</v>
      </c>
      <c r="L11" s="3">
        <f t="shared" si="1"/>
        <v>-6.4891542060695784</v>
      </c>
    </row>
    <row r="12" spans="1:12" x14ac:dyDescent="0.35">
      <c r="A12" t="s">
        <v>45</v>
      </c>
      <c r="B12" t="s">
        <v>55</v>
      </c>
      <c r="C12" t="s">
        <v>33</v>
      </c>
      <c r="D12">
        <v>5000</v>
      </c>
      <c r="E12">
        <v>4.6538352621819694E-6</v>
      </c>
      <c r="F12">
        <v>4.4766961830495727E-5</v>
      </c>
      <c r="G12">
        <v>1.352859087843596E-22</v>
      </c>
      <c r="H12">
        <v>1.301365169491155E-21</v>
      </c>
      <c r="I12">
        <v>1.0317460264354831E-15</v>
      </c>
      <c r="J12">
        <v>1.027803913711686E-26</v>
      </c>
      <c r="K12" s="3">
        <f t="shared" si="0"/>
        <v>-14.986427195046105</v>
      </c>
      <c r="L12" s="3">
        <f t="shared" si="1"/>
        <v>-25.988089732924291</v>
      </c>
    </row>
    <row r="13" spans="1:12" x14ac:dyDescent="0.35">
      <c r="A13" t="s">
        <v>46</v>
      </c>
      <c r="B13" t="s">
        <v>55</v>
      </c>
      <c r="C13" t="s">
        <v>33</v>
      </c>
      <c r="D13">
        <v>500</v>
      </c>
      <c r="E13">
        <v>3.4042259706548929E-9</v>
      </c>
      <c r="F13">
        <v>3.123969612883521E-5</v>
      </c>
      <c r="G13">
        <v>9.896005728647944E-26</v>
      </c>
      <c r="H13">
        <v>9.081307014196282E-22</v>
      </c>
      <c r="I13">
        <v>7.5471013055690068E-19</v>
      </c>
      <c r="J13">
        <v>7.1723165100983285E-27</v>
      </c>
      <c r="K13" s="3">
        <f t="shared" si="0"/>
        <v>-18.122219820386988</v>
      </c>
      <c r="L13" s="3">
        <f t="shared" si="1"/>
        <v>-26.14434055352757</v>
      </c>
    </row>
    <row r="14" spans="1:12" x14ac:dyDescent="0.35">
      <c r="A14" t="s">
        <v>47</v>
      </c>
      <c r="B14" t="s">
        <v>55</v>
      </c>
      <c r="C14" t="s">
        <v>33</v>
      </c>
      <c r="D14">
        <v>50</v>
      </c>
      <c r="E14">
        <v>2.9845336257513021E-3</v>
      </c>
      <c r="F14">
        <v>17603.145544111201</v>
      </c>
      <c r="G14">
        <v>8.6759698423002961E-20</v>
      </c>
      <c r="H14">
        <v>5.1171934721253482E-13</v>
      </c>
      <c r="I14">
        <v>6.6166517198295907E-13</v>
      </c>
      <c r="J14">
        <v>4.0415031854024654E-18</v>
      </c>
      <c r="K14" s="3">
        <f t="shared" si="0"/>
        <v>-12.179361724678897</v>
      </c>
      <c r="L14" s="3">
        <f t="shared" si="1"/>
        <v>-17.393457074566243</v>
      </c>
    </row>
    <row r="15" spans="1:12" x14ac:dyDescent="0.35">
      <c r="A15" t="s">
        <v>48</v>
      </c>
      <c r="B15" t="s">
        <v>55</v>
      </c>
      <c r="C15" t="s">
        <v>33</v>
      </c>
      <c r="D15">
        <v>5</v>
      </c>
      <c r="E15">
        <v>3.8480463487432601</v>
      </c>
      <c r="F15">
        <v>1560842555.3340781</v>
      </c>
      <c r="G15">
        <v>1.1186181246346689E-16</v>
      </c>
      <c r="H15">
        <v>4.5373330096920883E-8</v>
      </c>
      <c r="I15">
        <v>8.5310422612466556E-10</v>
      </c>
      <c r="J15">
        <v>3.5835357626777528E-13</v>
      </c>
      <c r="K15" s="3">
        <f t="shared" si="0"/>
        <v>-9.0689979066218864</v>
      </c>
      <c r="L15" s="3">
        <f t="shared" si="1"/>
        <v>-12.445688257036187</v>
      </c>
    </row>
    <row r="16" spans="1:12" x14ac:dyDescent="0.35">
      <c r="A16" t="s">
        <v>49</v>
      </c>
      <c r="B16" t="s">
        <v>55</v>
      </c>
      <c r="C16" t="s">
        <v>33</v>
      </c>
      <c r="D16">
        <v>0.5</v>
      </c>
      <c r="E16">
        <v>50.367734956187753</v>
      </c>
      <c r="F16">
        <v>59867338114.513847</v>
      </c>
      <c r="G16">
        <v>1.464178341749644E-15</v>
      </c>
      <c r="H16">
        <v>1.740329596352147E-6</v>
      </c>
      <c r="I16">
        <v>1.116642671559403E-8</v>
      </c>
      <c r="J16">
        <v>1.374493195463667E-11</v>
      </c>
      <c r="K16" s="3">
        <f t="shared" si="0"/>
        <v>-7.9520857799705569</v>
      </c>
      <c r="L16" s="3">
        <f t="shared" si="1"/>
        <v>-10.861857405824075</v>
      </c>
    </row>
    <row r="17" spans="1:12" x14ac:dyDescent="0.35">
      <c r="A17" t="s">
        <v>50</v>
      </c>
      <c r="B17" t="s">
        <v>55</v>
      </c>
      <c r="C17" t="s">
        <v>34</v>
      </c>
      <c r="D17">
        <v>5000</v>
      </c>
      <c r="E17">
        <v>4.6538352621724538E-5</v>
      </c>
      <c r="F17">
        <v>4.5003395623905568E-4</v>
      </c>
      <c r="G17">
        <v>1.3528590878408301E-21</v>
      </c>
      <c r="H17">
        <v>1.3082382448809761E-20</v>
      </c>
      <c r="I17">
        <v>1.031746026433374E-14</v>
      </c>
      <c r="J17">
        <v>1.033232193145087E-25</v>
      </c>
      <c r="K17" s="3">
        <f t="shared" si="0"/>
        <v>-13.986427195046991</v>
      </c>
      <c r="L17" s="3">
        <f t="shared" si="1"/>
        <v>-24.985802070668047</v>
      </c>
    </row>
    <row r="18" spans="1:12" x14ac:dyDescent="0.35">
      <c r="A18" t="s">
        <v>51</v>
      </c>
      <c r="B18" t="s">
        <v>55</v>
      </c>
      <c r="C18" t="s">
        <v>34</v>
      </c>
      <c r="D18">
        <v>500</v>
      </c>
      <c r="E18">
        <v>3.4042259574977593E-8</v>
      </c>
      <c r="F18">
        <v>3.2919456518734711E-4</v>
      </c>
      <c r="G18">
        <v>9.8960056904004602E-25</v>
      </c>
      <c r="H18">
        <v>9.5696094531205534E-21</v>
      </c>
      <c r="I18">
        <v>7.5471012763999022E-18</v>
      </c>
      <c r="J18">
        <v>7.5579724117370422E-26</v>
      </c>
      <c r="K18" s="3">
        <f t="shared" si="0"/>
        <v>-17.12221982206551</v>
      </c>
      <c r="L18" s="3">
        <f t="shared" si="1"/>
        <v>-25.121594697686568</v>
      </c>
    </row>
    <row r="19" spans="1:12" x14ac:dyDescent="0.35">
      <c r="A19" t="s">
        <v>52</v>
      </c>
      <c r="B19" t="s">
        <v>55</v>
      </c>
      <c r="C19" t="s">
        <v>34</v>
      </c>
      <c r="D19">
        <v>50</v>
      </c>
      <c r="E19">
        <v>2.984529642027136E-2</v>
      </c>
      <c r="F19">
        <v>288609.202227587</v>
      </c>
      <c r="G19">
        <v>8.675958261706792E-19</v>
      </c>
      <c r="H19">
        <v>8.3898023903368311E-12</v>
      </c>
      <c r="I19">
        <v>6.6166428879923058E-12</v>
      </c>
      <c r="J19">
        <v>6.6261737552323972E-17</v>
      </c>
      <c r="K19" s="3">
        <f t="shared" si="0"/>
        <v>-11.179362304371001</v>
      </c>
      <c r="L19" s="3">
        <f t="shared" si="1"/>
        <v>-16.178737179992055</v>
      </c>
    </row>
    <row r="20" spans="1:12" x14ac:dyDescent="0.35">
      <c r="A20" t="s">
        <v>53</v>
      </c>
      <c r="B20" t="s">
        <v>55</v>
      </c>
      <c r="C20" t="s">
        <v>34</v>
      </c>
      <c r="D20">
        <v>5</v>
      </c>
      <c r="E20">
        <v>38.475910406963848</v>
      </c>
      <c r="F20">
        <v>372068739112.65991</v>
      </c>
      <c r="G20">
        <v>1.118485767644298E-15</v>
      </c>
      <c r="H20">
        <v>1.0815951718391271E-5</v>
      </c>
      <c r="I20">
        <v>8.5300328523576375E-9</v>
      </c>
      <c r="J20">
        <v>8.5423198401920505E-11</v>
      </c>
      <c r="K20" s="3">
        <f t="shared" si="0"/>
        <v>-8.0690492961982248</v>
      </c>
      <c r="L20" s="3">
        <f t="shared" si="1"/>
        <v>-10.068424171819281</v>
      </c>
    </row>
    <row r="21" spans="1:12" x14ac:dyDescent="0.35">
      <c r="A21" t="s">
        <v>54</v>
      </c>
      <c r="B21" t="s">
        <v>55</v>
      </c>
      <c r="C21" t="s">
        <v>34</v>
      </c>
      <c r="D21">
        <v>0.5</v>
      </c>
      <c r="E21">
        <v>502.97566846043412</v>
      </c>
      <c r="F21">
        <v>4863862109798182</v>
      </c>
      <c r="G21">
        <v>1.4621385711059131E-14</v>
      </c>
      <c r="H21">
        <v>0.14139134040111001</v>
      </c>
      <c r="I21">
        <v>1.115087058505967E-7</v>
      </c>
      <c r="J21">
        <v>1.116693272849959E-6</v>
      </c>
      <c r="K21" s="3">
        <f t="shared" si="0"/>
        <v>-6.9526912244967454</v>
      </c>
      <c r="L21" s="3">
        <f t="shared" si="1"/>
        <v>-5.9520661001178015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workbookViewId="0">
      <selection activeCell="L17" sqref="L17:L21"/>
    </sheetView>
  </sheetViews>
  <sheetFormatPr defaultRowHeight="14.5" x14ac:dyDescent="0.35"/>
  <cols>
    <col min="11" max="11" width="16.179687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371</v>
      </c>
      <c r="L1" s="2" t="s">
        <v>372</v>
      </c>
    </row>
    <row r="2" spans="1:12" x14ac:dyDescent="0.35">
      <c r="A2" t="s">
        <v>56</v>
      </c>
      <c r="B2" t="s">
        <v>76</v>
      </c>
      <c r="C2" t="s">
        <v>31</v>
      </c>
      <c r="D2">
        <v>5000</v>
      </c>
      <c r="E2">
        <v>23.909468809936541</v>
      </c>
      <c r="F2">
        <v>231.2087178411887</v>
      </c>
      <c r="G2">
        <v>2.3213076514501499E-17</v>
      </c>
      <c r="H2">
        <v>2.244744833409599E-16</v>
      </c>
      <c r="I2">
        <v>5.3006817063974091E-9</v>
      </c>
      <c r="J2">
        <v>5.3083170124704231E-20</v>
      </c>
      <c r="K2" s="3">
        <f>LOG10(I2)</f>
        <v>-8.275668273363733</v>
      </c>
      <c r="L2" s="3">
        <f>LOG10(J2)</f>
        <v>-19.275043148984789</v>
      </c>
    </row>
    <row r="3" spans="1:12" x14ac:dyDescent="0.35">
      <c r="A3" t="s">
        <v>57</v>
      </c>
      <c r="B3" t="s">
        <v>76</v>
      </c>
      <c r="C3" t="s">
        <v>31</v>
      </c>
      <c r="D3">
        <v>500</v>
      </c>
      <c r="E3">
        <v>3.3324080131018993E-2</v>
      </c>
      <c r="F3">
        <v>322.24964517521551</v>
      </c>
      <c r="G3">
        <v>3.2353475855358243E-20</v>
      </c>
      <c r="H3">
        <v>3.1286373317982089E-16</v>
      </c>
      <c r="I3">
        <v>7.387882321317141E-12</v>
      </c>
      <c r="J3">
        <v>7.3985241115394415E-20</v>
      </c>
      <c r="K3" s="3">
        <f t="shared" ref="K3:K21" si="0">LOG10(I3)</f>
        <v>-11.131480030883344</v>
      </c>
      <c r="L3" s="3">
        <f t="shared" ref="L3:L21" si="1">LOG10(J3)</f>
        <v>-19.1308549065044</v>
      </c>
    </row>
    <row r="4" spans="1:12" x14ac:dyDescent="0.35">
      <c r="A4" t="s">
        <v>58</v>
      </c>
      <c r="B4" t="s">
        <v>76</v>
      </c>
      <c r="C4" t="s">
        <v>31</v>
      </c>
      <c r="D4">
        <v>50</v>
      </c>
      <c r="E4">
        <v>12.79469061239981</v>
      </c>
      <c r="F4">
        <v>123726881.39513309</v>
      </c>
      <c r="G4">
        <v>1.242202972077651E-17</v>
      </c>
      <c r="H4">
        <v>1.2012318582051761E-10</v>
      </c>
      <c r="I4">
        <v>2.836557474667808E-9</v>
      </c>
      <c r="J4">
        <v>2.840643361297568E-14</v>
      </c>
      <c r="K4" s="3">
        <f t="shared" si="0"/>
        <v>-8.5472084122832399</v>
      </c>
      <c r="L4" s="3">
        <f t="shared" si="1"/>
        <v>-13.546583287904296</v>
      </c>
    </row>
    <row r="5" spans="1:12" x14ac:dyDescent="0.35">
      <c r="A5" t="s">
        <v>59</v>
      </c>
      <c r="B5" t="s">
        <v>76</v>
      </c>
      <c r="C5" t="s">
        <v>31</v>
      </c>
      <c r="D5">
        <v>5</v>
      </c>
      <c r="E5">
        <v>137.66084421009819</v>
      </c>
      <c r="F5">
        <v>1331204283113.344</v>
      </c>
      <c r="G5">
        <v>1.336513050583478E-16</v>
      </c>
      <c r="H5">
        <v>1.2924313428284889E-6</v>
      </c>
      <c r="I5">
        <v>3.0519135510381413E-8</v>
      </c>
      <c r="J5">
        <v>3.0563096448542311E-10</v>
      </c>
      <c r="K5" s="3">
        <f t="shared" si="0"/>
        <v>-7.515427772433684</v>
      </c>
      <c r="L5" s="3">
        <f t="shared" si="1"/>
        <v>-9.5148026480547401</v>
      </c>
    </row>
    <row r="6" spans="1:12" x14ac:dyDescent="0.35">
      <c r="A6" t="s">
        <v>60</v>
      </c>
      <c r="B6" t="s">
        <v>76</v>
      </c>
      <c r="C6" t="s">
        <v>31</v>
      </c>
      <c r="D6">
        <v>0.5</v>
      </c>
      <c r="E6">
        <v>881.85415702873092</v>
      </c>
      <c r="F6">
        <v>8527682927225865</v>
      </c>
      <c r="G6">
        <v>8.5616908449391352E-16</v>
      </c>
      <c r="H6">
        <v>8.2793038128406455E-3</v>
      </c>
      <c r="I6">
        <v>1.9550531360738779E-7</v>
      </c>
      <c r="J6">
        <v>1.9578692699052899E-6</v>
      </c>
      <c r="K6" s="3">
        <f t="shared" si="0"/>
        <v>-6.7088414344880256</v>
      </c>
      <c r="L6" s="3">
        <f t="shared" si="1"/>
        <v>-5.7082163101090817</v>
      </c>
    </row>
    <row r="7" spans="1:12" x14ac:dyDescent="0.35">
      <c r="A7" t="s">
        <v>61</v>
      </c>
      <c r="B7" t="s">
        <v>76</v>
      </c>
      <c r="C7" t="s">
        <v>32</v>
      </c>
      <c r="D7">
        <v>5000</v>
      </c>
      <c r="E7">
        <v>239.09468810163759</v>
      </c>
      <c r="F7">
        <v>2312.0871784338592</v>
      </c>
      <c r="G7">
        <v>2.3213076514722102E-16</v>
      </c>
      <c r="H7">
        <v>2.244744833430931E-15</v>
      </c>
      <c r="I7">
        <v>5.3006817064477833E-8</v>
      </c>
      <c r="J7">
        <v>5.3083170125208701E-19</v>
      </c>
      <c r="K7" s="3">
        <f t="shared" si="0"/>
        <v>-7.2756682733596056</v>
      </c>
      <c r="L7" s="3">
        <f t="shared" si="1"/>
        <v>-18.275043148980661</v>
      </c>
    </row>
    <row r="8" spans="1:12" x14ac:dyDescent="0.35">
      <c r="A8" t="s">
        <v>62</v>
      </c>
      <c r="B8" t="s">
        <v>76</v>
      </c>
      <c r="C8" t="s">
        <v>32</v>
      </c>
      <c r="D8">
        <v>500</v>
      </c>
      <c r="E8">
        <v>0.33324073138436727</v>
      </c>
      <c r="F8">
        <v>3222.4957755573</v>
      </c>
      <c r="G8">
        <v>3.2353469066443431E-19</v>
      </c>
      <c r="H8">
        <v>3.1286366752983501E-15</v>
      </c>
      <c r="I8">
        <v>7.387880771075552E-11</v>
      </c>
      <c r="J8">
        <v>7.3985225590648261E-19</v>
      </c>
      <c r="K8" s="3">
        <f t="shared" si="0"/>
        <v>-10.131480122013848</v>
      </c>
      <c r="L8" s="3">
        <f t="shared" si="1"/>
        <v>-18.130854997634902</v>
      </c>
    </row>
    <row r="9" spans="1:12" x14ac:dyDescent="0.35">
      <c r="A9" t="s">
        <v>63</v>
      </c>
      <c r="B9" t="s">
        <v>76</v>
      </c>
      <c r="C9" t="s">
        <v>32</v>
      </c>
      <c r="D9">
        <v>50</v>
      </c>
      <c r="E9">
        <v>127.9441278326167</v>
      </c>
      <c r="F9">
        <v>1237241947.390924</v>
      </c>
      <c r="G9">
        <v>1.2421759983749191E-16</v>
      </c>
      <c r="H9">
        <v>1.201205774165945E-9</v>
      </c>
      <c r="I9">
        <v>2.836495880500169E-8</v>
      </c>
      <c r="J9">
        <v>2.8405816784073182E-13</v>
      </c>
      <c r="K9" s="3">
        <f t="shared" si="0"/>
        <v>-7.5472178428334038</v>
      </c>
      <c r="L9" s="3">
        <f t="shared" si="1"/>
        <v>-12.546592718454459</v>
      </c>
    </row>
    <row r="10" spans="1:12" x14ac:dyDescent="0.35">
      <c r="A10" t="s">
        <v>64</v>
      </c>
      <c r="B10" t="s">
        <v>76</v>
      </c>
      <c r="C10" t="s">
        <v>32</v>
      </c>
      <c r="D10">
        <v>5</v>
      </c>
      <c r="E10">
        <v>1346.805518671815</v>
      </c>
      <c r="F10">
        <v>13023843383092.449</v>
      </c>
      <c r="G10">
        <v>1.307578173467781E-15</v>
      </c>
      <c r="H10">
        <v>1.264450813892471E-5</v>
      </c>
      <c r="I10">
        <v>2.985841062237178E-7</v>
      </c>
      <c r="J10">
        <v>2.9901419826957749E-9</v>
      </c>
      <c r="K10" s="3">
        <f t="shared" si="0"/>
        <v>-6.5249333137009016</v>
      </c>
      <c r="L10" s="3">
        <f t="shared" si="1"/>
        <v>-8.5243081893219568</v>
      </c>
    </row>
    <row r="11" spans="1:12" x14ac:dyDescent="0.35">
      <c r="A11" t="s">
        <v>65</v>
      </c>
      <c r="B11" t="s">
        <v>76</v>
      </c>
      <c r="C11" t="s">
        <v>32</v>
      </c>
      <c r="D11">
        <v>0.5</v>
      </c>
      <c r="E11">
        <v>5903.238992485065</v>
      </c>
      <c r="F11">
        <v>5.7085346789275032E+16</v>
      </c>
      <c r="G11">
        <v>5.7312999927039468E-15</v>
      </c>
      <c r="H11">
        <v>5.5422666785703907E-2</v>
      </c>
      <c r="I11">
        <v>1.308736349799337E-6</v>
      </c>
      <c r="J11">
        <v>1.3106215040404491E-5</v>
      </c>
      <c r="K11" s="3">
        <f t="shared" si="0"/>
        <v>-5.8831478350076498</v>
      </c>
      <c r="L11" s="3">
        <f t="shared" si="1"/>
        <v>-4.882522710628705</v>
      </c>
    </row>
    <row r="12" spans="1:12" x14ac:dyDescent="0.35">
      <c r="A12" t="s">
        <v>66</v>
      </c>
      <c r="B12" t="s">
        <v>76</v>
      </c>
      <c r="C12" t="s">
        <v>33</v>
      </c>
      <c r="D12">
        <v>5000</v>
      </c>
      <c r="E12">
        <v>5.3174542791765262E-4</v>
      </c>
      <c r="F12">
        <v>5.1150558483604941E-3</v>
      </c>
      <c r="G12">
        <v>5.1625769700742969E-22</v>
      </c>
      <c r="H12">
        <v>4.9660736391849458E-21</v>
      </c>
      <c r="I12">
        <v>1.1788690433190109E-13</v>
      </c>
      <c r="J12">
        <v>1.174364800476018E-24</v>
      </c>
      <c r="K12" s="3">
        <f t="shared" si="0"/>
        <v>-12.928534436569681</v>
      </c>
      <c r="L12" s="3">
        <f t="shared" si="1"/>
        <v>-23.93019697444787</v>
      </c>
    </row>
    <row r="13" spans="1:12" x14ac:dyDescent="0.35">
      <c r="A13" t="s">
        <v>67</v>
      </c>
      <c r="B13" t="s">
        <v>76</v>
      </c>
      <c r="C13" t="s">
        <v>33</v>
      </c>
      <c r="D13">
        <v>500</v>
      </c>
      <c r="E13">
        <v>5.3955035354597343E-5</v>
      </c>
      <c r="F13">
        <v>0.49513132313420533</v>
      </c>
      <c r="G13">
        <v>5.238352947048286E-23</v>
      </c>
      <c r="H13">
        <v>4.8071002246039348E-19</v>
      </c>
      <c r="I13">
        <v>1.196172408285714E-14</v>
      </c>
      <c r="J13">
        <v>1.136771160941091E-22</v>
      </c>
      <c r="K13" s="3">
        <f t="shared" si="0"/>
        <v>-13.922206219535902</v>
      </c>
      <c r="L13" s="3">
        <f t="shared" si="1"/>
        <v>-21.944326952676484</v>
      </c>
    </row>
    <row r="14" spans="1:12" x14ac:dyDescent="0.35">
      <c r="A14" t="s">
        <v>68</v>
      </c>
      <c r="B14" t="s">
        <v>76</v>
      </c>
      <c r="C14" t="s">
        <v>33</v>
      </c>
      <c r="D14">
        <v>50</v>
      </c>
      <c r="E14">
        <v>1.7332567181624019</v>
      </c>
      <c r="F14">
        <v>10222960.804283369</v>
      </c>
      <c r="G14">
        <v>1.6827735127790309E-18</v>
      </c>
      <c r="H14">
        <v>9.9252046643527832E-12</v>
      </c>
      <c r="I14">
        <v>3.8425956893846358E-10</v>
      </c>
      <c r="J14">
        <v>2.3470878287759952E-15</v>
      </c>
      <c r="K14" s="3">
        <f t="shared" si="0"/>
        <v>-9.4153753087718002</v>
      </c>
      <c r="L14" s="3">
        <f t="shared" si="1"/>
        <v>-14.629470658659146</v>
      </c>
    </row>
    <row r="15" spans="1:12" x14ac:dyDescent="0.35">
      <c r="A15" t="s">
        <v>69</v>
      </c>
      <c r="B15" t="s">
        <v>76</v>
      </c>
      <c r="C15" t="s">
        <v>33</v>
      </c>
      <c r="D15">
        <v>5</v>
      </c>
      <c r="E15">
        <v>471.92755463518398</v>
      </c>
      <c r="F15">
        <v>191423008860.04459</v>
      </c>
      <c r="G15">
        <v>4.5818209187881937E-16</v>
      </c>
      <c r="H15">
        <v>1.8584758141751911E-7</v>
      </c>
      <c r="I15">
        <v>1.046254007349577E-7</v>
      </c>
      <c r="J15">
        <v>4.3948775980324752E-11</v>
      </c>
      <c r="K15" s="3">
        <f t="shared" si="0"/>
        <v>-6.9803628655659713</v>
      </c>
      <c r="L15" s="3">
        <f t="shared" si="1"/>
        <v>-10.357053215980271</v>
      </c>
    </row>
    <row r="16" spans="1:12" x14ac:dyDescent="0.35">
      <c r="A16" t="s">
        <v>70</v>
      </c>
      <c r="B16" t="s">
        <v>76</v>
      </c>
      <c r="C16" t="s">
        <v>33</v>
      </c>
      <c r="D16">
        <v>0.5</v>
      </c>
      <c r="E16">
        <v>4892.4877199236453</v>
      </c>
      <c r="F16">
        <v>5815235027037.7334</v>
      </c>
      <c r="G16">
        <v>4.7499880775957721E-15</v>
      </c>
      <c r="H16">
        <v>5.6458592495511977E-6</v>
      </c>
      <c r="I16">
        <v>1.084654801908251E-6</v>
      </c>
      <c r="J16">
        <v>1.3351188187783429E-9</v>
      </c>
      <c r="K16" s="3">
        <f t="shared" si="0"/>
        <v>-5.9647084567278803</v>
      </c>
      <c r="L16" s="3">
        <f t="shared" si="1"/>
        <v>-8.8744800825813979</v>
      </c>
    </row>
    <row r="17" spans="1:12" x14ac:dyDescent="0.35">
      <c r="A17" t="s">
        <v>71</v>
      </c>
      <c r="B17" t="s">
        <v>76</v>
      </c>
      <c r="C17" t="s">
        <v>34</v>
      </c>
      <c r="D17">
        <v>5000</v>
      </c>
      <c r="E17">
        <v>5.3174542792225584E-3</v>
      </c>
      <c r="F17">
        <v>5.1420706827549657E-2</v>
      </c>
      <c r="G17">
        <v>5.1625769701189888E-21</v>
      </c>
      <c r="H17">
        <v>4.9923016337426851E-20</v>
      </c>
      <c r="I17">
        <v>1.178869043329217E-12</v>
      </c>
      <c r="J17">
        <v>1.180567131700559E-23</v>
      </c>
      <c r="K17" s="3">
        <f t="shared" si="0"/>
        <v>-11.928534436565922</v>
      </c>
      <c r="L17" s="3">
        <f t="shared" si="1"/>
        <v>-22.927909312186976</v>
      </c>
    </row>
    <row r="18" spans="1:12" x14ac:dyDescent="0.35">
      <c r="A18" t="s">
        <v>72</v>
      </c>
      <c r="B18" t="s">
        <v>76</v>
      </c>
      <c r="C18" t="s">
        <v>34</v>
      </c>
      <c r="D18">
        <v>500</v>
      </c>
      <c r="E18">
        <v>5.3955035087315082E-4</v>
      </c>
      <c r="F18">
        <v>5.2175456438538816</v>
      </c>
      <c r="G18">
        <v>5.2383529210985518E-22</v>
      </c>
      <c r="H18">
        <v>5.0655782950037694E-18</v>
      </c>
      <c r="I18">
        <v>1.196172402360119E-13</v>
      </c>
      <c r="J18">
        <v>1.197895415156207E-21</v>
      </c>
      <c r="K18" s="3">
        <f t="shared" si="0"/>
        <v>-12.922206221687309</v>
      </c>
      <c r="L18" s="3">
        <f t="shared" si="1"/>
        <v>-20.921581097308366</v>
      </c>
    </row>
    <row r="19" spans="1:12" x14ac:dyDescent="0.35">
      <c r="A19" t="s">
        <v>73</v>
      </c>
      <c r="B19" t="s">
        <v>76</v>
      </c>
      <c r="C19" t="s">
        <v>34</v>
      </c>
      <c r="D19">
        <v>50</v>
      </c>
      <c r="E19">
        <v>17.33254497222487</v>
      </c>
      <c r="F19">
        <v>167608721.54078981</v>
      </c>
      <c r="G19">
        <v>1.682771356526687E-17</v>
      </c>
      <c r="H19">
        <v>1.627269141172717E-10</v>
      </c>
      <c r="I19">
        <v>3.8425907656049933E-9</v>
      </c>
      <c r="J19">
        <v>3.8481257813319927E-14</v>
      </c>
      <c r="K19" s="3">
        <f t="shared" si="0"/>
        <v>-8.4153758652632629</v>
      </c>
      <c r="L19" s="3">
        <f t="shared" si="1"/>
        <v>-13.414750740884319</v>
      </c>
    </row>
    <row r="20" spans="1:12" x14ac:dyDescent="0.35">
      <c r="A20" t="s">
        <v>74</v>
      </c>
      <c r="B20" t="s">
        <v>76</v>
      </c>
      <c r="C20" t="s">
        <v>34</v>
      </c>
      <c r="D20">
        <v>5</v>
      </c>
      <c r="E20">
        <v>4718.8070863829807</v>
      </c>
      <c r="F20">
        <v>45631684453361.969</v>
      </c>
      <c r="G20">
        <v>4.5813661032844473E-15</v>
      </c>
      <c r="H20">
        <v>4.4302606265399967E-5</v>
      </c>
      <c r="I20">
        <v>1.0461501507057159E-6</v>
      </c>
      <c r="J20">
        <v>1.0476570656727709E-8</v>
      </c>
      <c r="K20" s="3">
        <f t="shared" si="0"/>
        <v>-5.9804059780470862</v>
      </c>
      <c r="L20" s="3">
        <f t="shared" si="1"/>
        <v>-7.9797808536681423</v>
      </c>
    </row>
    <row r="21" spans="1:12" x14ac:dyDescent="0.35">
      <c r="A21" t="s">
        <v>75</v>
      </c>
      <c r="B21" t="s">
        <v>76</v>
      </c>
      <c r="C21" t="s">
        <v>34</v>
      </c>
      <c r="D21">
        <v>0.5</v>
      </c>
      <c r="E21">
        <v>48910.701158061493</v>
      </c>
      <c r="F21">
        <v>4.7297497879874298E+17</v>
      </c>
      <c r="G21">
        <v>4.7486117629185922E-14</v>
      </c>
      <c r="H21">
        <v>0.45919900854246892</v>
      </c>
      <c r="I21">
        <v>1.084340521893406E-5</v>
      </c>
      <c r="J21">
        <v>1.085902447741932E-4</v>
      </c>
      <c r="K21" s="3">
        <f t="shared" si="0"/>
        <v>-4.9648343123032035</v>
      </c>
      <c r="L21" s="3">
        <f t="shared" si="1"/>
        <v>-3.9642091879242587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1"/>
  <sheetViews>
    <sheetView workbookViewId="0">
      <selection activeCell="L17" sqref="L17:L21"/>
    </sheetView>
  </sheetViews>
  <sheetFormatPr defaultRowHeight="14.5" x14ac:dyDescent="0.35"/>
  <cols>
    <col min="11" max="11" width="16.179687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371</v>
      </c>
      <c r="L1" s="2" t="s">
        <v>372</v>
      </c>
    </row>
    <row r="2" spans="1:12" x14ac:dyDescent="0.35">
      <c r="A2" t="s">
        <v>77</v>
      </c>
      <c r="B2" t="s">
        <v>97</v>
      </c>
      <c r="C2" t="s">
        <v>31</v>
      </c>
      <c r="D2">
        <v>5000</v>
      </c>
      <c r="E2">
        <v>1.93808280637894E-3</v>
      </c>
      <c r="F2">
        <v>1.874159749407317E-2</v>
      </c>
      <c r="G2">
        <v>2.194884265434813E-17</v>
      </c>
      <c r="H2">
        <v>2.1224912224318429E-16</v>
      </c>
      <c r="I2">
        <v>4.2966910552972099E-13</v>
      </c>
      <c r="J2">
        <v>4.3028801745700742E-24</v>
      </c>
      <c r="K2" s="3">
        <f>LOG10(I2)</f>
        <v>-12.366865872241913</v>
      </c>
      <c r="L2" s="3">
        <f>LOG10(J2)</f>
        <v>-23.366240747862967</v>
      </c>
    </row>
    <row r="3" spans="1:12" x14ac:dyDescent="0.35">
      <c r="A3" t="s">
        <v>78</v>
      </c>
      <c r="B3" t="s">
        <v>97</v>
      </c>
      <c r="C3" t="s">
        <v>31</v>
      </c>
      <c r="D3">
        <v>500</v>
      </c>
      <c r="E3">
        <v>2.1489855533613248E-9</v>
      </c>
      <c r="F3">
        <v>2.0781063703323151E-5</v>
      </c>
      <c r="G3">
        <v>2.4337322235122589E-23</v>
      </c>
      <c r="H3">
        <v>2.353461348054717E-19</v>
      </c>
      <c r="I3">
        <v>4.7642582528979737E-19</v>
      </c>
      <c r="J3">
        <v>4.7711208739694972E-27</v>
      </c>
      <c r="K3" s="3">
        <f t="shared" ref="K3:K21" si="0">LOG10(I3)</f>
        <v>-18.322004705046389</v>
      </c>
      <c r="L3" s="3">
        <f t="shared" ref="L3:L21" si="1">LOG10(J3)</f>
        <v>-26.321379580667443</v>
      </c>
    </row>
    <row r="4" spans="1:12" x14ac:dyDescent="0.35">
      <c r="A4" t="s">
        <v>79</v>
      </c>
      <c r="B4" t="s">
        <v>97</v>
      </c>
      <c r="C4" t="s">
        <v>31</v>
      </c>
      <c r="D4">
        <v>50</v>
      </c>
      <c r="E4">
        <v>1.3755516207958119E-5</v>
      </c>
      <c r="F4">
        <v>133.01823185481831</v>
      </c>
      <c r="G4">
        <v>1.55781610509152E-19</v>
      </c>
      <c r="H4">
        <v>1.5064352418439221E-12</v>
      </c>
      <c r="I4">
        <v>3.0495705992127471E-15</v>
      </c>
      <c r="J4">
        <v>3.0539633181507951E-20</v>
      </c>
      <c r="K4" s="3">
        <f t="shared" si="0"/>
        <v>-14.515761308037183</v>
      </c>
      <c r="L4" s="3">
        <f t="shared" si="1"/>
        <v>-19.515136183658239</v>
      </c>
    </row>
    <row r="5" spans="1:12" x14ac:dyDescent="0.35">
      <c r="A5" t="s">
        <v>80</v>
      </c>
      <c r="B5" t="s">
        <v>97</v>
      </c>
      <c r="C5" t="s">
        <v>31</v>
      </c>
      <c r="D5">
        <v>5</v>
      </c>
      <c r="E5">
        <v>2.2038302824678329E-3</v>
      </c>
      <c r="F5">
        <v>21311421.763465129</v>
      </c>
      <c r="G5">
        <v>2.495844034504907E-17</v>
      </c>
      <c r="H5">
        <v>2.4135245485237972E-7</v>
      </c>
      <c r="I5">
        <v>4.8858479270886321E-13</v>
      </c>
      <c r="J5">
        <v>4.8928856906095951E-15</v>
      </c>
      <c r="K5" s="3">
        <f t="shared" si="0"/>
        <v>-12.311060054647491</v>
      </c>
      <c r="L5" s="3">
        <f t="shared" si="1"/>
        <v>-14.310434930268547</v>
      </c>
    </row>
    <row r="6" spans="1:12" x14ac:dyDescent="0.35">
      <c r="A6" t="s">
        <v>81</v>
      </c>
      <c r="B6" t="s">
        <v>97</v>
      </c>
      <c r="C6" t="s">
        <v>31</v>
      </c>
      <c r="D6">
        <v>0.5</v>
      </c>
      <c r="E6">
        <v>2.3359821917784091E-2</v>
      </c>
      <c r="F6">
        <v>225893536888.81439</v>
      </c>
      <c r="G6">
        <v>2.6455064459551632E-16</v>
      </c>
      <c r="H6">
        <v>2.5582507008925751E-3</v>
      </c>
      <c r="I6">
        <v>5.1788260830303237E-12</v>
      </c>
      <c r="J6">
        <v>5.1862858635704622E-11</v>
      </c>
      <c r="K6" s="3">
        <f t="shared" si="0"/>
        <v>-11.285768673351383</v>
      </c>
      <c r="L6" s="3">
        <f t="shared" si="1"/>
        <v>-10.285143548972437</v>
      </c>
    </row>
    <row r="7" spans="1:12" x14ac:dyDescent="0.35">
      <c r="A7" t="s">
        <v>82</v>
      </c>
      <c r="B7" t="s">
        <v>97</v>
      </c>
      <c r="C7" t="s">
        <v>32</v>
      </c>
      <c r="D7">
        <v>5000</v>
      </c>
      <c r="E7">
        <v>1.9380826220555879E-2</v>
      </c>
      <c r="F7">
        <v>0.18741595711634329</v>
      </c>
      <c r="G7">
        <v>2.194884056688095E-16</v>
      </c>
      <c r="H7">
        <v>2.1224910205701399E-15</v>
      </c>
      <c r="I7">
        <v>4.2966906466560043E-12</v>
      </c>
      <c r="J7">
        <v>4.3028797653402443E-23</v>
      </c>
      <c r="K7" s="3">
        <f t="shared" si="0"/>
        <v>-11.366865913545936</v>
      </c>
      <c r="L7" s="3">
        <f t="shared" si="1"/>
        <v>-22.366240789166994</v>
      </c>
    </row>
    <row r="8" spans="1:12" x14ac:dyDescent="0.35">
      <c r="A8" t="s">
        <v>83</v>
      </c>
      <c r="B8" t="s">
        <v>97</v>
      </c>
      <c r="C8" t="s">
        <v>32</v>
      </c>
      <c r="D8">
        <v>500</v>
      </c>
      <c r="E8">
        <v>2.1489694135491381E-8</v>
      </c>
      <c r="F8">
        <v>2.078090762853489E-4</v>
      </c>
      <c r="G8">
        <v>2.4337139451292609E-22</v>
      </c>
      <c r="H8">
        <v>2.3534436725407581E-18</v>
      </c>
      <c r="I8">
        <v>4.7642224712551931E-18</v>
      </c>
      <c r="J8">
        <v>4.7710850407854613E-26</v>
      </c>
      <c r="K8" s="3">
        <f t="shared" si="0"/>
        <v>-17.322007966798282</v>
      </c>
      <c r="L8" s="3">
        <f t="shared" si="1"/>
        <v>-25.321382842419336</v>
      </c>
    </row>
    <row r="9" spans="1:12" x14ac:dyDescent="0.35">
      <c r="A9" t="s">
        <v>84</v>
      </c>
      <c r="B9" t="s">
        <v>97</v>
      </c>
      <c r="C9" t="s">
        <v>32</v>
      </c>
      <c r="D9">
        <v>50</v>
      </c>
      <c r="E9">
        <v>1.3755205901455771E-4</v>
      </c>
      <c r="F9">
        <v>1330.1523113702251</v>
      </c>
      <c r="G9">
        <v>1.5577809627922729E-18</v>
      </c>
      <c r="H9">
        <v>1.5064012586299269E-11</v>
      </c>
      <c r="I9">
        <v>3.0495018048780227E-14</v>
      </c>
      <c r="J9">
        <v>3.0538944247220611E-19</v>
      </c>
      <c r="K9" s="3">
        <f t="shared" si="0"/>
        <v>-13.515771105264689</v>
      </c>
      <c r="L9" s="3">
        <f t="shared" si="1"/>
        <v>-18.515145980885745</v>
      </c>
    </row>
    <row r="10" spans="1:12" x14ac:dyDescent="0.35">
      <c r="A10" t="s">
        <v>85</v>
      </c>
      <c r="B10" t="s">
        <v>97</v>
      </c>
      <c r="C10" t="s">
        <v>32</v>
      </c>
      <c r="D10">
        <v>5</v>
      </c>
      <c r="E10">
        <v>2.191743230362115E-2</v>
      </c>
      <c r="F10">
        <v>211945378.6938709</v>
      </c>
      <c r="G10">
        <v>2.4821554137736291E-16</v>
      </c>
      <c r="H10">
        <v>2.4002874144266238E-6</v>
      </c>
      <c r="I10">
        <v>4.8590511728443777E-12</v>
      </c>
      <c r="J10">
        <v>4.8660503372885149E-14</v>
      </c>
      <c r="K10" s="3">
        <f t="shared" si="0"/>
        <v>-11.313448527163191</v>
      </c>
      <c r="L10" s="3">
        <f t="shared" si="1"/>
        <v>-13.312823402784247</v>
      </c>
    </row>
    <row r="11" spans="1:12" x14ac:dyDescent="0.35">
      <c r="A11" t="s">
        <v>86</v>
      </c>
      <c r="B11" t="s">
        <v>97</v>
      </c>
      <c r="C11" t="s">
        <v>32</v>
      </c>
      <c r="D11">
        <v>0.5</v>
      </c>
      <c r="E11">
        <v>0.1604352982552881</v>
      </c>
      <c r="F11">
        <v>1551437210962.125</v>
      </c>
      <c r="G11">
        <v>1.816934295076875E-15</v>
      </c>
      <c r="H11">
        <v>1.7570070339321911E-2</v>
      </c>
      <c r="I11">
        <v>3.5568186699689158E-11</v>
      </c>
      <c r="J11">
        <v>3.5619420485635321E-10</v>
      </c>
      <c r="K11" s="3">
        <f t="shared" si="0"/>
        <v>-10.448938274999561</v>
      </c>
      <c r="L11" s="3">
        <f t="shared" si="1"/>
        <v>-9.4483131506206171</v>
      </c>
    </row>
    <row r="12" spans="1:12" x14ac:dyDescent="0.35">
      <c r="A12" t="s">
        <v>87</v>
      </c>
      <c r="B12" t="s">
        <v>97</v>
      </c>
      <c r="C12" t="s">
        <v>33</v>
      </c>
      <c r="D12">
        <v>5000</v>
      </c>
      <c r="E12">
        <v>2.7561775521243581E-9</v>
      </c>
      <c r="F12">
        <v>2.651269078574354E-8</v>
      </c>
      <c r="G12">
        <v>3.1213788812280379E-23</v>
      </c>
      <c r="H12">
        <v>3.0025697379098011E-22</v>
      </c>
      <c r="I12">
        <v>6.1103908440061863E-19</v>
      </c>
      <c r="J12">
        <v>6.0870441589922838E-30</v>
      </c>
      <c r="K12" s="3">
        <f t="shared" si="0"/>
        <v>-18.21393100973021</v>
      </c>
      <c r="L12" s="3">
        <f t="shared" si="1"/>
        <v>-29.2155935476084</v>
      </c>
    </row>
    <row r="13" spans="1:12" x14ac:dyDescent="0.35">
      <c r="A13" t="s">
        <v>88</v>
      </c>
      <c r="B13" t="s">
        <v>97</v>
      </c>
      <c r="C13" t="s">
        <v>33</v>
      </c>
      <c r="D13">
        <v>500</v>
      </c>
      <c r="E13">
        <v>3.5947733774299312E-13</v>
      </c>
      <c r="F13">
        <v>3.298830011021093E-9</v>
      </c>
      <c r="G13">
        <v>4.0710910276669663E-27</v>
      </c>
      <c r="H13">
        <v>3.7359343273172063E-23</v>
      </c>
      <c r="I13">
        <v>7.9695411185665056E-23</v>
      </c>
      <c r="J13">
        <v>7.5737782001711884E-31</v>
      </c>
      <c r="K13" s="3">
        <f t="shared" si="0"/>
        <v>-22.09856668430173</v>
      </c>
      <c r="L13" s="3">
        <f t="shared" si="1"/>
        <v>-30.120687417442312</v>
      </c>
    </row>
    <row r="14" spans="1:12" x14ac:dyDescent="0.35">
      <c r="A14" t="s">
        <v>89</v>
      </c>
      <c r="B14" t="s">
        <v>97</v>
      </c>
      <c r="C14" t="s">
        <v>33</v>
      </c>
      <c r="D14">
        <v>50</v>
      </c>
      <c r="E14">
        <v>2.294101180301036E-7</v>
      </c>
      <c r="F14">
        <v>1.3530890260816091</v>
      </c>
      <c r="G14">
        <v>2.5980760818811289E-21</v>
      </c>
      <c r="H14">
        <v>1.5323771529803049E-14</v>
      </c>
      <c r="I14">
        <v>5.0859767131224198E-17</v>
      </c>
      <c r="J14">
        <v>3.106554788937328E-22</v>
      </c>
      <c r="K14" s="3">
        <f t="shared" si="0"/>
        <v>-16.293625632635653</v>
      </c>
      <c r="L14" s="3">
        <f t="shared" si="1"/>
        <v>-21.507720982522997</v>
      </c>
    </row>
    <row r="15" spans="1:12" x14ac:dyDescent="0.35">
      <c r="A15" t="s">
        <v>90</v>
      </c>
      <c r="B15" t="s">
        <v>97</v>
      </c>
      <c r="C15" t="s">
        <v>33</v>
      </c>
      <c r="D15">
        <v>5</v>
      </c>
      <c r="E15">
        <v>5.2152783912841447E-4</v>
      </c>
      <c r="F15">
        <v>211541.85041687649</v>
      </c>
      <c r="G15">
        <v>5.9063175439231534E-18</v>
      </c>
      <c r="H15">
        <v>2.3957174452647389E-9</v>
      </c>
      <c r="I15">
        <v>1.156216852085011E-13</v>
      </c>
      <c r="J15">
        <v>4.8567857384542549E-17</v>
      </c>
      <c r="K15" s="3">
        <f t="shared" si="0"/>
        <v>-12.936960704988413</v>
      </c>
      <c r="L15" s="3">
        <f t="shared" si="1"/>
        <v>-16.313651055402715</v>
      </c>
    </row>
    <row r="16" spans="1:12" x14ac:dyDescent="0.35">
      <c r="A16" t="s">
        <v>91</v>
      </c>
      <c r="B16" t="s">
        <v>97</v>
      </c>
      <c r="C16" t="s">
        <v>33</v>
      </c>
      <c r="D16">
        <v>0.5</v>
      </c>
      <c r="E16">
        <v>8.1957048423726732E-3</v>
      </c>
      <c r="F16">
        <v>9741455.1857826915</v>
      </c>
      <c r="G16">
        <v>9.2816589381343978E-17</v>
      </c>
      <c r="H16">
        <v>1.103222557846284E-7</v>
      </c>
      <c r="I16">
        <v>1.816971471609736E-12</v>
      </c>
      <c r="J16">
        <v>2.2365390358864951E-15</v>
      </c>
      <c r="K16" s="3">
        <f t="shared" si="0"/>
        <v>-11.740651891525062</v>
      </c>
      <c r="L16" s="3">
        <f t="shared" si="1"/>
        <v>-14.650423517378579</v>
      </c>
    </row>
    <row r="17" spans="1:12" x14ac:dyDescent="0.35">
      <c r="A17" t="s">
        <v>92</v>
      </c>
      <c r="B17" t="s">
        <v>97</v>
      </c>
      <c r="C17" t="s">
        <v>34</v>
      </c>
      <c r="D17">
        <v>5000</v>
      </c>
      <c r="E17">
        <v>2.756177552118728E-8</v>
      </c>
      <c r="F17">
        <v>2.6652715835460183E-7</v>
      </c>
      <c r="G17">
        <v>3.1213788812216618E-22</v>
      </c>
      <c r="H17">
        <v>3.0184276144349012E-21</v>
      </c>
      <c r="I17">
        <v>6.1103908439937049E-18</v>
      </c>
      <c r="J17">
        <v>6.1191924862925287E-29</v>
      </c>
      <c r="K17" s="3">
        <f t="shared" si="0"/>
        <v>-17.213931009731098</v>
      </c>
      <c r="L17" s="3">
        <f t="shared" si="1"/>
        <v>-28.213305885352156</v>
      </c>
    </row>
    <row r="18" spans="1:12" x14ac:dyDescent="0.35">
      <c r="A18" t="s">
        <v>93</v>
      </c>
      <c r="B18" t="s">
        <v>97</v>
      </c>
      <c r="C18" t="s">
        <v>34</v>
      </c>
      <c r="D18">
        <v>500</v>
      </c>
      <c r="E18">
        <v>3.5947733162745212E-12</v>
      </c>
      <c r="F18">
        <v>3.4762082587135317E-8</v>
      </c>
      <c r="G18">
        <v>4.0710909584082909E-26</v>
      </c>
      <c r="H18">
        <v>3.936815695032312E-22</v>
      </c>
      <c r="I18">
        <v>7.9695409829861775E-22</v>
      </c>
      <c r="J18">
        <v>7.9810206167459444E-30</v>
      </c>
      <c r="K18" s="3">
        <f t="shared" si="0"/>
        <v>-21.098566691690081</v>
      </c>
      <c r="L18" s="3">
        <f t="shared" si="1"/>
        <v>-29.097941567311139</v>
      </c>
    </row>
    <row r="19" spans="1:12" x14ac:dyDescent="0.35">
      <c r="A19" t="s">
        <v>94</v>
      </c>
      <c r="B19" t="s">
        <v>97</v>
      </c>
      <c r="C19" t="s">
        <v>34</v>
      </c>
      <c r="D19">
        <v>50</v>
      </c>
      <c r="E19">
        <v>2.2940982952890339E-6</v>
      </c>
      <c r="F19">
        <v>22.184329132188768</v>
      </c>
      <c r="G19">
        <v>2.598072814596867E-20</v>
      </c>
      <c r="H19">
        <v>2.512381555174266E-13</v>
      </c>
      <c r="I19">
        <v>5.0859703171081592E-16</v>
      </c>
      <c r="J19">
        <v>5.093296344626944E-21</v>
      </c>
      <c r="K19" s="3">
        <f t="shared" si="0"/>
        <v>-15.293626178795337</v>
      </c>
      <c r="L19" s="3">
        <f t="shared" si="1"/>
        <v>-20.293001054416393</v>
      </c>
    </row>
    <row r="20" spans="1:12" x14ac:dyDescent="0.35">
      <c r="A20" t="s">
        <v>95</v>
      </c>
      <c r="B20" t="s">
        <v>97</v>
      </c>
      <c r="C20" t="s">
        <v>34</v>
      </c>
      <c r="D20">
        <v>5</v>
      </c>
      <c r="E20">
        <v>5.2148686664534741E-3</v>
      </c>
      <c r="F20">
        <v>50428686.127054833</v>
      </c>
      <c r="G20">
        <v>5.9058535293923827E-17</v>
      </c>
      <c r="H20">
        <v>5.7110629815464132E-7</v>
      </c>
      <c r="I20">
        <v>1.1561260169045279E-12</v>
      </c>
      <c r="J20">
        <v>1.157791345344715E-14</v>
      </c>
      <c r="K20" s="3">
        <f t="shared" si="0"/>
        <v>-11.936994825549164</v>
      </c>
      <c r="L20" s="3">
        <f t="shared" si="1"/>
        <v>-13.936369701170218</v>
      </c>
    </row>
    <row r="21" spans="1:12" x14ac:dyDescent="0.35">
      <c r="A21" t="s">
        <v>96</v>
      </c>
      <c r="B21" t="s">
        <v>97</v>
      </c>
      <c r="C21" t="s">
        <v>34</v>
      </c>
      <c r="D21">
        <v>0.5</v>
      </c>
      <c r="E21">
        <v>8.1924519602738277E-2</v>
      </c>
      <c r="F21">
        <v>792224339556.73987</v>
      </c>
      <c r="G21">
        <v>9.2779750399477098E-16</v>
      </c>
      <c r="H21">
        <v>8.9719630753877667E-3</v>
      </c>
      <c r="I21">
        <v>1.8162503141147081E-11</v>
      </c>
      <c r="J21">
        <v>1.818866511015711E-10</v>
      </c>
      <c r="K21" s="3">
        <f t="shared" si="0"/>
        <v>-10.740824297584068</v>
      </c>
      <c r="L21" s="3">
        <f t="shared" si="1"/>
        <v>-9.7401991732051236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1"/>
  <sheetViews>
    <sheetView workbookViewId="0">
      <selection activeCell="L17" sqref="L17:L21"/>
    </sheetView>
  </sheetViews>
  <sheetFormatPr defaultRowHeight="14.5" x14ac:dyDescent="0.35"/>
  <cols>
    <col min="11" max="11" width="16.179687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371</v>
      </c>
      <c r="L1" s="2" t="s">
        <v>372</v>
      </c>
    </row>
    <row r="2" spans="1:12" x14ac:dyDescent="0.35">
      <c r="A2" t="s">
        <v>98</v>
      </c>
      <c r="B2" t="s">
        <v>118</v>
      </c>
      <c r="C2" t="s">
        <v>31</v>
      </c>
      <c r="D2">
        <v>5000</v>
      </c>
      <c r="E2">
        <v>2.8362770746975701E-3</v>
      </c>
      <c r="F2">
        <v>2.7427292136688951E-2</v>
      </c>
      <c r="G2">
        <v>3.2120918173245408E-17</v>
      </c>
      <c r="H2">
        <v>3.106148599851524E-16</v>
      </c>
      <c r="I2">
        <v>6.2879698932816506E-13</v>
      </c>
      <c r="J2">
        <v>6.2970273272821036E-24</v>
      </c>
      <c r="K2" s="3">
        <f>LOG10(I2)</f>
        <v>-12.201489546360021</v>
      </c>
      <c r="L2" s="3">
        <f>LOG10(J2)</f>
        <v>-23.200864421981077</v>
      </c>
    </row>
    <row r="3" spans="1:12" x14ac:dyDescent="0.35">
      <c r="A3" t="s">
        <v>99</v>
      </c>
      <c r="B3" t="s">
        <v>118</v>
      </c>
      <c r="C3" t="s">
        <v>31</v>
      </c>
      <c r="D3">
        <v>500</v>
      </c>
      <c r="E3">
        <v>5.0745612264515782E-5</v>
      </c>
      <c r="F3">
        <v>0.49071888802768981</v>
      </c>
      <c r="G3">
        <v>5.7469549563438029E-19</v>
      </c>
      <c r="H3">
        <v>5.5574053004268382E-15</v>
      </c>
      <c r="I3">
        <v>1.1250201363681769E-14</v>
      </c>
      <c r="J3">
        <v>1.1266406587000701E-22</v>
      </c>
      <c r="K3" s="3">
        <f t="shared" ref="K3:K20" si="0">LOG10(I3)</f>
        <v>-13.948839704187888</v>
      </c>
      <c r="L3" s="3">
        <f t="shared" ref="L3:L20" si="1">LOG10(J3)</f>
        <v>-21.948214579808944</v>
      </c>
    </row>
    <row r="4" spans="1:12" x14ac:dyDescent="0.35">
      <c r="A4" t="s">
        <v>100</v>
      </c>
      <c r="B4" t="s">
        <v>118</v>
      </c>
      <c r="C4" t="s">
        <v>31</v>
      </c>
      <c r="D4">
        <v>50</v>
      </c>
      <c r="E4">
        <v>7.9373841687515306E-3</v>
      </c>
      <c r="F4">
        <v>76755.8840917161</v>
      </c>
      <c r="G4">
        <v>8.9891100438862184E-17</v>
      </c>
      <c r="H4">
        <v>8.6926256049508609E-10</v>
      </c>
      <c r="I4">
        <v>1.7597022917742229E-12</v>
      </c>
      <c r="J4">
        <v>1.7622370347260329E-17</v>
      </c>
      <c r="K4" s="3">
        <f t="shared" si="0"/>
        <v>-11.754560800354042</v>
      </c>
      <c r="L4" s="3">
        <f t="shared" si="1"/>
        <v>-16.7539356759751</v>
      </c>
    </row>
    <row r="5" spans="1:12" x14ac:dyDescent="0.35">
      <c r="A5" t="s">
        <v>101</v>
      </c>
      <c r="B5" t="s">
        <v>118</v>
      </c>
      <c r="C5" t="s">
        <v>31</v>
      </c>
      <c r="D5">
        <v>5</v>
      </c>
      <c r="E5">
        <v>9.9641645198686374E-2</v>
      </c>
      <c r="F5">
        <v>963552022.55269408</v>
      </c>
      <c r="G5">
        <v>1.1284444529862561E-15</v>
      </c>
      <c r="H5">
        <v>1.0912253936044099E-5</v>
      </c>
      <c r="I5">
        <v>2.2090354666537648E-11</v>
      </c>
      <c r="J5">
        <v>2.212217446415668E-13</v>
      </c>
      <c r="K5" s="3">
        <f t="shared" si="0"/>
        <v>-10.655797311358818</v>
      </c>
      <c r="L5" s="3">
        <f t="shared" si="1"/>
        <v>-12.655172186979874</v>
      </c>
    </row>
    <row r="6" spans="1:12" x14ac:dyDescent="0.35">
      <c r="A6" t="s">
        <v>102</v>
      </c>
      <c r="B6" t="s">
        <v>118</v>
      </c>
      <c r="C6" t="s">
        <v>31</v>
      </c>
      <c r="D6">
        <v>0.5</v>
      </c>
      <c r="E6">
        <v>1.033619065855965</v>
      </c>
      <c r="F6">
        <v>9995275965873.666</v>
      </c>
      <c r="G6">
        <v>1.170576518523176E-14</v>
      </c>
      <c r="H6">
        <v>0.1131967833054775</v>
      </c>
      <c r="I6">
        <v>2.291512922064299E-10</v>
      </c>
      <c r="J6">
        <v>2.2948137055293982E-9</v>
      </c>
      <c r="K6" s="3">
        <f t="shared" si="0"/>
        <v>-9.6398776893834555</v>
      </c>
      <c r="L6" s="3">
        <f t="shared" si="1"/>
        <v>-8.6392525650045116</v>
      </c>
    </row>
    <row r="7" spans="1:12" x14ac:dyDescent="0.35">
      <c r="A7" t="s">
        <v>103</v>
      </c>
      <c r="B7" t="s">
        <v>118</v>
      </c>
      <c r="C7" t="s">
        <v>32</v>
      </c>
      <c r="D7">
        <v>5000</v>
      </c>
      <c r="E7">
        <v>2.8362770830921868E-2</v>
      </c>
      <c r="F7">
        <v>0.27427292217866373</v>
      </c>
      <c r="G7">
        <v>3.2120918268314692E-16</v>
      </c>
      <c r="H7">
        <v>3.1061486090448891E-15</v>
      </c>
      <c r="I7">
        <v>6.2879699118923517E-12</v>
      </c>
      <c r="J7">
        <v>6.2970273459196123E-23</v>
      </c>
      <c r="K7" s="3">
        <f t="shared" si="0"/>
        <v>-11.201489545074626</v>
      </c>
      <c r="L7" s="3">
        <f t="shared" si="1"/>
        <v>-22.20086442069568</v>
      </c>
    </row>
    <row r="8" spans="1:12" x14ac:dyDescent="0.35">
      <c r="A8" t="s">
        <v>104</v>
      </c>
      <c r="B8" t="s">
        <v>118</v>
      </c>
      <c r="C8" t="s">
        <v>32</v>
      </c>
      <c r="D8">
        <v>500</v>
      </c>
      <c r="E8">
        <v>5.0745293456356437E-4</v>
      </c>
      <c r="F8">
        <v>4.907158050973937</v>
      </c>
      <c r="G8">
        <v>5.7469188512294944E-18</v>
      </c>
      <c r="H8">
        <v>5.5573703861539493E-14</v>
      </c>
      <c r="I8">
        <v>1.125013068454659E-13</v>
      </c>
      <c r="J8">
        <v>1.1266335806056571E-21</v>
      </c>
      <c r="K8" s="3">
        <f t="shared" si="0"/>
        <v>-12.948842432641703</v>
      </c>
      <c r="L8" s="3">
        <f t="shared" si="1"/>
        <v>-20.948217308262759</v>
      </c>
    </row>
    <row r="9" spans="1:12" x14ac:dyDescent="0.35">
      <c r="A9" t="s">
        <v>105</v>
      </c>
      <c r="B9" t="s">
        <v>118</v>
      </c>
      <c r="C9" t="s">
        <v>32</v>
      </c>
      <c r="D9">
        <v>50</v>
      </c>
      <c r="E9">
        <v>7.9256888526705732E-2</v>
      </c>
      <c r="F9">
        <v>766427.88353064563</v>
      </c>
      <c r="G9">
        <v>8.9758650653120869E-16</v>
      </c>
      <c r="H9">
        <v>8.679817480528263E-9</v>
      </c>
      <c r="I9">
        <v>1.7571094634477692E-11</v>
      </c>
      <c r="J9">
        <v>1.759640471589802E-16</v>
      </c>
      <c r="K9" s="3">
        <f t="shared" si="0"/>
        <v>-10.755201182220974</v>
      </c>
      <c r="L9" s="3">
        <f t="shared" si="1"/>
        <v>-15.75457605784203</v>
      </c>
    </row>
    <row r="10" spans="1:12" x14ac:dyDescent="0.35">
      <c r="A10" t="s">
        <v>106</v>
      </c>
      <c r="B10" t="s">
        <v>118</v>
      </c>
      <c r="C10" t="s">
        <v>32</v>
      </c>
      <c r="D10">
        <v>5</v>
      </c>
      <c r="E10">
        <v>0.1559049818722858</v>
      </c>
      <c r="F10">
        <v>1507628264.362123</v>
      </c>
      <c r="G10">
        <v>1.765628333774471E-15</v>
      </c>
      <c r="H10">
        <v>1.7073932778732991E-5</v>
      </c>
      <c r="I10">
        <v>3.4563824563229113E-11</v>
      </c>
      <c r="J10">
        <v>3.4613611627273291E-13</v>
      </c>
      <c r="K10" s="3">
        <f t="shared" si="0"/>
        <v>-10.461378207894336</v>
      </c>
      <c r="L10" s="3">
        <f t="shared" si="1"/>
        <v>-12.460753083515392</v>
      </c>
    </row>
    <row r="11" spans="1:12" x14ac:dyDescent="0.35">
      <c r="A11" t="s">
        <v>107</v>
      </c>
      <c r="B11" t="s">
        <v>118</v>
      </c>
      <c r="C11" t="s">
        <v>32</v>
      </c>
      <c r="D11">
        <v>0.5</v>
      </c>
      <c r="E11">
        <v>7.9283278964571297E-2</v>
      </c>
      <c r="F11">
        <v>766683083650.34192</v>
      </c>
      <c r="G11">
        <v>8.978853789872173E-16</v>
      </c>
      <c r="H11">
        <v>8.6827076291091949E-3</v>
      </c>
      <c r="I11">
        <v>1.75769453420919E-11</v>
      </c>
      <c r="J11">
        <v>1.7602263851096801E-10</v>
      </c>
      <c r="K11" s="3">
        <f t="shared" si="0"/>
        <v>-10.755056597768627</v>
      </c>
      <c r="L11" s="3">
        <f t="shared" si="1"/>
        <v>-9.7544314733896833</v>
      </c>
    </row>
    <row r="12" spans="1:12" x14ac:dyDescent="0.35">
      <c r="A12" t="s">
        <v>108</v>
      </c>
      <c r="B12" t="s">
        <v>118</v>
      </c>
      <c r="C12" t="s">
        <v>33</v>
      </c>
      <c r="D12">
        <v>5000</v>
      </c>
      <c r="E12">
        <v>7.3187568683371469E-9</v>
      </c>
      <c r="F12">
        <v>7.0401827936194049E-8</v>
      </c>
      <c r="G12">
        <v>8.2885128746740056E-23</v>
      </c>
      <c r="H12">
        <v>7.973026946341342E-22</v>
      </c>
      <c r="I12">
        <v>1.6225538490191191E-18</v>
      </c>
      <c r="J12">
        <v>1.6163543677423519E-29</v>
      </c>
      <c r="K12" s="3">
        <f t="shared" si="0"/>
        <v>-17.789800881002918</v>
      </c>
      <c r="L12" s="3">
        <f t="shared" si="1"/>
        <v>-28.791463418881108</v>
      </c>
    </row>
    <row r="13" spans="1:12" x14ac:dyDescent="0.35">
      <c r="A13" t="s">
        <v>109</v>
      </c>
      <c r="B13" t="s">
        <v>118</v>
      </c>
      <c r="C13" t="s">
        <v>33</v>
      </c>
      <c r="D13">
        <v>500</v>
      </c>
      <c r="E13">
        <v>4.631102337615876E-9</v>
      </c>
      <c r="F13">
        <v>4.2498421378539238E-5</v>
      </c>
      <c r="G13">
        <v>5.2447365091912527E-23</v>
      </c>
      <c r="H13">
        <v>4.8129582535152022E-19</v>
      </c>
      <c r="I13">
        <v>1.026706182249136E-18</v>
      </c>
      <c r="J13">
        <v>9.7572053213751234E-27</v>
      </c>
      <c r="K13" s="3">
        <f t="shared" si="0"/>
        <v>-17.988553822892115</v>
      </c>
      <c r="L13" s="3">
        <f t="shared" si="1"/>
        <v>-26.010674556032697</v>
      </c>
    </row>
    <row r="14" spans="1:12" x14ac:dyDescent="0.35">
      <c r="A14" t="s">
        <v>110</v>
      </c>
      <c r="B14" t="s">
        <v>118</v>
      </c>
      <c r="C14" t="s">
        <v>33</v>
      </c>
      <c r="D14">
        <v>50</v>
      </c>
      <c r="E14">
        <v>2.605869255419489E-5</v>
      </c>
      <c r="F14">
        <v>153.69736623599479</v>
      </c>
      <c r="G14">
        <v>2.951154309648346E-19</v>
      </c>
      <c r="H14">
        <v>1.740627024190202E-12</v>
      </c>
      <c r="I14">
        <v>5.7771603381355857E-15</v>
      </c>
      <c r="J14">
        <v>3.5287352119777409E-20</v>
      </c>
      <c r="K14" s="3">
        <f t="shared" si="0"/>
        <v>-14.238285578970409</v>
      </c>
      <c r="L14" s="3">
        <f t="shared" si="1"/>
        <v>-19.452380928857753</v>
      </c>
    </row>
    <row r="15" spans="1:12" x14ac:dyDescent="0.35">
      <c r="A15" t="s">
        <v>111</v>
      </c>
      <c r="B15" t="s">
        <v>118</v>
      </c>
      <c r="C15" t="s">
        <v>33</v>
      </c>
      <c r="D15">
        <v>5</v>
      </c>
      <c r="E15">
        <v>3.0836135347850511E-3</v>
      </c>
      <c r="F15">
        <v>1250773.715568302</v>
      </c>
      <c r="G15">
        <v>3.4922010586467162E-17</v>
      </c>
      <c r="H15">
        <v>1.416504774143038E-8</v>
      </c>
      <c r="I15">
        <v>6.8363099085838494E-13</v>
      </c>
      <c r="J15">
        <v>2.871649241903831E-16</v>
      </c>
      <c r="K15" s="3">
        <f t="shared" si="0"/>
        <v>-12.165178257751021</v>
      </c>
      <c r="L15" s="3">
        <f t="shared" si="1"/>
        <v>-15.541868608165322</v>
      </c>
    </row>
    <row r="16" spans="1:12" x14ac:dyDescent="0.35">
      <c r="A16" t="s">
        <v>112</v>
      </c>
      <c r="B16" t="s">
        <v>118</v>
      </c>
      <c r="C16" t="s">
        <v>33</v>
      </c>
      <c r="D16">
        <v>0.5</v>
      </c>
      <c r="E16">
        <v>3.1115579246722501E-2</v>
      </c>
      <c r="F16">
        <v>36984130.912633739</v>
      </c>
      <c r="G16">
        <v>3.5238481593117209E-16</v>
      </c>
      <c r="H16">
        <v>4.188463297014013E-7</v>
      </c>
      <c r="I16">
        <v>6.8982620654673833E-12</v>
      </c>
      <c r="J16">
        <v>8.4911803130977313E-15</v>
      </c>
      <c r="K16" s="3">
        <f t="shared" si="0"/>
        <v>-11.161260310776912</v>
      </c>
      <c r="L16" s="3">
        <f t="shared" si="1"/>
        <v>-14.07103193663043</v>
      </c>
    </row>
    <row r="17" spans="1:12" x14ac:dyDescent="0.35">
      <c r="A17" t="s">
        <v>113</v>
      </c>
      <c r="B17" t="s">
        <v>118</v>
      </c>
      <c r="C17" t="s">
        <v>34</v>
      </c>
      <c r="D17">
        <v>5000</v>
      </c>
      <c r="E17">
        <v>7.3187568831693367E-8</v>
      </c>
      <c r="F17">
        <v>7.0773650749016684E-7</v>
      </c>
      <c r="G17">
        <v>8.2885128914715029E-22</v>
      </c>
      <c r="H17">
        <v>8.0151359851661028E-21</v>
      </c>
      <c r="I17">
        <v>1.6225538523073859E-17</v>
      </c>
      <c r="J17">
        <v>1.6248910413650429E-28</v>
      </c>
      <c r="K17" s="3">
        <f t="shared" si="0"/>
        <v>-16.789800880122776</v>
      </c>
      <c r="L17" s="3">
        <f t="shared" si="1"/>
        <v>-27.789175755743834</v>
      </c>
    </row>
    <row r="18" spans="1:12" x14ac:dyDescent="0.35">
      <c r="A18" t="s">
        <v>114</v>
      </c>
      <c r="B18" t="s">
        <v>118</v>
      </c>
      <c r="C18" t="s">
        <v>34</v>
      </c>
      <c r="D18">
        <v>500</v>
      </c>
      <c r="E18">
        <v>4.6311019799330798E-8</v>
      </c>
      <c r="F18">
        <v>4.4783560834572947E-4</v>
      </c>
      <c r="G18">
        <v>5.244736104114473E-22</v>
      </c>
      <c r="H18">
        <v>5.0717509438927468E-18</v>
      </c>
      <c r="I18">
        <v>1.026706102951571E-17</v>
      </c>
      <c r="J18">
        <v>1.028185009963401E-25</v>
      </c>
      <c r="K18" s="3">
        <f t="shared" si="0"/>
        <v>-16.988553856434812</v>
      </c>
      <c r="L18" s="3">
        <f t="shared" si="1"/>
        <v>-24.98792873205587</v>
      </c>
    </row>
    <row r="19" spans="1:12" x14ac:dyDescent="0.35">
      <c r="A19" t="s">
        <v>115</v>
      </c>
      <c r="B19" t="s">
        <v>118</v>
      </c>
      <c r="C19" t="s">
        <v>34</v>
      </c>
      <c r="D19">
        <v>50</v>
      </c>
      <c r="E19">
        <v>2.6058851138140312E-4</v>
      </c>
      <c r="F19">
        <v>2519.9361842618082</v>
      </c>
      <c r="G19">
        <v>2.9511722693250628E-18</v>
      </c>
      <c r="H19">
        <v>2.8538348632636559E-11</v>
      </c>
      <c r="I19">
        <v>5.7771954958810402E-14</v>
      </c>
      <c r="J19">
        <v>5.78551719076822E-19</v>
      </c>
      <c r="K19" s="3">
        <f t="shared" si="0"/>
        <v>-13.238282936016519</v>
      </c>
      <c r="L19" s="3">
        <f t="shared" si="1"/>
        <v>-18.237657811637575</v>
      </c>
    </row>
    <row r="20" spans="1:12" x14ac:dyDescent="0.35">
      <c r="A20" t="s">
        <v>116</v>
      </c>
      <c r="B20" t="s">
        <v>118</v>
      </c>
      <c r="C20" t="s">
        <v>34</v>
      </c>
      <c r="D20">
        <v>5</v>
      </c>
      <c r="E20">
        <v>3.0809192540915631E-2</v>
      </c>
      <c r="F20">
        <v>297930245.19838011</v>
      </c>
      <c r="G20">
        <v>3.4891497781331398E-16</v>
      </c>
      <c r="H20">
        <v>3.3740684620428088E-6</v>
      </c>
      <c r="I20">
        <v>6.8303367418450157E-12</v>
      </c>
      <c r="J20">
        <v>6.8401754219421033E-14</v>
      </c>
      <c r="K20" s="3">
        <f t="shared" si="0"/>
        <v>-11.165557884675708</v>
      </c>
      <c r="L20" s="3">
        <f t="shared" si="1"/>
        <v>-13.164932760296765</v>
      </c>
    </row>
    <row r="21" spans="1:12" x14ac:dyDescent="0.35">
      <c r="A21" t="s">
        <v>117</v>
      </c>
      <c r="B21" t="s">
        <v>118</v>
      </c>
      <c r="C21" t="s">
        <v>34</v>
      </c>
      <c r="D21">
        <v>0.5</v>
      </c>
      <c r="E21">
        <v>0.30984344664184688</v>
      </c>
      <c r="F21">
        <v>2996239966643.8389</v>
      </c>
      <c r="G21">
        <v>3.5089858056834299E-15</v>
      </c>
      <c r="H21">
        <v>3.3932502453497618E-2</v>
      </c>
      <c r="I21">
        <v>6.8691676193952149E-11</v>
      </c>
      <c r="J21">
        <v>6.879062232983808E-10</v>
      </c>
      <c r="K21" s="3">
        <f t="shared" ref="K21" si="2">LOG10(I21)</f>
        <v>-10.163095885968854</v>
      </c>
      <c r="L21" s="3">
        <f t="shared" ref="L21" si="3">LOG10(J21)</f>
        <v>-9.1624707615899101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"/>
  <sheetViews>
    <sheetView workbookViewId="0">
      <selection activeCell="L17" sqref="L17:L21"/>
    </sheetView>
  </sheetViews>
  <sheetFormatPr defaultRowHeight="14.5" x14ac:dyDescent="0.35"/>
  <cols>
    <col min="11" max="11" width="16.179687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371</v>
      </c>
      <c r="L1" s="2" t="s">
        <v>372</v>
      </c>
    </row>
    <row r="2" spans="1:12" x14ac:dyDescent="0.35">
      <c r="A2" t="s">
        <v>119</v>
      </c>
      <c r="B2" t="s">
        <v>139</v>
      </c>
      <c r="C2" t="s">
        <v>31</v>
      </c>
      <c r="D2">
        <v>5000</v>
      </c>
      <c r="E2">
        <v>2.9106150321938731E-3</v>
      </c>
      <c r="F2">
        <v>2.8146153102454531E-2</v>
      </c>
      <c r="G2">
        <v>3.216149206844058E-17</v>
      </c>
      <c r="H2">
        <v>3.1100721660170758E-16</v>
      </c>
      <c r="I2">
        <v>6.4527756673136706E-13</v>
      </c>
      <c r="J2">
        <v>6.4620704938981403E-24</v>
      </c>
      <c r="K2" s="3">
        <f>LOG10(I2)</f>
        <v>-12.19025343300868</v>
      </c>
      <c r="L2" s="3">
        <f>LOG10(J2)</f>
        <v>-23.189628308629736</v>
      </c>
    </row>
    <row r="3" spans="1:12" x14ac:dyDescent="0.35">
      <c r="A3" t="s">
        <v>120</v>
      </c>
      <c r="B3" t="s">
        <v>139</v>
      </c>
      <c r="C3" t="s">
        <v>31</v>
      </c>
      <c r="D3">
        <v>500</v>
      </c>
      <c r="E3">
        <v>3.3068049852333629E-2</v>
      </c>
      <c r="F3">
        <v>319.77378789315139</v>
      </c>
      <c r="G3">
        <v>3.653928160478854E-16</v>
      </c>
      <c r="H3">
        <v>3.5334120209187999E-12</v>
      </c>
      <c r="I3">
        <v>7.3311209174858967E-12</v>
      </c>
      <c r="J3">
        <v>7.3416809463960877E-20</v>
      </c>
      <c r="K3" s="3">
        <f t="shared" ref="K3:K21" si="0">LOG10(I3)</f>
        <v>-11.134829617301468</v>
      </c>
      <c r="L3" s="3">
        <f t="shared" ref="L3:L21" si="1">LOG10(J3)</f>
        <v>-19.134204492922525</v>
      </c>
    </row>
    <row r="4" spans="1:12" x14ac:dyDescent="0.35">
      <c r="A4" t="s">
        <v>121</v>
      </c>
      <c r="B4" t="s">
        <v>139</v>
      </c>
      <c r="C4" t="s">
        <v>31</v>
      </c>
      <c r="D4">
        <v>50</v>
      </c>
      <c r="E4">
        <v>19.646428255679862</v>
      </c>
      <c r="F4">
        <v>189984374.94633311</v>
      </c>
      <c r="G4">
        <v>2.170876050351366E-13</v>
      </c>
      <c r="H4">
        <v>2.099274861285449E-6</v>
      </c>
      <c r="I4">
        <v>4.3555740898623409E-9</v>
      </c>
      <c r="J4">
        <v>4.3618480265259298E-14</v>
      </c>
      <c r="K4" s="3">
        <f t="shared" si="0"/>
        <v>-8.3609545943584003</v>
      </c>
      <c r="L4" s="3">
        <f t="shared" si="1"/>
        <v>-13.360329469979456</v>
      </c>
    </row>
    <row r="5" spans="1:12" x14ac:dyDescent="0.35">
      <c r="A5" t="s">
        <v>122</v>
      </c>
      <c r="B5" t="s">
        <v>139</v>
      </c>
      <c r="C5" t="s">
        <v>31</v>
      </c>
      <c r="D5">
        <v>5</v>
      </c>
      <c r="E5">
        <v>1597.39853781338</v>
      </c>
      <c r="F5">
        <v>15447121420603.461</v>
      </c>
      <c r="G5">
        <v>1.7650812572523541E-11</v>
      </c>
      <c r="H5">
        <v>0.17068642453705479</v>
      </c>
      <c r="I5">
        <v>3.5414008042263259E-7</v>
      </c>
      <c r="J5">
        <v>3.5465019743333428E-9</v>
      </c>
      <c r="K5" s="3">
        <f t="shared" si="0"/>
        <v>-6.4508249184231161</v>
      </c>
      <c r="L5" s="3">
        <f t="shared" si="1"/>
        <v>-8.4501997940441722</v>
      </c>
    </row>
    <row r="6" spans="1:12" x14ac:dyDescent="0.35">
      <c r="A6" t="s">
        <v>123</v>
      </c>
      <c r="B6" t="s">
        <v>139</v>
      </c>
      <c r="C6" t="s">
        <v>31</v>
      </c>
      <c r="D6">
        <v>0.5</v>
      </c>
      <c r="E6">
        <v>16886.327625061051</v>
      </c>
      <c r="F6">
        <v>1.6329372226011299E+17</v>
      </c>
      <c r="G6">
        <v>1.865892555255365E-10</v>
      </c>
      <c r="H6">
        <v>1804.350522211193</v>
      </c>
      <c r="I6">
        <v>3.743665266758049E-6</v>
      </c>
      <c r="J6">
        <v>3.7490577863866298E-5</v>
      </c>
      <c r="K6" s="3">
        <f t="shared" si="0"/>
        <v>-5.4267029898748573</v>
      </c>
      <c r="L6" s="3">
        <f t="shared" si="1"/>
        <v>-4.4260778654959125</v>
      </c>
    </row>
    <row r="7" spans="1:12" x14ac:dyDescent="0.35">
      <c r="A7" t="s">
        <v>124</v>
      </c>
      <c r="B7" t="s">
        <v>139</v>
      </c>
      <c r="C7" t="s">
        <v>32</v>
      </c>
      <c r="D7">
        <v>5000</v>
      </c>
      <c r="E7">
        <v>2.910614967604782E-2</v>
      </c>
      <c r="F7">
        <v>0.28146152477866798</v>
      </c>
      <c r="G7">
        <v>3.2161491354748981E-16</v>
      </c>
      <c r="H7">
        <v>3.1100720970018569E-15</v>
      </c>
      <c r="I7">
        <v>6.452775524120941E-12</v>
      </c>
      <c r="J7">
        <v>6.4620703504991501E-23</v>
      </c>
      <c r="K7" s="3">
        <f t="shared" si="0"/>
        <v>-11.190253442646055</v>
      </c>
      <c r="L7" s="3">
        <f t="shared" si="1"/>
        <v>-22.189628318267111</v>
      </c>
    </row>
    <row r="8" spans="1:12" x14ac:dyDescent="0.35">
      <c r="A8" t="s">
        <v>125</v>
      </c>
      <c r="B8" t="s">
        <v>139</v>
      </c>
      <c r="C8" t="s">
        <v>32</v>
      </c>
      <c r="D8">
        <v>500</v>
      </c>
      <c r="E8">
        <v>0.330679773834825</v>
      </c>
      <c r="F8">
        <v>3197.7308710676898</v>
      </c>
      <c r="G8">
        <v>3.6539201528709954E-15</v>
      </c>
      <c r="H8">
        <v>3.5334042774228623E-11</v>
      </c>
      <c r="I8">
        <v>7.3311048512856595E-11</v>
      </c>
      <c r="J8">
        <v>7.3416648570534774E-19</v>
      </c>
      <c r="K8" s="3">
        <f t="shared" si="0"/>
        <v>-10.134830569061757</v>
      </c>
      <c r="L8" s="3">
        <f t="shared" si="1"/>
        <v>-18.134205444682813</v>
      </c>
    </row>
    <row r="9" spans="1:12" x14ac:dyDescent="0.35">
      <c r="A9" t="s">
        <v>126</v>
      </c>
      <c r="B9" t="s">
        <v>139</v>
      </c>
      <c r="C9" t="s">
        <v>32</v>
      </c>
      <c r="D9">
        <v>50</v>
      </c>
      <c r="E9">
        <v>196.42556329798521</v>
      </c>
      <c r="F9">
        <v>1899469327.502845</v>
      </c>
      <c r="G9">
        <v>2.1704482132374062E-12</v>
      </c>
      <c r="H9">
        <v>2.0988611353622599E-5</v>
      </c>
      <c r="I9">
        <v>4.3547156915913087E-8</v>
      </c>
      <c r="J9">
        <v>4.360988391784972E-13</v>
      </c>
      <c r="K9" s="3">
        <f t="shared" si="0"/>
        <v>-7.3610401937225873</v>
      </c>
      <c r="L9" s="3">
        <f t="shared" si="1"/>
        <v>-12.360415069343643</v>
      </c>
    </row>
    <row r="10" spans="1:12" x14ac:dyDescent="0.35">
      <c r="A10" t="s">
        <v>127</v>
      </c>
      <c r="B10" t="s">
        <v>139</v>
      </c>
      <c r="C10" t="s">
        <v>32</v>
      </c>
      <c r="D10">
        <v>5</v>
      </c>
      <c r="E10">
        <v>15683.24510015472</v>
      </c>
      <c r="F10">
        <v>151659705199678.19</v>
      </c>
      <c r="G10">
        <v>1.7329552596856039E-10</v>
      </c>
      <c r="H10">
        <v>1.675797847510256</v>
      </c>
      <c r="I10">
        <v>3.476944262550413E-6</v>
      </c>
      <c r="J10">
        <v>3.4819525869724087E-8</v>
      </c>
      <c r="K10" s="3">
        <f t="shared" si="0"/>
        <v>-5.4588022712554274</v>
      </c>
      <c r="L10" s="3">
        <f t="shared" si="1"/>
        <v>-7.4581771468764835</v>
      </c>
    </row>
    <row r="11" spans="1:12" x14ac:dyDescent="0.35">
      <c r="A11" t="s">
        <v>128</v>
      </c>
      <c r="B11" t="s">
        <v>139</v>
      </c>
      <c r="C11" t="s">
        <v>32</v>
      </c>
      <c r="D11">
        <v>0.5</v>
      </c>
      <c r="E11">
        <v>113189.95708040441</v>
      </c>
      <c r="F11">
        <v>1.0945665525694691E+18</v>
      </c>
      <c r="G11">
        <v>1.2507177577945241E-9</v>
      </c>
      <c r="H11">
        <v>12094.658039441651</v>
      </c>
      <c r="I11">
        <v>2.509398847851693E-5</v>
      </c>
      <c r="J11">
        <v>2.5130134825956539E-4</v>
      </c>
      <c r="K11" s="3">
        <f t="shared" si="0"/>
        <v>-4.6004303057421243</v>
      </c>
      <c r="L11" s="3">
        <f t="shared" si="1"/>
        <v>-3.5998051813631795</v>
      </c>
    </row>
    <row r="12" spans="1:12" x14ac:dyDescent="0.35">
      <c r="A12" t="s">
        <v>129</v>
      </c>
      <c r="B12" t="s">
        <v>139</v>
      </c>
      <c r="C12" t="s">
        <v>33</v>
      </c>
      <c r="D12">
        <v>5000</v>
      </c>
      <c r="E12">
        <v>4.139623617264243E-9</v>
      </c>
      <c r="F12">
        <v>3.9820569922752228E-8</v>
      </c>
      <c r="G12">
        <v>4.5741697428334178E-23</v>
      </c>
      <c r="H12">
        <v>4.4000629748897475E-22</v>
      </c>
      <c r="I12">
        <v>9.1774632693989487E-19</v>
      </c>
      <c r="J12">
        <v>9.1423978620220252E-30</v>
      </c>
      <c r="K12" s="3">
        <f t="shared" si="0"/>
        <v>-18.037277344980257</v>
      </c>
      <c r="L12" s="3">
        <f t="shared" si="1"/>
        <v>-29.038939882858443</v>
      </c>
    </row>
    <row r="13" spans="1:12" x14ac:dyDescent="0.35">
      <c r="A13" t="s">
        <v>130</v>
      </c>
      <c r="B13" t="s">
        <v>139</v>
      </c>
      <c r="C13" t="s">
        <v>33</v>
      </c>
      <c r="D13">
        <v>500</v>
      </c>
      <c r="E13">
        <v>4.6174772046143904E-6</v>
      </c>
      <c r="F13">
        <v>4.2373387077540847E-2</v>
      </c>
      <c r="G13">
        <v>5.1021847564799902E-20</v>
      </c>
      <c r="H13">
        <v>4.6821422185128013E-16</v>
      </c>
      <c r="I13">
        <v>1.023685517347615E-15</v>
      </c>
      <c r="J13">
        <v>9.7284987175182591E-24</v>
      </c>
      <c r="K13" s="3">
        <f t="shared" si="0"/>
        <v>-14.989833440877044</v>
      </c>
      <c r="L13" s="3">
        <f t="shared" si="1"/>
        <v>-23.011954174017628</v>
      </c>
    </row>
    <row r="14" spans="1:12" x14ac:dyDescent="0.35">
      <c r="A14" t="s">
        <v>131</v>
      </c>
      <c r="B14" t="s">
        <v>139</v>
      </c>
      <c r="C14" t="s">
        <v>33</v>
      </c>
      <c r="D14">
        <v>50</v>
      </c>
      <c r="E14">
        <v>0.2257783280099486</v>
      </c>
      <c r="F14">
        <v>1331668.2829012249</v>
      </c>
      <c r="G14">
        <v>2.4947881548060621E-15</v>
      </c>
      <c r="H14">
        <v>1.471456666189198E-8</v>
      </c>
      <c r="I14">
        <v>5.0054606503259432E-11</v>
      </c>
      <c r="J14">
        <v>3.0573749411764421E-16</v>
      </c>
      <c r="K14" s="3">
        <f t="shared" si="0"/>
        <v>-10.300555948416681</v>
      </c>
      <c r="L14" s="3">
        <f t="shared" si="1"/>
        <v>-15.514651298304029</v>
      </c>
    </row>
    <row r="15" spans="1:12" x14ac:dyDescent="0.35">
      <c r="A15" t="s">
        <v>132</v>
      </c>
      <c r="B15" t="s">
        <v>139</v>
      </c>
      <c r="C15" t="s">
        <v>33</v>
      </c>
      <c r="D15">
        <v>5</v>
      </c>
      <c r="E15">
        <v>364.54555857362459</v>
      </c>
      <c r="F15">
        <v>147866779558.30109</v>
      </c>
      <c r="G15">
        <v>4.0281277190455763E-12</v>
      </c>
      <c r="H15">
        <v>1.633887066942554E-3</v>
      </c>
      <c r="I15">
        <v>8.0819025668883762E-8</v>
      </c>
      <c r="J15">
        <v>3.3948708718141309E-11</v>
      </c>
      <c r="K15" s="3">
        <f t="shared" si="0"/>
        <v>-7.0924863895921826</v>
      </c>
      <c r="L15" s="3">
        <f t="shared" si="1"/>
        <v>-10.469176740006484</v>
      </c>
    </row>
    <row r="16" spans="1:12" x14ac:dyDescent="0.35">
      <c r="A16" t="s">
        <v>133</v>
      </c>
      <c r="B16" t="s">
        <v>139</v>
      </c>
      <c r="C16" t="s">
        <v>33</v>
      </c>
      <c r="D16">
        <v>0.5</v>
      </c>
      <c r="E16">
        <v>5701.6275253011536</v>
      </c>
      <c r="F16">
        <v>6776982589293.2852</v>
      </c>
      <c r="G16">
        <v>6.3001409119349775E-11</v>
      </c>
      <c r="H16">
        <v>7.4883785517052881E-2</v>
      </c>
      <c r="I16">
        <v>1.264039488300785E-6</v>
      </c>
      <c r="J16">
        <v>1.555926277687819E-9</v>
      </c>
      <c r="K16" s="3">
        <f t="shared" si="0"/>
        <v>-5.8982393585827051</v>
      </c>
      <c r="L16" s="3">
        <f t="shared" si="1"/>
        <v>-8.8080109844362244</v>
      </c>
    </row>
    <row r="17" spans="1:12" x14ac:dyDescent="0.35">
      <c r="A17" t="s">
        <v>134</v>
      </c>
      <c r="B17" t="s">
        <v>139</v>
      </c>
      <c r="C17" t="s">
        <v>34</v>
      </c>
      <c r="D17">
        <v>5000</v>
      </c>
      <c r="E17">
        <v>4.1396236172557762E-8</v>
      </c>
      <c r="F17">
        <v>4.0030879669440538E-7</v>
      </c>
      <c r="G17">
        <v>4.5741697428240624E-22</v>
      </c>
      <c r="H17">
        <v>4.423301620932656E-21</v>
      </c>
      <c r="I17">
        <v>9.1774632693801775E-18</v>
      </c>
      <c r="J17">
        <v>9.1906828409215111E-29</v>
      </c>
      <c r="K17" s="3">
        <f t="shared" si="0"/>
        <v>-17.037277344981145</v>
      </c>
      <c r="L17" s="3">
        <f t="shared" si="1"/>
        <v>-28.0366522206022</v>
      </c>
    </row>
    <row r="18" spans="1:12" x14ac:dyDescent="0.35">
      <c r="A18" t="s">
        <v>135</v>
      </c>
      <c r="B18" t="s">
        <v>139</v>
      </c>
      <c r="C18" t="s">
        <v>34</v>
      </c>
      <c r="D18">
        <v>500</v>
      </c>
      <c r="E18">
        <v>4.6174771955948358E-5</v>
      </c>
      <c r="F18">
        <v>0.44651806802613919</v>
      </c>
      <c r="G18">
        <v>5.1021847465136316E-19</v>
      </c>
      <c r="H18">
        <v>4.9339013041562341E-15</v>
      </c>
      <c r="I18">
        <v>1.023685515347997E-14</v>
      </c>
      <c r="J18">
        <v>1.025160071389112E-22</v>
      </c>
      <c r="K18" s="3">
        <f t="shared" si="0"/>
        <v>-13.989833441725375</v>
      </c>
      <c r="L18" s="3">
        <f t="shared" si="1"/>
        <v>-21.989208317346431</v>
      </c>
    </row>
    <row r="19" spans="1:12" x14ac:dyDescent="0.35">
      <c r="A19" t="s">
        <v>136</v>
      </c>
      <c r="B19" t="s">
        <v>139</v>
      </c>
      <c r="C19" t="s">
        <v>34</v>
      </c>
      <c r="D19">
        <v>50</v>
      </c>
      <c r="E19">
        <v>2.2577804351314579</v>
      </c>
      <c r="F19">
        <v>21833129.113965079</v>
      </c>
      <c r="G19">
        <v>2.4947850111949819E-14</v>
      </c>
      <c r="H19">
        <v>2.4125004545817772E-7</v>
      </c>
      <c r="I19">
        <v>5.00545434308838E-10</v>
      </c>
      <c r="J19">
        <v>5.0126643922973046E-15</v>
      </c>
      <c r="K19" s="3">
        <f t="shared" si="0"/>
        <v>-9.3005564956590607</v>
      </c>
      <c r="L19" s="3">
        <f t="shared" si="1"/>
        <v>-14.299931371280117</v>
      </c>
    </row>
    <row r="20" spans="1:12" x14ac:dyDescent="0.35">
      <c r="A20" t="s">
        <v>137</v>
      </c>
      <c r="B20" t="s">
        <v>139</v>
      </c>
      <c r="C20" t="s">
        <v>34</v>
      </c>
      <c r="D20">
        <v>5</v>
      </c>
      <c r="E20">
        <v>3645.1698423012199</v>
      </c>
      <c r="F20">
        <v>35249425750586.969</v>
      </c>
      <c r="G20">
        <v>4.0278119804433367E-11</v>
      </c>
      <c r="H20">
        <v>0.38949641713355759</v>
      </c>
      <c r="I20">
        <v>8.0812690793731144E-7</v>
      </c>
      <c r="J20">
        <v>8.0929096505858575E-9</v>
      </c>
      <c r="K20" s="3">
        <f t="shared" si="0"/>
        <v>-6.0925204324320896</v>
      </c>
      <c r="L20" s="3">
        <f t="shared" si="1"/>
        <v>-8.0918953080531448</v>
      </c>
    </row>
    <row r="21" spans="1:12" x14ac:dyDescent="0.35">
      <c r="A21" t="s">
        <v>138</v>
      </c>
      <c r="B21" t="s">
        <v>139</v>
      </c>
      <c r="C21" t="s">
        <v>34</v>
      </c>
      <c r="D21">
        <v>0.5</v>
      </c>
      <c r="E21">
        <v>57001.719210911077</v>
      </c>
      <c r="F21">
        <v>5.5121652924472422E+17</v>
      </c>
      <c r="G21">
        <v>6.2985325094929372E-10</v>
      </c>
      <c r="H21">
        <v>6090.7903783947422</v>
      </c>
      <c r="I21">
        <v>1.2637167837409601E-5</v>
      </c>
      <c r="J21">
        <v>1.2655370900653001E-4</v>
      </c>
      <c r="K21" s="3">
        <f t="shared" si="0"/>
        <v>-4.8983502464969622</v>
      </c>
      <c r="L21" s="3">
        <f t="shared" si="1"/>
        <v>-3.8977251221180178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1"/>
  <sheetViews>
    <sheetView workbookViewId="0">
      <selection activeCell="L17" sqref="L17:L21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371</v>
      </c>
      <c r="L1" s="2" t="s">
        <v>372</v>
      </c>
    </row>
    <row r="2" spans="1:12" x14ac:dyDescent="0.35">
      <c r="A2" t="s">
        <v>140</v>
      </c>
      <c r="B2" t="s">
        <v>160</v>
      </c>
      <c r="C2" t="s">
        <v>31</v>
      </c>
      <c r="D2">
        <v>5000</v>
      </c>
      <c r="E2">
        <v>2.4280750100640191E-2</v>
      </c>
      <c r="F2">
        <v>0.23479907243519529</v>
      </c>
      <c r="G2">
        <v>8.9267463605294826E-17</v>
      </c>
      <c r="H2">
        <v>8.632318839529238E-16</v>
      </c>
      <c r="I2">
        <v>5.382994030489802E-12</v>
      </c>
      <c r="J2">
        <v>5.3907479024045016E-23</v>
      </c>
      <c r="K2" s="3">
        <f>LOG10(I2)</f>
        <v>-11.268976101798055</v>
      </c>
      <c r="L2" s="3">
        <f>LOG10(J2)</f>
        <v>-22.268350977419111</v>
      </c>
    </row>
    <row r="3" spans="1:12" x14ac:dyDescent="0.35">
      <c r="A3" t="s">
        <v>141</v>
      </c>
      <c r="B3" t="s">
        <v>160</v>
      </c>
      <c r="C3" t="s">
        <v>31</v>
      </c>
      <c r="D3">
        <v>500</v>
      </c>
      <c r="E3">
        <v>0.29427438263605238</v>
      </c>
      <c r="F3">
        <v>2845.684412466444</v>
      </c>
      <c r="G3">
        <v>1.0818911126325461E-15</v>
      </c>
      <c r="H3">
        <v>1.046207504583251E-11</v>
      </c>
      <c r="I3">
        <v>6.5240045653044947E-11</v>
      </c>
      <c r="J3">
        <v>6.5334019927368415E-19</v>
      </c>
      <c r="K3" s="3">
        <f t="shared" ref="K3:K21" si="0">LOG10(I3)</f>
        <v>-10.185485743725284</v>
      </c>
      <c r="L3" s="3">
        <f t="shared" ref="L3:L21" si="1">LOG10(J3)</f>
        <v>-18.184860619346342</v>
      </c>
    </row>
    <row r="4" spans="1:12" x14ac:dyDescent="0.35">
      <c r="A4" t="s">
        <v>142</v>
      </c>
      <c r="B4" t="s">
        <v>160</v>
      </c>
      <c r="C4" t="s">
        <v>31</v>
      </c>
      <c r="D4">
        <v>50</v>
      </c>
      <c r="E4">
        <v>170.97139086984311</v>
      </c>
      <c r="F4">
        <v>1653323057.2697971</v>
      </c>
      <c r="G4">
        <v>6.285712899626585E-13</v>
      </c>
      <c r="H4">
        <v>6.0783935929036636E-6</v>
      </c>
      <c r="I4">
        <v>3.7904017488019788E-8</v>
      </c>
      <c r="J4">
        <v>3.7958615894592399E-13</v>
      </c>
      <c r="K4" s="3">
        <f t="shared" si="0"/>
        <v>-7.4213147562480319</v>
      </c>
      <c r="L4" s="3">
        <f t="shared" si="1"/>
        <v>-12.420689631869088</v>
      </c>
    </row>
    <row r="5" spans="1:12" x14ac:dyDescent="0.35">
      <c r="A5" t="s">
        <v>143</v>
      </c>
      <c r="B5" t="s">
        <v>160</v>
      </c>
      <c r="C5" t="s">
        <v>31</v>
      </c>
      <c r="D5">
        <v>5</v>
      </c>
      <c r="E5">
        <v>2753.9731105137589</v>
      </c>
      <c r="F5">
        <v>26631398502101.91</v>
      </c>
      <c r="G5">
        <v>1.01249011415947E-11</v>
      </c>
      <c r="H5">
        <v>9.7909553316551143E-2</v>
      </c>
      <c r="I5">
        <v>6.105503640776785E-7</v>
      </c>
      <c r="J5">
        <v>6.1142982433598756E-9</v>
      </c>
      <c r="K5" s="3">
        <f t="shared" si="0"/>
        <v>-6.2142785054474263</v>
      </c>
      <c r="L5" s="3">
        <f t="shared" si="1"/>
        <v>-8.2136533810684824</v>
      </c>
    </row>
    <row r="6" spans="1:12" x14ac:dyDescent="0.35">
      <c r="A6" t="s">
        <v>144</v>
      </c>
      <c r="B6" t="s">
        <v>160</v>
      </c>
      <c r="C6" t="s">
        <v>31</v>
      </c>
      <c r="D6">
        <v>0.5</v>
      </c>
      <c r="E6">
        <v>940.75545958136138</v>
      </c>
      <c r="F6">
        <v>9097268757451834</v>
      </c>
      <c r="G6">
        <v>3.4586597778726521E-12</v>
      </c>
      <c r="H6">
        <v>33.44584102004351</v>
      </c>
      <c r="I6">
        <v>2.0856361529554379E-7</v>
      </c>
      <c r="J6">
        <v>2.0886403835934599E-6</v>
      </c>
      <c r="K6" s="3">
        <f t="shared" si="0"/>
        <v>-6.6807614536018258</v>
      </c>
      <c r="L6" s="3">
        <f t="shared" si="1"/>
        <v>-5.6801363292228819</v>
      </c>
    </row>
    <row r="7" spans="1:12" x14ac:dyDescent="0.35">
      <c r="A7" t="s">
        <v>145</v>
      </c>
      <c r="B7" t="s">
        <v>160</v>
      </c>
      <c r="C7" t="s">
        <v>32</v>
      </c>
      <c r="D7">
        <v>5000</v>
      </c>
      <c r="E7">
        <v>0.24280750111131849</v>
      </c>
      <c r="F7">
        <v>2.3479907253665129</v>
      </c>
      <c r="G7">
        <v>8.926746364386708E-16</v>
      </c>
      <c r="H7">
        <v>8.6323188432592396E-15</v>
      </c>
      <c r="I7">
        <v>5.3829940328157807E-11</v>
      </c>
      <c r="J7">
        <v>5.3907479047338302E-22</v>
      </c>
      <c r="K7" s="3">
        <f t="shared" si="0"/>
        <v>-10.268976101610397</v>
      </c>
      <c r="L7" s="3">
        <f t="shared" si="1"/>
        <v>-21.268350977231453</v>
      </c>
    </row>
    <row r="8" spans="1:12" x14ac:dyDescent="0.35">
      <c r="A8" t="s">
        <v>146</v>
      </c>
      <c r="B8" t="s">
        <v>160</v>
      </c>
      <c r="C8" t="s">
        <v>32</v>
      </c>
      <c r="D8">
        <v>500</v>
      </c>
      <c r="E8">
        <v>2.9427438977714111</v>
      </c>
      <c r="F8">
        <v>28456.844815220131</v>
      </c>
      <c r="G8">
        <v>1.0818911388865479E-14</v>
      </c>
      <c r="H8">
        <v>1.046207529971328E-10</v>
      </c>
      <c r="I8">
        <v>6.5240047236210116E-10</v>
      </c>
      <c r="J8">
        <v>6.5334021512814058E-18</v>
      </c>
      <c r="K8" s="3">
        <f t="shared" si="0"/>
        <v>-9.1854857331863613</v>
      </c>
      <c r="L8" s="3">
        <f t="shared" si="1"/>
        <v>-17.184860608807416</v>
      </c>
    </row>
    <row r="9" spans="1:12" x14ac:dyDescent="0.35">
      <c r="A9" t="s">
        <v>147</v>
      </c>
      <c r="B9" t="s">
        <v>160</v>
      </c>
      <c r="C9" t="s">
        <v>32</v>
      </c>
      <c r="D9">
        <v>50</v>
      </c>
      <c r="E9">
        <v>1709.7138514907549</v>
      </c>
      <c r="F9">
        <v>16533230019.489799</v>
      </c>
      <c r="G9">
        <v>6.2857126893042463E-12</v>
      </c>
      <c r="H9">
        <v>6.0783933895183087E-5</v>
      </c>
      <c r="I9">
        <v>3.7904016219736978E-7</v>
      </c>
      <c r="J9">
        <v>3.7958614624482713E-12</v>
      </c>
      <c r="K9" s="3">
        <f t="shared" si="0"/>
        <v>-6.4213147707796905</v>
      </c>
      <c r="L9" s="3">
        <f t="shared" si="1"/>
        <v>-11.420689646400746</v>
      </c>
    </row>
    <row r="10" spans="1:12" x14ac:dyDescent="0.35">
      <c r="A10" t="s">
        <v>148</v>
      </c>
      <c r="B10" t="s">
        <v>160</v>
      </c>
      <c r="C10" t="s">
        <v>32</v>
      </c>
      <c r="D10">
        <v>5</v>
      </c>
      <c r="E10">
        <v>27503.31036493164</v>
      </c>
      <c r="F10">
        <v>265961790134851.41</v>
      </c>
      <c r="G10">
        <v>1.011151116357781E-10</v>
      </c>
      <c r="H10">
        <v>0.97780069902518885</v>
      </c>
      <c r="I10">
        <v>6.0974292350725921E-6</v>
      </c>
      <c r="J10">
        <v>6.106212206970741E-8</v>
      </c>
      <c r="K10" s="3">
        <f t="shared" si="0"/>
        <v>-5.2148532312759492</v>
      </c>
      <c r="L10" s="3">
        <f t="shared" si="1"/>
        <v>-7.2142281068970053</v>
      </c>
    </row>
    <row r="11" spans="1:12" x14ac:dyDescent="0.35">
      <c r="A11" t="s">
        <v>149</v>
      </c>
      <c r="B11" t="s">
        <v>160</v>
      </c>
      <c r="C11" t="s">
        <v>32</v>
      </c>
      <c r="D11">
        <v>0.5</v>
      </c>
      <c r="E11">
        <v>8362.255812100746</v>
      </c>
      <c r="F11">
        <v>8.0864466707530032E+16</v>
      </c>
      <c r="G11">
        <v>3.0743587544488037E-11</v>
      </c>
      <c r="H11">
        <v>297.2958334835663</v>
      </c>
      <c r="I11">
        <v>1.8538954905178199E-6</v>
      </c>
      <c r="J11">
        <v>1.8565659129807269E-5</v>
      </c>
      <c r="K11" s="3">
        <f t="shared" si="0"/>
        <v>-5.731914751944875</v>
      </c>
      <c r="L11" s="3">
        <f t="shared" si="1"/>
        <v>-4.7312896275659311</v>
      </c>
    </row>
    <row r="12" spans="1:12" x14ac:dyDescent="0.35">
      <c r="A12" t="s">
        <v>150</v>
      </c>
      <c r="B12" t="s">
        <v>160</v>
      </c>
      <c r="C12" t="s">
        <v>33</v>
      </c>
      <c r="D12">
        <v>5000</v>
      </c>
      <c r="E12">
        <v>1.4803160638326061E-7</v>
      </c>
      <c r="F12">
        <v>1.4239707465621239E-6</v>
      </c>
      <c r="G12">
        <v>5.4423384699728166E-22</v>
      </c>
      <c r="H12">
        <v>5.2351865682431034E-21</v>
      </c>
      <c r="I12">
        <v>3.2818312868509689E-17</v>
      </c>
      <c r="J12">
        <v>3.2692920101861978E-28</v>
      </c>
      <c r="K12" s="3">
        <f t="shared" si="0"/>
        <v>-16.483883749021192</v>
      </c>
      <c r="L12" s="3">
        <f t="shared" si="1"/>
        <v>-27.485546286899378</v>
      </c>
    </row>
    <row r="13" spans="1:12" x14ac:dyDescent="0.35">
      <c r="A13" t="s">
        <v>151</v>
      </c>
      <c r="B13" t="s">
        <v>160</v>
      </c>
      <c r="C13" t="s">
        <v>33</v>
      </c>
      <c r="D13">
        <v>500</v>
      </c>
      <c r="E13">
        <v>1.9031108432383961E-4</v>
      </c>
      <c r="F13">
        <v>1.7464353117199669</v>
      </c>
      <c r="G13">
        <v>6.9967310413176332E-19</v>
      </c>
      <c r="H13">
        <v>6.4207180577939957E-15</v>
      </c>
      <c r="I13">
        <v>4.2191589082095908E-14</v>
      </c>
      <c r="J13">
        <v>4.009637855761973E-22</v>
      </c>
      <c r="K13" s="3">
        <f t="shared" si="0"/>
        <v>-13.374774117268295</v>
      </c>
      <c r="L13" s="3">
        <f t="shared" si="1"/>
        <v>-21.396894850408877</v>
      </c>
    </row>
    <row r="14" spans="1:12" x14ac:dyDescent="0.35">
      <c r="A14" t="s">
        <v>152</v>
      </c>
      <c r="B14" t="s">
        <v>160</v>
      </c>
      <c r="C14" t="s">
        <v>33</v>
      </c>
      <c r="D14">
        <v>50</v>
      </c>
      <c r="E14">
        <v>9.6869212789493311</v>
      </c>
      <c r="F14">
        <v>57134650.344161376</v>
      </c>
      <c r="G14">
        <v>3.5613681172607833E-14</v>
      </c>
      <c r="H14">
        <v>2.1005386155941691E-7</v>
      </c>
      <c r="I14">
        <v>2.1475711912637339E-9</v>
      </c>
      <c r="J14">
        <v>1.3117534635168139E-14</v>
      </c>
      <c r="K14" s="3">
        <f t="shared" si="0"/>
        <v>-8.6680524305418736</v>
      </c>
      <c r="L14" s="3">
        <f t="shared" si="1"/>
        <v>-13.88214778042922</v>
      </c>
    </row>
    <row r="15" spans="1:12" x14ac:dyDescent="0.35">
      <c r="A15" t="s">
        <v>153</v>
      </c>
      <c r="B15" t="s">
        <v>160</v>
      </c>
      <c r="C15" t="s">
        <v>33</v>
      </c>
      <c r="D15">
        <v>5</v>
      </c>
      <c r="E15">
        <v>6403.883968414244</v>
      </c>
      <c r="F15">
        <v>2597540079159.145</v>
      </c>
      <c r="G15">
        <v>2.3543691060346479E-11</v>
      </c>
      <c r="H15">
        <v>9.5497797027909743E-3</v>
      </c>
      <c r="I15">
        <v>1.4197283457488539E-6</v>
      </c>
      <c r="J15">
        <v>5.9636878408041995E-10</v>
      </c>
      <c r="K15" s="3">
        <f t="shared" si="0"/>
        <v>-5.8477947466230216</v>
      </c>
      <c r="L15" s="3">
        <f t="shared" si="1"/>
        <v>-9.2244850970373218</v>
      </c>
    </row>
    <row r="16" spans="1:12" x14ac:dyDescent="0.35">
      <c r="A16" t="s">
        <v>154</v>
      </c>
      <c r="B16" t="s">
        <v>160</v>
      </c>
      <c r="C16" t="s">
        <v>33</v>
      </c>
      <c r="D16">
        <v>0.5</v>
      </c>
      <c r="E16">
        <v>64818.339762732037</v>
      </c>
      <c r="F16">
        <v>77043398238423.125</v>
      </c>
      <c r="G16">
        <v>2.383027197159266E-10</v>
      </c>
      <c r="H16">
        <v>0.28324778764126152</v>
      </c>
      <c r="I16">
        <v>1.4370097075371931E-5</v>
      </c>
      <c r="J16">
        <v>1.7688380671202319E-8</v>
      </c>
      <c r="K16" s="3">
        <f t="shared" si="0"/>
        <v>-4.8425402980344625</v>
      </c>
      <c r="L16" s="3">
        <f t="shared" si="1"/>
        <v>-7.7523119238879801</v>
      </c>
    </row>
    <row r="17" spans="1:12" x14ac:dyDescent="0.35">
      <c r="A17" t="s">
        <v>155</v>
      </c>
      <c r="B17" t="s">
        <v>160</v>
      </c>
      <c r="C17" t="s">
        <v>34</v>
      </c>
      <c r="D17">
        <v>5000</v>
      </c>
      <c r="E17">
        <v>1.4803160641447021E-6</v>
      </c>
      <c r="F17">
        <v>1.43149135562715E-5</v>
      </c>
      <c r="G17">
        <v>5.4423384711202273E-21</v>
      </c>
      <c r="H17">
        <v>5.2628358662762878E-20</v>
      </c>
      <c r="I17">
        <v>3.2818312875428792E-16</v>
      </c>
      <c r="J17">
        <v>3.2865585637213627E-27</v>
      </c>
      <c r="K17" s="3">
        <f t="shared" si="0"/>
        <v>-15.483883748929628</v>
      </c>
      <c r="L17" s="3">
        <f t="shared" si="1"/>
        <v>-26.483258624550686</v>
      </c>
    </row>
    <row r="18" spans="1:12" x14ac:dyDescent="0.35">
      <c r="A18" t="s">
        <v>156</v>
      </c>
      <c r="B18" t="s">
        <v>160</v>
      </c>
      <c r="C18" t="s">
        <v>34</v>
      </c>
      <c r="D18">
        <v>500</v>
      </c>
      <c r="E18">
        <v>1.903110859090095E-3</v>
      </c>
      <c r="F18">
        <v>18.403412687152539</v>
      </c>
      <c r="G18">
        <v>6.9967310995959382E-18</v>
      </c>
      <c r="H18">
        <v>6.7659605467472561E-14</v>
      </c>
      <c r="I18">
        <v>4.219158943352493E-13</v>
      </c>
      <c r="J18">
        <v>4.2252363823853461E-21</v>
      </c>
      <c r="K18" s="3">
        <f t="shared" si="0"/>
        <v>-12.374774113650901</v>
      </c>
      <c r="L18" s="3">
        <f t="shared" si="1"/>
        <v>-20.374148989271955</v>
      </c>
    </row>
    <row r="19" spans="1:12" x14ac:dyDescent="0.35">
      <c r="A19" t="s">
        <v>157</v>
      </c>
      <c r="B19" t="s">
        <v>160</v>
      </c>
      <c r="C19" t="s">
        <v>34</v>
      </c>
      <c r="D19">
        <v>50</v>
      </c>
      <c r="E19">
        <v>96.869119924920867</v>
      </c>
      <c r="F19">
        <v>936741221.40837049</v>
      </c>
      <c r="G19">
        <v>3.5613647031220911E-13</v>
      </c>
      <c r="H19">
        <v>3.44390154929548E-6</v>
      </c>
      <c r="I19">
        <v>2.1475691324746229E-8</v>
      </c>
      <c r="J19">
        <v>2.150662573761545E-13</v>
      </c>
      <c r="K19" s="3">
        <f t="shared" si="0"/>
        <v>-7.66805284688252</v>
      </c>
      <c r="L19" s="3">
        <f t="shared" si="1"/>
        <v>-12.667427722503575</v>
      </c>
    </row>
    <row r="20" spans="1:12" x14ac:dyDescent="0.35">
      <c r="A20" t="s">
        <v>158</v>
      </c>
      <c r="B20" t="s">
        <v>160</v>
      </c>
      <c r="C20" t="s">
        <v>34</v>
      </c>
      <c r="D20">
        <v>5</v>
      </c>
      <c r="E20">
        <v>64034.05565210402</v>
      </c>
      <c r="F20">
        <v>619220444552134</v>
      </c>
      <c r="G20">
        <v>2.3541932225038241E-10</v>
      </c>
      <c r="H20">
        <v>2.2765457520299051</v>
      </c>
      <c r="I20">
        <v>1.4196222847095621E-5</v>
      </c>
      <c r="J20">
        <v>1.4216671633218261E-7</v>
      </c>
      <c r="K20" s="3">
        <f t="shared" si="0"/>
        <v>-4.847827191875564</v>
      </c>
      <c r="L20" s="3">
        <f t="shared" si="1"/>
        <v>-6.8472020674966192</v>
      </c>
    </row>
    <row r="21" spans="1:12" x14ac:dyDescent="0.35">
      <c r="A21" t="s">
        <v>159</v>
      </c>
      <c r="B21" t="s">
        <v>160</v>
      </c>
      <c r="C21" t="s">
        <v>34</v>
      </c>
      <c r="D21">
        <v>0.5</v>
      </c>
      <c r="E21">
        <v>648052.4479393739</v>
      </c>
      <c r="F21">
        <v>6.2667797755354655E+18</v>
      </c>
      <c r="G21">
        <v>2.3825457644829921E-9</v>
      </c>
      <c r="H21">
        <v>23039.631527703921</v>
      </c>
      <c r="I21">
        <v>1.4367193946821169E-4</v>
      </c>
      <c r="J21">
        <v>1.43878890063004E-3</v>
      </c>
      <c r="K21" s="3">
        <f t="shared" si="0"/>
        <v>-3.8426280455339161</v>
      </c>
      <c r="L21" s="3">
        <f t="shared" si="1"/>
        <v>-2.8420029211549718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1"/>
  <sheetViews>
    <sheetView workbookViewId="0">
      <selection activeCell="L17" sqref="L17:L21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371</v>
      </c>
      <c r="L1" s="2" t="s">
        <v>372</v>
      </c>
    </row>
    <row r="2" spans="1:12" x14ac:dyDescent="0.35">
      <c r="A2" t="s">
        <v>161</v>
      </c>
      <c r="B2" t="s">
        <v>181</v>
      </c>
      <c r="C2" t="s">
        <v>31</v>
      </c>
      <c r="D2">
        <v>5000</v>
      </c>
      <c r="E2">
        <v>350952.73128614703</v>
      </c>
      <c r="F2">
        <v>3393773.8922000169</v>
      </c>
      <c r="G2">
        <v>1.290267394434364E-6</v>
      </c>
      <c r="H2">
        <v>1.2477109897794181E-5</v>
      </c>
      <c r="I2">
        <v>7.7805522879938137E-5</v>
      </c>
      <c r="J2">
        <v>7.7917596951588613E-16</v>
      </c>
      <c r="K2" s="3">
        <f>LOG10(I2)</f>
        <v>-4.1089895743322797</v>
      </c>
      <c r="L2" s="3">
        <f>LOG10(J2)</f>
        <v>-15.108364449953337</v>
      </c>
    </row>
    <row r="3" spans="1:12" x14ac:dyDescent="0.35">
      <c r="A3" t="s">
        <v>162</v>
      </c>
      <c r="B3" t="s">
        <v>181</v>
      </c>
      <c r="C3" t="s">
        <v>31</v>
      </c>
      <c r="D3">
        <v>500</v>
      </c>
      <c r="E3">
        <v>240999.59332262861</v>
      </c>
      <c r="F3">
        <v>2330507942.9123769</v>
      </c>
      <c r="G3">
        <v>8.8602791662731102E-7</v>
      </c>
      <c r="H3">
        <v>8.5680439077660906E-3</v>
      </c>
      <c r="I3">
        <v>5.3429130765279558E-5</v>
      </c>
      <c r="J3">
        <v>5.3506092142929462E-13</v>
      </c>
      <c r="K3" s="3">
        <f t="shared" ref="K3:K21" si="0">LOG10(I3)</f>
        <v>-4.2722218912655938</v>
      </c>
      <c r="L3" s="3">
        <f t="shared" ref="L3:L21" si="1">LOG10(J3)</f>
        <v>-12.271596766886649</v>
      </c>
    </row>
    <row r="4" spans="1:12" x14ac:dyDescent="0.35">
      <c r="A4" t="s">
        <v>163</v>
      </c>
      <c r="B4" t="s">
        <v>181</v>
      </c>
      <c r="C4" t="s">
        <v>31</v>
      </c>
      <c r="D4">
        <v>50</v>
      </c>
      <c r="E4">
        <v>1734647.8624540151</v>
      </c>
      <c r="F4">
        <v>16774346237975.49</v>
      </c>
      <c r="G4">
        <v>6.3773818472574083E-6</v>
      </c>
      <c r="H4">
        <v>61.670390580792237</v>
      </c>
      <c r="I4">
        <v>3.8456798286250888E-4</v>
      </c>
      <c r="J4">
        <v>3.8512192939574304E-9</v>
      </c>
      <c r="K4" s="3">
        <f t="shared" si="0"/>
        <v>-3.4150268757006232</v>
      </c>
      <c r="L4" s="3">
        <f t="shared" si="1"/>
        <v>-8.4144017513216784</v>
      </c>
    </row>
    <row r="5" spans="1:12" x14ac:dyDescent="0.35">
      <c r="A5" t="s">
        <v>164</v>
      </c>
      <c r="B5" t="s">
        <v>181</v>
      </c>
      <c r="C5" t="s">
        <v>31</v>
      </c>
      <c r="D5">
        <v>5</v>
      </c>
      <c r="E5">
        <v>620725.06112270115</v>
      </c>
      <c r="F5">
        <v>6002519196680309</v>
      </c>
      <c r="G5">
        <v>2.282077430598166E-6</v>
      </c>
      <c r="H5">
        <v>22068.0852819129</v>
      </c>
      <c r="I5">
        <v>1.3761351213407611E-4</v>
      </c>
      <c r="J5">
        <v>1.3781173593681029E-6</v>
      </c>
      <c r="K5" s="3">
        <f t="shared" si="0"/>
        <v>-3.8613389210630076</v>
      </c>
      <c r="L5" s="3">
        <f t="shared" si="1"/>
        <v>-5.8607137966840641</v>
      </c>
    </row>
    <row r="6" spans="1:12" x14ac:dyDescent="0.35">
      <c r="A6" t="s">
        <v>165</v>
      </c>
      <c r="B6" t="s">
        <v>181</v>
      </c>
      <c r="C6" t="s">
        <v>31</v>
      </c>
      <c r="D6">
        <v>0.5</v>
      </c>
      <c r="E6">
        <v>1486108.606265344</v>
      </c>
      <c r="F6">
        <v>1.4370928445075651E+19</v>
      </c>
      <c r="G6">
        <v>5.4636345818578814E-6</v>
      </c>
      <c r="H6">
        <v>52834295.753954589</v>
      </c>
      <c r="I6">
        <v>3.2946732382764993E-4</v>
      </c>
      <c r="J6">
        <v>3.299419012495398E-3</v>
      </c>
      <c r="K6" s="3">
        <f t="shared" si="0"/>
        <v>-3.482187651737787</v>
      </c>
      <c r="L6" s="3">
        <f t="shared" si="1"/>
        <v>-2.4815625273588426</v>
      </c>
    </row>
    <row r="7" spans="1:12" x14ac:dyDescent="0.35">
      <c r="A7" t="s">
        <v>166</v>
      </c>
      <c r="B7" t="s">
        <v>181</v>
      </c>
      <c r="C7" t="s">
        <v>32</v>
      </c>
      <c r="D7">
        <v>5000</v>
      </c>
      <c r="E7">
        <v>45951496.957327113</v>
      </c>
      <c r="F7">
        <v>444358959.99377</v>
      </c>
      <c r="G7">
        <v>1.6893932704899669E-4</v>
      </c>
      <c r="H7">
        <v>1.6336726470359191E-3</v>
      </c>
      <c r="I7">
        <v>1.0187355530125911E-2</v>
      </c>
      <c r="J7">
        <v>1.0202029789373219E-13</v>
      </c>
      <c r="K7" s="3">
        <f t="shared" si="0"/>
        <v>-1.9919385370656113</v>
      </c>
      <c r="L7" s="3">
        <f t="shared" si="1"/>
        <v>-12.991313412686667</v>
      </c>
    </row>
    <row r="8" spans="1:12" x14ac:dyDescent="0.35">
      <c r="A8" t="s">
        <v>167</v>
      </c>
      <c r="B8" t="s">
        <v>181</v>
      </c>
      <c r="C8" t="s">
        <v>32</v>
      </c>
      <c r="D8">
        <v>500</v>
      </c>
      <c r="E8">
        <v>5569164.3311376162</v>
      </c>
      <c r="F8">
        <v>53854786766.073158</v>
      </c>
      <c r="G8">
        <v>2.0474868864476529E-5</v>
      </c>
      <c r="H8">
        <v>0.19799553958115129</v>
      </c>
      <c r="I8">
        <v>1.234672661473506E-3</v>
      </c>
      <c r="J8">
        <v>1.2364511315255659E-11</v>
      </c>
      <c r="K8" s="3">
        <f t="shared" si="0"/>
        <v>-2.9084481680392393</v>
      </c>
      <c r="L8" s="3">
        <f t="shared" si="1"/>
        <v>-10.907823043660295</v>
      </c>
    </row>
    <row r="9" spans="1:12" x14ac:dyDescent="0.35">
      <c r="A9" t="s">
        <v>168</v>
      </c>
      <c r="B9" t="s">
        <v>181</v>
      </c>
      <c r="C9" t="s">
        <v>32</v>
      </c>
      <c r="D9">
        <v>50</v>
      </c>
      <c r="E9">
        <v>32356504.455794521</v>
      </c>
      <c r="F9">
        <v>312893020272281.63</v>
      </c>
      <c r="G9">
        <v>1.189577369698328E-4</v>
      </c>
      <c r="H9">
        <v>1150.341986295153</v>
      </c>
      <c r="I9">
        <v>7.1733727175284506E-3</v>
      </c>
      <c r="J9">
        <v>7.1837055198561289E-8</v>
      </c>
      <c r="K9" s="3">
        <f t="shared" si="0"/>
        <v>-2.1442766032980352</v>
      </c>
      <c r="L9" s="3">
        <f t="shared" si="1"/>
        <v>-7.1436514789190904</v>
      </c>
    </row>
    <row r="10" spans="1:12" x14ac:dyDescent="0.35">
      <c r="A10" t="s">
        <v>169</v>
      </c>
      <c r="B10" t="s">
        <v>181</v>
      </c>
      <c r="C10" t="s">
        <v>32</v>
      </c>
      <c r="D10">
        <v>5</v>
      </c>
      <c r="E10">
        <v>5212245.9640644342</v>
      </c>
      <c r="F10">
        <v>5.0403324139238648E+16</v>
      </c>
      <c r="G10">
        <v>1.9162668985531011E-5</v>
      </c>
      <c r="H10">
        <v>185306.33874720091</v>
      </c>
      <c r="I10">
        <v>1.1555445689984531E-3</v>
      </c>
      <c r="J10">
        <v>1.1572090598986819E-5</v>
      </c>
      <c r="K10" s="3">
        <f t="shared" si="0"/>
        <v>-2.9372132992573006</v>
      </c>
      <c r="L10" s="3">
        <f t="shared" si="1"/>
        <v>-4.9365881748783567</v>
      </c>
    </row>
    <row r="11" spans="1:12" x14ac:dyDescent="0.35">
      <c r="A11" t="s">
        <v>170</v>
      </c>
      <c r="B11" t="s">
        <v>181</v>
      </c>
      <c r="C11" t="s">
        <v>32</v>
      </c>
      <c r="D11">
        <v>0.5</v>
      </c>
      <c r="E11">
        <v>34186.12484484481</v>
      </c>
      <c r="F11">
        <v>3.3058576734463027E+17</v>
      </c>
      <c r="G11">
        <v>1.256842825178118E-7</v>
      </c>
      <c r="H11">
        <v>1215388.8505317289</v>
      </c>
      <c r="I11">
        <v>7.5789959207449157E-6</v>
      </c>
      <c r="J11">
        <v>7.5899129983561186E-5</v>
      </c>
      <c r="K11" s="3">
        <f t="shared" si="0"/>
        <v>-5.1203883266850996</v>
      </c>
      <c r="L11" s="3">
        <f t="shared" si="1"/>
        <v>-4.1197632023061548</v>
      </c>
    </row>
    <row r="12" spans="1:12" x14ac:dyDescent="0.35">
      <c r="A12" t="s">
        <v>171</v>
      </c>
      <c r="B12" t="s">
        <v>181</v>
      </c>
      <c r="C12" t="s">
        <v>33</v>
      </c>
      <c r="D12">
        <v>5000</v>
      </c>
      <c r="E12">
        <v>4.2117138409880877</v>
      </c>
      <c r="F12">
        <v>40.51403243527875</v>
      </c>
      <c r="G12">
        <v>1.5484242062456198E-11</v>
      </c>
      <c r="H12">
        <v>1.4894864865911311E-10</v>
      </c>
      <c r="I12">
        <v>9.3372858623393121E-10</v>
      </c>
      <c r="J12">
        <v>9.3016098020875153E-21</v>
      </c>
      <c r="K12" s="3">
        <f t="shared" si="0"/>
        <v>-9.0297793450020656</v>
      </c>
      <c r="L12" s="3">
        <f t="shared" si="1"/>
        <v>-20.031441882880252</v>
      </c>
    </row>
    <row r="13" spans="1:12" x14ac:dyDescent="0.35">
      <c r="A13" t="s">
        <v>172</v>
      </c>
      <c r="B13" t="s">
        <v>181</v>
      </c>
      <c r="C13" t="s">
        <v>33</v>
      </c>
      <c r="D13">
        <v>500</v>
      </c>
      <c r="E13">
        <v>219.83158506497131</v>
      </c>
      <c r="F13">
        <v>2017337.267310946</v>
      </c>
      <c r="G13">
        <v>8.082043568565122E-10</v>
      </c>
      <c r="H13">
        <v>7.4166811298196527E-6</v>
      </c>
      <c r="I13">
        <v>4.8736225413672498E-8</v>
      </c>
      <c r="J13">
        <v>4.6316011939103409E-16</v>
      </c>
      <c r="K13" s="3">
        <f t="shared" si="0"/>
        <v>-7.3121481096505248</v>
      </c>
      <c r="L13" s="3">
        <f t="shared" si="1"/>
        <v>-15.334268842791108</v>
      </c>
    </row>
    <row r="14" spans="1:12" x14ac:dyDescent="0.35">
      <c r="A14" t="s">
        <v>173</v>
      </c>
      <c r="B14" t="s">
        <v>181</v>
      </c>
      <c r="C14" t="s">
        <v>33</v>
      </c>
      <c r="D14">
        <v>50</v>
      </c>
      <c r="E14">
        <v>192866.2408964925</v>
      </c>
      <c r="F14">
        <v>1137548754603.804</v>
      </c>
      <c r="G14">
        <v>7.0906706211945787E-7</v>
      </c>
      <c r="H14">
        <v>4.1821645389845727</v>
      </c>
      <c r="I14">
        <v>4.2758062214950022E-5</v>
      </c>
      <c r="J14">
        <v>2.6116962469925478E-10</v>
      </c>
      <c r="K14" s="3">
        <f t="shared" si="0"/>
        <v>-4.3689819851382801</v>
      </c>
      <c r="L14" s="3">
        <f t="shared" si="1"/>
        <v>-9.5830773350256262</v>
      </c>
    </row>
    <row r="15" spans="1:12" x14ac:dyDescent="0.35">
      <c r="A15" t="s">
        <v>174</v>
      </c>
      <c r="B15" t="s">
        <v>181</v>
      </c>
      <c r="C15" t="s">
        <v>33</v>
      </c>
      <c r="D15">
        <v>5</v>
      </c>
      <c r="E15">
        <v>6598932.9996002587</v>
      </c>
      <c r="F15">
        <v>2676655765577850</v>
      </c>
      <c r="G15">
        <v>2.4260783086765661E-5</v>
      </c>
      <c r="H15">
        <v>9840.64619697739</v>
      </c>
      <c r="I15">
        <v>1.4629703282319009E-3</v>
      </c>
      <c r="J15">
        <v>6.145329410417571E-7</v>
      </c>
      <c r="K15" s="3">
        <f t="shared" si="0"/>
        <v>-2.8347644820878348</v>
      </c>
      <c r="L15" s="3">
        <f t="shared" si="1"/>
        <v>-6.2114548325021355</v>
      </c>
    </row>
    <row r="16" spans="1:12" x14ac:dyDescent="0.35">
      <c r="A16" t="s">
        <v>175</v>
      </c>
      <c r="B16" t="s">
        <v>181</v>
      </c>
      <c r="C16" t="s">
        <v>33</v>
      </c>
      <c r="D16">
        <v>0.5</v>
      </c>
      <c r="E16">
        <v>32362154.729912732</v>
      </c>
      <c r="F16">
        <v>3.8465816678378976E+16</v>
      </c>
      <c r="G16">
        <v>1.189785100364439E-4</v>
      </c>
      <c r="H16">
        <v>141418.44367051101</v>
      </c>
      <c r="I16">
        <v>7.1746253720684841E-3</v>
      </c>
      <c r="J16">
        <v>8.831360295534346E-6</v>
      </c>
      <c r="K16" s="3">
        <f t="shared" si="0"/>
        <v>-2.1442007709829687</v>
      </c>
      <c r="L16" s="3">
        <f t="shared" si="1"/>
        <v>-5.0539723968364871</v>
      </c>
    </row>
    <row r="17" spans="1:12" x14ac:dyDescent="0.35">
      <c r="A17" t="s">
        <v>176</v>
      </c>
      <c r="B17" t="s">
        <v>181</v>
      </c>
      <c r="C17" t="s">
        <v>34</v>
      </c>
      <c r="D17">
        <v>5000</v>
      </c>
      <c r="E17">
        <v>297.39731929962892</v>
      </c>
      <c r="F17">
        <v>2875.8837526368402</v>
      </c>
      <c r="G17">
        <v>1.093372497425106E-9</v>
      </c>
      <c r="H17">
        <v>1.0573102031753091E-8</v>
      </c>
      <c r="I17">
        <v>6.5932394503387364E-8</v>
      </c>
      <c r="J17">
        <v>6.6027366063659036E-19</v>
      </c>
      <c r="K17" s="3">
        <f t="shared" si="0"/>
        <v>-7.1809011514559922</v>
      </c>
      <c r="L17" s="3">
        <f t="shared" si="1"/>
        <v>-18.180276027077049</v>
      </c>
    </row>
    <row r="18" spans="1:12" x14ac:dyDescent="0.35">
      <c r="A18" t="s">
        <v>177</v>
      </c>
      <c r="B18" t="s">
        <v>181</v>
      </c>
      <c r="C18" t="s">
        <v>34</v>
      </c>
      <c r="D18">
        <v>500</v>
      </c>
      <c r="E18">
        <v>3894.2639999496519</v>
      </c>
      <c r="F18">
        <v>37658209.537020981</v>
      </c>
      <c r="G18">
        <v>1.4317147058638431E-8</v>
      </c>
      <c r="H18">
        <v>1.384492997684595E-4</v>
      </c>
      <c r="I18">
        <v>8.6335058752273079E-7</v>
      </c>
      <c r="J18">
        <v>8.6459419095888834E-15</v>
      </c>
      <c r="K18" s="3">
        <f t="shared" si="0"/>
        <v>-6.0638128111121175</v>
      </c>
      <c r="L18" s="3">
        <f t="shared" si="1"/>
        <v>-14.063187686733173</v>
      </c>
    </row>
    <row r="19" spans="1:12" x14ac:dyDescent="0.35">
      <c r="A19" t="s">
        <v>178</v>
      </c>
      <c r="B19" t="s">
        <v>181</v>
      </c>
      <c r="C19" t="s">
        <v>34</v>
      </c>
      <c r="D19">
        <v>50</v>
      </c>
      <c r="E19">
        <v>2408039.0179618932</v>
      </c>
      <c r="F19">
        <v>23286155718488.422</v>
      </c>
      <c r="G19">
        <v>8.8530846248599012E-6</v>
      </c>
      <c r="H19">
        <v>85.610866612089779</v>
      </c>
      <c r="I19">
        <v>5.3385746342876053E-4</v>
      </c>
      <c r="J19">
        <v>5.3462645227933078E-9</v>
      </c>
      <c r="K19" s="3">
        <f t="shared" si="0"/>
        <v>-3.2725746813786682</v>
      </c>
      <c r="L19" s="3">
        <f t="shared" si="1"/>
        <v>-8.2719495569997239</v>
      </c>
    </row>
    <row r="20" spans="1:12" x14ac:dyDescent="0.35">
      <c r="A20" t="s">
        <v>179</v>
      </c>
      <c r="B20" t="s">
        <v>181</v>
      </c>
      <c r="C20" t="s">
        <v>34</v>
      </c>
      <c r="D20">
        <v>5</v>
      </c>
      <c r="E20">
        <v>78846424.163277373</v>
      </c>
      <c r="F20">
        <v>7.624586218150391E+17</v>
      </c>
      <c r="G20">
        <v>2.8987655942381391E-4</v>
      </c>
      <c r="H20">
        <v>2803156.6978494078</v>
      </c>
      <c r="I20">
        <v>1.7480095501052839E-2</v>
      </c>
      <c r="J20">
        <v>1.7505274503816769E-4</v>
      </c>
      <c r="K20" s="3">
        <f t="shared" si="0"/>
        <v>-1.7574561989632311</v>
      </c>
      <c r="L20" s="3">
        <f t="shared" si="1"/>
        <v>-3.7568310745842868</v>
      </c>
    </row>
    <row r="21" spans="1:12" x14ac:dyDescent="0.35">
      <c r="A21" t="s">
        <v>180</v>
      </c>
      <c r="B21" t="s">
        <v>181</v>
      </c>
      <c r="C21" t="s">
        <v>34</v>
      </c>
      <c r="D21">
        <v>0.5</v>
      </c>
      <c r="E21">
        <v>384080705.24843532</v>
      </c>
      <c r="F21">
        <v>3.7141271566486943E+21</v>
      </c>
      <c r="G21">
        <v>1.412061416354542E-3</v>
      </c>
      <c r="H21">
        <v>13654879252.384899</v>
      </c>
      <c r="I21">
        <v>8.5149928853480022E-2</v>
      </c>
      <c r="J21">
        <v>0.85272582090347115</v>
      </c>
      <c r="K21" s="3">
        <f t="shared" si="0"/>
        <v>-1.069815710573417</v>
      </c>
      <c r="L21" s="3">
        <f t="shared" si="1"/>
        <v>-6.9190586194472645E-2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1"/>
  <sheetViews>
    <sheetView workbookViewId="0">
      <selection activeCell="L17" sqref="L17:L21"/>
    </sheetView>
  </sheetViews>
  <sheetFormatPr defaultRowHeight="14.5" x14ac:dyDescent="0.35"/>
  <cols>
    <col min="11" max="11" width="16.1796875" bestFit="1" customWidth="1"/>
    <col min="12" max="12" width="18.6328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371</v>
      </c>
      <c r="L1" s="2" t="s">
        <v>372</v>
      </c>
    </row>
    <row r="2" spans="1:12" x14ac:dyDescent="0.35">
      <c r="A2" t="s">
        <v>182</v>
      </c>
      <c r="B2" t="s">
        <v>202</v>
      </c>
      <c r="C2" t="s">
        <v>31</v>
      </c>
      <c r="D2">
        <v>5000</v>
      </c>
      <c r="E2">
        <v>3704547.841123777</v>
      </c>
      <c r="F2">
        <v>35823621.316572674</v>
      </c>
      <c r="G2">
        <v>3.5966483894405602E-7</v>
      </c>
      <c r="H2">
        <v>3.4780214870458898E-6</v>
      </c>
      <c r="I2">
        <v>8.2129089224090282E-4</v>
      </c>
      <c r="J2">
        <v>8.2247391127214744E-15</v>
      </c>
      <c r="K2" s="3">
        <f>LOG10(I2)</f>
        <v>-3.0855029932830602</v>
      </c>
      <c r="L2" s="3">
        <f>LOG10(J2)</f>
        <v>-14.084877868904115</v>
      </c>
    </row>
    <row r="3" spans="1:12" x14ac:dyDescent="0.35">
      <c r="A3" t="s">
        <v>183</v>
      </c>
      <c r="B3" t="s">
        <v>202</v>
      </c>
      <c r="C3" t="s">
        <v>31</v>
      </c>
      <c r="D3">
        <v>500</v>
      </c>
      <c r="E3">
        <v>917246.68306653737</v>
      </c>
      <c r="F3">
        <v>8869934803.7276669</v>
      </c>
      <c r="G3">
        <v>8.905307602587742E-8</v>
      </c>
      <c r="H3">
        <v>8.611587188085113E-4</v>
      </c>
      <c r="I3">
        <v>2.033517662744512E-4</v>
      </c>
      <c r="J3">
        <v>2.036446819902014E-12</v>
      </c>
      <c r="K3" s="3">
        <f t="shared" ref="K3:K21" si="0">LOG10(I3)</f>
        <v>-3.6917520510444128</v>
      </c>
      <c r="L3" s="3">
        <f t="shared" ref="L3:L21" si="1">LOG10(J3)</f>
        <v>-11.691126926665468</v>
      </c>
    </row>
    <row r="4" spans="1:12" x14ac:dyDescent="0.35">
      <c r="A4" t="s">
        <v>184</v>
      </c>
      <c r="B4" t="s">
        <v>202</v>
      </c>
      <c r="C4" t="s">
        <v>31</v>
      </c>
      <c r="D4">
        <v>50</v>
      </c>
      <c r="E4">
        <v>3473361.017693032</v>
      </c>
      <c r="F4">
        <v>33588004563556.988</v>
      </c>
      <c r="G4">
        <v>3.3721951628087691E-7</v>
      </c>
      <c r="H4">
        <v>3.2609713168501928</v>
      </c>
      <c r="I4">
        <v>7.7003723305420462E-4</v>
      </c>
      <c r="J4">
        <v>7.7114642434084412E-9</v>
      </c>
      <c r="K4" s="3">
        <f t="shared" si="0"/>
        <v>-3.1134882751923905</v>
      </c>
      <c r="L4" s="3">
        <f t="shared" si="1"/>
        <v>-8.1128631508134461</v>
      </c>
    </row>
    <row r="5" spans="1:12" x14ac:dyDescent="0.35">
      <c r="A5" t="s">
        <v>185</v>
      </c>
      <c r="B5" t="s">
        <v>202</v>
      </c>
      <c r="C5" t="s">
        <v>31</v>
      </c>
      <c r="D5">
        <v>5</v>
      </c>
      <c r="E5">
        <v>5741888.6695853388</v>
      </c>
      <c r="F5">
        <v>5.55250611310088E+16</v>
      </c>
      <c r="G5">
        <v>5.5746491937721741E-7</v>
      </c>
      <c r="H5">
        <v>5390.7826340785241</v>
      </c>
      <c r="I5">
        <v>1.2729653039549209E-3</v>
      </c>
      <c r="J5">
        <v>1.274798932203961E-5</v>
      </c>
      <c r="K5" s="3">
        <f t="shared" si="0"/>
        <v>-2.8951834333504856</v>
      </c>
      <c r="L5" s="3">
        <f t="shared" si="1"/>
        <v>-4.8945583089715416</v>
      </c>
    </row>
    <row r="6" spans="1:12" x14ac:dyDescent="0.35">
      <c r="A6" t="s">
        <v>186</v>
      </c>
      <c r="B6" t="s">
        <v>202</v>
      </c>
      <c r="C6" t="s">
        <v>31</v>
      </c>
      <c r="D6">
        <v>0.5</v>
      </c>
      <c r="E6">
        <v>26163715.329402681</v>
      </c>
      <c r="F6">
        <v>2.5300767337662589E+20</v>
      </c>
      <c r="G6">
        <v>2.5401665368352109E-6</v>
      </c>
      <c r="H6">
        <v>24563851.78413843</v>
      </c>
      <c r="I6">
        <v>5.8004436786281872E-3</v>
      </c>
      <c r="J6">
        <v>5.8087988610931451E-2</v>
      </c>
      <c r="K6" s="3">
        <f t="shared" si="0"/>
        <v>-2.236538785780096</v>
      </c>
      <c r="L6" s="3">
        <f t="shared" si="1"/>
        <v>-1.2359136614011517</v>
      </c>
    </row>
    <row r="7" spans="1:12" x14ac:dyDescent="0.35">
      <c r="A7" t="s">
        <v>187</v>
      </c>
      <c r="B7" t="s">
        <v>202</v>
      </c>
      <c r="C7" t="s">
        <v>32</v>
      </c>
      <c r="D7">
        <v>5000</v>
      </c>
      <c r="E7">
        <v>3738144241.6590338</v>
      </c>
      <c r="F7">
        <v>36148504347.374573</v>
      </c>
      <c r="G7">
        <v>3.629266254037897E-4</v>
      </c>
      <c r="H7">
        <v>3.5095635288713168E-3</v>
      </c>
      <c r="I7">
        <v>0.82873914745450361</v>
      </c>
      <c r="J7">
        <v>8.2993289523940967E-12</v>
      </c>
      <c r="K7" s="3">
        <f t="shared" si="0"/>
        <v>-8.1582145744315326E-2</v>
      </c>
      <c r="L7" s="3">
        <f t="shared" si="1"/>
        <v>-11.080957021365371</v>
      </c>
    </row>
    <row r="8" spans="1:12" x14ac:dyDescent="0.35">
      <c r="A8" t="s">
        <v>188</v>
      </c>
      <c r="B8" t="s">
        <v>202</v>
      </c>
      <c r="C8" t="s">
        <v>32</v>
      </c>
      <c r="D8">
        <v>500</v>
      </c>
      <c r="E8">
        <v>52100.777843666518</v>
      </c>
      <c r="F8">
        <v>503823574.64823657</v>
      </c>
      <c r="G8">
        <v>5.0583279459870416E-9</v>
      </c>
      <c r="H8">
        <v>4.8914910160022971E-5</v>
      </c>
      <c r="I8">
        <v>1.1550638878695E-5</v>
      </c>
      <c r="J8">
        <v>1.15672768637812E-13</v>
      </c>
      <c r="K8" s="3">
        <f t="shared" si="0"/>
        <v>-4.9373939937962223</v>
      </c>
      <c r="L8" s="3">
        <f t="shared" si="1"/>
        <v>-12.936768869417278</v>
      </c>
    </row>
    <row r="9" spans="1:12" x14ac:dyDescent="0.35">
      <c r="A9" t="s">
        <v>189</v>
      </c>
      <c r="B9" t="s">
        <v>202</v>
      </c>
      <c r="C9" t="s">
        <v>32</v>
      </c>
      <c r="D9">
        <v>50</v>
      </c>
      <c r="E9">
        <v>200035.50580864851</v>
      </c>
      <c r="F9">
        <v>1934378098835.48</v>
      </c>
      <c r="G9">
        <v>1.9420922894043541E-8</v>
      </c>
      <c r="H9">
        <v>0.1878036989160661</v>
      </c>
      <c r="I9">
        <v>4.4347473994453402E-5</v>
      </c>
      <c r="J9">
        <v>4.4411353803932261E-10</v>
      </c>
      <c r="K9" s="3">
        <f t="shared" si="0"/>
        <v>-4.3531311122812433</v>
      </c>
      <c r="L9" s="3">
        <f t="shared" si="1"/>
        <v>-9.3525059879022994</v>
      </c>
    </row>
    <row r="10" spans="1:12" x14ac:dyDescent="0.35">
      <c r="A10" t="s">
        <v>190</v>
      </c>
      <c r="B10" t="s">
        <v>202</v>
      </c>
      <c r="C10" t="s">
        <v>32</v>
      </c>
      <c r="D10">
        <v>5</v>
      </c>
      <c r="E10">
        <v>21085.960196487169</v>
      </c>
      <c r="F10">
        <v>203904898943385.5</v>
      </c>
      <c r="G10">
        <v>2.047180601600696E-9</v>
      </c>
      <c r="H10">
        <v>19.796592130425768</v>
      </c>
      <c r="I10">
        <v>4.6747154595460091E-6</v>
      </c>
      <c r="J10">
        <v>4.6814490997294602E-8</v>
      </c>
      <c r="K10" s="3">
        <f t="shared" si="0"/>
        <v>-5.3302448186117477</v>
      </c>
      <c r="L10" s="3">
        <f t="shared" si="1"/>
        <v>-7.3296196942328038</v>
      </c>
    </row>
    <row r="11" spans="1:12" x14ac:dyDescent="0.35">
      <c r="A11" t="s">
        <v>191</v>
      </c>
      <c r="B11" t="s">
        <v>202</v>
      </c>
      <c r="C11" t="s">
        <v>32</v>
      </c>
      <c r="D11">
        <v>0.5</v>
      </c>
      <c r="E11">
        <v>1993.7254574218689</v>
      </c>
      <c r="F11">
        <v>1.9279671597985248E+16</v>
      </c>
      <c r="G11">
        <v>1.9356557839047271E-10</v>
      </c>
      <c r="H11">
        <v>1871.812776503423</v>
      </c>
      <c r="I11">
        <v>4.4200497065593129E-7</v>
      </c>
      <c r="J11">
        <v>4.426416516384319E-6</v>
      </c>
      <c r="K11" s="3">
        <f t="shared" si="0"/>
        <v>-6.3545728466773692</v>
      </c>
      <c r="L11" s="3">
        <f t="shared" si="1"/>
        <v>-5.3539477222984253</v>
      </c>
    </row>
    <row r="12" spans="1:12" x14ac:dyDescent="0.35">
      <c r="A12" t="s">
        <v>192</v>
      </c>
      <c r="B12" t="s">
        <v>202</v>
      </c>
      <c r="C12" t="s">
        <v>33</v>
      </c>
      <c r="D12">
        <v>5000</v>
      </c>
      <c r="E12">
        <v>174.2708253404731</v>
      </c>
      <c r="F12">
        <v>1676.3754939035259</v>
      </c>
      <c r="G12">
        <v>1.6919497605871169E-11</v>
      </c>
      <c r="H12">
        <v>1.6275490232073071E-10</v>
      </c>
      <c r="I12">
        <v>3.8635495551332379E-8</v>
      </c>
      <c r="J12">
        <v>3.8487876394387979E-19</v>
      </c>
      <c r="K12" s="3">
        <f t="shared" si="0"/>
        <v>-7.4130135129820705</v>
      </c>
      <c r="L12" s="3">
        <f t="shared" si="1"/>
        <v>-18.414676050860258</v>
      </c>
    </row>
    <row r="13" spans="1:12" x14ac:dyDescent="0.35">
      <c r="A13" t="s">
        <v>193</v>
      </c>
      <c r="B13" t="s">
        <v>202</v>
      </c>
      <c r="C13" t="s">
        <v>33</v>
      </c>
      <c r="D13">
        <v>500</v>
      </c>
      <c r="E13">
        <v>61.902431399904117</v>
      </c>
      <c r="F13">
        <v>568062.50913979486</v>
      </c>
      <c r="G13">
        <v>6.0099447961071968E-12</v>
      </c>
      <c r="H13">
        <v>5.515169991648494E-8</v>
      </c>
      <c r="I13">
        <v>1.372364598776142E-8</v>
      </c>
      <c r="J13">
        <v>1.304213746596116E-16</v>
      </c>
      <c r="K13" s="3">
        <f t="shared" si="0"/>
        <v>-7.8625304934390003</v>
      </c>
      <c r="L13" s="3">
        <f t="shared" si="1"/>
        <v>-15.884651226579583</v>
      </c>
    </row>
    <row r="14" spans="1:12" x14ac:dyDescent="0.35">
      <c r="A14" t="s">
        <v>194</v>
      </c>
      <c r="B14" t="s">
        <v>202</v>
      </c>
      <c r="C14" t="s">
        <v>33</v>
      </c>
      <c r="D14">
        <v>50</v>
      </c>
      <c r="E14">
        <v>1703.1746938252049</v>
      </c>
      <c r="F14">
        <v>10045533333.505289</v>
      </c>
      <c r="G14">
        <v>1.6535676639079659E-10</v>
      </c>
      <c r="H14">
        <v>9.7529449839857212E-4</v>
      </c>
      <c r="I14">
        <v>3.7759044394187168E-7</v>
      </c>
      <c r="J14">
        <v>2.3063522859986772E-12</v>
      </c>
      <c r="K14" s="3">
        <f t="shared" si="0"/>
        <v>-6.4229790053586866</v>
      </c>
      <c r="L14" s="3">
        <f t="shared" si="1"/>
        <v>-11.637074355246032</v>
      </c>
    </row>
    <row r="15" spans="1:12" x14ac:dyDescent="0.35">
      <c r="A15" t="s">
        <v>195</v>
      </c>
      <c r="B15" t="s">
        <v>202</v>
      </c>
      <c r="C15" t="s">
        <v>33</v>
      </c>
      <c r="D15">
        <v>5</v>
      </c>
      <c r="E15">
        <v>22788.121617005661</v>
      </c>
      <c r="F15">
        <v>9243306018797.6406</v>
      </c>
      <c r="G15">
        <v>2.2124389919422971E-9</v>
      </c>
      <c r="H15">
        <v>0.89740835133957675</v>
      </c>
      <c r="I15">
        <v>5.0520812628100306E-6</v>
      </c>
      <c r="J15">
        <v>2.1221690535369962E-9</v>
      </c>
      <c r="K15" s="3">
        <f t="shared" si="0"/>
        <v>-5.2965296724266553</v>
      </c>
      <c r="L15" s="3">
        <f t="shared" si="1"/>
        <v>-8.6732200228409546</v>
      </c>
    </row>
    <row r="16" spans="1:12" x14ac:dyDescent="0.35">
      <c r="A16" t="s">
        <v>196</v>
      </c>
      <c r="B16" t="s">
        <v>202</v>
      </c>
      <c r="C16" t="s">
        <v>33</v>
      </c>
      <c r="D16">
        <v>0.5</v>
      </c>
      <c r="E16">
        <v>116385.85840039969</v>
      </c>
      <c r="F16">
        <v>138336805152455.41</v>
      </c>
      <c r="G16">
        <v>1.129959790295143E-8</v>
      </c>
      <c r="H16">
        <v>13.43075778179179</v>
      </c>
      <c r="I16">
        <v>2.5802513448143609E-5</v>
      </c>
      <c r="J16">
        <v>3.1760723518478287E-8</v>
      </c>
      <c r="K16" s="3">
        <f t="shared" si="0"/>
        <v>-4.5883379869246843</v>
      </c>
      <c r="L16" s="3">
        <f t="shared" si="1"/>
        <v>-7.4981096127782019</v>
      </c>
    </row>
    <row r="17" spans="1:12" x14ac:dyDescent="0.35">
      <c r="A17" t="s">
        <v>197</v>
      </c>
      <c r="B17" t="s">
        <v>202</v>
      </c>
      <c r="C17" t="s">
        <v>34</v>
      </c>
      <c r="D17">
        <v>5000</v>
      </c>
      <c r="E17">
        <v>155223.80852953141</v>
      </c>
      <c r="F17">
        <v>1501041.1997787231</v>
      </c>
      <c r="G17">
        <v>1.5070272672770039E-8</v>
      </c>
      <c r="H17">
        <v>1.4573215531832269E-7</v>
      </c>
      <c r="I17">
        <v>3.4412809787220232E-5</v>
      </c>
      <c r="J17">
        <v>3.4462379323765069E-16</v>
      </c>
      <c r="K17" s="3">
        <f t="shared" si="0"/>
        <v>-4.4632798660228854</v>
      </c>
      <c r="L17" s="3">
        <f t="shared" si="1"/>
        <v>-15.462654741643941</v>
      </c>
    </row>
    <row r="18" spans="1:12" x14ac:dyDescent="0.35">
      <c r="A18" t="s">
        <v>198</v>
      </c>
      <c r="B18" t="s">
        <v>202</v>
      </c>
      <c r="C18" t="s">
        <v>34</v>
      </c>
      <c r="D18">
        <v>500</v>
      </c>
      <c r="E18">
        <v>160.4224907175595</v>
      </c>
      <c r="F18">
        <v>1551313.359846883</v>
      </c>
      <c r="G18">
        <v>1.5574999098792179E-11</v>
      </c>
      <c r="H18">
        <v>1.5061294755794981E-7</v>
      </c>
      <c r="I18">
        <v>3.5565347294034361E-8</v>
      </c>
      <c r="J18">
        <v>3.5616576989991248E-16</v>
      </c>
      <c r="K18" s="3">
        <f t="shared" si="0"/>
        <v>-7.4489729460791265</v>
      </c>
      <c r="L18" s="3">
        <f t="shared" si="1"/>
        <v>-15.448347821700182</v>
      </c>
    </row>
    <row r="19" spans="1:12" x14ac:dyDescent="0.35">
      <c r="A19" t="s">
        <v>199</v>
      </c>
      <c r="B19" t="s">
        <v>202</v>
      </c>
      <c r="C19" t="s">
        <v>34</v>
      </c>
      <c r="D19">
        <v>50</v>
      </c>
      <c r="E19">
        <v>62605.49796719283</v>
      </c>
      <c r="F19">
        <v>605406043516.4563</v>
      </c>
      <c r="G19">
        <v>6.0782036861352274E-9</v>
      </c>
      <c r="H19">
        <v>5.8777285778296731E-2</v>
      </c>
      <c r="I19">
        <v>1.38795144481288E-5</v>
      </c>
      <c r="J19">
        <v>1.3899507035276301E-10</v>
      </c>
      <c r="K19" s="3">
        <f t="shared" si="0"/>
        <v>-4.8576257266900118</v>
      </c>
      <c r="L19" s="3">
        <f t="shared" si="1"/>
        <v>-9.8570006023110679</v>
      </c>
    </row>
    <row r="20" spans="1:12" x14ac:dyDescent="0.35">
      <c r="A20" t="s">
        <v>200</v>
      </c>
      <c r="B20" t="s">
        <v>202</v>
      </c>
      <c r="C20" t="s">
        <v>34</v>
      </c>
      <c r="D20">
        <v>5</v>
      </c>
      <c r="E20">
        <v>844258.0083911157</v>
      </c>
      <c r="F20">
        <v>8164121637287994</v>
      </c>
      <c r="G20">
        <v>8.1966796931176284E-8</v>
      </c>
      <c r="H20">
        <v>792.63316866873731</v>
      </c>
      <c r="I20">
        <v>1.871703221904483E-4</v>
      </c>
      <c r="J20">
        <v>1.8743992953095011E-6</v>
      </c>
      <c r="K20" s="3">
        <f t="shared" si="0"/>
        <v>-3.727763012065354</v>
      </c>
      <c r="L20" s="3">
        <f t="shared" si="1"/>
        <v>-5.7271378876864096</v>
      </c>
    </row>
    <row r="21" spans="1:12" x14ac:dyDescent="0.35">
      <c r="A21" t="s">
        <v>201</v>
      </c>
      <c r="B21" t="s">
        <v>202</v>
      </c>
      <c r="C21" t="s">
        <v>34</v>
      </c>
      <c r="D21">
        <v>0.5</v>
      </c>
      <c r="E21">
        <v>4211998.3919851491</v>
      </c>
      <c r="F21">
        <v>4.0730756316732228E+19</v>
      </c>
      <c r="G21">
        <v>4.0893188271700481E-7</v>
      </c>
      <c r="H21">
        <v>3954442.3608477889</v>
      </c>
      <c r="I21">
        <v>9.3379167062433114E-4</v>
      </c>
      <c r="J21">
        <v>9.3513674010945874E-3</v>
      </c>
      <c r="K21" s="3">
        <f t="shared" si="0"/>
        <v>-3.0297500042733048</v>
      </c>
      <c r="L21" s="3">
        <f t="shared" si="1"/>
        <v>-2.0291248798943604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Ocean_Surface_Water</vt:lpstr>
      <vt:lpstr>Ocean_Mixed_Water</vt:lpstr>
      <vt:lpstr>Ocean_Column_Water</vt:lpstr>
      <vt:lpstr>Coast_Surface_Water</vt:lpstr>
      <vt:lpstr>Coast_Column_Water</vt:lpstr>
      <vt:lpstr>Surface_Freshwater</vt:lpstr>
      <vt:lpstr>Bulk_Freshwater</vt:lpstr>
      <vt:lpstr>Sediment_Freshwater</vt:lpstr>
      <vt:lpstr>Sediment_Ocean</vt:lpstr>
      <vt:lpstr>Sediment_Coast</vt:lpstr>
      <vt:lpstr>Urban_Soil_Surface</vt:lpstr>
      <vt:lpstr>Urban_Soil</vt:lpstr>
      <vt:lpstr>Background_Soil_Surface</vt:lpstr>
      <vt:lpstr>Background_Soil</vt:lpstr>
      <vt:lpstr>Agricultural_Soil_Surface</vt:lpstr>
      <vt:lpstr>Agricultural_Soil</vt:lpstr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prado.domercq</cp:lastModifiedBy>
  <dcterms:created xsi:type="dcterms:W3CDTF">2024-02-08T10:43:05Z</dcterms:created>
  <dcterms:modified xsi:type="dcterms:W3CDTF">2024-02-09T12:22:45Z</dcterms:modified>
</cp:coreProperties>
</file>