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doDomercq\Documents\Python Scripts\UTOPIA_model\Results\2024-02-08\2024-02-08_lowDensityMP_Emissions_1g_s_freeMP_5000_nm_Air\"/>
    </mc:Choice>
  </mc:AlternateContent>
  <xr:revisionPtr revIDLastSave="0" documentId="13_ncr:1_{CCE7F8F4-F3F5-4BA7-970B-FC510EAD79A9}" xr6:coauthVersionLast="36" xr6:coauthVersionMax="36" xr10:uidLastSave="{00000000-0000-0000-0000-000000000000}"/>
  <bookViews>
    <workbookView xWindow="240" yWindow="20" windowWidth="16100" windowHeight="9660" firstSheet="12" activeTab="16" xr2:uid="{00000000-000D-0000-FFFF-FFFF00000000}"/>
  </bookViews>
  <sheets>
    <sheet name="Ocean_Surface_Water" sheetId="1" r:id="rId1"/>
    <sheet name="Ocean_Mixed_Water" sheetId="2" r:id="rId2"/>
    <sheet name="Ocean_Column_Water" sheetId="3" r:id="rId3"/>
    <sheet name="Coast_Surface_Water" sheetId="4" r:id="rId4"/>
    <sheet name="Coast_Column_Water" sheetId="5" r:id="rId5"/>
    <sheet name="Surface_Freshwater" sheetId="6" r:id="rId6"/>
    <sheet name="Bulk_Freshwater" sheetId="7" r:id="rId7"/>
    <sheet name="Sediment_Freshwater" sheetId="8" r:id="rId8"/>
    <sheet name="Sediment_Ocean" sheetId="9" r:id="rId9"/>
    <sheet name="Sediment_Coast" sheetId="10" r:id="rId10"/>
    <sheet name="Urban_Soil_Surface" sheetId="11" r:id="rId11"/>
    <sheet name="Urban_Soil" sheetId="12" r:id="rId12"/>
    <sheet name="Background_Soil_Surface" sheetId="13" r:id="rId13"/>
    <sheet name="Background_Soil" sheetId="14" r:id="rId14"/>
    <sheet name="Agricultural_Soil_Surface" sheetId="15" r:id="rId15"/>
    <sheet name="Agricultural_Soil" sheetId="16" r:id="rId16"/>
    <sheet name="Air" sheetId="17" r:id="rId17"/>
  </sheets>
  <calcPr calcId="191029"/>
</workbook>
</file>

<file path=xl/calcChain.xml><?xml version="1.0" encoding="utf-8"?>
<calcChain xmlns="http://schemas.openxmlformats.org/spreadsheetml/2006/main">
  <c r="K3" i="17" l="1"/>
  <c r="L3" i="17"/>
  <c r="K4" i="17"/>
  <c r="L4" i="17"/>
  <c r="K5" i="17"/>
  <c r="L5" i="17"/>
  <c r="K6" i="17"/>
  <c r="L6" i="17"/>
  <c r="K7" i="17"/>
  <c r="L7" i="17"/>
  <c r="K8" i="17"/>
  <c r="L8" i="17"/>
  <c r="K9" i="17"/>
  <c r="L9" i="17"/>
  <c r="K10" i="17"/>
  <c r="L10" i="17"/>
  <c r="K11" i="17"/>
  <c r="L11" i="17"/>
  <c r="K12" i="17"/>
  <c r="L12" i="17"/>
  <c r="K13" i="17"/>
  <c r="L13" i="17"/>
  <c r="K14" i="17"/>
  <c r="L14" i="17"/>
  <c r="K15" i="17"/>
  <c r="L15" i="17"/>
  <c r="K16" i="17"/>
  <c r="L16" i="17"/>
  <c r="K17" i="17"/>
  <c r="L17" i="17"/>
  <c r="K18" i="17"/>
  <c r="L18" i="17"/>
  <c r="K19" i="17"/>
  <c r="L19" i="17"/>
  <c r="K20" i="17"/>
  <c r="L20" i="17"/>
  <c r="K21" i="17"/>
  <c r="L21" i="17"/>
  <c r="L2" i="17"/>
  <c r="K2" i="17"/>
  <c r="K3" i="15"/>
  <c r="L3" i="15"/>
  <c r="K4" i="15"/>
  <c r="L4" i="15"/>
  <c r="K5" i="15"/>
  <c r="L5" i="15"/>
  <c r="K6" i="15"/>
  <c r="L6" i="15"/>
  <c r="K7" i="15"/>
  <c r="L7" i="15"/>
  <c r="K8" i="15"/>
  <c r="L8" i="15"/>
  <c r="K9" i="15"/>
  <c r="L9" i="15"/>
  <c r="K10" i="15"/>
  <c r="L10" i="15"/>
  <c r="K11" i="15"/>
  <c r="L11" i="15"/>
  <c r="K12" i="15"/>
  <c r="L12" i="15"/>
  <c r="K13" i="15"/>
  <c r="L13" i="15"/>
  <c r="K14" i="15"/>
  <c r="L14" i="15"/>
  <c r="K15" i="15"/>
  <c r="L15" i="15"/>
  <c r="K16" i="15"/>
  <c r="L16" i="15"/>
  <c r="K17" i="15"/>
  <c r="L17" i="15"/>
  <c r="K18" i="15"/>
  <c r="L18" i="15"/>
  <c r="K19" i="15"/>
  <c r="L19" i="15"/>
  <c r="K20" i="15"/>
  <c r="L20" i="15"/>
  <c r="K21" i="15"/>
  <c r="L21" i="15"/>
  <c r="L2" i="15"/>
  <c r="K2" i="15"/>
  <c r="K3" i="13"/>
  <c r="L3" i="13"/>
  <c r="K4" i="13"/>
  <c r="L4" i="13"/>
  <c r="K5" i="13"/>
  <c r="L5" i="13"/>
  <c r="K6" i="13"/>
  <c r="L6" i="13"/>
  <c r="K7" i="13"/>
  <c r="L7" i="13"/>
  <c r="K8" i="13"/>
  <c r="L8" i="13"/>
  <c r="K9" i="13"/>
  <c r="L9" i="13"/>
  <c r="K10" i="13"/>
  <c r="L10" i="13"/>
  <c r="K11" i="13"/>
  <c r="L11" i="13"/>
  <c r="K12" i="13"/>
  <c r="L12" i="13"/>
  <c r="K13" i="13"/>
  <c r="L13" i="13"/>
  <c r="K14" i="13"/>
  <c r="L14" i="13"/>
  <c r="K15" i="13"/>
  <c r="L15" i="13"/>
  <c r="K16" i="13"/>
  <c r="L16" i="13"/>
  <c r="K17" i="13"/>
  <c r="L17" i="13"/>
  <c r="K18" i="13"/>
  <c r="L18" i="13"/>
  <c r="K19" i="13"/>
  <c r="L19" i="13"/>
  <c r="K20" i="13"/>
  <c r="L20" i="13"/>
  <c r="K21" i="13"/>
  <c r="L21" i="13"/>
  <c r="L2" i="13"/>
  <c r="K2" i="13"/>
  <c r="K3" i="11"/>
  <c r="L3" i="11"/>
  <c r="K4" i="11"/>
  <c r="L4" i="11"/>
  <c r="K5" i="11"/>
  <c r="L5" i="11"/>
  <c r="K6" i="11"/>
  <c r="L6" i="11"/>
  <c r="K7" i="11"/>
  <c r="L7" i="11"/>
  <c r="K8" i="11"/>
  <c r="L8" i="11"/>
  <c r="K9" i="11"/>
  <c r="L9" i="11"/>
  <c r="K10" i="11"/>
  <c r="L10" i="11"/>
  <c r="K11" i="11"/>
  <c r="L11" i="11"/>
  <c r="K12" i="11"/>
  <c r="L12" i="11"/>
  <c r="K13" i="11"/>
  <c r="L13" i="11"/>
  <c r="K14" i="11"/>
  <c r="L14" i="11"/>
  <c r="K15" i="11"/>
  <c r="L15" i="11"/>
  <c r="K16" i="11"/>
  <c r="L16" i="11"/>
  <c r="K17" i="11"/>
  <c r="L17" i="11"/>
  <c r="K18" i="11"/>
  <c r="L18" i="11"/>
  <c r="K19" i="11"/>
  <c r="L19" i="11"/>
  <c r="K20" i="11"/>
  <c r="L20" i="11"/>
  <c r="K21" i="11"/>
  <c r="L21" i="11"/>
  <c r="L2" i="11"/>
  <c r="K2" i="11"/>
  <c r="K11" i="10"/>
  <c r="L11" i="10"/>
  <c r="K13" i="10"/>
  <c r="L13" i="10"/>
  <c r="K14" i="10"/>
  <c r="L14" i="10"/>
  <c r="K15" i="10"/>
  <c r="L15" i="10"/>
  <c r="K16" i="10"/>
  <c r="L16" i="10"/>
  <c r="K18" i="10"/>
  <c r="L18" i="10"/>
  <c r="K19" i="10"/>
  <c r="L19" i="10"/>
  <c r="K20" i="10"/>
  <c r="L20" i="10"/>
  <c r="K21" i="10"/>
  <c r="L21" i="10"/>
  <c r="K11" i="9"/>
  <c r="L11" i="9"/>
  <c r="K13" i="9"/>
  <c r="L13" i="9"/>
  <c r="K14" i="9"/>
  <c r="L14" i="9"/>
  <c r="K15" i="9"/>
  <c r="L15" i="9"/>
  <c r="K16" i="9"/>
  <c r="L16" i="9"/>
  <c r="K18" i="9"/>
  <c r="L18" i="9"/>
  <c r="K19" i="9"/>
  <c r="L19" i="9"/>
  <c r="K20" i="9"/>
  <c r="L20" i="9"/>
  <c r="K21" i="9"/>
  <c r="L21" i="9"/>
  <c r="K11" i="8"/>
  <c r="L11" i="8"/>
  <c r="K13" i="8"/>
  <c r="L13" i="8"/>
  <c r="K14" i="8"/>
  <c r="L14" i="8"/>
  <c r="K15" i="8"/>
  <c r="L15" i="8"/>
  <c r="K16" i="8"/>
  <c r="L16" i="8"/>
  <c r="K18" i="8"/>
  <c r="L18" i="8"/>
  <c r="K19" i="8"/>
  <c r="L19" i="8"/>
  <c r="K20" i="8"/>
  <c r="L20" i="8"/>
  <c r="K21" i="8"/>
  <c r="L21" i="8"/>
  <c r="K6" i="7"/>
  <c r="L6" i="7"/>
  <c r="K11" i="7"/>
  <c r="L11" i="7"/>
  <c r="K13" i="7"/>
  <c r="L13" i="7"/>
  <c r="K14" i="7"/>
  <c r="L14" i="7"/>
  <c r="K15" i="7"/>
  <c r="L15" i="7"/>
  <c r="K16" i="7"/>
  <c r="L16" i="7"/>
  <c r="K18" i="7"/>
  <c r="L18" i="7"/>
  <c r="K19" i="7"/>
  <c r="L19" i="7"/>
  <c r="K20" i="7"/>
  <c r="L20" i="7"/>
  <c r="K21" i="7"/>
  <c r="L21" i="7"/>
  <c r="K3" i="6"/>
  <c r="L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L2" i="6"/>
  <c r="K2" i="6"/>
  <c r="K6" i="5"/>
  <c r="L6" i="5"/>
  <c r="K11" i="5"/>
  <c r="L11" i="5"/>
  <c r="K13" i="5"/>
  <c r="L13" i="5"/>
  <c r="K14" i="5"/>
  <c r="L14" i="5"/>
  <c r="K15" i="5"/>
  <c r="L15" i="5"/>
  <c r="K16" i="5"/>
  <c r="L16" i="5"/>
  <c r="K18" i="5"/>
  <c r="L18" i="5"/>
  <c r="K19" i="5"/>
  <c r="L19" i="5"/>
  <c r="K20" i="5"/>
  <c r="L20" i="5"/>
  <c r="K21" i="5"/>
  <c r="L21" i="5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L2" i="4"/>
  <c r="K2" i="4"/>
  <c r="K6" i="3"/>
  <c r="L6" i="3"/>
  <c r="K11" i="3"/>
  <c r="L11" i="3"/>
  <c r="K13" i="3"/>
  <c r="L13" i="3"/>
  <c r="K14" i="3"/>
  <c r="L14" i="3"/>
  <c r="K15" i="3"/>
  <c r="L15" i="3"/>
  <c r="K16" i="3"/>
  <c r="L16" i="3"/>
  <c r="K18" i="3"/>
  <c r="L18" i="3"/>
  <c r="K19" i="3"/>
  <c r="L19" i="3"/>
  <c r="K20" i="3"/>
  <c r="L20" i="3"/>
  <c r="K21" i="3"/>
  <c r="L21" i="3"/>
  <c r="K6" i="2"/>
  <c r="L6" i="2"/>
  <c r="K11" i="2"/>
  <c r="L11" i="2"/>
  <c r="K13" i="2"/>
  <c r="L13" i="2"/>
  <c r="K14" i="2"/>
  <c r="L14" i="2"/>
  <c r="K15" i="2"/>
  <c r="L15" i="2"/>
  <c r="K16" i="2"/>
  <c r="L16" i="2"/>
  <c r="K18" i="2"/>
  <c r="L18" i="2"/>
  <c r="K19" i="2"/>
  <c r="L19" i="2"/>
  <c r="K20" i="2"/>
  <c r="L20" i="2"/>
  <c r="K21" i="2"/>
  <c r="L21" i="2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" i="1"/>
  <c r="K2" i="1"/>
</calcChain>
</file>

<file path=xl/sharedStrings.xml><?xml version="1.0" encoding="utf-8"?>
<sst xmlns="http://schemas.openxmlformats.org/spreadsheetml/2006/main" count="1218" uniqueCount="373">
  <si>
    <t>species</t>
  </si>
  <si>
    <t>Compartment</t>
  </si>
  <si>
    <t>MP_Form</t>
  </si>
  <si>
    <t>Size_Fraction_um</t>
  </si>
  <si>
    <t>mass_g</t>
  </si>
  <si>
    <t>number_of_particles</t>
  </si>
  <si>
    <t>concentration_g_m3</t>
  </si>
  <si>
    <t>concentration_num_m3</t>
  </si>
  <si>
    <t>mass_fraction</t>
  </si>
  <si>
    <t>number_fraction</t>
  </si>
  <si>
    <t>eA0_Utopia</t>
  </si>
  <si>
    <t>dA0_Utopia</t>
  </si>
  <si>
    <t>cA0_Utopia</t>
  </si>
  <si>
    <t>bA0_Utopia</t>
  </si>
  <si>
    <t>aA0_Utopia</t>
  </si>
  <si>
    <t>eB0_Utopia</t>
  </si>
  <si>
    <t>dB0_Utopia</t>
  </si>
  <si>
    <t>cB0_Utopia</t>
  </si>
  <si>
    <t>bB0_Utopia</t>
  </si>
  <si>
    <t>aB0_Utopia</t>
  </si>
  <si>
    <t>eC0_Utopia</t>
  </si>
  <si>
    <t>dC0_Utopia</t>
  </si>
  <si>
    <t>cC0_Utopia</t>
  </si>
  <si>
    <t>bC0_Utopia</t>
  </si>
  <si>
    <t>aC0_Utopia</t>
  </si>
  <si>
    <t>eD0_Utopia</t>
  </si>
  <si>
    <t>dD0_Utopia</t>
  </si>
  <si>
    <t>cD0_Utopia</t>
  </si>
  <si>
    <t>bD0_Utopia</t>
  </si>
  <si>
    <t>aD0_Utopia</t>
  </si>
  <si>
    <t>Ocean_Surface_Water</t>
  </si>
  <si>
    <t>freeMP</t>
  </si>
  <si>
    <t>heterMP</t>
  </si>
  <si>
    <t>biofMP</t>
  </si>
  <si>
    <t>heterBiofMP</t>
  </si>
  <si>
    <t>eA1_Utopia</t>
  </si>
  <si>
    <t>dA1_Utopia</t>
  </si>
  <si>
    <t>cA1_Utopia</t>
  </si>
  <si>
    <t>bA1_Utopia</t>
  </si>
  <si>
    <t>aA1_Utopia</t>
  </si>
  <si>
    <t>eB1_Utopia</t>
  </si>
  <si>
    <t>dB1_Utopia</t>
  </si>
  <si>
    <t>cB1_Utopia</t>
  </si>
  <si>
    <t>bB1_Utopia</t>
  </si>
  <si>
    <t>aB1_Utopia</t>
  </si>
  <si>
    <t>eC1_Utopia</t>
  </si>
  <si>
    <t>dC1_Utopia</t>
  </si>
  <si>
    <t>cC1_Utopia</t>
  </si>
  <si>
    <t>bC1_Utopia</t>
  </si>
  <si>
    <t>aC1_Utopia</t>
  </si>
  <si>
    <t>eD1_Utopia</t>
  </si>
  <si>
    <t>dD1_Utopia</t>
  </si>
  <si>
    <t>cD1_Utopia</t>
  </si>
  <si>
    <t>bD1_Utopia</t>
  </si>
  <si>
    <t>aD1_Utopia</t>
  </si>
  <si>
    <t>Ocean_Mixed_Water</t>
  </si>
  <si>
    <t>eA2_Utopia</t>
  </si>
  <si>
    <t>dA2_Utopia</t>
  </si>
  <si>
    <t>cA2_Utopia</t>
  </si>
  <si>
    <t>bA2_Utopia</t>
  </si>
  <si>
    <t>aA2_Utopia</t>
  </si>
  <si>
    <t>eB2_Utopia</t>
  </si>
  <si>
    <t>dB2_Utopia</t>
  </si>
  <si>
    <t>cB2_Utopia</t>
  </si>
  <si>
    <t>bB2_Utopia</t>
  </si>
  <si>
    <t>aB2_Utopia</t>
  </si>
  <si>
    <t>eC2_Utopia</t>
  </si>
  <si>
    <t>dC2_Utopia</t>
  </si>
  <si>
    <t>cC2_Utopia</t>
  </si>
  <si>
    <t>bC2_Utopia</t>
  </si>
  <si>
    <t>aC2_Utopia</t>
  </si>
  <si>
    <t>eD2_Utopia</t>
  </si>
  <si>
    <t>dD2_Utopia</t>
  </si>
  <si>
    <t>cD2_Utopia</t>
  </si>
  <si>
    <t>bD2_Utopia</t>
  </si>
  <si>
    <t>aD2_Utopia</t>
  </si>
  <si>
    <t>Ocean_Column_Water</t>
  </si>
  <si>
    <t>eA3_Utopia</t>
  </si>
  <si>
    <t>dA3_Utopia</t>
  </si>
  <si>
    <t>cA3_Utopia</t>
  </si>
  <si>
    <t>bA3_Utopia</t>
  </si>
  <si>
    <t>aA3_Utopia</t>
  </si>
  <si>
    <t>eB3_Utopia</t>
  </si>
  <si>
    <t>dB3_Utopia</t>
  </si>
  <si>
    <t>cB3_Utopia</t>
  </si>
  <si>
    <t>bB3_Utopia</t>
  </si>
  <si>
    <t>aB3_Utopia</t>
  </si>
  <si>
    <t>eC3_Utopia</t>
  </si>
  <si>
    <t>dC3_Utopia</t>
  </si>
  <si>
    <t>cC3_Utopia</t>
  </si>
  <si>
    <t>bC3_Utopia</t>
  </si>
  <si>
    <t>aC3_Utopia</t>
  </si>
  <si>
    <t>eD3_Utopia</t>
  </si>
  <si>
    <t>dD3_Utopia</t>
  </si>
  <si>
    <t>cD3_Utopia</t>
  </si>
  <si>
    <t>bD3_Utopia</t>
  </si>
  <si>
    <t>aD3_Utopia</t>
  </si>
  <si>
    <t>Coast_Surface_Water</t>
  </si>
  <si>
    <t>eA4_Utopia</t>
  </si>
  <si>
    <t>dA4_Utopia</t>
  </si>
  <si>
    <t>cA4_Utopia</t>
  </si>
  <si>
    <t>bA4_Utopia</t>
  </si>
  <si>
    <t>aA4_Utopia</t>
  </si>
  <si>
    <t>eB4_Utopia</t>
  </si>
  <si>
    <t>dB4_Utopia</t>
  </si>
  <si>
    <t>cB4_Utopia</t>
  </si>
  <si>
    <t>bB4_Utopia</t>
  </si>
  <si>
    <t>aB4_Utopia</t>
  </si>
  <si>
    <t>eC4_Utopia</t>
  </si>
  <si>
    <t>dC4_Utopia</t>
  </si>
  <si>
    <t>cC4_Utopia</t>
  </si>
  <si>
    <t>bC4_Utopia</t>
  </si>
  <si>
    <t>aC4_Utopia</t>
  </si>
  <si>
    <t>eD4_Utopia</t>
  </si>
  <si>
    <t>dD4_Utopia</t>
  </si>
  <si>
    <t>cD4_Utopia</t>
  </si>
  <si>
    <t>bD4_Utopia</t>
  </si>
  <si>
    <t>aD4_Utopia</t>
  </si>
  <si>
    <t>Coast_Column_Water</t>
  </si>
  <si>
    <t>eA5_Utopia</t>
  </si>
  <si>
    <t>dA5_Utopia</t>
  </si>
  <si>
    <t>cA5_Utopia</t>
  </si>
  <si>
    <t>bA5_Utopia</t>
  </si>
  <si>
    <t>aA5_Utopia</t>
  </si>
  <si>
    <t>eB5_Utopia</t>
  </si>
  <si>
    <t>dB5_Utopia</t>
  </si>
  <si>
    <t>cB5_Utopia</t>
  </si>
  <si>
    <t>bB5_Utopia</t>
  </si>
  <si>
    <t>aB5_Utopia</t>
  </si>
  <si>
    <t>eC5_Utopia</t>
  </si>
  <si>
    <t>dC5_Utopia</t>
  </si>
  <si>
    <t>cC5_Utopia</t>
  </si>
  <si>
    <t>bC5_Utopia</t>
  </si>
  <si>
    <t>aC5_Utopia</t>
  </si>
  <si>
    <t>eD5_Utopia</t>
  </si>
  <si>
    <t>dD5_Utopia</t>
  </si>
  <si>
    <t>cD5_Utopia</t>
  </si>
  <si>
    <t>bD5_Utopia</t>
  </si>
  <si>
    <t>aD5_Utopia</t>
  </si>
  <si>
    <t>Surface_Freshwater</t>
  </si>
  <si>
    <t>eA6_Utopia</t>
  </si>
  <si>
    <t>dA6_Utopia</t>
  </si>
  <si>
    <t>cA6_Utopia</t>
  </si>
  <si>
    <t>bA6_Utopia</t>
  </si>
  <si>
    <t>aA6_Utopia</t>
  </si>
  <si>
    <t>eB6_Utopia</t>
  </si>
  <si>
    <t>dB6_Utopia</t>
  </si>
  <si>
    <t>cB6_Utopia</t>
  </si>
  <si>
    <t>bB6_Utopia</t>
  </si>
  <si>
    <t>aB6_Utopia</t>
  </si>
  <si>
    <t>eC6_Utopia</t>
  </si>
  <si>
    <t>dC6_Utopia</t>
  </si>
  <si>
    <t>cC6_Utopia</t>
  </si>
  <si>
    <t>bC6_Utopia</t>
  </si>
  <si>
    <t>aC6_Utopia</t>
  </si>
  <si>
    <t>eD6_Utopia</t>
  </si>
  <si>
    <t>dD6_Utopia</t>
  </si>
  <si>
    <t>cD6_Utopia</t>
  </si>
  <si>
    <t>bD6_Utopia</t>
  </si>
  <si>
    <t>aD6_Utopia</t>
  </si>
  <si>
    <t>Bulk_Freshwater</t>
  </si>
  <si>
    <t>eA7_Utopia</t>
  </si>
  <si>
    <t>dA7_Utopia</t>
  </si>
  <si>
    <t>cA7_Utopia</t>
  </si>
  <si>
    <t>bA7_Utopia</t>
  </si>
  <si>
    <t>aA7_Utopia</t>
  </si>
  <si>
    <t>eB7_Utopia</t>
  </si>
  <si>
    <t>dB7_Utopia</t>
  </si>
  <si>
    <t>cB7_Utopia</t>
  </si>
  <si>
    <t>bB7_Utopia</t>
  </si>
  <si>
    <t>aB7_Utopia</t>
  </si>
  <si>
    <t>eC7_Utopia</t>
  </si>
  <si>
    <t>dC7_Utopia</t>
  </si>
  <si>
    <t>cC7_Utopia</t>
  </si>
  <si>
    <t>bC7_Utopia</t>
  </si>
  <si>
    <t>aC7_Utopia</t>
  </si>
  <si>
    <t>eD7_Utopia</t>
  </si>
  <si>
    <t>dD7_Utopia</t>
  </si>
  <si>
    <t>cD7_Utopia</t>
  </si>
  <si>
    <t>bD7_Utopia</t>
  </si>
  <si>
    <t>aD7_Utopia</t>
  </si>
  <si>
    <t>Sediment_Freshwater</t>
  </si>
  <si>
    <t>eA8_Utopia</t>
  </si>
  <si>
    <t>dA8_Utopia</t>
  </si>
  <si>
    <t>cA8_Utopia</t>
  </si>
  <si>
    <t>bA8_Utopia</t>
  </si>
  <si>
    <t>aA8_Utopia</t>
  </si>
  <si>
    <t>eB8_Utopia</t>
  </si>
  <si>
    <t>dB8_Utopia</t>
  </si>
  <si>
    <t>cB8_Utopia</t>
  </si>
  <si>
    <t>bB8_Utopia</t>
  </si>
  <si>
    <t>aB8_Utopia</t>
  </si>
  <si>
    <t>eC8_Utopia</t>
  </si>
  <si>
    <t>dC8_Utopia</t>
  </si>
  <si>
    <t>cC8_Utopia</t>
  </si>
  <si>
    <t>bC8_Utopia</t>
  </si>
  <si>
    <t>aC8_Utopia</t>
  </si>
  <si>
    <t>eD8_Utopia</t>
  </si>
  <si>
    <t>dD8_Utopia</t>
  </si>
  <si>
    <t>cD8_Utopia</t>
  </si>
  <si>
    <t>bD8_Utopia</t>
  </si>
  <si>
    <t>aD8_Utopia</t>
  </si>
  <si>
    <t>Sediment_Ocean</t>
  </si>
  <si>
    <t>eA9_Utopia</t>
  </si>
  <si>
    <t>dA9_Utopia</t>
  </si>
  <si>
    <t>cA9_Utopia</t>
  </si>
  <si>
    <t>bA9_Utopia</t>
  </si>
  <si>
    <t>aA9_Utopia</t>
  </si>
  <si>
    <t>eB9_Utopia</t>
  </si>
  <si>
    <t>dB9_Utopia</t>
  </si>
  <si>
    <t>cB9_Utopia</t>
  </si>
  <si>
    <t>bB9_Utopia</t>
  </si>
  <si>
    <t>aB9_Utopia</t>
  </si>
  <si>
    <t>eC9_Utopia</t>
  </si>
  <si>
    <t>dC9_Utopia</t>
  </si>
  <si>
    <t>cC9_Utopia</t>
  </si>
  <si>
    <t>bC9_Utopia</t>
  </si>
  <si>
    <t>aC9_Utopia</t>
  </si>
  <si>
    <t>eD9_Utopia</t>
  </si>
  <si>
    <t>dD9_Utopia</t>
  </si>
  <si>
    <t>cD9_Utopia</t>
  </si>
  <si>
    <t>bD9_Utopia</t>
  </si>
  <si>
    <t>aD9_Utopia</t>
  </si>
  <si>
    <t>Sediment_Coast</t>
  </si>
  <si>
    <t>eA10_Utopia</t>
  </si>
  <si>
    <t>dA10_Utopia</t>
  </si>
  <si>
    <t>cA10_Utopia</t>
  </si>
  <si>
    <t>bA10_Utopia</t>
  </si>
  <si>
    <t>aA10_Utopia</t>
  </si>
  <si>
    <t>eB10_Utopia</t>
  </si>
  <si>
    <t>dB10_Utopia</t>
  </si>
  <si>
    <t>cB10_Utopia</t>
  </si>
  <si>
    <t>bB10_Utopia</t>
  </si>
  <si>
    <t>aB10_Utopia</t>
  </si>
  <si>
    <t>eC10_Utopia</t>
  </si>
  <si>
    <t>dC10_Utopia</t>
  </si>
  <si>
    <t>cC10_Utopia</t>
  </si>
  <si>
    <t>bC10_Utopia</t>
  </si>
  <si>
    <t>aC10_Utopia</t>
  </si>
  <si>
    <t>eD10_Utopia</t>
  </si>
  <si>
    <t>dD10_Utopia</t>
  </si>
  <si>
    <t>cD10_Utopia</t>
  </si>
  <si>
    <t>bD10_Utopia</t>
  </si>
  <si>
    <t>aD10_Utopia</t>
  </si>
  <si>
    <t>Urban_Soil_Surface</t>
  </si>
  <si>
    <t>eA11_Utopia</t>
  </si>
  <si>
    <t>dA11_Utopia</t>
  </si>
  <si>
    <t>cA11_Utopia</t>
  </si>
  <si>
    <t>bA11_Utopia</t>
  </si>
  <si>
    <t>aA11_Utopia</t>
  </si>
  <si>
    <t>eB11_Utopia</t>
  </si>
  <si>
    <t>dB11_Utopia</t>
  </si>
  <si>
    <t>cB11_Utopia</t>
  </si>
  <si>
    <t>bB11_Utopia</t>
  </si>
  <si>
    <t>aB11_Utopia</t>
  </si>
  <si>
    <t>eC11_Utopia</t>
  </si>
  <si>
    <t>dC11_Utopia</t>
  </si>
  <si>
    <t>cC11_Utopia</t>
  </si>
  <si>
    <t>bC11_Utopia</t>
  </si>
  <si>
    <t>aC11_Utopia</t>
  </si>
  <si>
    <t>eD11_Utopia</t>
  </si>
  <si>
    <t>dD11_Utopia</t>
  </si>
  <si>
    <t>cD11_Utopia</t>
  </si>
  <si>
    <t>bD11_Utopia</t>
  </si>
  <si>
    <t>aD11_Utopia</t>
  </si>
  <si>
    <t>Urban_Soil</t>
  </si>
  <si>
    <t>eA12_Utopia</t>
  </si>
  <si>
    <t>dA12_Utopia</t>
  </si>
  <si>
    <t>cA12_Utopia</t>
  </si>
  <si>
    <t>bA12_Utopia</t>
  </si>
  <si>
    <t>aA12_Utopia</t>
  </si>
  <si>
    <t>eB12_Utopia</t>
  </si>
  <si>
    <t>dB12_Utopia</t>
  </si>
  <si>
    <t>cB12_Utopia</t>
  </si>
  <si>
    <t>bB12_Utopia</t>
  </si>
  <si>
    <t>aB12_Utopia</t>
  </si>
  <si>
    <t>eC12_Utopia</t>
  </si>
  <si>
    <t>dC12_Utopia</t>
  </si>
  <si>
    <t>cC12_Utopia</t>
  </si>
  <si>
    <t>bC12_Utopia</t>
  </si>
  <si>
    <t>aC12_Utopia</t>
  </si>
  <si>
    <t>eD12_Utopia</t>
  </si>
  <si>
    <t>dD12_Utopia</t>
  </si>
  <si>
    <t>cD12_Utopia</t>
  </si>
  <si>
    <t>bD12_Utopia</t>
  </si>
  <si>
    <t>aD12_Utopia</t>
  </si>
  <si>
    <t>Background_Soil_Surface</t>
  </si>
  <si>
    <t>eA13_Utopia</t>
  </si>
  <si>
    <t>dA13_Utopia</t>
  </si>
  <si>
    <t>cA13_Utopia</t>
  </si>
  <si>
    <t>bA13_Utopia</t>
  </si>
  <si>
    <t>aA13_Utopia</t>
  </si>
  <si>
    <t>eB13_Utopia</t>
  </si>
  <si>
    <t>dB13_Utopia</t>
  </si>
  <si>
    <t>cB13_Utopia</t>
  </si>
  <si>
    <t>bB13_Utopia</t>
  </si>
  <si>
    <t>aB13_Utopia</t>
  </si>
  <si>
    <t>eC13_Utopia</t>
  </si>
  <si>
    <t>dC13_Utopia</t>
  </si>
  <si>
    <t>cC13_Utopia</t>
  </si>
  <si>
    <t>bC13_Utopia</t>
  </si>
  <si>
    <t>aC13_Utopia</t>
  </si>
  <si>
    <t>eD13_Utopia</t>
  </si>
  <si>
    <t>dD13_Utopia</t>
  </si>
  <si>
    <t>cD13_Utopia</t>
  </si>
  <si>
    <t>bD13_Utopia</t>
  </si>
  <si>
    <t>aD13_Utopia</t>
  </si>
  <si>
    <t>Background_Soil</t>
  </si>
  <si>
    <t>eA14_Utopia</t>
  </si>
  <si>
    <t>dA14_Utopia</t>
  </si>
  <si>
    <t>cA14_Utopia</t>
  </si>
  <si>
    <t>bA14_Utopia</t>
  </si>
  <si>
    <t>aA14_Utopia</t>
  </si>
  <si>
    <t>eB14_Utopia</t>
  </si>
  <si>
    <t>dB14_Utopia</t>
  </si>
  <si>
    <t>cB14_Utopia</t>
  </si>
  <si>
    <t>bB14_Utopia</t>
  </si>
  <si>
    <t>aB14_Utopia</t>
  </si>
  <si>
    <t>eC14_Utopia</t>
  </si>
  <si>
    <t>dC14_Utopia</t>
  </si>
  <si>
    <t>cC14_Utopia</t>
  </si>
  <si>
    <t>bC14_Utopia</t>
  </si>
  <si>
    <t>aC14_Utopia</t>
  </si>
  <si>
    <t>eD14_Utopia</t>
  </si>
  <si>
    <t>dD14_Utopia</t>
  </si>
  <si>
    <t>cD14_Utopia</t>
  </si>
  <si>
    <t>bD14_Utopia</t>
  </si>
  <si>
    <t>aD14_Utopia</t>
  </si>
  <si>
    <t>Agricultural_Soil_Surface</t>
  </si>
  <si>
    <t>eA15_Utopia</t>
  </si>
  <si>
    <t>dA15_Utopia</t>
  </si>
  <si>
    <t>cA15_Utopia</t>
  </si>
  <si>
    <t>bA15_Utopia</t>
  </si>
  <si>
    <t>aA15_Utopia</t>
  </si>
  <si>
    <t>eB15_Utopia</t>
  </si>
  <si>
    <t>dB15_Utopia</t>
  </si>
  <si>
    <t>cB15_Utopia</t>
  </si>
  <si>
    <t>bB15_Utopia</t>
  </si>
  <si>
    <t>aB15_Utopia</t>
  </si>
  <si>
    <t>eC15_Utopia</t>
  </si>
  <si>
    <t>dC15_Utopia</t>
  </si>
  <si>
    <t>cC15_Utopia</t>
  </si>
  <si>
    <t>bC15_Utopia</t>
  </si>
  <si>
    <t>aC15_Utopia</t>
  </si>
  <si>
    <t>eD15_Utopia</t>
  </si>
  <si>
    <t>dD15_Utopia</t>
  </si>
  <si>
    <t>cD15_Utopia</t>
  </si>
  <si>
    <t>bD15_Utopia</t>
  </si>
  <si>
    <t>aD15_Utopia</t>
  </si>
  <si>
    <t>Agricultural_Soil</t>
  </si>
  <si>
    <t>eA16_Utopia</t>
  </si>
  <si>
    <t>dA16_Utopia</t>
  </si>
  <si>
    <t>cA16_Utopia</t>
  </si>
  <si>
    <t>bA16_Utopia</t>
  </si>
  <si>
    <t>aA16_Utopia</t>
  </si>
  <si>
    <t>eB16_Utopia</t>
  </si>
  <si>
    <t>dB16_Utopia</t>
  </si>
  <si>
    <t>cB16_Utopia</t>
  </si>
  <si>
    <t>bB16_Utopia</t>
  </si>
  <si>
    <t>aB16_Utopia</t>
  </si>
  <si>
    <t>eC16_Utopia</t>
  </si>
  <si>
    <t>dC16_Utopia</t>
  </si>
  <si>
    <t>cC16_Utopia</t>
  </si>
  <si>
    <t>bC16_Utopia</t>
  </si>
  <si>
    <t>aC16_Utopia</t>
  </si>
  <si>
    <t>eD16_Utopia</t>
  </si>
  <si>
    <t>dD16_Utopia</t>
  </si>
  <si>
    <t>cD16_Utopia</t>
  </si>
  <si>
    <t>bD16_Utopia</t>
  </si>
  <si>
    <t>aD16_Utopia</t>
  </si>
  <si>
    <t>Air</t>
  </si>
  <si>
    <t>log_mass_fraction</t>
  </si>
  <si>
    <t>log_number_fraction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</si>
</sst>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workbookViewId="0">
      <selection activeCell="K1" sqref="K1:L2"/>
    </sheetView>
  </sheetViews>
  <sheetFormatPr defaultRowHeight="14.5" x14ac:dyDescent="0.35"/>
  <cols>
    <col min="9" max="9" width="12.81640625" bestFit="1" customWidth="1"/>
    <col min="10" max="10" width="15.26953125" bestFit="1" customWidth="1"/>
    <col min="11" max="11" width="16.453125" bestFit="1" customWidth="1"/>
    <col min="12" max="12" width="18.90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371</v>
      </c>
      <c r="L1" s="1" t="s">
        <v>372</v>
      </c>
    </row>
    <row r="2" spans="1:12" x14ac:dyDescent="0.35">
      <c r="A2" t="s">
        <v>10</v>
      </c>
      <c r="B2" t="s">
        <v>30</v>
      </c>
      <c r="C2" t="s">
        <v>31</v>
      </c>
      <c r="D2">
        <v>5000</v>
      </c>
      <c r="E2">
        <v>48292.753621602373</v>
      </c>
      <c r="F2">
        <v>752917.26900215971</v>
      </c>
      <c r="G2">
        <v>1.403859116907046E-11</v>
      </c>
      <c r="H2">
        <v>2.1887129912853479E-10</v>
      </c>
      <c r="I2">
        <v>5.7856194320418717E-6</v>
      </c>
      <c r="J2">
        <v>8.5162454378010967E-18</v>
      </c>
      <c r="K2" s="2">
        <f>LOG10(I2)</f>
        <v>-5.2376501368822899</v>
      </c>
      <c r="L2" s="2">
        <f>LOG10(J2)</f>
        <v>-17.069751830706394</v>
      </c>
    </row>
    <row r="3" spans="1:12" x14ac:dyDescent="0.35">
      <c r="A3" t="s">
        <v>11</v>
      </c>
      <c r="B3" t="s">
        <v>30</v>
      </c>
      <c r="C3" t="s">
        <v>31</v>
      </c>
      <c r="D3">
        <v>500</v>
      </c>
      <c r="E3">
        <v>297.07251509065412</v>
      </c>
      <c r="F3">
        <v>4631564.9861308681</v>
      </c>
      <c r="G3">
        <v>8.6358289270538986E-14</v>
      </c>
      <c r="H3">
        <v>1.34638517038688E-9</v>
      </c>
      <c r="I3">
        <v>3.5590194949355883E-8</v>
      </c>
      <c r="J3">
        <v>5.2387620535375401E-17</v>
      </c>
      <c r="K3" s="2">
        <f t="shared" ref="K3:K21" si="0">LOG10(I3)</f>
        <v>-7.4486696330920346</v>
      </c>
      <c r="L3" s="2">
        <f t="shared" ref="L3:L21" si="1">LOG10(J3)</f>
        <v>-16.280771326916138</v>
      </c>
    </row>
    <row r="4" spans="1:12" x14ac:dyDescent="0.35">
      <c r="A4" t="s">
        <v>12</v>
      </c>
      <c r="B4" t="s">
        <v>30</v>
      </c>
      <c r="C4" t="s">
        <v>31</v>
      </c>
      <c r="D4">
        <v>50</v>
      </c>
      <c r="E4">
        <v>602.74362915572283</v>
      </c>
      <c r="F4">
        <v>9397188048.713295</v>
      </c>
      <c r="G4">
        <v>1.752161712661985E-13</v>
      </c>
      <c r="H4">
        <v>2.73174071183526E-6</v>
      </c>
      <c r="I4">
        <v>7.2210528327025675E-8</v>
      </c>
      <c r="J4">
        <v>1.06291571654447E-13</v>
      </c>
      <c r="K4" s="2">
        <f t="shared" si="0"/>
        <v>-7.1413994774859546</v>
      </c>
      <c r="L4" s="2">
        <f t="shared" si="1"/>
        <v>-12.973501171310058</v>
      </c>
    </row>
    <row r="5" spans="1:12" x14ac:dyDescent="0.35">
      <c r="A5" t="s">
        <v>13</v>
      </c>
      <c r="B5" t="s">
        <v>30</v>
      </c>
      <c r="C5" t="s">
        <v>31</v>
      </c>
      <c r="D5">
        <v>5</v>
      </c>
      <c r="E5">
        <v>2407.080183166946</v>
      </c>
      <c r="F5">
        <v>37528036855794.063</v>
      </c>
      <c r="G5">
        <v>6.9973261138574024E-13</v>
      </c>
      <c r="H5">
        <v>1.0909313039475021E-2</v>
      </c>
      <c r="I5">
        <v>2.88375560261778E-7</v>
      </c>
      <c r="J5">
        <v>4.2447953556218789E-10</v>
      </c>
      <c r="K5" s="2">
        <f t="shared" si="0"/>
        <v>-6.5400415487140675</v>
      </c>
      <c r="L5" s="2">
        <f t="shared" si="1"/>
        <v>-9.3721432425381721</v>
      </c>
    </row>
    <row r="6" spans="1:12" x14ac:dyDescent="0.35">
      <c r="A6" t="s">
        <v>14</v>
      </c>
      <c r="B6" t="s">
        <v>30</v>
      </c>
      <c r="C6" t="s">
        <v>31</v>
      </c>
      <c r="D6">
        <v>0.5</v>
      </c>
      <c r="E6">
        <v>27850.14604608015</v>
      </c>
      <c r="F6">
        <v>4.342029461941088E+17</v>
      </c>
      <c r="G6">
        <v>8.0959726878139977E-12</v>
      </c>
      <c r="H6">
        <v>126.22178668433391</v>
      </c>
      <c r="I6">
        <v>3.3365325864816369E-6</v>
      </c>
      <c r="J6">
        <v>4.9112684910335976E-6</v>
      </c>
      <c r="K6" s="2">
        <f t="shared" si="0"/>
        <v>-5.4767046292247041</v>
      </c>
      <c r="L6" s="2">
        <f t="shared" si="1"/>
        <v>-5.3088063230488087</v>
      </c>
    </row>
    <row r="7" spans="1:12" x14ac:dyDescent="0.35">
      <c r="A7" t="s">
        <v>15</v>
      </c>
      <c r="B7" t="s">
        <v>30</v>
      </c>
      <c r="C7" t="s">
        <v>32</v>
      </c>
      <c r="D7">
        <v>5000</v>
      </c>
      <c r="E7">
        <v>482927.53622826643</v>
      </c>
      <c r="F7">
        <v>7529172.6902124686</v>
      </c>
      <c r="G7">
        <v>1.4038591169426351E-10</v>
      </c>
      <c r="H7">
        <v>2.188712991340834E-9</v>
      </c>
      <c r="I7">
        <v>5.7856194321885429E-5</v>
      </c>
      <c r="J7">
        <v>8.5162454380169925E-17</v>
      </c>
      <c r="K7" s="2">
        <f t="shared" si="0"/>
        <v>-4.23765013687128</v>
      </c>
      <c r="L7" s="2">
        <f t="shared" si="1"/>
        <v>-16.069751830695385</v>
      </c>
    </row>
    <row r="8" spans="1:12" x14ac:dyDescent="0.35">
      <c r="A8" t="s">
        <v>16</v>
      </c>
      <c r="B8" t="s">
        <v>30</v>
      </c>
      <c r="C8" t="s">
        <v>32</v>
      </c>
      <c r="D8">
        <v>500</v>
      </c>
      <c r="E8">
        <v>2970.72443502649</v>
      </c>
      <c r="F8">
        <v>46315638.700245932</v>
      </c>
      <c r="G8">
        <v>8.6358268460072375E-13</v>
      </c>
      <c r="H8">
        <v>1.346384845937382E-8</v>
      </c>
      <c r="I8">
        <v>3.559018637289414E-7</v>
      </c>
      <c r="J8">
        <v>5.2387607911099987E-16</v>
      </c>
      <c r="K8" s="2">
        <f t="shared" si="0"/>
        <v>-6.448669737747557</v>
      </c>
      <c r="L8" s="2">
        <f t="shared" si="1"/>
        <v>-15.280771431571662</v>
      </c>
    </row>
    <row r="9" spans="1:12" x14ac:dyDescent="0.35">
      <c r="A9" t="s">
        <v>17</v>
      </c>
      <c r="B9" t="s">
        <v>30</v>
      </c>
      <c r="C9" t="s">
        <v>32</v>
      </c>
      <c r="D9">
        <v>50</v>
      </c>
      <c r="E9">
        <v>6015.0714925322472</v>
      </c>
      <c r="F9">
        <v>93779104759.606689</v>
      </c>
      <c r="G9">
        <v>1.7485672943407691E-12</v>
      </c>
      <c r="H9">
        <v>2.7261367662676361E-5</v>
      </c>
      <c r="I9">
        <v>7.2062394256906665E-7</v>
      </c>
      <c r="J9">
        <v>1.0607352307492111E-12</v>
      </c>
      <c r="K9" s="2">
        <f t="shared" si="0"/>
        <v>-6.1422913126368632</v>
      </c>
      <c r="L9" s="2">
        <f t="shared" si="1"/>
        <v>-11.974393006460968</v>
      </c>
    </row>
    <row r="10" spans="1:12" x14ac:dyDescent="0.35">
      <c r="A10" t="s">
        <v>18</v>
      </c>
      <c r="B10" t="s">
        <v>30</v>
      </c>
      <c r="C10" t="s">
        <v>32</v>
      </c>
      <c r="D10">
        <v>5</v>
      </c>
      <c r="E10">
        <v>7527.5143933821009</v>
      </c>
      <c r="F10">
        <v>117359130602659.7</v>
      </c>
      <c r="G10">
        <v>2.1882309283087499E-12</v>
      </c>
      <c r="H10">
        <v>3.4116026337982469E-2</v>
      </c>
      <c r="I10">
        <v>9.0181922303649574E-7</v>
      </c>
      <c r="J10">
        <v>1.3274488469414251E-9</v>
      </c>
      <c r="K10" s="2">
        <f t="shared" si="0"/>
        <v>-6.04488051157802</v>
      </c>
      <c r="L10" s="2">
        <f t="shared" si="1"/>
        <v>-8.8769822054021255</v>
      </c>
    </row>
    <row r="11" spans="1:12" x14ac:dyDescent="0.35">
      <c r="A11" t="s">
        <v>19</v>
      </c>
      <c r="B11" t="s">
        <v>30</v>
      </c>
      <c r="C11" t="s">
        <v>32</v>
      </c>
      <c r="D11">
        <v>0.5</v>
      </c>
      <c r="E11">
        <v>18303.793071063181</v>
      </c>
      <c r="F11">
        <v>2.8536873253135229E+17</v>
      </c>
      <c r="G11">
        <v>5.3208700787974349E-12</v>
      </c>
      <c r="H11">
        <v>82.956026898648915</v>
      </c>
      <c r="I11">
        <v>2.192850333236035E-6</v>
      </c>
      <c r="J11">
        <v>3.2278050545075749E-6</v>
      </c>
      <c r="K11" s="2">
        <f t="shared" si="0"/>
        <v>-5.6589910088458879</v>
      </c>
      <c r="L11" s="2">
        <f t="shared" si="1"/>
        <v>-5.4910927026699934</v>
      </c>
    </row>
    <row r="12" spans="1:12" x14ac:dyDescent="0.35">
      <c r="A12" t="s">
        <v>20</v>
      </c>
      <c r="B12" t="s">
        <v>30</v>
      </c>
      <c r="C12" t="s">
        <v>33</v>
      </c>
      <c r="D12">
        <v>5000</v>
      </c>
      <c r="E12">
        <v>773295.92123248999</v>
      </c>
      <c r="F12">
        <v>11954424.15343564</v>
      </c>
      <c r="G12">
        <v>2.247953259396773E-10</v>
      </c>
      <c r="H12">
        <v>3.475123300417338E-9</v>
      </c>
      <c r="I12">
        <v>9.2643214003852156E-5</v>
      </c>
      <c r="J12">
        <v>1.352164631489459E-16</v>
      </c>
      <c r="K12" s="2">
        <f t="shared" si="0"/>
        <v>-4.0331863866917104</v>
      </c>
      <c r="L12" s="2">
        <f t="shared" si="1"/>
        <v>-15.868970428072915</v>
      </c>
    </row>
    <row r="13" spans="1:12" x14ac:dyDescent="0.35">
      <c r="A13" t="s">
        <v>21</v>
      </c>
      <c r="B13" t="s">
        <v>30</v>
      </c>
      <c r="C13" t="s">
        <v>33</v>
      </c>
      <c r="D13">
        <v>500</v>
      </c>
      <c r="E13">
        <v>39.039225906531883</v>
      </c>
      <c r="F13">
        <v>560093.60042542138</v>
      </c>
      <c r="G13">
        <v>1.1348612182131359E-14</v>
      </c>
      <c r="H13">
        <v>1.6281790710041321E-10</v>
      </c>
      <c r="I13">
        <v>4.6770185396027744E-9</v>
      </c>
      <c r="J13">
        <v>6.3352173814343777E-18</v>
      </c>
      <c r="K13" s="2">
        <f t="shared" si="0"/>
        <v>-8.3300309085539244</v>
      </c>
      <c r="L13" s="2">
        <f t="shared" si="1"/>
        <v>-17.198238478501505</v>
      </c>
    </row>
    <row r="14" spans="1:12" x14ac:dyDescent="0.35">
      <c r="A14" t="s">
        <v>22</v>
      </c>
      <c r="B14" t="s">
        <v>30</v>
      </c>
      <c r="C14" t="s">
        <v>33</v>
      </c>
      <c r="D14">
        <v>50</v>
      </c>
      <c r="E14">
        <v>203.45521636991259</v>
      </c>
      <c r="F14">
        <v>1561729689.5486979</v>
      </c>
      <c r="G14">
        <v>5.9143958247067608E-14</v>
      </c>
      <c r="H14">
        <v>4.539911888222959E-7</v>
      </c>
      <c r="I14">
        <v>2.4374556534989172E-8</v>
      </c>
      <c r="J14">
        <v>1.7664720801694709E-14</v>
      </c>
      <c r="K14" s="2">
        <f t="shared" si="0"/>
        <v>-7.6130632770103128</v>
      </c>
      <c r="L14" s="2">
        <f t="shared" si="1"/>
        <v>-13.752893222380937</v>
      </c>
    </row>
    <row r="15" spans="1:12" x14ac:dyDescent="0.35">
      <c r="A15" t="s">
        <v>23</v>
      </c>
      <c r="B15" t="s">
        <v>30</v>
      </c>
      <c r="C15" t="s">
        <v>33</v>
      </c>
      <c r="D15">
        <v>5</v>
      </c>
      <c r="E15">
        <v>2054.073912630412</v>
      </c>
      <c r="F15">
        <v>846658508698.58179</v>
      </c>
      <c r="G15">
        <v>5.9711450948558486E-13</v>
      </c>
      <c r="H15">
        <v>2.461216595054017E-4</v>
      </c>
      <c r="I15">
        <v>2.4608433051638588E-7</v>
      </c>
      <c r="J15">
        <v>9.5765523769107438E-12</v>
      </c>
      <c r="K15" s="2">
        <f t="shared" si="0"/>
        <v>-6.608916039230655</v>
      </c>
      <c r="L15" s="2">
        <f t="shared" si="1"/>
        <v>-11.018790811711341</v>
      </c>
    </row>
    <row r="16" spans="1:12" x14ac:dyDescent="0.35">
      <c r="A16" t="s">
        <v>24</v>
      </c>
      <c r="B16" t="s">
        <v>30</v>
      </c>
      <c r="C16" t="s">
        <v>33</v>
      </c>
      <c r="D16">
        <v>0.5</v>
      </c>
      <c r="E16">
        <v>19282.474965775651</v>
      </c>
      <c r="F16">
        <v>22920314657347.77</v>
      </c>
      <c r="G16">
        <v>5.6053706295859438E-12</v>
      </c>
      <c r="H16">
        <v>6.6628821678336551E-3</v>
      </c>
      <c r="I16">
        <v>2.3100994143756781E-6</v>
      </c>
      <c r="J16">
        <v>2.5925162454076169E-10</v>
      </c>
      <c r="K16" s="2">
        <f t="shared" si="0"/>
        <v>-5.6363693299841531</v>
      </c>
      <c r="L16" s="2">
        <f t="shared" si="1"/>
        <v>-9.5862785135237711</v>
      </c>
    </row>
    <row r="17" spans="1:12" x14ac:dyDescent="0.35">
      <c r="A17" t="s">
        <v>25</v>
      </c>
      <c r="B17" t="s">
        <v>30</v>
      </c>
      <c r="C17" t="s">
        <v>34</v>
      </c>
      <c r="D17">
        <v>5000</v>
      </c>
      <c r="E17">
        <v>7732959.212823296</v>
      </c>
      <c r="F17">
        <v>120562156.7460088</v>
      </c>
      <c r="G17">
        <v>2.2479532595416558E-9</v>
      </c>
      <c r="H17">
        <v>3.5047138588956031E-8</v>
      </c>
      <c r="I17">
        <v>9.2643214009823101E-4</v>
      </c>
      <c r="J17">
        <v>1.363678268025903E-15</v>
      </c>
      <c r="K17" s="2">
        <f t="shared" si="0"/>
        <v>-3.0331863866637199</v>
      </c>
      <c r="L17" s="2">
        <f t="shared" si="1"/>
        <v>-14.865288080487824</v>
      </c>
    </row>
    <row r="18" spans="1:12" x14ac:dyDescent="0.35">
      <c r="A18" t="s">
        <v>26</v>
      </c>
      <c r="B18" t="s">
        <v>30</v>
      </c>
      <c r="C18" t="s">
        <v>34</v>
      </c>
      <c r="D18">
        <v>500</v>
      </c>
      <c r="E18">
        <v>390.38240554395162</v>
      </c>
      <c r="F18">
        <v>6086330.4037640644</v>
      </c>
      <c r="G18">
        <v>1.134832574255673E-13</v>
      </c>
      <c r="H18">
        <v>1.769282094117461E-9</v>
      </c>
      <c r="I18">
        <v>4.676900491406263E-8</v>
      </c>
      <c r="J18">
        <v>6.8842468712000212E-17</v>
      </c>
      <c r="K18" s="2">
        <f t="shared" si="0"/>
        <v>-7.330041870308067</v>
      </c>
      <c r="L18" s="2">
        <f t="shared" si="1"/>
        <v>-16.162143564132172</v>
      </c>
    </row>
    <row r="19" spans="1:12" x14ac:dyDescent="0.35">
      <c r="A19" t="s">
        <v>27</v>
      </c>
      <c r="B19" t="s">
        <v>30</v>
      </c>
      <c r="C19" t="s">
        <v>34</v>
      </c>
      <c r="D19">
        <v>50</v>
      </c>
      <c r="E19">
        <v>2030.597376467749</v>
      </c>
      <c r="F19">
        <v>31658410765.153629</v>
      </c>
      <c r="G19">
        <v>5.9028993501969446E-13</v>
      </c>
      <c r="H19">
        <v>9.2030263852190776E-6</v>
      </c>
      <c r="I19">
        <v>2.4327176975656659E-7</v>
      </c>
      <c r="J19">
        <v>3.5808820882019028E-13</v>
      </c>
      <c r="K19" s="2">
        <f t="shared" si="0"/>
        <v>-6.6139082854394333</v>
      </c>
      <c r="L19" s="2">
        <f t="shared" si="1"/>
        <v>-12.446009979263538</v>
      </c>
    </row>
    <row r="20" spans="1:12" x14ac:dyDescent="0.35">
      <c r="A20" t="s">
        <v>28</v>
      </c>
      <c r="B20" t="s">
        <v>30</v>
      </c>
      <c r="C20" t="s">
        <v>34</v>
      </c>
      <c r="D20">
        <v>5</v>
      </c>
      <c r="E20">
        <v>19955.1420655281</v>
      </c>
      <c r="F20">
        <v>311114399983328.5</v>
      </c>
      <c r="G20">
        <v>5.800913391141891E-12</v>
      </c>
      <c r="H20">
        <v>9.0440232553293171E-2</v>
      </c>
      <c r="I20">
        <v>2.390686988116393E-6</v>
      </c>
      <c r="J20">
        <v>3.519014237784267E-9</v>
      </c>
      <c r="K20" s="2">
        <f t="shared" si="0"/>
        <v>-5.6214772821998586</v>
      </c>
      <c r="L20" s="2">
        <f t="shared" si="1"/>
        <v>-8.4535789760239641</v>
      </c>
    </row>
    <row r="21" spans="1:12" x14ac:dyDescent="0.35">
      <c r="A21" t="s">
        <v>29</v>
      </c>
      <c r="B21" t="s">
        <v>30</v>
      </c>
      <c r="C21" t="s">
        <v>34</v>
      </c>
      <c r="D21">
        <v>0.5</v>
      </c>
      <c r="E21">
        <v>182095.44766878209</v>
      </c>
      <c r="F21">
        <v>2.8389933659772959E+18</v>
      </c>
      <c r="G21">
        <v>5.2934723159529682E-11</v>
      </c>
      <c r="H21">
        <v>825.28876917944649</v>
      </c>
      <c r="I21">
        <v>2.1815590984391521E-5</v>
      </c>
      <c r="J21">
        <v>3.2111847205994132E-5</v>
      </c>
      <c r="K21" s="2">
        <f t="shared" si="0"/>
        <v>-4.6612330174796535</v>
      </c>
      <c r="L21" s="2">
        <f t="shared" si="1"/>
        <v>-4.4933347113037589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1"/>
  <sheetViews>
    <sheetView workbookViewId="0">
      <selection activeCell="K17" sqref="K17:K21"/>
    </sheetView>
  </sheetViews>
  <sheetFormatPr defaultRowHeight="14.5" x14ac:dyDescent="0.35"/>
  <cols>
    <col min="11" max="11" width="16.17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371</v>
      </c>
      <c r="L1" s="1" t="s">
        <v>372</v>
      </c>
    </row>
    <row r="2" spans="1:12" x14ac:dyDescent="0.35">
      <c r="A2" t="s">
        <v>203</v>
      </c>
      <c r="B2" t="s">
        <v>223</v>
      </c>
      <c r="C2" t="s">
        <v>31</v>
      </c>
      <c r="D2">
        <v>5000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2"/>
      <c r="L2" s="2"/>
    </row>
    <row r="3" spans="1:12" x14ac:dyDescent="0.35">
      <c r="A3" t="s">
        <v>204</v>
      </c>
      <c r="B3" t="s">
        <v>223</v>
      </c>
      <c r="C3" t="s">
        <v>31</v>
      </c>
      <c r="D3">
        <v>500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2"/>
      <c r="L3" s="2"/>
    </row>
    <row r="4" spans="1:12" x14ac:dyDescent="0.35">
      <c r="A4" t="s">
        <v>205</v>
      </c>
      <c r="B4" t="s">
        <v>223</v>
      </c>
      <c r="C4" t="s">
        <v>31</v>
      </c>
      <c r="D4">
        <v>50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2"/>
      <c r="L4" s="2"/>
    </row>
    <row r="5" spans="1:12" x14ac:dyDescent="0.35">
      <c r="A5" t="s">
        <v>206</v>
      </c>
      <c r="B5" t="s">
        <v>223</v>
      </c>
      <c r="C5" t="s">
        <v>31</v>
      </c>
      <c r="D5">
        <v>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2"/>
      <c r="L5" s="2"/>
    </row>
    <row r="6" spans="1:12" x14ac:dyDescent="0.35">
      <c r="A6" t="s">
        <v>207</v>
      </c>
      <c r="B6" t="s">
        <v>223</v>
      </c>
      <c r="C6" t="s">
        <v>31</v>
      </c>
      <c r="D6">
        <v>0.5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2"/>
      <c r="L6" s="2"/>
    </row>
    <row r="7" spans="1:12" x14ac:dyDescent="0.35">
      <c r="A7" t="s">
        <v>208</v>
      </c>
      <c r="B7" t="s">
        <v>223</v>
      </c>
      <c r="C7" t="s">
        <v>32</v>
      </c>
      <c r="D7">
        <v>5000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2"/>
      <c r="L7" s="2"/>
    </row>
    <row r="8" spans="1:12" x14ac:dyDescent="0.35">
      <c r="A8" t="s">
        <v>209</v>
      </c>
      <c r="B8" t="s">
        <v>223</v>
      </c>
      <c r="C8" t="s">
        <v>32</v>
      </c>
      <c r="D8">
        <v>500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2"/>
      <c r="L8" s="2"/>
    </row>
    <row r="9" spans="1:12" x14ac:dyDescent="0.35">
      <c r="A9" t="s">
        <v>210</v>
      </c>
      <c r="B9" t="s">
        <v>223</v>
      </c>
      <c r="C9" t="s">
        <v>32</v>
      </c>
      <c r="D9">
        <v>50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2"/>
      <c r="L9" s="2"/>
    </row>
    <row r="10" spans="1:12" x14ac:dyDescent="0.35">
      <c r="A10" t="s">
        <v>211</v>
      </c>
      <c r="B10" t="s">
        <v>223</v>
      </c>
      <c r="C10" t="s">
        <v>32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2"/>
      <c r="L10" s="2"/>
    </row>
    <row r="11" spans="1:12" x14ac:dyDescent="0.35">
      <c r="A11" t="s">
        <v>212</v>
      </c>
      <c r="B11" t="s">
        <v>223</v>
      </c>
      <c r="C11" t="s">
        <v>32</v>
      </c>
      <c r="D11">
        <v>0.5</v>
      </c>
      <c r="E11">
        <v>6.2413834100261287E-2</v>
      </c>
      <c r="F11">
        <v>973074633244.80811</v>
      </c>
      <c r="G11">
        <v>2.3552390226513689E-13</v>
      </c>
      <c r="H11">
        <v>3.6719797480936149</v>
      </c>
      <c r="I11">
        <v>7.4773680173246619E-12</v>
      </c>
      <c r="J11">
        <v>1.100644486079294E-11</v>
      </c>
      <c r="K11" s="2">
        <f t="shared" ref="K3:K21" si="0">LOG10(I11)</f>
        <v>-11.126251243940706</v>
      </c>
      <c r="L11" s="2">
        <f t="shared" ref="L3:L21" si="1">LOG10(J11)</f>
        <v>-10.958352937764811</v>
      </c>
    </row>
    <row r="12" spans="1:12" x14ac:dyDescent="0.35">
      <c r="A12" t="s">
        <v>213</v>
      </c>
      <c r="B12" t="s">
        <v>223</v>
      </c>
      <c r="C12" t="s">
        <v>33</v>
      </c>
      <c r="D12">
        <v>5000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2"/>
      <c r="L12" s="2"/>
    </row>
    <row r="13" spans="1:12" x14ac:dyDescent="0.35">
      <c r="A13" t="s">
        <v>214</v>
      </c>
      <c r="B13" t="s">
        <v>223</v>
      </c>
      <c r="C13" t="s">
        <v>33</v>
      </c>
      <c r="D13">
        <v>500</v>
      </c>
      <c r="E13">
        <v>138.38552197322551</v>
      </c>
      <c r="F13">
        <v>1985409.3786159491</v>
      </c>
      <c r="G13">
        <v>5.2220951688009603E-10</v>
      </c>
      <c r="H13">
        <v>7.4921108627016927E-6</v>
      </c>
      <c r="I13">
        <v>1.6579008339739911E-8</v>
      </c>
      <c r="J13">
        <v>2.2456960756410919E-17</v>
      </c>
      <c r="K13" s="2">
        <f t="shared" si="0"/>
        <v>-7.7804414499895325</v>
      </c>
      <c r="L13" s="2">
        <f t="shared" si="1"/>
        <v>-16.648649019937114</v>
      </c>
    </row>
    <row r="14" spans="1:12" x14ac:dyDescent="0.35">
      <c r="A14" t="s">
        <v>215</v>
      </c>
      <c r="B14" t="s">
        <v>223</v>
      </c>
      <c r="C14" t="s">
        <v>33</v>
      </c>
      <c r="D14">
        <v>50</v>
      </c>
      <c r="E14">
        <v>373.30874611337322</v>
      </c>
      <c r="F14">
        <v>2865531602.362339</v>
      </c>
      <c r="G14">
        <v>1.4087122494844271E-9</v>
      </c>
      <c r="H14">
        <v>1.081332680136732E-2</v>
      </c>
      <c r="I14">
        <v>4.4723528349366759E-8</v>
      </c>
      <c r="J14">
        <v>3.241202113458648E-14</v>
      </c>
      <c r="K14" s="2">
        <f t="shared" si="0"/>
        <v>-7.3494639412080938</v>
      </c>
      <c r="L14" s="2">
        <f t="shared" si="1"/>
        <v>-13.489293886578718</v>
      </c>
    </row>
    <row r="15" spans="1:12" x14ac:dyDescent="0.35">
      <c r="A15" t="s">
        <v>216</v>
      </c>
      <c r="B15" t="s">
        <v>223</v>
      </c>
      <c r="C15" t="s">
        <v>33</v>
      </c>
      <c r="D15">
        <v>5</v>
      </c>
      <c r="E15">
        <v>220.79892196255261</v>
      </c>
      <c r="F15">
        <v>91010009348.531921</v>
      </c>
      <c r="G15">
        <v>8.3320347910397218E-10</v>
      </c>
      <c r="H15">
        <v>0.3434339975416299</v>
      </c>
      <c r="I15">
        <v>2.6452385454968281E-8</v>
      </c>
      <c r="J15">
        <v>1.029413999144768E-12</v>
      </c>
      <c r="K15" s="2">
        <f t="shared" si="0"/>
        <v>-7.5775351575336813</v>
      </c>
      <c r="L15" s="2">
        <f t="shared" si="1"/>
        <v>-11.987409930014367</v>
      </c>
    </row>
    <row r="16" spans="1:12" x14ac:dyDescent="0.35">
      <c r="A16" t="s">
        <v>217</v>
      </c>
      <c r="B16" t="s">
        <v>223</v>
      </c>
      <c r="C16" t="s">
        <v>33</v>
      </c>
      <c r="D16">
        <v>0.5</v>
      </c>
      <c r="E16">
        <v>608.39387497049927</v>
      </c>
      <c r="F16">
        <v>723173714716.45068</v>
      </c>
      <c r="G16">
        <v>2.295825943284903E-9</v>
      </c>
      <c r="H16">
        <v>2.7289574140243422</v>
      </c>
      <c r="I16">
        <v>7.2887445038752812E-8</v>
      </c>
      <c r="J16">
        <v>8.1798161660627004E-12</v>
      </c>
      <c r="K16" s="2">
        <f t="shared" si="0"/>
        <v>-7.1373472730533258</v>
      </c>
      <c r="L16" s="2">
        <f t="shared" si="1"/>
        <v>-11.087256456592943</v>
      </c>
    </row>
    <row r="17" spans="1:12" x14ac:dyDescent="0.35">
      <c r="A17" t="s">
        <v>218</v>
      </c>
      <c r="B17" t="s">
        <v>223</v>
      </c>
      <c r="C17" t="s">
        <v>34</v>
      </c>
      <c r="D17">
        <v>5000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2"/>
      <c r="L17" s="2"/>
    </row>
    <row r="18" spans="1:12" x14ac:dyDescent="0.35">
      <c r="A18" t="s">
        <v>219</v>
      </c>
      <c r="B18" t="s">
        <v>223</v>
      </c>
      <c r="C18" t="s">
        <v>34</v>
      </c>
      <c r="D18">
        <v>500</v>
      </c>
      <c r="E18">
        <v>8390.941738056903</v>
      </c>
      <c r="F18">
        <v>130820557.2056675</v>
      </c>
      <c r="G18">
        <v>3.1663931087007177E-8</v>
      </c>
      <c r="H18">
        <v>4.9366248002138675E-4</v>
      </c>
      <c r="I18">
        <v>1.005260456946013E-6</v>
      </c>
      <c r="J18">
        <v>1.4797110112109379E-15</v>
      </c>
      <c r="K18" s="2">
        <f t="shared" si="0"/>
        <v>-5.9977214005723969</v>
      </c>
      <c r="L18" s="2">
        <f t="shared" si="1"/>
        <v>-14.829823094396502</v>
      </c>
    </row>
    <row r="19" spans="1:12" x14ac:dyDescent="0.35">
      <c r="A19" t="s">
        <v>220</v>
      </c>
      <c r="B19" t="s">
        <v>223</v>
      </c>
      <c r="C19" t="s">
        <v>34</v>
      </c>
      <c r="D19">
        <v>50</v>
      </c>
      <c r="E19">
        <v>8702.5942699652842</v>
      </c>
      <c r="F19">
        <v>135679434689.4543</v>
      </c>
      <c r="G19">
        <v>3.2839978377227487E-8</v>
      </c>
      <c r="H19">
        <v>0.51199786675265768</v>
      </c>
      <c r="I19">
        <v>1.0425973824562541E-6</v>
      </c>
      <c r="J19">
        <v>1.534669762866314E-12</v>
      </c>
      <c r="K19" s="2">
        <f t="shared" si="0"/>
        <v>-5.9818833697468401</v>
      </c>
      <c r="L19" s="2">
        <f t="shared" si="1"/>
        <v>-11.813985063570945</v>
      </c>
    </row>
    <row r="20" spans="1:12" x14ac:dyDescent="0.35">
      <c r="A20" t="s">
        <v>221</v>
      </c>
      <c r="B20" t="s">
        <v>223</v>
      </c>
      <c r="C20" t="s">
        <v>34</v>
      </c>
      <c r="D20">
        <v>5</v>
      </c>
      <c r="E20">
        <v>3089.0474197439539</v>
      </c>
      <c r="F20">
        <v>48160375474042.297</v>
      </c>
      <c r="G20">
        <v>1.165678271601492E-8</v>
      </c>
      <c r="H20">
        <v>181.7372659397823</v>
      </c>
      <c r="I20">
        <v>3.7007731880865209E-7</v>
      </c>
      <c r="J20">
        <v>5.4474189236908598E-10</v>
      </c>
      <c r="K20" s="2">
        <f t="shared" si="0"/>
        <v>-6.4317075310034859</v>
      </c>
      <c r="L20" s="2">
        <f t="shared" si="1"/>
        <v>-9.2638092248275914</v>
      </c>
    </row>
    <row r="21" spans="1:12" x14ac:dyDescent="0.35">
      <c r="A21" t="s">
        <v>222</v>
      </c>
      <c r="B21" t="s">
        <v>223</v>
      </c>
      <c r="C21" t="s">
        <v>34</v>
      </c>
      <c r="D21">
        <v>0.5</v>
      </c>
      <c r="E21">
        <v>9288.632376033438</v>
      </c>
      <c r="F21">
        <v>1.448161721347728E+17</v>
      </c>
      <c r="G21">
        <v>3.5051442928428071E-8</v>
      </c>
      <c r="H21">
        <v>546476.12126329343</v>
      </c>
      <c r="I21">
        <v>1.1128065380772379E-6</v>
      </c>
      <c r="J21">
        <v>1.638015378365613E-6</v>
      </c>
      <c r="K21" s="2">
        <f t="shared" si="0"/>
        <v>-5.953580331396199</v>
      </c>
      <c r="L21" s="2">
        <f t="shared" si="1"/>
        <v>-5.7856820252203045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1"/>
  <sheetViews>
    <sheetView workbookViewId="0">
      <selection activeCell="K1" sqref="K1:L2"/>
    </sheetView>
  </sheetViews>
  <sheetFormatPr defaultRowHeight="14.5" x14ac:dyDescent="0.35"/>
  <cols>
    <col min="11" max="11" width="16.17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371</v>
      </c>
      <c r="L1" s="1" t="s">
        <v>372</v>
      </c>
    </row>
    <row r="2" spans="1:12" x14ac:dyDescent="0.35">
      <c r="A2" t="s">
        <v>224</v>
      </c>
      <c r="B2" t="s">
        <v>244</v>
      </c>
      <c r="C2" t="s">
        <v>31</v>
      </c>
      <c r="D2">
        <v>5000</v>
      </c>
      <c r="E2">
        <v>668563.3355791464</v>
      </c>
      <c r="F2">
        <v>10423362.57574793</v>
      </c>
      <c r="G2">
        <v>2.379228952238955E-7</v>
      </c>
      <c r="H2">
        <v>3.7093816995544218E-6</v>
      </c>
      <c r="I2">
        <v>8.009593025457919E-5</v>
      </c>
      <c r="J2">
        <v>1.1789862928752309E-16</v>
      </c>
      <c r="K2" s="2">
        <f>LOG10(I2)</f>
        <v>-4.0963895502438721</v>
      </c>
      <c r="L2" s="2">
        <f>LOG10(J2)</f>
        <v>-15.928491244067978</v>
      </c>
    </row>
    <row r="3" spans="1:12" x14ac:dyDescent="0.35">
      <c r="A3" t="s">
        <v>225</v>
      </c>
      <c r="B3" t="s">
        <v>244</v>
      </c>
      <c r="C3" t="s">
        <v>31</v>
      </c>
      <c r="D3">
        <v>500</v>
      </c>
      <c r="E3">
        <v>239284.1463953116</v>
      </c>
      <c r="F3">
        <v>3730604542.2698998</v>
      </c>
      <c r="G3">
        <v>8.5154500496552164E-8</v>
      </c>
      <c r="H3">
        <v>1.3276172748291461E-3</v>
      </c>
      <c r="I3">
        <v>2.8666971819660169E-5</v>
      </c>
      <c r="J3">
        <v>4.2196859099077127E-14</v>
      </c>
      <c r="K3" s="2">
        <f t="shared" ref="K3:K21" si="0">LOG10(I3)</f>
        <v>-4.5426181804915879</v>
      </c>
      <c r="L3" s="2">
        <f t="shared" ref="L3:L21" si="1">LOG10(J3)</f>
        <v>-13.374719874315693</v>
      </c>
    </row>
    <row r="4" spans="1:12" x14ac:dyDescent="0.35">
      <c r="A4" t="s">
        <v>226</v>
      </c>
      <c r="B4" t="s">
        <v>244</v>
      </c>
      <c r="C4" t="s">
        <v>31</v>
      </c>
      <c r="D4">
        <v>50</v>
      </c>
      <c r="E4">
        <v>1441468.474629231</v>
      </c>
      <c r="F4">
        <v>22473485686371.57</v>
      </c>
      <c r="G4">
        <v>5.1297810485026034E-7</v>
      </c>
      <c r="H4">
        <v>7.9976817389222683</v>
      </c>
      <c r="I4">
        <v>1.7269232735902791E-4</v>
      </c>
      <c r="J4">
        <v>2.5419754311346679E-10</v>
      </c>
      <c r="K4" s="2">
        <f t="shared" si="0"/>
        <v>-3.7627269575087339</v>
      </c>
      <c r="L4" s="2">
        <f t="shared" si="1"/>
        <v>-9.594828651332838</v>
      </c>
    </row>
    <row r="5" spans="1:12" x14ac:dyDescent="0.35">
      <c r="A5" t="s">
        <v>227</v>
      </c>
      <c r="B5" t="s">
        <v>244</v>
      </c>
      <c r="C5" t="s">
        <v>31</v>
      </c>
      <c r="D5">
        <v>5</v>
      </c>
      <c r="E5">
        <v>2758612.977011031</v>
      </c>
      <c r="F5">
        <v>4.3008675072857592E+16</v>
      </c>
      <c r="G5">
        <v>9.8171280320677284E-7</v>
      </c>
      <c r="H5">
        <v>15305.578317742909</v>
      </c>
      <c r="I5">
        <v>3.30490262997522E-4</v>
      </c>
      <c r="J5">
        <v>4.8647102139191689E-7</v>
      </c>
      <c r="K5" s="2">
        <f t="shared" si="0"/>
        <v>-3.4808413313031212</v>
      </c>
      <c r="L5" s="2">
        <f t="shared" si="1"/>
        <v>-6.3129430251272263</v>
      </c>
    </row>
    <row r="6" spans="1:12" x14ac:dyDescent="0.35">
      <c r="A6" t="s">
        <v>228</v>
      </c>
      <c r="B6" t="s">
        <v>244</v>
      </c>
      <c r="C6" t="s">
        <v>31</v>
      </c>
      <c r="D6">
        <v>0.5</v>
      </c>
      <c r="E6">
        <v>12369559.60028857</v>
      </c>
      <c r="F6">
        <v>1.928499481719904E+20</v>
      </c>
      <c r="G6">
        <v>4.401978505440772E-6</v>
      </c>
      <c r="H6">
        <v>68629874.794302627</v>
      </c>
      <c r="I6">
        <v>1.4819110326568089E-3</v>
      </c>
      <c r="J6">
        <v>2.1813253048060719E-3</v>
      </c>
      <c r="K6" s="2">
        <f t="shared" si="0"/>
        <v>-2.8291778686819415</v>
      </c>
      <c r="L6" s="2">
        <f t="shared" si="1"/>
        <v>-2.6612795625060461</v>
      </c>
    </row>
    <row r="7" spans="1:12" x14ac:dyDescent="0.35">
      <c r="A7" t="s">
        <v>229</v>
      </c>
      <c r="B7" t="s">
        <v>244</v>
      </c>
      <c r="C7" t="s">
        <v>32</v>
      </c>
      <c r="D7">
        <v>5000</v>
      </c>
      <c r="E7">
        <v>2.5913172875284351E-12</v>
      </c>
      <c r="F7">
        <v>4.0400420123719111E-11</v>
      </c>
      <c r="G7">
        <v>9.2217697065068843E-25</v>
      </c>
      <c r="H7">
        <v>1.4377373709508581E-23</v>
      </c>
      <c r="I7">
        <v>3.104477282613294E-22</v>
      </c>
      <c r="J7">
        <v>4.5696905586964772E-34</v>
      </c>
      <c r="K7" s="2">
        <f t="shared" si="0"/>
        <v>-21.508011513808587</v>
      </c>
      <c r="L7" s="2">
        <f t="shared" si="1"/>
        <v>-33.34011320763269</v>
      </c>
    </row>
    <row r="8" spans="1:12" x14ac:dyDescent="0.35">
      <c r="A8" t="s">
        <v>230</v>
      </c>
      <c r="B8" t="s">
        <v>244</v>
      </c>
      <c r="C8" t="s">
        <v>32</v>
      </c>
      <c r="D8">
        <v>500</v>
      </c>
      <c r="E8">
        <v>1.5934008714812831E-14</v>
      </c>
      <c r="F8">
        <v>2.4842216328801312E-10</v>
      </c>
      <c r="G8">
        <v>5.6704657348088369E-27</v>
      </c>
      <c r="H8">
        <v>8.8406463803563383E-23</v>
      </c>
      <c r="I8">
        <v>1.9089429269882829E-24</v>
      </c>
      <c r="J8">
        <v>2.809902497726018E-33</v>
      </c>
      <c r="K8" s="2">
        <f t="shared" si="0"/>
        <v>-23.719207055820362</v>
      </c>
      <c r="L8" s="2">
        <f t="shared" si="1"/>
        <v>-32.55130874964447</v>
      </c>
    </row>
    <row r="9" spans="1:12" x14ac:dyDescent="0.35">
      <c r="A9" t="s">
        <v>231</v>
      </c>
      <c r="B9" t="s">
        <v>244</v>
      </c>
      <c r="C9" t="s">
        <v>32</v>
      </c>
      <c r="D9">
        <v>50</v>
      </c>
      <c r="E9">
        <v>3.2262973729862327E-14</v>
      </c>
      <c r="F9">
        <v>5.0300196714627468E-7</v>
      </c>
      <c r="G9">
        <v>1.1481485313118269E-26</v>
      </c>
      <c r="H9">
        <v>1.7900425877091631E-19</v>
      </c>
      <c r="I9">
        <v>3.8652028254493727E-24</v>
      </c>
      <c r="J9">
        <v>5.6894540532874287E-30</v>
      </c>
      <c r="K9" s="2">
        <f t="shared" si="0"/>
        <v>-23.412827711664864</v>
      </c>
      <c r="L9" s="2">
        <f t="shared" si="1"/>
        <v>-29.244929405488968</v>
      </c>
    </row>
    <row r="10" spans="1:12" x14ac:dyDescent="0.35">
      <c r="A10" t="s">
        <v>232</v>
      </c>
      <c r="B10" t="s">
        <v>244</v>
      </c>
      <c r="C10" t="s">
        <v>32</v>
      </c>
      <c r="D10">
        <v>5</v>
      </c>
      <c r="E10">
        <v>4.0375735534460873E-14</v>
      </c>
      <c r="F10">
        <v>6.2948550771727691E-4</v>
      </c>
      <c r="G10">
        <v>1.436858915817113E-26</v>
      </c>
      <c r="H10">
        <v>2.2401619491718039E-16</v>
      </c>
      <c r="I10">
        <v>4.8371364764478193E-24</v>
      </c>
      <c r="J10">
        <v>7.1201090796654173E-27</v>
      </c>
      <c r="K10" s="2">
        <f t="shared" si="0"/>
        <v>-23.315411659121356</v>
      </c>
      <c r="L10" s="2">
        <f t="shared" si="1"/>
        <v>-26.14751335294546</v>
      </c>
    </row>
    <row r="11" spans="1:12" x14ac:dyDescent="0.35">
      <c r="A11" t="s">
        <v>233</v>
      </c>
      <c r="B11" t="s">
        <v>244</v>
      </c>
      <c r="C11" t="s">
        <v>32</v>
      </c>
      <c r="D11">
        <v>0.5</v>
      </c>
      <c r="E11">
        <v>9.8176690427270057E-14</v>
      </c>
      <c r="F11">
        <v>1.530642179059865</v>
      </c>
      <c r="G11">
        <v>3.4938323995469768E-26</v>
      </c>
      <c r="H11">
        <v>5.4471251923838628E-13</v>
      </c>
      <c r="I11">
        <v>1.1761867471054469E-23</v>
      </c>
      <c r="J11">
        <v>1.731309004454129E-23</v>
      </c>
      <c r="K11" s="2">
        <f t="shared" si="0"/>
        <v>-22.929523718397167</v>
      </c>
      <c r="L11" s="2">
        <f t="shared" si="1"/>
        <v>-22.761625412221271</v>
      </c>
    </row>
    <row r="12" spans="1:12" x14ac:dyDescent="0.35">
      <c r="A12" t="s">
        <v>234</v>
      </c>
      <c r="B12" t="s">
        <v>244</v>
      </c>
      <c r="C12" t="s">
        <v>33</v>
      </c>
      <c r="D12">
        <v>5000</v>
      </c>
      <c r="E12">
        <v>2.3823758413620731E-13</v>
      </c>
      <c r="F12">
        <v>3.6829279087814931E-12</v>
      </c>
      <c r="G12">
        <v>8.4782058411461659E-26</v>
      </c>
      <c r="H12">
        <v>1.310650501345727E-24</v>
      </c>
      <c r="I12">
        <v>2.8541590463472449E-23</v>
      </c>
      <c r="J12">
        <v>4.1657588811156302E-35</v>
      </c>
      <c r="K12" s="2">
        <f t="shared" si="0"/>
        <v>-22.544521829740496</v>
      </c>
      <c r="L12" s="2">
        <f t="shared" si="1"/>
        <v>-34.380305871121699</v>
      </c>
    </row>
    <row r="13" spans="1:12" x14ac:dyDescent="0.35">
      <c r="A13" t="s">
        <v>235</v>
      </c>
      <c r="B13" t="s">
        <v>244</v>
      </c>
      <c r="C13" t="s">
        <v>33</v>
      </c>
      <c r="D13">
        <v>500</v>
      </c>
      <c r="E13">
        <v>7.2323403731948265E-14</v>
      </c>
      <c r="F13">
        <v>1.0376198464650049E-9</v>
      </c>
      <c r="G13">
        <v>2.5737866096778741E-26</v>
      </c>
      <c r="H13">
        <v>3.6925973183808E-22</v>
      </c>
      <c r="I13">
        <v>8.6645647357700959E-24</v>
      </c>
      <c r="J13">
        <v>1.173651561391418E-32</v>
      </c>
      <c r="K13" s="2">
        <f t="shared" si="0"/>
        <v>-23.062253249176397</v>
      </c>
      <c r="L13" s="2">
        <f t="shared" si="1"/>
        <v>-31.930460819123976</v>
      </c>
    </row>
    <row r="14" spans="1:12" x14ac:dyDescent="0.35">
      <c r="A14" t="s">
        <v>236</v>
      </c>
      <c r="B14" t="s">
        <v>244</v>
      </c>
      <c r="C14" t="s">
        <v>33</v>
      </c>
      <c r="D14">
        <v>50</v>
      </c>
      <c r="E14">
        <v>3.3790367088316602E-13</v>
      </c>
      <c r="F14">
        <v>2.5937609486810469E-6</v>
      </c>
      <c r="G14">
        <v>1.2025041668440069E-25</v>
      </c>
      <c r="H14">
        <v>9.2304660095410923E-19</v>
      </c>
      <c r="I14">
        <v>4.0481892164157353E-23</v>
      </c>
      <c r="J14">
        <v>2.9338023917589612E-29</v>
      </c>
      <c r="K14" s="2">
        <f t="shared" si="0"/>
        <v>-22.392739196335075</v>
      </c>
      <c r="L14" s="2">
        <f t="shared" si="1"/>
        <v>-28.5325691417057</v>
      </c>
    </row>
    <row r="15" spans="1:12" x14ac:dyDescent="0.35">
      <c r="A15" t="s">
        <v>237</v>
      </c>
      <c r="B15" t="s">
        <v>244</v>
      </c>
      <c r="C15" t="s">
        <v>33</v>
      </c>
      <c r="D15">
        <v>5</v>
      </c>
      <c r="E15">
        <v>6.0390131780456592E-13</v>
      </c>
      <c r="F15">
        <v>2.489190802675462E-4</v>
      </c>
      <c r="G15">
        <v>2.149115009980661E-25</v>
      </c>
      <c r="H15">
        <v>8.8583302586315372E-17</v>
      </c>
      <c r="I15">
        <v>7.2349222964226991E-23</v>
      </c>
      <c r="J15">
        <v>2.8155231244988951E-27</v>
      </c>
      <c r="K15" s="2">
        <f t="shared" si="0"/>
        <v>-22.140566128873356</v>
      </c>
      <c r="L15" s="2">
        <f t="shared" si="1"/>
        <v>-26.55044090135404</v>
      </c>
    </row>
    <row r="16" spans="1:12" x14ac:dyDescent="0.35">
      <c r="A16" t="s">
        <v>238</v>
      </c>
      <c r="B16" t="s">
        <v>244</v>
      </c>
      <c r="C16" t="s">
        <v>33</v>
      </c>
      <c r="D16">
        <v>0.5</v>
      </c>
      <c r="E16">
        <v>2.7820306892584382E-12</v>
      </c>
      <c r="F16">
        <v>3.3068897481976591E-3</v>
      </c>
      <c r="G16">
        <v>9.90046508632896E-25</v>
      </c>
      <c r="H16">
        <v>1.176829091885288E-15</v>
      </c>
      <c r="I16">
        <v>3.3329577647256959E-22</v>
      </c>
      <c r="J16">
        <v>3.7404222071733032E-26</v>
      </c>
      <c r="K16" s="2">
        <f t="shared" si="0"/>
        <v>-21.477170189688643</v>
      </c>
      <c r="L16" s="2">
        <f t="shared" si="1"/>
        <v>-25.42707937322826</v>
      </c>
    </row>
    <row r="17" spans="1:12" x14ac:dyDescent="0.35">
      <c r="A17" t="s">
        <v>239</v>
      </c>
      <c r="B17" t="s">
        <v>244</v>
      </c>
      <c r="C17" t="s">
        <v>34</v>
      </c>
      <c r="D17">
        <v>5000</v>
      </c>
      <c r="E17">
        <v>4.217480040088244E-11</v>
      </c>
      <c r="F17">
        <v>6.5753416728631723E-10</v>
      </c>
      <c r="G17">
        <v>1.5008825765438589E-23</v>
      </c>
      <c r="H17">
        <v>2.3399792430118051E-22</v>
      </c>
      <c r="I17">
        <v>5.0526699441028167E-21</v>
      </c>
      <c r="J17">
        <v>7.437367401297286E-33</v>
      </c>
      <c r="K17" s="2">
        <f t="shared" si="0"/>
        <v>-20.29647907028275</v>
      </c>
      <c r="L17" s="2">
        <f t="shared" si="1"/>
        <v>-32.128580764106857</v>
      </c>
    </row>
    <row r="18" spans="1:12" x14ac:dyDescent="0.35">
      <c r="A18" t="s">
        <v>240</v>
      </c>
      <c r="B18" t="s">
        <v>244</v>
      </c>
      <c r="C18" t="s">
        <v>34</v>
      </c>
      <c r="D18">
        <v>500</v>
      </c>
      <c r="E18">
        <v>2.129107853723724E-15</v>
      </c>
      <c r="F18">
        <v>3.3194256910619431E-11</v>
      </c>
      <c r="G18">
        <v>7.5768962765968823E-28</v>
      </c>
      <c r="H18">
        <v>1.181290281516706E-23</v>
      </c>
      <c r="I18">
        <v>2.5507362590951418E-25</v>
      </c>
      <c r="J18">
        <v>3.7546016091636412E-34</v>
      </c>
      <c r="K18" s="2">
        <f t="shared" si="0"/>
        <v>-24.593334444228741</v>
      </c>
      <c r="L18" s="2">
        <f t="shared" si="1"/>
        <v>-33.425436138052845</v>
      </c>
    </row>
    <row r="19" spans="1:12" x14ac:dyDescent="0.35">
      <c r="A19" t="s">
        <v>241</v>
      </c>
      <c r="B19" t="s">
        <v>244</v>
      </c>
      <c r="C19" t="s">
        <v>34</v>
      </c>
      <c r="D19">
        <v>50</v>
      </c>
      <c r="E19">
        <v>1.1074681889047499E-14</v>
      </c>
      <c r="F19">
        <v>1.726619133856848E-7</v>
      </c>
      <c r="G19">
        <v>3.9411679320453749E-27</v>
      </c>
      <c r="H19">
        <v>6.1445520777823789E-20</v>
      </c>
      <c r="I19">
        <v>1.3267807266283899E-24</v>
      </c>
      <c r="J19">
        <v>1.9529784913840632E-30</v>
      </c>
      <c r="K19" s="2">
        <f t="shared" si="0"/>
        <v>-23.877200845849973</v>
      </c>
      <c r="L19" s="2">
        <f t="shared" si="1"/>
        <v>-29.709302539674077</v>
      </c>
    </row>
    <row r="20" spans="1:12" x14ac:dyDescent="0.35">
      <c r="A20" t="s">
        <v>242</v>
      </c>
      <c r="B20" t="s">
        <v>244</v>
      </c>
      <c r="C20" t="s">
        <v>34</v>
      </c>
      <c r="D20">
        <v>5</v>
      </c>
      <c r="E20">
        <v>1.088334232128614E-13</v>
      </c>
      <c r="F20">
        <v>1.696787978247097E-3</v>
      </c>
      <c r="G20">
        <v>3.8730755591765612E-26</v>
      </c>
      <c r="H20">
        <v>6.0383913816622649E-16</v>
      </c>
      <c r="I20">
        <v>1.303857661813476E-23</v>
      </c>
      <c r="J20">
        <v>1.9192364783734469E-26</v>
      </c>
      <c r="K20" s="2">
        <f t="shared" si="0"/>
        <v>-22.884769816627887</v>
      </c>
      <c r="L20" s="2">
        <f t="shared" si="1"/>
        <v>-25.716871510451991</v>
      </c>
    </row>
    <row r="21" spans="1:12" x14ac:dyDescent="0.35">
      <c r="A21" t="s">
        <v>243</v>
      </c>
      <c r="B21" t="s">
        <v>244</v>
      </c>
      <c r="C21" t="s">
        <v>34</v>
      </c>
      <c r="D21">
        <v>0.5</v>
      </c>
      <c r="E21">
        <v>9.9313118827569701E-13</v>
      </c>
      <c r="F21">
        <v>15.48359880027477</v>
      </c>
      <c r="G21">
        <v>3.5342746913725868E-25</v>
      </c>
      <c r="H21">
        <v>5.5101775089945807E-12</v>
      </c>
      <c r="I21">
        <v>1.189801506552414E-22</v>
      </c>
      <c r="J21">
        <v>1.751349491801925E-22</v>
      </c>
      <c r="K21" s="2">
        <f t="shared" si="0"/>
        <v>-21.924525485497636</v>
      </c>
      <c r="L21" s="2">
        <f t="shared" si="1"/>
        <v>-21.75662717932174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1"/>
  <sheetViews>
    <sheetView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245</v>
      </c>
      <c r="B2" t="s">
        <v>265</v>
      </c>
      <c r="C2" t="s">
        <v>31</v>
      </c>
      <c r="D2">
        <v>5000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5">
      <c r="A3" t="s">
        <v>246</v>
      </c>
      <c r="B3" t="s">
        <v>265</v>
      </c>
      <c r="C3" t="s">
        <v>31</v>
      </c>
      <c r="D3">
        <v>500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5">
      <c r="A4" t="s">
        <v>247</v>
      </c>
      <c r="B4" t="s">
        <v>265</v>
      </c>
      <c r="C4" t="s">
        <v>31</v>
      </c>
      <c r="D4">
        <v>50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t="s">
        <v>248</v>
      </c>
      <c r="B5" t="s">
        <v>265</v>
      </c>
      <c r="C5" t="s">
        <v>31</v>
      </c>
      <c r="D5">
        <v>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t="s">
        <v>249</v>
      </c>
      <c r="B6" t="s">
        <v>265</v>
      </c>
      <c r="C6" t="s">
        <v>31</v>
      </c>
      <c r="D6">
        <v>0.5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t="s">
        <v>250</v>
      </c>
      <c r="B7" t="s">
        <v>265</v>
      </c>
      <c r="C7" t="s">
        <v>32</v>
      </c>
      <c r="D7">
        <v>5000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t="s">
        <v>251</v>
      </c>
      <c r="B8" t="s">
        <v>265</v>
      </c>
      <c r="C8" t="s">
        <v>32</v>
      </c>
      <c r="D8">
        <v>500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 t="s">
        <v>252</v>
      </c>
      <c r="B9" t="s">
        <v>265</v>
      </c>
      <c r="C9" t="s">
        <v>32</v>
      </c>
      <c r="D9">
        <v>50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 t="s">
        <v>253</v>
      </c>
      <c r="B10" t="s">
        <v>265</v>
      </c>
      <c r="C10" t="s">
        <v>32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 t="s">
        <v>254</v>
      </c>
      <c r="B11" t="s">
        <v>265</v>
      </c>
      <c r="C11" t="s">
        <v>32</v>
      </c>
      <c r="D11">
        <v>0.5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 t="s">
        <v>255</v>
      </c>
      <c r="B12" t="s">
        <v>265</v>
      </c>
      <c r="C12" t="s">
        <v>33</v>
      </c>
      <c r="D12">
        <v>5000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t="s">
        <v>256</v>
      </c>
      <c r="B13" t="s">
        <v>265</v>
      </c>
      <c r="C13" t="s">
        <v>33</v>
      </c>
      <c r="D13">
        <v>500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t="s">
        <v>257</v>
      </c>
      <c r="B14" t="s">
        <v>265</v>
      </c>
      <c r="C14" t="s">
        <v>33</v>
      </c>
      <c r="D14">
        <v>50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t="s">
        <v>258</v>
      </c>
      <c r="B15" t="s">
        <v>265</v>
      </c>
      <c r="C15" t="s">
        <v>33</v>
      </c>
      <c r="D15">
        <v>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t="s">
        <v>259</v>
      </c>
      <c r="B16" t="s">
        <v>265</v>
      </c>
      <c r="C16" t="s">
        <v>33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t="s">
        <v>260</v>
      </c>
      <c r="B17" t="s">
        <v>265</v>
      </c>
      <c r="C17" t="s">
        <v>34</v>
      </c>
      <c r="D17">
        <v>5000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t="s">
        <v>261</v>
      </c>
      <c r="B18" t="s">
        <v>265</v>
      </c>
      <c r="C18" t="s">
        <v>34</v>
      </c>
      <c r="D18">
        <v>500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t="s">
        <v>262</v>
      </c>
      <c r="B19" t="s">
        <v>265</v>
      </c>
      <c r="C19" t="s">
        <v>34</v>
      </c>
      <c r="D19">
        <v>50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t="s">
        <v>263</v>
      </c>
      <c r="B20" t="s">
        <v>265</v>
      </c>
      <c r="C20" t="s">
        <v>34</v>
      </c>
      <c r="D20">
        <v>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t="s">
        <v>264</v>
      </c>
      <c r="B21" t="s">
        <v>265</v>
      </c>
      <c r="C21" t="s">
        <v>34</v>
      </c>
      <c r="D21">
        <v>0.5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1"/>
  <sheetViews>
    <sheetView workbookViewId="0">
      <selection activeCell="K1" sqref="K1:L2"/>
    </sheetView>
  </sheetViews>
  <sheetFormatPr defaultRowHeight="14.5" x14ac:dyDescent="0.35"/>
  <cols>
    <col min="11" max="11" width="16.17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371</v>
      </c>
      <c r="L1" s="1" t="s">
        <v>372</v>
      </c>
    </row>
    <row r="2" spans="1:12" x14ac:dyDescent="0.35">
      <c r="A2" t="s">
        <v>266</v>
      </c>
      <c r="B2" t="s">
        <v>286</v>
      </c>
      <c r="C2" t="s">
        <v>31</v>
      </c>
      <c r="D2">
        <v>5000</v>
      </c>
      <c r="E2">
        <v>1056377.654794096</v>
      </c>
      <c r="F2">
        <v>16469654.74602163</v>
      </c>
      <c r="G2">
        <v>2.379228952238955E-7</v>
      </c>
      <c r="H2">
        <v>3.7093816995544218E-6</v>
      </c>
      <c r="I2">
        <v>1.2655727058018921E-4</v>
      </c>
      <c r="J2">
        <v>1.8628822563580169E-16</v>
      </c>
      <c r="K2" s="2">
        <f>LOG10(I2)</f>
        <v>-3.8977129000343318</v>
      </c>
      <c r="L2" s="2">
        <f>LOG10(J2)</f>
        <v>-15.729814593858437</v>
      </c>
    </row>
    <row r="3" spans="1:12" x14ac:dyDescent="0.35">
      <c r="A3" t="s">
        <v>267</v>
      </c>
      <c r="B3" t="s">
        <v>286</v>
      </c>
      <c r="C3" t="s">
        <v>31</v>
      </c>
      <c r="D3">
        <v>500</v>
      </c>
      <c r="E3">
        <v>378085.98220469162</v>
      </c>
      <c r="F3">
        <v>5894620700.2414074</v>
      </c>
      <c r="G3">
        <v>8.5154500496552151E-8</v>
      </c>
      <c r="H3">
        <v>1.3276172748291461E-3</v>
      </c>
      <c r="I3">
        <v>4.5295855828929229E-5</v>
      </c>
      <c r="J3">
        <v>6.6674040711709059E-14</v>
      </c>
      <c r="K3" s="2">
        <f t="shared" ref="K3:K21" si="0">LOG10(I3)</f>
        <v>-4.3439415302820485</v>
      </c>
      <c r="L3" s="2">
        <f t="shared" ref="L3:L21" si="1">LOG10(J3)</f>
        <v>-13.176043224106152</v>
      </c>
    </row>
    <row r="4" spans="1:12" x14ac:dyDescent="0.35">
      <c r="A4" t="s">
        <v>268</v>
      </c>
      <c r="B4" t="s">
        <v>286</v>
      </c>
      <c r="C4" t="s">
        <v>31</v>
      </c>
      <c r="D4">
        <v>50</v>
      </c>
      <c r="E4">
        <v>2277622.7855351558</v>
      </c>
      <c r="F4">
        <v>35509706920814.883</v>
      </c>
      <c r="G4">
        <v>5.1297810485026034E-7</v>
      </c>
      <c r="H4">
        <v>7.9976817389222692</v>
      </c>
      <c r="I4">
        <v>2.7286616849611531E-4</v>
      </c>
      <c r="J4">
        <v>4.0165021047110062E-10</v>
      </c>
      <c r="K4" s="2">
        <f t="shared" si="0"/>
        <v>-3.5640503072991936</v>
      </c>
      <c r="L4" s="2">
        <f t="shared" si="1"/>
        <v>-9.3961520011232995</v>
      </c>
    </row>
    <row r="5" spans="1:12" x14ac:dyDescent="0.35">
      <c r="A5" t="s">
        <v>269</v>
      </c>
      <c r="B5" t="s">
        <v>286</v>
      </c>
      <c r="C5" t="s">
        <v>31</v>
      </c>
      <c r="D5">
        <v>5</v>
      </c>
      <c r="E5">
        <v>4358804.8462380702</v>
      </c>
      <c r="F5">
        <v>6.7956767730778544E+16</v>
      </c>
      <c r="G5">
        <v>9.8171280320677262E-7</v>
      </c>
      <c r="H5">
        <v>15305.578317742909</v>
      </c>
      <c r="I5">
        <v>5.221981379747322E-4</v>
      </c>
      <c r="J5">
        <v>7.6865883807121379E-7</v>
      </c>
      <c r="K5" s="2">
        <f t="shared" si="0"/>
        <v>-3.2821646810935814</v>
      </c>
      <c r="L5" s="2">
        <f t="shared" si="1"/>
        <v>-6.114266374917686</v>
      </c>
    </row>
    <row r="6" spans="1:12" x14ac:dyDescent="0.35">
      <c r="A6" t="s">
        <v>270</v>
      </c>
      <c r="B6" t="s">
        <v>286</v>
      </c>
      <c r="C6" t="s">
        <v>31</v>
      </c>
      <c r="D6">
        <v>0.5</v>
      </c>
      <c r="E6">
        <v>19544784.564157031</v>
      </c>
      <c r="F6">
        <v>3.0471664408670372E+20</v>
      </c>
      <c r="G6">
        <v>4.4019785054407729E-6</v>
      </c>
      <c r="H6">
        <v>68629874.794302642</v>
      </c>
      <c r="I6">
        <v>2.3415249056926101E-3</v>
      </c>
      <c r="J6">
        <v>3.4466492360636868E-3</v>
      </c>
      <c r="K6" s="2">
        <f t="shared" si="0"/>
        <v>-2.6305012184724013</v>
      </c>
      <c r="L6" s="2">
        <f t="shared" si="1"/>
        <v>-2.4626029122965063</v>
      </c>
    </row>
    <row r="7" spans="1:12" x14ac:dyDescent="0.35">
      <c r="A7" t="s">
        <v>271</v>
      </c>
      <c r="B7" t="s">
        <v>286</v>
      </c>
      <c r="C7" t="s">
        <v>32</v>
      </c>
      <c r="D7">
        <v>5000</v>
      </c>
      <c r="E7">
        <v>4.0944657496890568E-12</v>
      </c>
      <c r="F7">
        <v>6.3835539270218089E-11</v>
      </c>
      <c r="G7">
        <v>9.2217697065068843E-25</v>
      </c>
      <c r="H7">
        <v>1.4377373709508581E-23</v>
      </c>
      <c r="I7">
        <v>4.9052950657662014E-22</v>
      </c>
      <c r="J7">
        <v>7.2204363276200561E-34</v>
      </c>
      <c r="K7" s="2">
        <f t="shared" si="0"/>
        <v>-21.309334863599048</v>
      </c>
      <c r="L7" s="2">
        <f t="shared" si="1"/>
        <v>-33.141436557423155</v>
      </c>
    </row>
    <row r="8" spans="1:12" x14ac:dyDescent="0.35">
      <c r="A8" t="s">
        <v>272</v>
      </c>
      <c r="B8" t="s">
        <v>286</v>
      </c>
      <c r="C8" t="s">
        <v>32</v>
      </c>
      <c r="D8">
        <v>500</v>
      </c>
      <c r="E8">
        <v>2.5176867862551229E-14</v>
      </c>
      <c r="F8">
        <v>3.9252469928782138E-10</v>
      </c>
      <c r="G8">
        <v>5.6704657348088362E-27</v>
      </c>
      <c r="H8">
        <v>8.8406463803563371E-23</v>
      </c>
      <c r="I8">
        <v>3.0162656924654719E-24</v>
      </c>
      <c r="J8">
        <v>4.4398459394674438E-33</v>
      </c>
      <c r="K8" s="2">
        <f t="shared" si="0"/>
        <v>-23.52053040561082</v>
      </c>
      <c r="L8" s="2">
        <f t="shared" si="1"/>
        <v>-32.352632099434928</v>
      </c>
    </row>
    <row r="9" spans="1:12" x14ac:dyDescent="0.35">
      <c r="A9" t="s">
        <v>273</v>
      </c>
      <c r="B9" t="s">
        <v>286</v>
      </c>
      <c r="C9" t="s">
        <v>32</v>
      </c>
      <c r="D9">
        <v>50</v>
      </c>
      <c r="E9">
        <v>5.0977794790245123E-14</v>
      </c>
      <c r="F9">
        <v>7.947789089428683E-7</v>
      </c>
      <c r="G9">
        <v>1.1481485313118269E-26</v>
      </c>
      <c r="H9">
        <v>1.7900425877091631E-19</v>
      </c>
      <c r="I9">
        <v>6.1072955676139573E-24</v>
      </c>
      <c r="J9">
        <v>8.9897423475431275E-30</v>
      </c>
      <c r="K9" s="2">
        <f t="shared" si="0"/>
        <v>-23.214151061455322</v>
      </c>
      <c r="L9" s="2">
        <f t="shared" si="1"/>
        <v>-29.046252755279426</v>
      </c>
    </row>
    <row r="10" spans="1:12" x14ac:dyDescent="0.35">
      <c r="A10" t="s">
        <v>274</v>
      </c>
      <c r="B10" t="s">
        <v>286</v>
      </c>
      <c r="C10" t="s">
        <v>32</v>
      </c>
      <c r="D10">
        <v>5</v>
      </c>
      <c r="E10">
        <v>6.3796535862279801E-14</v>
      </c>
      <c r="F10">
        <v>9.9463190543228096E-4</v>
      </c>
      <c r="G10">
        <v>1.436858915817113E-26</v>
      </c>
      <c r="H10">
        <v>2.2401619491718039E-16</v>
      </c>
      <c r="I10">
        <v>7.6430199129638119E-24</v>
      </c>
      <c r="J10">
        <v>1.125027911520087E-26</v>
      </c>
      <c r="K10" s="2">
        <f t="shared" si="0"/>
        <v>-23.116735008911817</v>
      </c>
      <c r="L10" s="2">
        <f t="shared" si="1"/>
        <v>-25.948836702735921</v>
      </c>
    </row>
    <row r="11" spans="1:12" x14ac:dyDescent="0.35">
      <c r="A11" t="s">
        <v>275</v>
      </c>
      <c r="B11" t="s">
        <v>286</v>
      </c>
      <c r="C11" t="s">
        <v>32</v>
      </c>
      <c r="D11">
        <v>0.5</v>
      </c>
      <c r="E11">
        <v>1.5512615853988579E-13</v>
      </c>
      <c r="F11">
        <v>2.418523585418435</v>
      </c>
      <c r="G11">
        <v>3.4938323995469768E-26</v>
      </c>
      <c r="H11">
        <v>5.4471251923838628E-13</v>
      </c>
      <c r="I11">
        <v>1.858458774785831E-23</v>
      </c>
      <c r="J11">
        <v>2.7355914518776992E-23</v>
      </c>
      <c r="K11" s="2">
        <f t="shared" si="0"/>
        <v>-22.730847068187629</v>
      </c>
      <c r="L11" s="2">
        <f t="shared" si="1"/>
        <v>-22.562948762011732</v>
      </c>
    </row>
    <row r="12" spans="1:12" x14ac:dyDescent="0.35">
      <c r="A12" t="s">
        <v>276</v>
      </c>
      <c r="B12" t="s">
        <v>286</v>
      </c>
      <c r="C12" t="s">
        <v>33</v>
      </c>
      <c r="D12">
        <v>5000</v>
      </c>
      <c r="E12">
        <v>3.7643233934688981E-13</v>
      </c>
      <c r="F12">
        <v>5.819288225975028E-12</v>
      </c>
      <c r="G12">
        <v>8.4782058411461659E-26</v>
      </c>
      <c r="H12">
        <v>1.310650501345727E-24</v>
      </c>
      <c r="I12">
        <v>4.5097744362212712E-23</v>
      </c>
      <c r="J12">
        <v>6.5821955274567252E-35</v>
      </c>
      <c r="K12" s="2">
        <f t="shared" si="0"/>
        <v>-22.345845179530958</v>
      </c>
      <c r="L12" s="2">
        <f t="shared" si="1"/>
        <v>-34.181629220912164</v>
      </c>
    </row>
    <row r="13" spans="1:12" x14ac:dyDescent="0.35">
      <c r="A13" t="s">
        <v>277</v>
      </c>
      <c r="B13" t="s">
        <v>286</v>
      </c>
      <c r="C13" t="s">
        <v>33</v>
      </c>
      <c r="D13">
        <v>500</v>
      </c>
      <c r="E13">
        <v>1.1427612546969761E-13</v>
      </c>
      <c r="F13">
        <v>1.639513209361075E-9</v>
      </c>
      <c r="G13">
        <v>2.5737866096778741E-26</v>
      </c>
      <c r="H13">
        <v>3.6925973183808E-22</v>
      </c>
      <c r="I13">
        <v>1.3690628977515741E-23</v>
      </c>
      <c r="J13">
        <v>1.854453000917401E-32</v>
      </c>
      <c r="K13" s="2">
        <f t="shared" si="0"/>
        <v>-22.863576598966855</v>
      </c>
      <c r="L13" s="2">
        <f t="shared" si="1"/>
        <v>-31.731784168914437</v>
      </c>
    </row>
    <row r="14" spans="1:12" x14ac:dyDescent="0.35">
      <c r="A14" t="s">
        <v>278</v>
      </c>
      <c r="B14" t="s">
        <v>286</v>
      </c>
      <c r="C14" t="s">
        <v>33</v>
      </c>
      <c r="D14">
        <v>50</v>
      </c>
      <c r="E14">
        <v>5.3391185007873912E-13</v>
      </c>
      <c r="F14">
        <v>4.0983269082362443E-6</v>
      </c>
      <c r="G14">
        <v>1.2025041668440069E-25</v>
      </c>
      <c r="H14">
        <v>9.2304660095410904E-19</v>
      </c>
      <c r="I14">
        <v>6.3964270892832251E-23</v>
      </c>
      <c r="J14">
        <v>4.6356165905372898E-29</v>
      </c>
      <c r="K14" s="2">
        <f t="shared" si="0"/>
        <v>-22.194062546125533</v>
      </c>
      <c r="L14" s="2">
        <f t="shared" si="1"/>
        <v>-28.333892491496158</v>
      </c>
    </row>
    <row r="15" spans="1:12" x14ac:dyDescent="0.35">
      <c r="A15" t="s">
        <v>279</v>
      </c>
      <c r="B15" t="s">
        <v>286</v>
      </c>
      <c r="C15" t="s">
        <v>33</v>
      </c>
      <c r="D15">
        <v>5</v>
      </c>
      <c r="E15">
        <v>9.5420706443141377E-13</v>
      </c>
      <c r="F15">
        <v>3.933098634832402E-4</v>
      </c>
      <c r="G15">
        <v>2.149115009980661E-25</v>
      </c>
      <c r="H15">
        <v>8.8583302586315359E-17</v>
      </c>
      <c r="I15">
        <v>1.1431692169436581E-22</v>
      </c>
      <c r="J15">
        <v>4.4487269298131993E-27</v>
      </c>
      <c r="K15" s="2">
        <f t="shared" si="0"/>
        <v>-21.941889478663818</v>
      </c>
      <c r="L15" s="2">
        <f t="shared" si="1"/>
        <v>-26.351764251144502</v>
      </c>
    </row>
    <row r="16" spans="1:12" x14ac:dyDescent="0.35">
      <c r="A16" t="s">
        <v>280</v>
      </c>
      <c r="B16" t="s">
        <v>286</v>
      </c>
      <c r="C16" t="s">
        <v>33</v>
      </c>
      <c r="D16">
        <v>0.5</v>
      </c>
      <c r="E16">
        <v>4.3958064983300573E-12</v>
      </c>
      <c r="F16">
        <v>5.2251211679706774E-3</v>
      </c>
      <c r="G16">
        <v>9.9004650863289582E-25</v>
      </c>
      <c r="H16">
        <v>1.176829091885287E-15</v>
      </c>
      <c r="I16">
        <v>5.2663104894598175E-22</v>
      </c>
      <c r="J16">
        <v>5.9101333095549672E-26</v>
      </c>
      <c r="K16" s="2">
        <f t="shared" si="0"/>
        <v>-21.278493539479101</v>
      </c>
      <c r="L16" s="2">
        <f t="shared" si="1"/>
        <v>-25.228402723018718</v>
      </c>
    </row>
    <row r="17" spans="1:12" x14ac:dyDescent="0.35">
      <c r="A17" t="s">
        <v>281</v>
      </c>
      <c r="B17" t="s">
        <v>286</v>
      </c>
      <c r="C17" t="s">
        <v>34</v>
      </c>
      <c r="D17">
        <v>5000</v>
      </c>
      <c r="E17">
        <v>6.6639186398547352E-11</v>
      </c>
      <c r="F17">
        <v>1.038950783897242E-9</v>
      </c>
      <c r="G17">
        <v>1.5008825765438589E-23</v>
      </c>
      <c r="H17">
        <v>2.339979243011806E-22</v>
      </c>
      <c r="I17">
        <v>7.9835781323190434E-21</v>
      </c>
      <c r="J17">
        <v>1.1751569844042689E-32</v>
      </c>
      <c r="K17" s="2">
        <f t="shared" si="0"/>
        <v>-20.097802420073211</v>
      </c>
      <c r="L17" s="2">
        <f t="shared" si="1"/>
        <v>-31.929904113897315</v>
      </c>
    </row>
    <row r="18" spans="1:12" x14ac:dyDescent="0.35">
      <c r="A18" t="s">
        <v>282</v>
      </c>
      <c r="B18" t="s">
        <v>286</v>
      </c>
      <c r="C18" t="s">
        <v>34</v>
      </c>
      <c r="D18">
        <v>500</v>
      </c>
      <c r="E18">
        <v>3.3641419468090161E-15</v>
      </c>
      <c r="F18">
        <v>5.2449288499341749E-11</v>
      </c>
      <c r="G18">
        <v>7.5768962765968832E-28</v>
      </c>
      <c r="H18">
        <v>1.181290281516706E-23</v>
      </c>
      <c r="I18">
        <v>4.0303448364350289E-25</v>
      </c>
      <c r="J18">
        <v>5.9325377739098119E-34</v>
      </c>
      <c r="K18" s="2">
        <f t="shared" si="0"/>
        <v>-24.394657794019199</v>
      </c>
      <c r="L18" s="2">
        <f t="shared" si="1"/>
        <v>-33.226759487843303</v>
      </c>
    </row>
    <row r="19" spans="1:12" x14ac:dyDescent="0.35">
      <c r="A19" t="s">
        <v>283</v>
      </c>
      <c r="B19" t="s">
        <v>286</v>
      </c>
      <c r="C19" t="s">
        <v>34</v>
      </c>
      <c r="D19">
        <v>50</v>
      </c>
      <c r="E19">
        <v>1.7498785618281459E-14</v>
      </c>
      <c r="F19">
        <v>2.7281811225353762E-7</v>
      </c>
      <c r="G19">
        <v>3.9411679320453742E-27</v>
      </c>
      <c r="H19">
        <v>6.1445520777823777E-20</v>
      </c>
      <c r="I19">
        <v>2.0964079808647872E-24</v>
      </c>
      <c r="J19">
        <v>3.0858450184146759E-30</v>
      </c>
      <c r="K19" s="2">
        <f t="shared" si="0"/>
        <v>-23.678524195640431</v>
      </c>
      <c r="L19" s="2">
        <f t="shared" si="1"/>
        <v>-29.510625889464539</v>
      </c>
    </row>
    <row r="20" spans="1:12" x14ac:dyDescent="0.35">
      <c r="A20" t="s">
        <v>284</v>
      </c>
      <c r="B20" t="s">
        <v>286</v>
      </c>
      <c r="C20" t="s">
        <v>34</v>
      </c>
      <c r="D20">
        <v>5</v>
      </c>
      <c r="E20">
        <v>1.7196455482743919E-13</v>
      </c>
      <c r="F20">
        <v>2.681045773458045E-3</v>
      </c>
      <c r="G20">
        <v>3.8730755591765589E-26</v>
      </c>
      <c r="H20">
        <v>6.0383913816622629E-16</v>
      </c>
      <c r="I20">
        <v>2.0601879069223611E-23</v>
      </c>
      <c r="J20">
        <v>3.0325302362911388E-26</v>
      </c>
      <c r="K20" s="2">
        <f t="shared" si="0"/>
        <v>-22.686093166418345</v>
      </c>
      <c r="L20" s="2">
        <f t="shared" si="1"/>
        <v>-25.518194860242453</v>
      </c>
    </row>
    <row r="21" spans="1:12" x14ac:dyDescent="0.35">
      <c r="A21" t="s">
        <v>285</v>
      </c>
      <c r="B21" t="s">
        <v>286</v>
      </c>
      <c r="C21" t="s">
        <v>34</v>
      </c>
      <c r="D21">
        <v>0.5</v>
      </c>
      <c r="E21">
        <v>1.5692179629694289E-12</v>
      </c>
      <c r="F21">
        <v>24.46518813993594</v>
      </c>
      <c r="G21">
        <v>3.5342746913725868E-25</v>
      </c>
      <c r="H21">
        <v>5.5101775089945798E-12</v>
      </c>
      <c r="I21">
        <v>1.879971063734064E-22</v>
      </c>
      <c r="J21">
        <v>2.767256848256422E-22</v>
      </c>
      <c r="K21" s="2">
        <f t="shared" si="0"/>
        <v>-21.725848835288094</v>
      </c>
      <c r="L21" s="2">
        <f t="shared" si="1"/>
        <v>-21.557950529112201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1"/>
  <sheetViews>
    <sheetView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287</v>
      </c>
      <c r="B2" t="s">
        <v>307</v>
      </c>
      <c r="C2" t="s">
        <v>31</v>
      </c>
      <c r="D2">
        <v>5000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5">
      <c r="A3" t="s">
        <v>288</v>
      </c>
      <c r="B3" t="s">
        <v>307</v>
      </c>
      <c r="C3" t="s">
        <v>31</v>
      </c>
      <c r="D3">
        <v>500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5">
      <c r="A4" t="s">
        <v>289</v>
      </c>
      <c r="B4" t="s">
        <v>307</v>
      </c>
      <c r="C4" t="s">
        <v>31</v>
      </c>
      <c r="D4">
        <v>50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t="s">
        <v>290</v>
      </c>
      <c r="B5" t="s">
        <v>307</v>
      </c>
      <c r="C5" t="s">
        <v>31</v>
      </c>
      <c r="D5">
        <v>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t="s">
        <v>291</v>
      </c>
      <c r="B6" t="s">
        <v>307</v>
      </c>
      <c r="C6" t="s">
        <v>31</v>
      </c>
      <c r="D6">
        <v>0.5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t="s">
        <v>292</v>
      </c>
      <c r="B7" t="s">
        <v>307</v>
      </c>
      <c r="C7" t="s">
        <v>32</v>
      </c>
      <c r="D7">
        <v>5000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t="s">
        <v>293</v>
      </c>
      <c r="B8" t="s">
        <v>307</v>
      </c>
      <c r="C8" t="s">
        <v>32</v>
      </c>
      <c r="D8">
        <v>500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 t="s">
        <v>294</v>
      </c>
      <c r="B9" t="s">
        <v>307</v>
      </c>
      <c r="C9" t="s">
        <v>32</v>
      </c>
      <c r="D9">
        <v>50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 t="s">
        <v>295</v>
      </c>
      <c r="B10" t="s">
        <v>307</v>
      </c>
      <c r="C10" t="s">
        <v>32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 t="s">
        <v>296</v>
      </c>
      <c r="B11" t="s">
        <v>307</v>
      </c>
      <c r="C11" t="s">
        <v>32</v>
      </c>
      <c r="D11">
        <v>0.5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 t="s">
        <v>297</v>
      </c>
      <c r="B12" t="s">
        <v>307</v>
      </c>
      <c r="C12" t="s">
        <v>33</v>
      </c>
      <c r="D12">
        <v>5000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t="s">
        <v>298</v>
      </c>
      <c r="B13" t="s">
        <v>307</v>
      </c>
      <c r="C13" t="s">
        <v>33</v>
      </c>
      <c r="D13">
        <v>500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t="s">
        <v>299</v>
      </c>
      <c r="B14" t="s">
        <v>307</v>
      </c>
      <c r="C14" t="s">
        <v>33</v>
      </c>
      <c r="D14">
        <v>50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t="s">
        <v>300</v>
      </c>
      <c r="B15" t="s">
        <v>307</v>
      </c>
      <c r="C15" t="s">
        <v>33</v>
      </c>
      <c r="D15">
        <v>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t="s">
        <v>301</v>
      </c>
      <c r="B16" t="s">
        <v>307</v>
      </c>
      <c r="C16" t="s">
        <v>33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t="s">
        <v>302</v>
      </c>
      <c r="B17" t="s">
        <v>307</v>
      </c>
      <c r="C17" t="s">
        <v>34</v>
      </c>
      <c r="D17">
        <v>5000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t="s">
        <v>303</v>
      </c>
      <c r="B18" t="s">
        <v>307</v>
      </c>
      <c r="C18" t="s">
        <v>34</v>
      </c>
      <c r="D18">
        <v>500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t="s">
        <v>304</v>
      </c>
      <c r="B19" t="s">
        <v>307</v>
      </c>
      <c r="C19" t="s">
        <v>34</v>
      </c>
      <c r="D19">
        <v>50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t="s">
        <v>305</v>
      </c>
      <c r="B20" t="s">
        <v>307</v>
      </c>
      <c r="C20" t="s">
        <v>34</v>
      </c>
      <c r="D20">
        <v>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t="s">
        <v>306</v>
      </c>
      <c r="B21" t="s">
        <v>307</v>
      </c>
      <c r="C21" t="s">
        <v>34</v>
      </c>
      <c r="D21">
        <v>0.5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1"/>
  <sheetViews>
    <sheetView workbookViewId="0">
      <selection activeCell="K1" sqref="K1:L2"/>
    </sheetView>
  </sheetViews>
  <sheetFormatPr defaultRowHeight="14.5" x14ac:dyDescent="0.35"/>
  <cols>
    <col min="11" max="11" width="16.17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371</v>
      </c>
      <c r="L1" s="1" t="s">
        <v>372</v>
      </c>
    </row>
    <row r="2" spans="1:12" x14ac:dyDescent="0.35">
      <c r="A2" t="s">
        <v>308</v>
      </c>
      <c r="B2" t="s">
        <v>328</v>
      </c>
      <c r="C2" t="s">
        <v>31</v>
      </c>
      <c r="D2">
        <v>5000</v>
      </c>
      <c r="E2">
        <v>35212.588493136544</v>
      </c>
      <c r="F2">
        <v>548988.49153405463</v>
      </c>
      <c r="G2">
        <v>5.9480723805973888E-8</v>
      </c>
      <c r="H2">
        <v>9.2734542488860577E-7</v>
      </c>
      <c r="I2">
        <v>4.2185756860063077E-6</v>
      </c>
      <c r="J2">
        <v>6.2096075211933921E-18</v>
      </c>
      <c r="K2" s="2">
        <f>LOG10(I2)</f>
        <v>-5.3748341547539944</v>
      </c>
      <c r="L2" s="2">
        <f>LOG10(J2)</f>
        <v>-17.206935848578098</v>
      </c>
    </row>
    <row r="3" spans="1:12" x14ac:dyDescent="0.35">
      <c r="A3" t="s">
        <v>309</v>
      </c>
      <c r="B3" t="s">
        <v>328</v>
      </c>
      <c r="C3" t="s">
        <v>31</v>
      </c>
      <c r="D3">
        <v>500</v>
      </c>
      <c r="E3">
        <v>12602.86607348972</v>
      </c>
      <c r="F3">
        <v>196487356.67471361</v>
      </c>
      <c r="G3">
        <v>2.1288625124138041E-8</v>
      </c>
      <c r="H3">
        <v>3.3190431870728653E-4</v>
      </c>
      <c r="I3">
        <v>1.5098618609643079E-6</v>
      </c>
      <c r="J3">
        <v>2.222468023723636E-15</v>
      </c>
      <c r="K3" s="2">
        <f t="shared" ref="K3:K21" si="0">LOG10(I3)</f>
        <v>-5.8210627850017103</v>
      </c>
      <c r="L3" s="2">
        <f t="shared" ref="L3:L21" si="1">LOG10(J3)</f>
        <v>-14.653164478825815</v>
      </c>
    </row>
    <row r="4" spans="1:12" x14ac:dyDescent="0.35">
      <c r="A4" t="s">
        <v>310</v>
      </c>
      <c r="B4" t="s">
        <v>328</v>
      </c>
      <c r="C4" t="s">
        <v>31</v>
      </c>
      <c r="D4">
        <v>50</v>
      </c>
      <c r="E4">
        <v>75920.759517838538</v>
      </c>
      <c r="F4">
        <v>1183656897360.4961</v>
      </c>
      <c r="G4">
        <v>1.2824452621256511E-7</v>
      </c>
      <c r="H4">
        <v>1.9994204347305671</v>
      </c>
      <c r="I4">
        <v>9.0955389498705111E-6</v>
      </c>
      <c r="J4">
        <v>1.338834034903669E-11</v>
      </c>
      <c r="K4" s="2">
        <f t="shared" si="0"/>
        <v>-5.0411715620188557</v>
      </c>
      <c r="L4" s="2">
        <f t="shared" si="1"/>
        <v>-10.87327325584296</v>
      </c>
    </row>
    <row r="5" spans="1:12" x14ac:dyDescent="0.35">
      <c r="A5" t="s">
        <v>311</v>
      </c>
      <c r="B5" t="s">
        <v>328</v>
      </c>
      <c r="C5" t="s">
        <v>31</v>
      </c>
      <c r="D5">
        <v>5</v>
      </c>
      <c r="E5">
        <v>145293.49487460239</v>
      </c>
      <c r="F5">
        <v>2265225591025952</v>
      </c>
      <c r="G5">
        <v>2.4542820080169321E-7</v>
      </c>
      <c r="H5">
        <v>3826.3945794357292</v>
      </c>
      <c r="I5">
        <v>1.7406604599157738E-5</v>
      </c>
      <c r="J5">
        <v>2.5621961269040461E-8</v>
      </c>
      <c r="K5" s="2">
        <f t="shared" si="0"/>
        <v>-4.759285935813244</v>
      </c>
      <c r="L5" s="2">
        <f t="shared" si="1"/>
        <v>-7.5913876296373486</v>
      </c>
    </row>
    <row r="6" spans="1:12" x14ac:dyDescent="0.35">
      <c r="A6" t="s">
        <v>312</v>
      </c>
      <c r="B6" t="s">
        <v>328</v>
      </c>
      <c r="C6" t="s">
        <v>31</v>
      </c>
      <c r="D6">
        <v>0.5</v>
      </c>
      <c r="E6">
        <v>651492.81880523439</v>
      </c>
      <c r="F6">
        <v>1.0157221469556789E+19</v>
      </c>
      <c r="G6">
        <v>1.100494626360193E-6</v>
      </c>
      <c r="H6">
        <v>17157468.698575661</v>
      </c>
      <c r="I6">
        <v>7.8050830189753666E-5</v>
      </c>
      <c r="J6">
        <v>1.148883078687896E-4</v>
      </c>
      <c r="K6" s="2">
        <f t="shared" si="0"/>
        <v>-4.1076224731920643</v>
      </c>
      <c r="L6" s="2">
        <f t="shared" si="1"/>
        <v>-3.9397241670161685</v>
      </c>
    </row>
    <row r="7" spans="1:12" x14ac:dyDescent="0.35">
      <c r="A7" t="s">
        <v>313</v>
      </c>
      <c r="B7" t="s">
        <v>328</v>
      </c>
      <c r="C7" t="s">
        <v>32</v>
      </c>
      <c r="D7">
        <v>5000</v>
      </c>
      <c r="E7">
        <v>1.3648219165630191E-13</v>
      </c>
      <c r="F7">
        <v>2.1278513090072691E-12</v>
      </c>
      <c r="G7">
        <v>2.3054424266267211E-25</v>
      </c>
      <c r="H7">
        <v>3.5943434273771437E-24</v>
      </c>
      <c r="I7">
        <v>1.6350983552554011E-23</v>
      </c>
      <c r="J7">
        <v>2.406812109206685E-35</v>
      </c>
      <c r="K7" s="2">
        <f t="shared" si="0"/>
        <v>-22.786456118318711</v>
      </c>
      <c r="L7" s="2">
        <f t="shared" si="1"/>
        <v>-34.618557812142818</v>
      </c>
    </row>
    <row r="8" spans="1:12" x14ac:dyDescent="0.35">
      <c r="A8" t="s">
        <v>314</v>
      </c>
      <c r="B8" t="s">
        <v>328</v>
      </c>
      <c r="C8" t="s">
        <v>32</v>
      </c>
      <c r="D8">
        <v>500</v>
      </c>
      <c r="E8">
        <v>8.3922892875170781E-16</v>
      </c>
      <c r="F8">
        <v>1.308415664292738E-11</v>
      </c>
      <c r="G8">
        <v>1.4176164337022091E-27</v>
      </c>
      <c r="H8">
        <v>2.2101615950890849E-23</v>
      </c>
      <c r="I8">
        <v>1.005421897488491E-25</v>
      </c>
      <c r="J8">
        <v>1.479948646489148E-34</v>
      </c>
      <c r="K8" s="2">
        <f t="shared" si="0"/>
        <v>-24.997651660330483</v>
      </c>
      <c r="L8" s="2">
        <f t="shared" si="1"/>
        <v>-33.82975335415459</v>
      </c>
    </row>
    <row r="9" spans="1:12" x14ac:dyDescent="0.35">
      <c r="A9" t="s">
        <v>315</v>
      </c>
      <c r="B9" t="s">
        <v>328</v>
      </c>
      <c r="C9" t="s">
        <v>32</v>
      </c>
      <c r="D9">
        <v>50</v>
      </c>
      <c r="E9">
        <v>1.6992598263415041E-15</v>
      </c>
      <c r="F9">
        <v>2.6492630298095609E-8</v>
      </c>
      <c r="G9">
        <v>2.870371328279567E-27</v>
      </c>
      <c r="H9">
        <v>4.4751064692729072E-20</v>
      </c>
      <c r="I9">
        <v>2.035765189204652E-25</v>
      </c>
      <c r="J9">
        <v>2.9965807825143761E-31</v>
      </c>
      <c r="K9" s="2">
        <f t="shared" si="0"/>
        <v>-24.691272316174985</v>
      </c>
      <c r="L9" s="2">
        <f t="shared" si="1"/>
        <v>-30.523374009999088</v>
      </c>
    </row>
    <row r="10" spans="1:12" x14ac:dyDescent="0.35">
      <c r="A10" t="s">
        <v>316</v>
      </c>
      <c r="B10" t="s">
        <v>328</v>
      </c>
      <c r="C10" t="s">
        <v>32</v>
      </c>
      <c r="D10">
        <v>5</v>
      </c>
      <c r="E10">
        <v>2.1265511954093269E-15</v>
      </c>
      <c r="F10">
        <v>3.3154396847742698E-5</v>
      </c>
      <c r="G10">
        <v>3.5921472895427818E-27</v>
      </c>
      <c r="H10">
        <v>5.6004048729295097E-17</v>
      </c>
      <c r="I10">
        <v>2.547673304321271E-25</v>
      </c>
      <c r="J10">
        <v>3.7500930384002912E-28</v>
      </c>
      <c r="K10" s="2">
        <f t="shared" si="0"/>
        <v>-24.593856263631476</v>
      </c>
      <c r="L10" s="2">
        <f t="shared" si="1"/>
        <v>-27.425957957455584</v>
      </c>
    </row>
    <row r="11" spans="1:12" x14ac:dyDescent="0.35">
      <c r="A11" t="s">
        <v>317</v>
      </c>
      <c r="B11" t="s">
        <v>328</v>
      </c>
      <c r="C11" t="s">
        <v>32</v>
      </c>
      <c r="D11">
        <v>0.5</v>
      </c>
      <c r="E11">
        <v>5.1708719513295272E-15</v>
      </c>
      <c r="F11">
        <v>8.0617452847281196E-2</v>
      </c>
      <c r="G11">
        <v>8.7345809988674448E-27</v>
      </c>
      <c r="H11">
        <v>1.361781298095966E-13</v>
      </c>
      <c r="I11">
        <v>6.1948625826194378E-25</v>
      </c>
      <c r="J11">
        <v>9.1186381729256663E-25</v>
      </c>
      <c r="K11" s="2">
        <f t="shared" si="0"/>
        <v>-24.207968322907291</v>
      </c>
      <c r="L11" s="2">
        <f t="shared" si="1"/>
        <v>-24.040070016731395</v>
      </c>
    </row>
    <row r="12" spans="1:12" x14ac:dyDescent="0.35">
      <c r="A12" t="s">
        <v>318</v>
      </c>
      <c r="B12" t="s">
        <v>328</v>
      </c>
      <c r="C12" t="s">
        <v>33</v>
      </c>
      <c r="D12">
        <v>5000</v>
      </c>
      <c r="E12">
        <v>1.254774464489633E-14</v>
      </c>
      <c r="F12">
        <v>1.9397627419916761E-13</v>
      </c>
      <c r="G12">
        <v>2.1195514602865409E-26</v>
      </c>
      <c r="H12">
        <v>3.2766262533643179E-25</v>
      </c>
      <c r="I12">
        <v>1.50325814540709E-24</v>
      </c>
      <c r="J12">
        <v>2.1940651758189079E-36</v>
      </c>
      <c r="K12" s="2">
        <f t="shared" si="0"/>
        <v>-23.82296643425062</v>
      </c>
      <c r="L12" s="2">
        <f t="shared" si="1"/>
        <v>-35.658750475631827</v>
      </c>
    </row>
    <row r="13" spans="1:12" x14ac:dyDescent="0.35">
      <c r="A13" t="s">
        <v>319</v>
      </c>
      <c r="B13" t="s">
        <v>328</v>
      </c>
      <c r="C13" t="s">
        <v>33</v>
      </c>
      <c r="D13">
        <v>500</v>
      </c>
      <c r="E13">
        <v>3.8092041823232542E-15</v>
      </c>
      <c r="F13">
        <v>5.4650440312035858E-11</v>
      </c>
      <c r="G13">
        <v>6.434466524194686E-27</v>
      </c>
      <c r="H13">
        <v>9.2314932959520046E-23</v>
      </c>
      <c r="I13">
        <v>4.5635429925052474E-25</v>
      </c>
      <c r="J13">
        <v>6.1815100030580074E-34</v>
      </c>
      <c r="K13" s="2">
        <f t="shared" si="0"/>
        <v>-24.340697853686518</v>
      </c>
      <c r="L13" s="2">
        <f t="shared" si="1"/>
        <v>-33.2089054236341</v>
      </c>
    </row>
    <row r="14" spans="1:12" x14ac:dyDescent="0.35">
      <c r="A14" t="s">
        <v>320</v>
      </c>
      <c r="B14" t="s">
        <v>328</v>
      </c>
      <c r="C14" t="s">
        <v>33</v>
      </c>
      <c r="D14">
        <v>50</v>
      </c>
      <c r="E14">
        <v>1.779706166929131E-14</v>
      </c>
      <c r="F14">
        <v>1.3661089694120821E-7</v>
      </c>
      <c r="G14">
        <v>3.0062604171100179E-26</v>
      </c>
      <c r="H14">
        <v>2.307616502385274E-19</v>
      </c>
      <c r="I14">
        <v>2.132142363094409E-24</v>
      </c>
      <c r="J14">
        <v>1.5452055301790971E-30</v>
      </c>
      <c r="K14" s="2">
        <f t="shared" si="0"/>
        <v>-23.671183800845196</v>
      </c>
      <c r="L14" s="2">
        <f t="shared" si="1"/>
        <v>-29.811013746215821</v>
      </c>
    </row>
    <row r="15" spans="1:12" x14ac:dyDescent="0.35">
      <c r="A15" t="s">
        <v>321</v>
      </c>
      <c r="B15" t="s">
        <v>328</v>
      </c>
      <c r="C15" t="s">
        <v>33</v>
      </c>
      <c r="D15">
        <v>5</v>
      </c>
      <c r="E15">
        <v>3.1806902147713789E-14</v>
      </c>
      <c r="F15">
        <v>1.311032878277467E-5</v>
      </c>
      <c r="G15">
        <v>5.3727875249516537E-26</v>
      </c>
      <c r="H15">
        <v>2.214582564657884E-17</v>
      </c>
      <c r="I15">
        <v>3.8105640564788589E-24</v>
      </c>
      <c r="J15">
        <v>1.4829089766044001E-28</v>
      </c>
      <c r="K15" s="2">
        <f t="shared" si="0"/>
        <v>-23.41901073338348</v>
      </c>
      <c r="L15" s="2">
        <f t="shared" si="1"/>
        <v>-27.828885505864164</v>
      </c>
    </row>
    <row r="16" spans="1:12" x14ac:dyDescent="0.35">
      <c r="A16" t="s">
        <v>322</v>
      </c>
      <c r="B16" t="s">
        <v>328</v>
      </c>
      <c r="C16" t="s">
        <v>33</v>
      </c>
      <c r="D16">
        <v>0.5</v>
      </c>
      <c r="E16">
        <v>1.4652688327766861E-13</v>
      </c>
      <c r="F16">
        <v>1.7417070559902259E-4</v>
      </c>
      <c r="G16">
        <v>2.47511627158224E-25</v>
      </c>
      <c r="H16">
        <v>2.9420727297132191E-16</v>
      </c>
      <c r="I16">
        <v>1.755436829819939E-23</v>
      </c>
      <c r="J16">
        <v>1.970044436518322E-27</v>
      </c>
      <c r="K16" s="2">
        <f t="shared" si="0"/>
        <v>-22.755614794198763</v>
      </c>
      <c r="L16" s="2">
        <f t="shared" si="1"/>
        <v>-26.70552397773838</v>
      </c>
    </row>
    <row r="17" spans="1:12" x14ac:dyDescent="0.35">
      <c r="A17" t="s">
        <v>323</v>
      </c>
      <c r="B17" t="s">
        <v>328</v>
      </c>
      <c r="C17" t="s">
        <v>34</v>
      </c>
      <c r="D17">
        <v>5000</v>
      </c>
      <c r="E17">
        <v>2.221306213284911E-12</v>
      </c>
      <c r="F17">
        <v>3.4631692796574718E-11</v>
      </c>
      <c r="G17">
        <v>3.752206441359648E-24</v>
      </c>
      <c r="H17">
        <v>5.8499481075295138E-23</v>
      </c>
      <c r="I17">
        <v>2.6611927107730139E-22</v>
      </c>
      <c r="J17">
        <v>3.9171899480142297E-34</v>
      </c>
      <c r="K17" s="2">
        <f t="shared" si="0"/>
        <v>-21.574923674792874</v>
      </c>
      <c r="L17" s="2">
        <f t="shared" si="1"/>
        <v>-33.407025368616978</v>
      </c>
    </row>
    <row r="18" spans="1:12" x14ac:dyDescent="0.35">
      <c r="A18" t="s">
        <v>324</v>
      </c>
      <c r="B18" t="s">
        <v>328</v>
      </c>
      <c r="C18" t="s">
        <v>34</v>
      </c>
      <c r="D18">
        <v>500</v>
      </c>
      <c r="E18">
        <v>1.121380648936339E-16</v>
      </c>
      <c r="F18">
        <v>1.748309616644725E-12</v>
      </c>
      <c r="G18">
        <v>1.894224069149221E-28</v>
      </c>
      <c r="H18">
        <v>2.9532257037917651E-24</v>
      </c>
      <c r="I18">
        <v>1.3434482788116759E-26</v>
      </c>
      <c r="J18">
        <v>1.9775125913032701E-35</v>
      </c>
      <c r="K18" s="2">
        <f t="shared" si="0"/>
        <v>-25.871779048738862</v>
      </c>
      <c r="L18" s="2">
        <f t="shared" si="1"/>
        <v>-34.703880742562966</v>
      </c>
    </row>
    <row r="19" spans="1:12" x14ac:dyDescent="0.35">
      <c r="A19" t="s">
        <v>325</v>
      </c>
      <c r="B19" t="s">
        <v>328</v>
      </c>
      <c r="C19" t="s">
        <v>34</v>
      </c>
      <c r="D19">
        <v>50</v>
      </c>
      <c r="E19">
        <v>5.832928539427154E-16</v>
      </c>
      <c r="F19">
        <v>9.0939370751179175E-9</v>
      </c>
      <c r="G19">
        <v>9.8529198301134355E-28</v>
      </c>
      <c r="H19">
        <v>1.5361380194455941E-20</v>
      </c>
      <c r="I19">
        <v>6.9880266028826245E-26</v>
      </c>
      <c r="J19">
        <v>1.028615006138225E-31</v>
      </c>
      <c r="K19" s="2">
        <f t="shared" si="0"/>
        <v>-25.155645450360094</v>
      </c>
      <c r="L19" s="2">
        <f t="shared" si="1"/>
        <v>-30.987747144184201</v>
      </c>
    </row>
    <row r="20" spans="1:12" x14ac:dyDescent="0.35">
      <c r="A20" t="s">
        <v>326</v>
      </c>
      <c r="B20" t="s">
        <v>328</v>
      </c>
      <c r="C20" t="s">
        <v>34</v>
      </c>
      <c r="D20">
        <v>5</v>
      </c>
      <c r="E20">
        <v>5.7321518275813086E-15</v>
      </c>
      <c r="F20">
        <v>8.9368192448601518E-5</v>
      </c>
      <c r="G20">
        <v>9.6826888979414015E-27</v>
      </c>
      <c r="H20">
        <v>1.509597845415566E-16</v>
      </c>
      <c r="I20">
        <v>6.8672930230745369E-25</v>
      </c>
      <c r="J20">
        <v>1.010843412097047E-27</v>
      </c>
      <c r="K20" s="2">
        <f t="shared" si="0"/>
        <v>-24.163214421138008</v>
      </c>
      <c r="L20" s="2">
        <f t="shared" si="1"/>
        <v>-26.995316114962112</v>
      </c>
    </row>
    <row r="21" spans="1:12" x14ac:dyDescent="0.35">
      <c r="A21" t="s">
        <v>327</v>
      </c>
      <c r="B21" t="s">
        <v>328</v>
      </c>
      <c r="C21" t="s">
        <v>34</v>
      </c>
      <c r="D21">
        <v>0.5</v>
      </c>
      <c r="E21">
        <v>5.2307265432314292E-14</v>
      </c>
      <c r="F21">
        <v>0.81550627133119802</v>
      </c>
      <c r="G21">
        <v>8.835686728431467E-26</v>
      </c>
      <c r="H21">
        <v>1.377544377248645E-12</v>
      </c>
      <c r="I21">
        <v>6.2665702124468807E-24</v>
      </c>
      <c r="J21">
        <v>9.2241894941880756E-24</v>
      </c>
      <c r="K21" s="2">
        <f t="shared" si="0"/>
        <v>-23.202970090007756</v>
      </c>
      <c r="L21" s="2">
        <f t="shared" si="1"/>
        <v>-23.03507178383186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1"/>
  <sheetViews>
    <sheetView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329</v>
      </c>
      <c r="B2" t="s">
        <v>349</v>
      </c>
      <c r="C2" t="s">
        <v>31</v>
      </c>
      <c r="D2">
        <v>5000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5">
      <c r="A3" t="s">
        <v>330</v>
      </c>
      <c r="B3" t="s">
        <v>349</v>
      </c>
      <c r="C3" t="s">
        <v>31</v>
      </c>
      <c r="D3">
        <v>500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5">
      <c r="A4" t="s">
        <v>331</v>
      </c>
      <c r="B4" t="s">
        <v>349</v>
      </c>
      <c r="C4" t="s">
        <v>31</v>
      </c>
      <c r="D4">
        <v>50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t="s">
        <v>332</v>
      </c>
      <c r="B5" t="s">
        <v>349</v>
      </c>
      <c r="C5" t="s">
        <v>31</v>
      </c>
      <c r="D5">
        <v>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t="s">
        <v>333</v>
      </c>
      <c r="B6" t="s">
        <v>349</v>
      </c>
      <c r="C6" t="s">
        <v>31</v>
      </c>
      <c r="D6">
        <v>0.5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t="s">
        <v>334</v>
      </c>
      <c r="B7" t="s">
        <v>349</v>
      </c>
      <c r="C7" t="s">
        <v>32</v>
      </c>
      <c r="D7">
        <v>5000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t="s">
        <v>335</v>
      </c>
      <c r="B8" t="s">
        <v>349</v>
      </c>
      <c r="C8" t="s">
        <v>32</v>
      </c>
      <c r="D8">
        <v>500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 t="s">
        <v>336</v>
      </c>
      <c r="B9" t="s">
        <v>349</v>
      </c>
      <c r="C9" t="s">
        <v>32</v>
      </c>
      <c r="D9">
        <v>50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 t="s">
        <v>337</v>
      </c>
      <c r="B10" t="s">
        <v>349</v>
      </c>
      <c r="C10" t="s">
        <v>32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 t="s">
        <v>338</v>
      </c>
      <c r="B11" t="s">
        <v>349</v>
      </c>
      <c r="C11" t="s">
        <v>32</v>
      </c>
      <c r="D11">
        <v>0.5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 t="s">
        <v>339</v>
      </c>
      <c r="B12" t="s">
        <v>349</v>
      </c>
      <c r="C12" t="s">
        <v>33</v>
      </c>
      <c r="D12">
        <v>5000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t="s">
        <v>340</v>
      </c>
      <c r="B13" t="s">
        <v>349</v>
      </c>
      <c r="C13" t="s">
        <v>33</v>
      </c>
      <c r="D13">
        <v>500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t="s">
        <v>341</v>
      </c>
      <c r="B14" t="s">
        <v>349</v>
      </c>
      <c r="C14" t="s">
        <v>33</v>
      </c>
      <c r="D14">
        <v>50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t="s">
        <v>342</v>
      </c>
      <c r="B15" t="s">
        <v>349</v>
      </c>
      <c r="C15" t="s">
        <v>33</v>
      </c>
      <c r="D15">
        <v>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t="s">
        <v>343</v>
      </c>
      <c r="B16" t="s">
        <v>349</v>
      </c>
      <c r="C16" t="s">
        <v>33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t="s">
        <v>344</v>
      </c>
      <c r="B17" t="s">
        <v>349</v>
      </c>
      <c r="C17" t="s">
        <v>34</v>
      </c>
      <c r="D17">
        <v>5000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t="s">
        <v>345</v>
      </c>
      <c r="B18" t="s">
        <v>349</v>
      </c>
      <c r="C18" t="s">
        <v>34</v>
      </c>
      <c r="D18">
        <v>500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t="s">
        <v>346</v>
      </c>
      <c r="B19" t="s">
        <v>349</v>
      </c>
      <c r="C19" t="s">
        <v>34</v>
      </c>
      <c r="D19">
        <v>50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t="s">
        <v>347</v>
      </c>
      <c r="B20" t="s">
        <v>349</v>
      </c>
      <c r="C20" t="s">
        <v>34</v>
      </c>
      <c r="D20">
        <v>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t="s">
        <v>348</v>
      </c>
      <c r="B21" t="s">
        <v>349</v>
      </c>
      <c r="C21" t="s">
        <v>34</v>
      </c>
      <c r="D21">
        <v>0.5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21"/>
  <sheetViews>
    <sheetView tabSelected="1" workbookViewId="0">
      <selection activeCell="K17" sqref="K17:K21"/>
    </sheetView>
  </sheetViews>
  <sheetFormatPr defaultRowHeight="14.5" x14ac:dyDescent="0.35"/>
  <cols>
    <col min="11" max="11" width="16.17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371</v>
      </c>
      <c r="L1" s="1" t="s">
        <v>372</v>
      </c>
    </row>
    <row r="2" spans="1:12" x14ac:dyDescent="0.35">
      <c r="A2" t="s">
        <v>350</v>
      </c>
      <c r="B2" t="s">
        <v>370</v>
      </c>
      <c r="C2" t="s">
        <v>31</v>
      </c>
      <c r="D2">
        <v>5000</v>
      </c>
      <c r="E2">
        <v>126436.26957705971</v>
      </c>
      <c r="F2">
        <v>1971228.46915479</v>
      </c>
      <c r="G2">
        <v>2.4791425407266608E-13</v>
      </c>
      <c r="H2">
        <v>3.8651538610878231E-12</v>
      </c>
      <c r="I2">
        <v>1.5147451394295741E-5</v>
      </c>
      <c r="J2">
        <v>2.2296560523245171E-17</v>
      </c>
      <c r="K2" s="2">
        <f>LOG10(I2)</f>
        <v>-4.8196604324094503</v>
      </c>
      <c r="L2" s="2">
        <f>LOG10(J2)</f>
        <v>-16.651762126233557</v>
      </c>
    </row>
    <row r="3" spans="1:12" x14ac:dyDescent="0.35">
      <c r="A3" t="s">
        <v>351</v>
      </c>
      <c r="B3" t="s">
        <v>370</v>
      </c>
      <c r="C3" t="s">
        <v>31</v>
      </c>
      <c r="D3">
        <v>500</v>
      </c>
      <c r="E3">
        <v>3.7277758271666551E-13</v>
      </c>
      <c r="F3">
        <v>5.8118590984364284E-9</v>
      </c>
      <c r="G3">
        <v>7.3093643669934418E-31</v>
      </c>
      <c r="H3">
        <v>1.1395802153796919E-26</v>
      </c>
      <c r="I3">
        <v>4.4659893351585079E-23</v>
      </c>
      <c r="J3">
        <v>6.5737924430658871E-32</v>
      </c>
      <c r="K3" s="2">
        <f t="shared" ref="K3:K21" si="0">LOG10(I3)</f>
        <v>-22.350082318364297</v>
      </c>
      <c r="L3" s="2">
        <f t="shared" ref="L3:L21" si="1">LOG10(J3)</f>
        <v>-31.182184012188404</v>
      </c>
    </row>
    <row r="4" spans="1:12" x14ac:dyDescent="0.35">
      <c r="A4" t="s">
        <v>352</v>
      </c>
      <c r="B4" t="s">
        <v>370</v>
      </c>
      <c r="C4" t="s">
        <v>31</v>
      </c>
      <c r="D4">
        <v>50</v>
      </c>
      <c r="E4">
        <v>2.2456091086583818E-12</v>
      </c>
      <c r="F4">
        <v>3.5010591663199993E-5</v>
      </c>
      <c r="G4">
        <v>4.4031551150164348E-30</v>
      </c>
      <c r="H4">
        <v>6.8648218947450949E-23</v>
      </c>
      <c r="I4">
        <v>2.6903083219533911E-22</v>
      </c>
      <c r="J4">
        <v>3.960047189800727E-28</v>
      </c>
      <c r="K4" s="2">
        <f t="shared" si="0"/>
        <v>-21.570197944960498</v>
      </c>
      <c r="L4" s="2">
        <f t="shared" si="1"/>
        <v>-27.402299638784601</v>
      </c>
    </row>
    <row r="5" spans="1:12" x14ac:dyDescent="0.35">
      <c r="A5" t="s">
        <v>353</v>
      </c>
      <c r="B5" t="s">
        <v>370</v>
      </c>
      <c r="C5" t="s">
        <v>31</v>
      </c>
      <c r="D5">
        <v>5</v>
      </c>
      <c r="E5">
        <v>4.297576018993943E-12</v>
      </c>
      <c r="F5">
        <v>6.7002168170064491E-2</v>
      </c>
      <c r="G5">
        <v>8.4266196450861625E-30</v>
      </c>
      <c r="H5">
        <v>1.313768003334598E-19</v>
      </c>
      <c r="I5">
        <v>5.1486273739930716E-22</v>
      </c>
      <c r="J5">
        <v>7.5786136471184706E-25</v>
      </c>
      <c r="K5" s="2">
        <f t="shared" si="0"/>
        <v>-21.288308538600923</v>
      </c>
      <c r="L5" s="2">
        <f t="shared" si="1"/>
        <v>-24.12041023242503</v>
      </c>
    </row>
    <row r="6" spans="1:12" x14ac:dyDescent="0.35">
      <c r="A6" t="s">
        <v>354</v>
      </c>
      <c r="B6" t="s">
        <v>370</v>
      </c>
      <c r="C6" t="s">
        <v>31</v>
      </c>
      <c r="D6">
        <v>0.5</v>
      </c>
      <c r="E6">
        <v>1.9270744869543121E-11</v>
      </c>
      <c r="F6">
        <v>300.44417662536188</v>
      </c>
      <c r="G6">
        <v>3.7785774254006108E-29</v>
      </c>
      <c r="H6">
        <v>5.8910622867718016E-16</v>
      </c>
      <c r="I6">
        <v>2.308694113008222E-21</v>
      </c>
      <c r="J6">
        <v>3.398323366776577E-21</v>
      </c>
      <c r="K6" s="2">
        <f t="shared" si="0"/>
        <v>-20.636633604472507</v>
      </c>
      <c r="L6" s="2">
        <f t="shared" si="1"/>
        <v>-20.468735298296611</v>
      </c>
    </row>
    <row r="7" spans="1:12" x14ac:dyDescent="0.35">
      <c r="A7" t="s">
        <v>355</v>
      </c>
      <c r="B7" t="s">
        <v>370</v>
      </c>
      <c r="C7" t="s">
        <v>32</v>
      </c>
      <c r="D7">
        <v>5000</v>
      </c>
      <c r="E7">
        <v>1.4419827577628381E-14</v>
      </c>
      <c r="F7">
        <v>2.2481503714407059E-13</v>
      </c>
      <c r="G7">
        <v>2.8274171720839958E-32</v>
      </c>
      <c r="H7">
        <v>4.4081379832170699E-31</v>
      </c>
      <c r="I7">
        <v>1.7275394004971599E-24</v>
      </c>
      <c r="J7">
        <v>2.5428823500949388E-36</v>
      </c>
      <c r="K7" s="2">
        <f t="shared" si="0"/>
        <v>-23.762572038759341</v>
      </c>
      <c r="L7" s="2">
        <f t="shared" si="1"/>
        <v>-35.594673732583445</v>
      </c>
    </row>
    <row r="8" spans="1:12" x14ac:dyDescent="0.35">
      <c r="A8" t="s">
        <v>356</v>
      </c>
      <c r="B8" t="s">
        <v>370</v>
      </c>
      <c r="C8" t="s">
        <v>32</v>
      </c>
      <c r="D8">
        <v>500</v>
      </c>
      <c r="E8">
        <v>8.8667512617560044E-17</v>
      </c>
      <c r="F8">
        <v>1.382387551812018E-12</v>
      </c>
      <c r="G8">
        <v>1.7385786787756869E-34</v>
      </c>
      <c r="H8">
        <v>2.7105638270823879E-30</v>
      </c>
      <c r="I8">
        <v>1.06226389161934E-26</v>
      </c>
      <c r="J8">
        <v>1.563618230857493E-35</v>
      </c>
      <c r="K8" s="2">
        <f t="shared" si="0"/>
        <v>-25.973767580771113</v>
      </c>
      <c r="L8" s="2">
        <f t="shared" si="1"/>
        <v>-34.805869274595217</v>
      </c>
    </row>
    <row r="9" spans="1:12" x14ac:dyDescent="0.35">
      <c r="A9" t="s">
        <v>357</v>
      </c>
      <c r="B9" t="s">
        <v>370</v>
      </c>
      <c r="C9" t="s">
        <v>32</v>
      </c>
      <c r="D9">
        <v>50</v>
      </c>
      <c r="E9">
        <v>1.7953282701629171E-16</v>
      </c>
      <c r="F9">
        <v>2.7990403461457962E-9</v>
      </c>
      <c r="G9">
        <v>3.520251510123367E-34</v>
      </c>
      <c r="H9">
        <v>5.4883144042074434E-27</v>
      </c>
      <c r="I9">
        <v>2.1508581200684181E-26</v>
      </c>
      <c r="J9">
        <v>3.1659938693764992E-32</v>
      </c>
      <c r="K9" s="2">
        <f t="shared" si="0"/>
        <v>-25.667388236615615</v>
      </c>
      <c r="L9" s="2">
        <f t="shared" si="1"/>
        <v>-31.499489930439719</v>
      </c>
    </row>
    <row r="10" spans="1:12" x14ac:dyDescent="0.35">
      <c r="A10" t="s">
        <v>358</v>
      </c>
      <c r="B10" t="s">
        <v>370</v>
      </c>
      <c r="C10" t="s">
        <v>32</v>
      </c>
      <c r="D10">
        <v>5</v>
      </c>
      <c r="E10">
        <v>2.2467767553164222E-16</v>
      </c>
      <c r="F10">
        <v>3.5028796078293391E-6</v>
      </c>
      <c r="G10">
        <v>4.4054446182674943E-34</v>
      </c>
      <c r="H10">
        <v>6.8683913879006654E-24</v>
      </c>
      <c r="I10">
        <v>2.6917071983246678E-26</v>
      </c>
      <c r="J10">
        <v>3.9621062907586908E-29</v>
      </c>
      <c r="K10" s="2">
        <f t="shared" si="0"/>
        <v>-25.569972184072107</v>
      </c>
      <c r="L10" s="2">
        <f t="shared" si="1"/>
        <v>-28.402073877896214</v>
      </c>
    </row>
    <row r="11" spans="1:12" x14ac:dyDescent="0.35">
      <c r="A11" t="s">
        <v>359</v>
      </c>
      <c r="B11" t="s">
        <v>370</v>
      </c>
      <c r="C11" t="s">
        <v>32</v>
      </c>
      <c r="D11">
        <v>0.5</v>
      </c>
      <c r="E11">
        <v>5.4632095996770078E-16</v>
      </c>
      <c r="F11">
        <v>8.5175198001863558E-3</v>
      </c>
      <c r="G11">
        <v>1.071217568564119E-33</v>
      </c>
      <c r="H11">
        <v>1.6701019216051679E-20</v>
      </c>
      <c r="I11">
        <v>6.5450920170909539E-26</v>
      </c>
      <c r="J11">
        <v>9.6341646188898213E-26</v>
      </c>
      <c r="K11" s="2">
        <f t="shared" si="0"/>
        <v>-25.184084243347918</v>
      </c>
      <c r="L11" s="2">
        <f t="shared" si="1"/>
        <v>-25.016185937172025</v>
      </c>
    </row>
    <row r="12" spans="1:12" x14ac:dyDescent="0.35">
      <c r="A12" t="s">
        <v>360</v>
      </c>
      <c r="B12" t="s">
        <v>370</v>
      </c>
      <c r="C12" t="s">
        <v>33</v>
      </c>
      <c r="D12">
        <v>5000</v>
      </c>
      <c r="E12">
        <v>2.3080015308948881E-14</v>
      </c>
      <c r="F12">
        <v>3.567952253404058E-13</v>
      </c>
      <c r="G12">
        <v>4.5254931978331141E-32</v>
      </c>
      <c r="H12">
        <v>6.9959848105961934E-31</v>
      </c>
      <c r="I12">
        <v>2.7650563500596649E-24</v>
      </c>
      <c r="J12">
        <v>4.0357099446814908E-36</v>
      </c>
      <c r="K12" s="2">
        <f t="shared" si="0"/>
        <v>-23.558296013628507</v>
      </c>
      <c r="L12" s="2">
        <f t="shared" si="1"/>
        <v>-35.394080055009709</v>
      </c>
    </row>
    <row r="13" spans="1:12" x14ac:dyDescent="0.35">
      <c r="A13" t="s">
        <v>361</v>
      </c>
      <c r="B13" t="s">
        <v>370</v>
      </c>
      <c r="C13" t="s">
        <v>33</v>
      </c>
      <c r="D13">
        <v>500</v>
      </c>
      <c r="E13">
        <v>1.1651763996895571E-18</v>
      </c>
      <c r="F13">
        <v>1.671672093077189E-14</v>
      </c>
      <c r="G13">
        <v>2.284659607234426E-36</v>
      </c>
      <c r="H13">
        <v>3.2777884177984098E-32</v>
      </c>
      <c r="I13">
        <v>1.395916926299472E-28</v>
      </c>
      <c r="J13">
        <v>1.890827906635143E-37</v>
      </c>
      <c r="K13" s="2">
        <f t="shared" si="0"/>
        <v>-27.855140426643558</v>
      </c>
      <c r="L13" s="2">
        <f t="shared" si="1"/>
        <v>-36.723347996591137</v>
      </c>
    </row>
    <row r="14" spans="1:12" x14ac:dyDescent="0.35">
      <c r="A14" t="s">
        <v>362</v>
      </c>
      <c r="B14" t="s">
        <v>370</v>
      </c>
      <c r="C14" t="s">
        <v>33</v>
      </c>
      <c r="D14">
        <v>50</v>
      </c>
      <c r="E14">
        <v>6.0723844899120953E-18</v>
      </c>
      <c r="F14">
        <v>4.6611845660464331E-11</v>
      </c>
      <c r="G14">
        <v>1.19066362547296E-35</v>
      </c>
      <c r="H14">
        <v>9.1395775804832021E-29</v>
      </c>
      <c r="I14">
        <v>7.2749021476277077E-28</v>
      </c>
      <c r="J14">
        <v>5.2722647533308149E-34</v>
      </c>
      <c r="K14" s="2">
        <f t="shared" si="0"/>
        <v>-27.138172843858364</v>
      </c>
      <c r="L14" s="2">
        <f t="shared" si="1"/>
        <v>-33.278002789228985</v>
      </c>
    </row>
    <row r="15" spans="1:12" x14ac:dyDescent="0.35">
      <c r="A15" t="s">
        <v>363</v>
      </c>
      <c r="B15" t="s">
        <v>370</v>
      </c>
      <c r="C15" t="s">
        <v>33</v>
      </c>
      <c r="D15">
        <v>5</v>
      </c>
      <c r="E15">
        <v>6.130637700033876E-17</v>
      </c>
      <c r="F15">
        <v>2.5269570586362431E-8</v>
      </c>
      <c r="G15">
        <v>1.202085823536054E-34</v>
      </c>
      <c r="H15">
        <v>4.9548177620318492E-26</v>
      </c>
      <c r="I15">
        <v>7.3446912731557742E-27</v>
      </c>
      <c r="J15">
        <v>2.8582405276280699E-31</v>
      </c>
      <c r="K15" s="2">
        <f t="shared" si="0"/>
        <v>-26.134026454629716</v>
      </c>
      <c r="L15" s="2">
        <f t="shared" si="1"/>
        <v>-30.5439012271104</v>
      </c>
    </row>
    <row r="16" spans="1:12" x14ac:dyDescent="0.35">
      <c r="A16" t="s">
        <v>364</v>
      </c>
      <c r="B16" t="s">
        <v>370</v>
      </c>
      <c r="C16" t="s">
        <v>33</v>
      </c>
      <c r="D16">
        <v>0.5</v>
      </c>
      <c r="E16">
        <v>5.7550822321223045E-16</v>
      </c>
      <c r="F16">
        <v>6.8408384231421448E-7</v>
      </c>
      <c r="G16">
        <v>1.1284474964945701E-33</v>
      </c>
      <c r="H16">
        <v>1.3413408672827741E-24</v>
      </c>
      <c r="I16">
        <v>6.8947643483040879E-26</v>
      </c>
      <c r="J16">
        <v>7.7376707123517485E-30</v>
      </c>
      <c r="K16" s="2">
        <f t="shared" si="0"/>
        <v>-25.161480572704971</v>
      </c>
      <c r="L16" s="2">
        <f t="shared" si="1"/>
        <v>-29.111389756244588</v>
      </c>
    </row>
    <row r="17" spans="1:12" x14ac:dyDescent="0.35">
      <c r="A17" t="s">
        <v>365</v>
      </c>
      <c r="B17" t="s">
        <v>370</v>
      </c>
      <c r="C17" t="s">
        <v>34</v>
      </c>
      <c r="D17">
        <v>5000</v>
      </c>
      <c r="E17">
        <v>2.3080717775042238E-13</v>
      </c>
      <c r="F17">
        <v>3.5984427663741498E-12</v>
      </c>
      <c r="G17">
        <v>4.5256309362827927E-31</v>
      </c>
      <c r="H17">
        <v>7.0557701301453927E-30</v>
      </c>
      <c r="I17">
        <v>2.7651405076438852E-23</v>
      </c>
      <c r="J17">
        <v>4.0701977566454659E-35</v>
      </c>
      <c r="K17" s="2">
        <f t="shared" si="0"/>
        <v>-22.558282795591108</v>
      </c>
      <c r="L17" s="2">
        <f t="shared" si="1"/>
        <v>-34.390384489415212</v>
      </c>
    </row>
    <row r="18" spans="1:12" x14ac:dyDescent="0.35">
      <c r="A18" t="s">
        <v>366</v>
      </c>
      <c r="B18" t="s">
        <v>370</v>
      </c>
      <c r="C18" t="s">
        <v>34</v>
      </c>
      <c r="D18">
        <v>500</v>
      </c>
      <c r="E18">
        <v>1.1651824553364099E-17</v>
      </c>
      <c r="F18">
        <v>1.8165996477133831E-13</v>
      </c>
      <c r="G18">
        <v>2.2846714810517839E-35</v>
      </c>
      <c r="H18">
        <v>3.561960093555652E-31</v>
      </c>
      <c r="I18">
        <v>1.3959241811494189E-27</v>
      </c>
      <c r="J18">
        <v>2.0547554291925531E-36</v>
      </c>
      <c r="K18" s="2">
        <f t="shared" si="0"/>
        <v>-26.855138169537099</v>
      </c>
      <c r="L18" s="2">
        <f t="shared" si="1"/>
        <v>-35.687239863361206</v>
      </c>
    </row>
    <row r="19" spans="1:12" x14ac:dyDescent="0.35">
      <c r="A19" t="s">
        <v>367</v>
      </c>
      <c r="B19" t="s">
        <v>370</v>
      </c>
      <c r="C19" t="s">
        <v>34</v>
      </c>
      <c r="D19">
        <v>50</v>
      </c>
      <c r="E19">
        <v>6.0607662561487506E-17</v>
      </c>
      <c r="F19">
        <v>9.4491517576225354E-10</v>
      </c>
      <c r="G19">
        <v>1.188385540421324E-34</v>
      </c>
      <c r="H19">
        <v>1.852774854435791E-27</v>
      </c>
      <c r="I19">
        <v>7.2609831486089525E-27</v>
      </c>
      <c r="J19">
        <v>1.0687933304224999E-32</v>
      </c>
      <c r="K19" s="2">
        <f t="shared" si="0"/>
        <v>-26.139004571158331</v>
      </c>
      <c r="L19" s="2">
        <f t="shared" si="1"/>
        <v>-31.971106264982435</v>
      </c>
    </row>
    <row r="20" spans="1:12" x14ac:dyDescent="0.35">
      <c r="A20" t="s">
        <v>368</v>
      </c>
      <c r="B20" t="s">
        <v>370</v>
      </c>
      <c r="C20" t="s">
        <v>34</v>
      </c>
      <c r="D20">
        <v>5</v>
      </c>
      <c r="E20">
        <v>5.9560531449847121E-16</v>
      </c>
      <c r="F20">
        <v>9.2858968098842059E-6</v>
      </c>
      <c r="G20">
        <v>1.16785355784014E-33</v>
      </c>
      <c r="H20">
        <v>1.8207640803694521E-23</v>
      </c>
      <c r="I20">
        <v>7.1355336421494111E-26</v>
      </c>
      <c r="J20">
        <v>1.050327567169153E-28</v>
      </c>
      <c r="K20" s="2">
        <f t="shared" si="0"/>
        <v>-25.146573541936245</v>
      </c>
      <c r="L20" s="2">
        <f t="shared" si="1"/>
        <v>-27.978675235760349</v>
      </c>
    </row>
    <row r="21" spans="1:12" x14ac:dyDescent="0.35">
      <c r="A21" t="s">
        <v>369</v>
      </c>
      <c r="B21" t="s">
        <v>370</v>
      </c>
      <c r="C21" t="s">
        <v>34</v>
      </c>
      <c r="D21">
        <v>0.5</v>
      </c>
      <c r="E21">
        <v>5.4350418857475117E-15</v>
      </c>
      <c r="F21">
        <v>8.4736043953784118E-2</v>
      </c>
      <c r="G21">
        <v>1.0656944874014729E-32</v>
      </c>
      <c r="H21">
        <v>1.661491057917336E-19</v>
      </c>
      <c r="I21">
        <v>6.5113462351991977E-25</v>
      </c>
      <c r="J21">
        <v>9.5844919149630674E-25</v>
      </c>
      <c r="K21" s="2">
        <f t="shared" si="0"/>
        <v>-24.186329210805994</v>
      </c>
      <c r="L21" s="2">
        <f t="shared" si="1"/>
        <v>-24.018430904630097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workbookViewId="0">
      <selection activeCell="N18" sqref="N18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371</v>
      </c>
      <c r="L1" s="1" t="s">
        <v>372</v>
      </c>
    </row>
    <row r="2" spans="1:12" x14ac:dyDescent="0.35">
      <c r="A2" t="s">
        <v>35</v>
      </c>
      <c r="B2" t="s">
        <v>55</v>
      </c>
      <c r="C2" t="s">
        <v>31</v>
      </c>
      <c r="D2">
        <v>5000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2"/>
      <c r="L2" s="2"/>
    </row>
    <row r="3" spans="1:12" x14ac:dyDescent="0.35">
      <c r="A3" t="s">
        <v>36</v>
      </c>
      <c r="B3" t="s">
        <v>55</v>
      </c>
      <c r="C3" t="s">
        <v>31</v>
      </c>
      <c r="D3">
        <v>500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2"/>
      <c r="L3" s="2"/>
    </row>
    <row r="4" spans="1:12" x14ac:dyDescent="0.35">
      <c r="A4" t="s">
        <v>37</v>
      </c>
      <c r="B4" t="s">
        <v>55</v>
      </c>
      <c r="C4" t="s">
        <v>31</v>
      </c>
      <c r="D4">
        <v>50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2"/>
      <c r="L4" s="2"/>
    </row>
    <row r="5" spans="1:12" x14ac:dyDescent="0.35">
      <c r="A5" t="s">
        <v>38</v>
      </c>
      <c r="B5" t="s">
        <v>55</v>
      </c>
      <c r="C5" t="s">
        <v>31</v>
      </c>
      <c r="D5">
        <v>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2"/>
      <c r="L5" s="2"/>
    </row>
    <row r="6" spans="1:12" x14ac:dyDescent="0.35">
      <c r="A6" t="s">
        <v>39</v>
      </c>
      <c r="B6" t="s">
        <v>55</v>
      </c>
      <c r="C6" t="s">
        <v>31</v>
      </c>
      <c r="D6">
        <v>0.5</v>
      </c>
      <c r="E6">
        <v>33.134180866958111</v>
      </c>
      <c r="F6">
        <v>516584686067979.13</v>
      </c>
      <c r="G6">
        <v>9.6320293217901488E-16</v>
      </c>
      <c r="H6">
        <v>1.501699668802265E-2</v>
      </c>
      <c r="I6">
        <v>3.969576102260414E-9</v>
      </c>
      <c r="J6">
        <v>5.8430881546850523E-9</v>
      </c>
      <c r="K6" s="2">
        <f t="shared" ref="K3:K21" si="0">LOG10(I6)</f>
        <v>-8.4012558676143065</v>
      </c>
      <c r="L6" s="2">
        <f t="shared" ref="L3:L21" si="1">LOG10(J6)</f>
        <v>-8.233357561438412</v>
      </c>
    </row>
    <row r="7" spans="1:12" x14ac:dyDescent="0.35">
      <c r="A7" t="s">
        <v>40</v>
      </c>
      <c r="B7" t="s">
        <v>55</v>
      </c>
      <c r="C7" t="s">
        <v>32</v>
      </c>
      <c r="D7">
        <v>5000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2"/>
      <c r="L7" s="2"/>
    </row>
    <row r="8" spans="1:12" x14ac:dyDescent="0.35">
      <c r="A8" t="s">
        <v>41</v>
      </c>
      <c r="B8" t="s">
        <v>55</v>
      </c>
      <c r="C8" t="s">
        <v>32</v>
      </c>
      <c r="D8">
        <v>500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2"/>
      <c r="L8" s="2"/>
    </row>
    <row r="9" spans="1:12" x14ac:dyDescent="0.35">
      <c r="A9" t="s">
        <v>42</v>
      </c>
      <c r="B9" t="s">
        <v>55</v>
      </c>
      <c r="C9" t="s">
        <v>32</v>
      </c>
      <c r="D9">
        <v>50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2"/>
      <c r="L9" s="2"/>
    </row>
    <row r="10" spans="1:12" x14ac:dyDescent="0.35">
      <c r="A10" t="s">
        <v>43</v>
      </c>
      <c r="B10" t="s">
        <v>55</v>
      </c>
      <c r="C10" t="s">
        <v>32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2"/>
      <c r="L10" s="2"/>
    </row>
    <row r="11" spans="1:12" x14ac:dyDescent="0.35">
      <c r="A11" t="s">
        <v>44</v>
      </c>
      <c r="B11" t="s">
        <v>55</v>
      </c>
      <c r="C11" t="s">
        <v>32</v>
      </c>
      <c r="D11">
        <v>0.5</v>
      </c>
      <c r="E11">
        <v>481.720986207522</v>
      </c>
      <c r="F11">
        <v>7510361744917212</v>
      </c>
      <c r="G11">
        <v>1.4003517040916341E-14</v>
      </c>
      <c r="H11">
        <v>0.21832446932898869</v>
      </c>
      <c r="I11">
        <v>5.771164594304487E-8</v>
      </c>
      <c r="J11">
        <v>8.494968382270381E-8</v>
      </c>
      <c r="K11" s="2">
        <f t="shared" si="0"/>
        <v>-7.2387365393841394</v>
      </c>
      <c r="L11" s="2">
        <f t="shared" si="1"/>
        <v>-7.070838233208244</v>
      </c>
    </row>
    <row r="12" spans="1:12" x14ac:dyDescent="0.35">
      <c r="A12" t="s">
        <v>45</v>
      </c>
      <c r="B12" t="s">
        <v>55</v>
      </c>
      <c r="C12" t="s">
        <v>33</v>
      </c>
      <c r="D12">
        <v>5000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2"/>
      <c r="L12" s="2"/>
    </row>
    <row r="13" spans="1:12" x14ac:dyDescent="0.35">
      <c r="A13" t="s">
        <v>46</v>
      </c>
      <c r="B13" t="s">
        <v>55</v>
      </c>
      <c r="C13" t="s">
        <v>33</v>
      </c>
      <c r="D13">
        <v>500</v>
      </c>
      <c r="E13">
        <v>390.33232760972982</v>
      </c>
      <c r="F13">
        <v>5600076.1709977863</v>
      </c>
      <c r="G13">
        <v>1.1346869988654941E-14</v>
      </c>
      <c r="H13">
        <v>1.6279291194761009E-10</v>
      </c>
      <c r="I13">
        <v>4.6763005424540442E-8</v>
      </c>
      <c r="J13">
        <v>6.3342448242426667E-17</v>
      </c>
      <c r="K13" s="2">
        <f t="shared" si="0"/>
        <v>-7.3300975848209458</v>
      </c>
      <c r="L13" s="2">
        <f t="shared" si="1"/>
        <v>-16.198305154768526</v>
      </c>
    </row>
    <row r="14" spans="1:12" x14ac:dyDescent="0.35">
      <c r="A14" t="s">
        <v>47</v>
      </c>
      <c r="B14" t="s">
        <v>55</v>
      </c>
      <c r="C14" t="s">
        <v>33</v>
      </c>
      <c r="D14">
        <v>50</v>
      </c>
      <c r="E14">
        <v>2030.5829679778799</v>
      </c>
      <c r="F14">
        <v>15586829203.814581</v>
      </c>
      <c r="G14">
        <v>5.9028574650519763E-14</v>
      </c>
      <c r="H14">
        <v>4.5310550011088889E-7</v>
      </c>
      <c r="I14">
        <v>2.4327004357545828E-7</v>
      </c>
      <c r="J14">
        <v>1.763025880289512E-13</v>
      </c>
      <c r="K14" s="2">
        <f t="shared" si="0"/>
        <v>-6.6139113670694583</v>
      </c>
      <c r="L14" s="2">
        <f t="shared" si="1"/>
        <v>-12.753741312440082</v>
      </c>
    </row>
    <row r="15" spans="1:12" x14ac:dyDescent="0.35">
      <c r="A15" t="s">
        <v>48</v>
      </c>
      <c r="B15" t="s">
        <v>55</v>
      </c>
      <c r="C15" t="s">
        <v>33</v>
      </c>
      <c r="D15">
        <v>5</v>
      </c>
      <c r="E15">
        <v>19980.46930399034</v>
      </c>
      <c r="F15">
        <v>8235650255813.3828</v>
      </c>
      <c r="G15">
        <v>5.8082759604623065E-13</v>
      </c>
      <c r="H15">
        <v>2.3940843766899369E-4</v>
      </c>
      <c r="I15">
        <v>2.393721268666125E-6</v>
      </c>
      <c r="J15">
        <v>9.3153420443322272E-11</v>
      </c>
      <c r="K15" s="2">
        <f t="shared" si="0"/>
        <v>-5.6209264214015136</v>
      </c>
      <c r="L15" s="2">
        <f t="shared" si="1"/>
        <v>-10.030801193882199</v>
      </c>
    </row>
    <row r="16" spans="1:12" x14ac:dyDescent="0.35">
      <c r="A16" t="s">
        <v>49</v>
      </c>
      <c r="B16" t="s">
        <v>55</v>
      </c>
      <c r="C16" t="s">
        <v>33</v>
      </c>
      <c r="D16">
        <v>0.5</v>
      </c>
      <c r="E16">
        <v>182649.58901549139</v>
      </c>
      <c r="F16">
        <v>217108335921644.19</v>
      </c>
      <c r="G16">
        <v>5.3095810760317264E-12</v>
      </c>
      <c r="H16">
        <v>6.3112888349315163E-3</v>
      </c>
      <c r="I16">
        <v>2.1881978810787589E-5</v>
      </c>
      <c r="J16">
        <v>2.455711870909401E-9</v>
      </c>
      <c r="K16" s="2">
        <f t="shared" si="0"/>
        <v>-4.6599134068474282</v>
      </c>
      <c r="L16" s="2">
        <f t="shared" si="1"/>
        <v>-8.6098225903870453</v>
      </c>
    </row>
    <row r="17" spans="1:12" x14ac:dyDescent="0.35">
      <c r="A17" t="s">
        <v>50</v>
      </c>
      <c r="B17" t="s">
        <v>55</v>
      </c>
      <c r="C17" t="s">
        <v>34</v>
      </c>
      <c r="D17">
        <v>5000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2"/>
      <c r="L17" s="2"/>
    </row>
    <row r="18" spans="1:12" x14ac:dyDescent="0.35">
      <c r="A18" t="s">
        <v>51</v>
      </c>
      <c r="B18" t="s">
        <v>55</v>
      </c>
      <c r="C18" t="s">
        <v>34</v>
      </c>
      <c r="D18">
        <v>500</v>
      </c>
      <c r="E18">
        <v>3903.3226885180929</v>
      </c>
      <c r="F18">
        <v>60855487.382243372</v>
      </c>
      <c r="G18">
        <v>1.134686828057585E-13</v>
      </c>
      <c r="H18">
        <v>1.7690548657628891E-9</v>
      </c>
      <c r="I18">
        <v>4.6762998385162048E-7</v>
      </c>
      <c r="J18">
        <v>6.883362729494066E-16</v>
      </c>
      <c r="K18" s="2">
        <f t="shared" si="0"/>
        <v>-6.3300976501966293</v>
      </c>
      <c r="L18" s="2">
        <f t="shared" si="1"/>
        <v>-15.162199344020735</v>
      </c>
    </row>
    <row r="19" spans="1:12" x14ac:dyDescent="0.35">
      <c r="A19" t="s">
        <v>52</v>
      </c>
      <c r="B19" t="s">
        <v>55</v>
      </c>
      <c r="C19" t="s">
        <v>34</v>
      </c>
      <c r="D19">
        <v>50</v>
      </c>
      <c r="E19">
        <v>20305.751379150832</v>
      </c>
      <c r="F19">
        <v>316580640508.10699</v>
      </c>
      <c r="G19">
        <v>5.9028347032415204E-13</v>
      </c>
      <c r="H19">
        <v>9.2029255961659013E-6</v>
      </c>
      <c r="I19">
        <v>2.4326910551001221E-6</v>
      </c>
      <c r="J19">
        <v>3.580842871350826E-12</v>
      </c>
      <c r="K19" s="2">
        <f t="shared" si="0"/>
        <v>-5.6139130417410552</v>
      </c>
      <c r="L19" s="2">
        <f t="shared" si="1"/>
        <v>-11.446014735565161</v>
      </c>
    </row>
    <row r="20" spans="1:12" x14ac:dyDescent="0.35">
      <c r="A20" t="s">
        <v>53</v>
      </c>
      <c r="B20" t="s">
        <v>55</v>
      </c>
      <c r="C20" t="s">
        <v>34</v>
      </c>
      <c r="D20">
        <v>5</v>
      </c>
      <c r="E20">
        <v>199782.04367325589</v>
      </c>
      <c r="F20">
        <v>3114739571422000</v>
      </c>
      <c r="G20">
        <v>5.8076175486411596E-12</v>
      </c>
      <c r="H20">
        <v>9.0544754983197695E-2</v>
      </c>
      <c r="I20">
        <v>2.3934499223336591E-5</v>
      </c>
      <c r="J20">
        <v>3.5230811879525458E-8</v>
      </c>
      <c r="K20" s="2">
        <f t="shared" si="0"/>
        <v>-4.620975654742165</v>
      </c>
      <c r="L20" s="2">
        <f t="shared" si="1"/>
        <v>-7.4530773485662696</v>
      </c>
    </row>
    <row r="21" spans="1:12" x14ac:dyDescent="0.35">
      <c r="A21" t="s">
        <v>54</v>
      </c>
      <c r="B21" t="s">
        <v>55</v>
      </c>
      <c r="C21" t="s">
        <v>34</v>
      </c>
      <c r="D21">
        <v>0.5</v>
      </c>
      <c r="E21">
        <v>1825914.0526691971</v>
      </c>
      <c r="F21">
        <v>2.8467256863013032E+19</v>
      </c>
      <c r="G21">
        <v>5.3078896879918509E-11</v>
      </c>
      <c r="H21">
        <v>827.53653671549512</v>
      </c>
      <c r="I21">
        <v>2.1875008219940701E-4</v>
      </c>
      <c r="J21">
        <v>3.2199307462776671E-4</v>
      </c>
      <c r="K21" s="2">
        <f t="shared" si="0"/>
        <v>-3.6600517751113992</v>
      </c>
      <c r="L21" s="2">
        <f t="shared" si="1"/>
        <v>-3.4921534689355038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workbookViewId="0">
      <selection activeCell="K17" sqref="K17:K21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371</v>
      </c>
      <c r="L1" s="1" t="s">
        <v>372</v>
      </c>
    </row>
    <row r="2" spans="1:12" x14ac:dyDescent="0.35">
      <c r="A2" t="s">
        <v>56</v>
      </c>
      <c r="B2" t="s">
        <v>76</v>
      </c>
      <c r="C2" t="s">
        <v>31</v>
      </c>
      <c r="D2">
        <v>5000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2"/>
      <c r="L2" s="2"/>
    </row>
    <row r="3" spans="1:12" x14ac:dyDescent="0.35">
      <c r="A3" t="s">
        <v>57</v>
      </c>
      <c r="B3" t="s">
        <v>76</v>
      </c>
      <c r="C3" t="s">
        <v>31</v>
      </c>
      <c r="D3">
        <v>500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2"/>
      <c r="L3" s="2"/>
    </row>
    <row r="4" spans="1:12" x14ac:dyDescent="0.35">
      <c r="A4" t="s">
        <v>58</v>
      </c>
      <c r="B4" t="s">
        <v>76</v>
      </c>
      <c r="C4" t="s">
        <v>31</v>
      </c>
      <c r="D4">
        <v>50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2"/>
      <c r="L4" s="2"/>
    </row>
    <row r="5" spans="1:12" x14ac:dyDescent="0.35">
      <c r="A5" t="s">
        <v>59</v>
      </c>
      <c r="B5" t="s">
        <v>76</v>
      </c>
      <c r="C5" t="s">
        <v>31</v>
      </c>
      <c r="D5">
        <v>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2"/>
      <c r="L5" s="2"/>
    </row>
    <row r="6" spans="1:12" x14ac:dyDescent="0.35">
      <c r="A6" t="s">
        <v>60</v>
      </c>
      <c r="B6" t="s">
        <v>76</v>
      </c>
      <c r="C6" t="s">
        <v>31</v>
      </c>
      <c r="D6">
        <v>0.5</v>
      </c>
      <c r="E6">
        <v>1.187255659285571</v>
      </c>
      <c r="F6">
        <v>18510132919751.102</v>
      </c>
      <c r="G6">
        <v>1.152675397364632E-18</v>
      </c>
      <c r="H6">
        <v>1.79710028347098E-5</v>
      </c>
      <c r="I6">
        <v>1.422368553880024E-10</v>
      </c>
      <c r="J6">
        <v>2.0936806940268229E-10</v>
      </c>
      <c r="K6" s="2">
        <f t="shared" ref="K3:K21" si="0">LOG10(I6)</f>
        <v>-9.8469878577710404</v>
      </c>
      <c r="L6" s="2">
        <f t="shared" ref="L3:L21" si="1">LOG10(J6)</f>
        <v>-9.6790895515951458</v>
      </c>
    </row>
    <row r="7" spans="1:12" x14ac:dyDescent="0.35">
      <c r="A7" t="s">
        <v>61</v>
      </c>
      <c r="B7" t="s">
        <v>76</v>
      </c>
      <c r="C7" t="s">
        <v>32</v>
      </c>
      <c r="D7">
        <v>5000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2"/>
      <c r="L7" s="2"/>
    </row>
    <row r="8" spans="1:12" x14ac:dyDescent="0.35">
      <c r="A8" t="s">
        <v>62</v>
      </c>
      <c r="B8" t="s">
        <v>76</v>
      </c>
      <c r="C8" t="s">
        <v>32</v>
      </c>
      <c r="D8">
        <v>500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2"/>
      <c r="L8" s="2"/>
    </row>
    <row r="9" spans="1:12" x14ac:dyDescent="0.35">
      <c r="A9" t="s">
        <v>63</v>
      </c>
      <c r="B9" t="s">
        <v>76</v>
      </c>
      <c r="C9" t="s">
        <v>32</v>
      </c>
      <c r="D9">
        <v>50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2"/>
      <c r="L9" s="2"/>
    </row>
    <row r="10" spans="1:12" x14ac:dyDescent="0.35">
      <c r="A10" t="s">
        <v>64</v>
      </c>
      <c r="B10" t="s">
        <v>76</v>
      </c>
      <c r="C10" t="s">
        <v>32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2"/>
      <c r="L10" s="2"/>
    </row>
    <row r="11" spans="1:12" x14ac:dyDescent="0.35">
      <c r="A11" t="s">
        <v>65</v>
      </c>
      <c r="B11" t="s">
        <v>76</v>
      </c>
      <c r="C11" t="s">
        <v>32</v>
      </c>
      <c r="D11">
        <v>0.5</v>
      </c>
      <c r="E11">
        <v>12.30117812022851</v>
      </c>
      <c r="F11">
        <v>191783833830684.41</v>
      </c>
      <c r="G11">
        <v>1.194289137886263E-17</v>
      </c>
      <c r="H11">
        <v>1.8619789692299459E-4</v>
      </c>
      <c r="I11">
        <v>1.4737187224206359E-9</v>
      </c>
      <c r="J11">
        <v>2.1692664880288259E-9</v>
      </c>
      <c r="K11" s="2">
        <f t="shared" si="0"/>
        <v>-8.8315853990804136</v>
      </c>
      <c r="L11" s="2">
        <f t="shared" si="1"/>
        <v>-8.6636870929045191</v>
      </c>
    </row>
    <row r="12" spans="1:12" x14ac:dyDescent="0.35">
      <c r="A12" t="s">
        <v>66</v>
      </c>
      <c r="B12" t="s">
        <v>76</v>
      </c>
      <c r="C12" t="s">
        <v>33</v>
      </c>
      <c r="D12">
        <v>5000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2"/>
      <c r="L12" s="2"/>
    </row>
    <row r="13" spans="1:12" x14ac:dyDescent="0.35">
      <c r="A13" t="s">
        <v>67</v>
      </c>
      <c r="B13" t="s">
        <v>76</v>
      </c>
      <c r="C13" t="s">
        <v>33</v>
      </c>
      <c r="D13">
        <v>500</v>
      </c>
      <c r="E13">
        <v>12945.187416310509</v>
      </c>
      <c r="F13">
        <v>185723883.08985609</v>
      </c>
      <c r="G13">
        <v>1.256814312263156E-14</v>
      </c>
      <c r="H13">
        <v>1.8031444960180199E-10</v>
      </c>
      <c r="I13">
        <v>1.5508730037238431E-6</v>
      </c>
      <c r="J13">
        <v>2.10072239962151E-15</v>
      </c>
      <c r="K13" s="2">
        <f t="shared" si="0"/>
        <v>-5.8094237637854169</v>
      </c>
      <c r="L13" s="2">
        <f t="shared" si="1"/>
        <v>-14.677631333732998</v>
      </c>
    </row>
    <row r="14" spans="1:12" x14ac:dyDescent="0.35">
      <c r="A14" t="s">
        <v>68</v>
      </c>
      <c r="B14" t="s">
        <v>76</v>
      </c>
      <c r="C14" t="s">
        <v>33</v>
      </c>
      <c r="D14">
        <v>50</v>
      </c>
      <c r="E14">
        <v>67561.150660310261</v>
      </c>
      <c r="F14">
        <v>518601865947.94287</v>
      </c>
      <c r="G14">
        <v>6.5593350155641024E-14</v>
      </c>
      <c r="H14">
        <v>5.0349695723101257E-7</v>
      </c>
      <c r="I14">
        <v>8.0940322677427388E-6</v>
      </c>
      <c r="J14">
        <v>5.865904471506599E-12</v>
      </c>
      <c r="K14" s="2">
        <f t="shared" si="0"/>
        <v>-5.0918350685786651</v>
      </c>
      <c r="L14" s="2">
        <f t="shared" si="1"/>
        <v>-11.231665013949289</v>
      </c>
    </row>
    <row r="15" spans="1:12" x14ac:dyDescent="0.35">
      <c r="A15" t="s">
        <v>69</v>
      </c>
      <c r="B15" t="s">
        <v>76</v>
      </c>
      <c r="C15" t="s">
        <v>33</v>
      </c>
      <c r="D15">
        <v>5</v>
      </c>
      <c r="E15">
        <v>660078.71700603317</v>
      </c>
      <c r="F15">
        <v>272074563007488.41</v>
      </c>
      <c r="G15">
        <v>6.4085312330682836E-13</v>
      </c>
      <c r="H15">
        <v>2.6415006117231878E-4</v>
      </c>
      <c r="I15">
        <v>7.9079447026583915E-5</v>
      </c>
      <c r="J15">
        <v>3.0774347346622008E-9</v>
      </c>
      <c r="K15" s="2">
        <f t="shared" si="0"/>
        <v>-4.1019363762089327</v>
      </c>
      <c r="L15" s="2">
        <f t="shared" si="1"/>
        <v>-8.5118111486896186</v>
      </c>
    </row>
    <row r="16" spans="1:12" x14ac:dyDescent="0.35">
      <c r="A16" t="s">
        <v>70</v>
      </c>
      <c r="B16" t="s">
        <v>76</v>
      </c>
      <c r="C16" t="s">
        <v>33</v>
      </c>
      <c r="D16">
        <v>0.5</v>
      </c>
      <c r="E16">
        <v>5980064.1050194744</v>
      </c>
      <c r="F16">
        <v>7108265469107721</v>
      </c>
      <c r="G16">
        <v>5.8058874806014318E-12</v>
      </c>
      <c r="H16">
        <v>6.9012286107841946E-3</v>
      </c>
      <c r="I16">
        <v>7.1642995058745563E-4</v>
      </c>
      <c r="J16">
        <v>8.0401573803979328E-8</v>
      </c>
      <c r="K16" s="2">
        <f t="shared" si="0"/>
        <v>-3.1448262666212066</v>
      </c>
      <c r="L16" s="2">
        <f t="shared" si="1"/>
        <v>-7.0947354501608233</v>
      </c>
    </row>
    <row r="17" spans="1:12" x14ac:dyDescent="0.35">
      <c r="A17" t="s">
        <v>71</v>
      </c>
      <c r="B17" t="s">
        <v>76</v>
      </c>
      <c r="C17" t="s">
        <v>34</v>
      </c>
      <c r="D17">
        <v>5000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2"/>
      <c r="L17" s="2"/>
    </row>
    <row r="18" spans="1:12" x14ac:dyDescent="0.35">
      <c r="A18" t="s">
        <v>72</v>
      </c>
      <c r="B18" t="s">
        <v>76</v>
      </c>
      <c r="C18" t="s">
        <v>34</v>
      </c>
      <c r="D18">
        <v>500</v>
      </c>
      <c r="E18">
        <v>129451.854786432</v>
      </c>
      <c r="F18">
        <v>2018243518.204886</v>
      </c>
      <c r="G18">
        <v>1.2568141241401159E-13</v>
      </c>
      <c r="H18">
        <v>1.9594597264125111E-9</v>
      </c>
      <c r="I18">
        <v>1.5508727715853792E-5</v>
      </c>
      <c r="J18">
        <v>2.2828347631158791E-14</v>
      </c>
      <c r="K18" s="2">
        <f t="shared" si="0"/>
        <v>-4.8094238287916822</v>
      </c>
      <c r="L18" s="2">
        <f t="shared" si="1"/>
        <v>-13.641525522615787</v>
      </c>
    </row>
    <row r="19" spans="1:12" x14ac:dyDescent="0.35">
      <c r="A19" t="s">
        <v>73</v>
      </c>
      <c r="B19" t="s">
        <v>76</v>
      </c>
      <c r="C19" t="s">
        <v>34</v>
      </c>
      <c r="D19">
        <v>50</v>
      </c>
      <c r="E19">
        <v>675608.9644930223</v>
      </c>
      <c r="F19">
        <v>10533208780041.92</v>
      </c>
      <c r="G19">
        <v>6.5593103348837114E-13</v>
      </c>
      <c r="H19">
        <v>1.022641629130284E-5</v>
      </c>
      <c r="I19">
        <v>8.0940018124872894E-5</v>
      </c>
      <c r="J19">
        <v>1.1914109944286739E-10</v>
      </c>
      <c r="K19" s="2">
        <f t="shared" si="0"/>
        <v>-4.0918367026930138</v>
      </c>
      <c r="L19" s="2">
        <f t="shared" si="1"/>
        <v>-9.9239383965171193</v>
      </c>
    </row>
    <row r="20" spans="1:12" x14ac:dyDescent="0.35">
      <c r="A20" t="s">
        <v>74</v>
      </c>
      <c r="B20" t="s">
        <v>76</v>
      </c>
      <c r="C20" t="s">
        <v>34</v>
      </c>
      <c r="D20">
        <v>5</v>
      </c>
      <c r="E20">
        <v>6600100.2731028851</v>
      </c>
      <c r="F20">
        <v>1.029001061256972E+17</v>
      </c>
      <c r="G20">
        <v>6.4078643428183349E-12</v>
      </c>
      <c r="H20">
        <v>9.9903015656016711E-2</v>
      </c>
      <c r="I20">
        <v>7.9071217791167037E-4</v>
      </c>
      <c r="J20">
        <v>1.1639028554938139E-6</v>
      </c>
      <c r="K20" s="2">
        <f t="shared" si="0"/>
        <v>-3.1019815724974111</v>
      </c>
      <c r="L20" s="2">
        <f t="shared" si="1"/>
        <v>-5.9340832663215162</v>
      </c>
    </row>
    <row r="21" spans="1:12" x14ac:dyDescent="0.35">
      <c r="A21" t="s">
        <v>75</v>
      </c>
      <c r="B21" t="s">
        <v>76</v>
      </c>
      <c r="C21" t="s">
        <v>34</v>
      </c>
      <c r="D21">
        <v>0.5</v>
      </c>
      <c r="E21">
        <v>59783629.12785358</v>
      </c>
      <c r="F21">
        <v>9.3206792734731574E+20</v>
      </c>
      <c r="G21">
        <v>5.8042358376556873E-11</v>
      </c>
      <c r="H21">
        <v>904.92031781292792</v>
      </c>
      <c r="I21">
        <v>7.1622614256017956E-3</v>
      </c>
      <c r="J21">
        <v>1.0542618107979049E-2</v>
      </c>
      <c r="K21" s="2">
        <f t="shared" si="0"/>
        <v>-2.1449498311006852</v>
      </c>
      <c r="L21" s="2">
        <f t="shared" si="1"/>
        <v>-1.9770515249247897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"/>
  <sheetViews>
    <sheetView workbookViewId="0">
      <selection activeCell="K1" sqref="K1:L2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371</v>
      </c>
      <c r="L1" s="1" t="s">
        <v>372</v>
      </c>
    </row>
    <row r="2" spans="1:12" x14ac:dyDescent="0.35">
      <c r="A2" t="s">
        <v>77</v>
      </c>
      <c r="B2" t="s">
        <v>97</v>
      </c>
      <c r="C2" t="s">
        <v>31</v>
      </c>
      <c r="D2">
        <v>5000</v>
      </c>
      <c r="E2">
        <v>23.92689381416697</v>
      </c>
      <c r="F2">
        <v>373.03674351277391</v>
      </c>
      <c r="G2">
        <v>2.7097274987731562E-13</v>
      </c>
      <c r="H2">
        <v>4.224651681911369E-12</v>
      </c>
      <c r="I2">
        <v>2.866514982440831E-9</v>
      </c>
      <c r="J2">
        <v>4.2194177180756436E-21</v>
      </c>
      <c r="K2" s="2">
        <f>LOG10(I2)</f>
        <v>-8.5426457839523184</v>
      </c>
      <c r="L2" s="2">
        <f>LOG10(J2)</f>
        <v>-20.374747477776424</v>
      </c>
    </row>
    <row r="3" spans="1:12" x14ac:dyDescent="0.35">
      <c r="A3" t="s">
        <v>78</v>
      </c>
      <c r="B3" t="s">
        <v>97</v>
      </c>
      <c r="C3" t="s">
        <v>31</v>
      </c>
      <c r="D3">
        <v>500</v>
      </c>
      <c r="E3">
        <v>2.6801015720190401E-2</v>
      </c>
      <c r="F3">
        <v>417.84628229406331</v>
      </c>
      <c r="G3">
        <v>3.0352226183681089E-16</v>
      </c>
      <c r="H3">
        <v>4.7321209772827099E-12</v>
      </c>
      <c r="I3">
        <v>3.210843568046852E-12</v>
      </c>
      <c r="J3">
        <v>4.7262583045877234E-21</v>
      </c>
      <c r="K3" s="2">
        <f t="shared" ref="K3:K21" si="0">LOG10(I3)</f>
        <v>-11.493380852698516</v>
      </c>
      <c r="L3" s="2">
        <f t="shared" ref="L3:L21" si="1">LOG10(J3)</f>
        <v>-20.325482546522622</v>
      </c>
    </row>
    <row r="4" spans="1:12" x14ac:dyDescent="0.35">
      <c r="A4" t="s">
        <v>79</v>
      </c>
      <c r="B4" t="s">
        <v>97</v>
      </c>
      <c r="C4" t="s">
        <v>31</v>
      </c>
      <c r="D4">
        <v>50</v>
      </c>
      <c r="E4">
        <v>5.5563029465516278E-2</v>
      </c>
      <c r="F4">
        <v>866265.873560576</v>
      </c>
      <c r="G4">
        <v>6.2925288182917644E-16</v>
      </c>
      <c r="H4">
        <v>9.8104855442873847E-9</v>
      </c>
      <c r="I4">
        <v>6.6566206909147397E-12</v>
      </c>
      <c r="J4">
        <v>9.7983312342008142E-18</v>
      </c>
      <c r="K4" s="2">
        <f t="shared" si="0"/>
        <v>-11.176746189410951</v>
      </c>
      <c r="L4" s="2">
        <f t="shared" si="1"/>
        <v>-17.008847883235056</v>
      </c>
    </row>
    <row r="5" spans="1:12" x14ac:dyDescent="0.35">
      <c r="A5" t="s">
        <v>80</v>
      </c>
      <c r="B5" t="s">
        <v>97</v>
      </c>
      <c r="C5" t="s">
        <v>31</v>
      </c>
      <c r="D5">
        <v>5</v>
      </c>
      <c r="E5">
        <v>0.14000037284211581</v>
      </c>
      <c r="F5">
        <v>2182702175.2683492</v>
      </c>
      <c r="G5">
        <v>1.5855081862074271E-15</v>
      </c>
      <c r="H5">
        <v>2.4719163932823891E-5</v>
      </c>
      <c r="I5">
        <v>1.6772472407664219E-11</v>
      </c>
      <c r="J5">
        <v>2.468853910980529E-14</v>
      </c>
      <c r="K5" s="2">
        <f t="shared" si="0"/>
        <v>-10.775402913907842</v>
      </c>
      <c r="L5" s="2">
        <f t="shared" si="1"/>
        <v>-13.607504607731945</v>
      </c>
    </row>
    <row r="6" spans="1:12" x14ac:dyDescent="0.35">
      <c r="A6" t="s">
        <v>81</v>
      </c>
      <c r="B6" t="s">
        <v>97</v>
      </c>
      <c r="C6" t="s">
        <v>31</v>
      </c>
      <c r="D6">
        <v>0.5</v>
      </c>
      <c r="E6">
        <v>2.4497105442376892</v>
      </c>
      <c r="F6">
        <v>38192673527487.219</v>
      </c>
      <c r="G6">
        <v>2.7743041271094999E-14</v>
      </c>
      <c r="H6">
        <v>0.43253310903156528</v>
      </c>
      <c r="I6">
        <v>2.9348280776599818E-10</v>
      </c>
      <c r="J6">
        <v>4.3199723937392748E-10</v>
      </c>
      <c r="K6" s="2">
        <f t="shared" si="0"/>
        <v>-9.5324173346584384</v>
      </c>
      <c r="L6" s="2">
        <f t="shared" si="1"/>
        <v>-9.3645190284825439</v>
      </c>
    </row>
    <row r="7" spans="1:12" x14ac:dyDescent="0.35">
      <c r="A7" t="s">
        <v>82</v>
      </c>
      <c r="B7" t="s">
        <v>97</v>
      </c>
      <c r="C7" t="s">
        <v>32</v>
      </c>
      <c r="D7">
        <v>5000</v>
      </c>
      <c r="E7">
        <v>239.26893809723251</v>
      </c>
      <c r="F7">
        <v>3730.3674344349329</v>
      </c>
      <c r="G7">
        <v>2.7097274982699039E-12</v>
      </c>
      <c r="H7">
        <v>4.2246516811267643E-11</v>
      </c>
      <c r="I7">
        <v>2.8665149819084599E-8</v>
      </c>
      <c r="J7">
        <v>4.2194177172920118E-20</v>
      </c>
      <c r="K7" s="2">
        <f t="shared" si="0"/>
        <v>-7.5426457840329766</v>
      </c>
      <c r="L7" s="2">
        <f t="shared" si="1"/>
        <v>-19.374747477857081</v>
      </c>
    </row>
    <row r="8" spans="1:12" x14ac:dyDescent="0.35">
      <c r="A8" t="s">
        <v>83</v>
      </c>
      <c r="B8" t="s">
        <v>97</v>
      </c>
      <c r="C8" t="s">
        <v>32</v>
      </c>
      <c r="D8">
        <v>500</v>
      </c>
      <c r="E8">
        <v>0.26801012179070349</v>
      </c>
      <c r="F8">
        <v>4178.4622708556444</v>
      </c>
      <c r="G8">
        <v>3.035222217335261E-15</v>
      </c>
      <c r="H8">
        <v>4.7321203520448962E-11</v>
      </c>
      <c r="I8">
        <v>3.210843143809851E-11</v>
      </c>
      <c r="J8">
        <v>4.7262576801245229E-20</v>
      </c>
      <c r="K8" s="2">
        <f t="shared" si="0"/>
        <v>-10.493380910080258</v>
      </c>
      <c r="L8" s="2">
        <f t="shared" si="1"/>
        <v>-19.325482603904362</v>
      </c>
    </row>
    <row r="9" spans="1:12" x14ac:dyDescent="0.35">
      <c r="A9" t="s">
        <v>84</v>
      </c>
      <c r="B9" t="s">
        <v>97</v>
      </c>
      <c r="C9" t="s">
        <v>32</v>
      </c>
      <c r="D9">
        <v>50</v>
      </c>
      <c r="E9">
        <v>0.55539239156782894</v>
      </c>
      <c r="F9">
        <v>8658949.6627248451</v>
      </c>
      <c r="G9">
        <v>6.2898345590920596E-15</v>
      </c>
      <c r="H9">
        <v>9.8062850087484085E-8</v>
      </c>
      <c r="I9">
        <v>6.6537705392422829E-11</v>
      </c>
      <c r="J9">
        <v>9.7941359027479404E-17</v>
      </c>
      <c r="K9" s="2">
        <f t="shared" si="0"/>
        <v>-10.176932180211889</v>
      </c>
      <c r="L9" s="2">
        <f t="shared" si="1"/>
        <v>-16.009033874035993</v>
      </c>
    </row>
    <row r="10" spans="1:12" x14ac:dyDescent="0.35">
      <c r="A10" t="s">
        <v>85</v>
      </c>
      <c r="B10" t="s">
        <v>97</v>
      </c>
      <c r="C10" t="s">
        <v>32</v>
      </c>
      <c r="D10">
        <v>5</v>
      </c>
      <c r="E10">
        <v>0.78607307068517673</v>
      </c>
      <c r="F10">
        <v>12255420228.339991</v>
      </c>
      <c r="G10">
        <v>8.9022997812590799E-15</v>
      </c>
      <c r="H10">
        <v>1.3879298106840311E-4</v>
      </c>
      <c r="I10">
        <v>9.4173955546129842E-11</v>
      </c>
      <c r="J10">
        <v>1.3862102903584259E-13</v>
      </c>
      <c r="K10" s="2">
        <f t="shared" si="0"/>
        <v>-10.026069187722175</v>
      </c>
      <c r="L10" s="2">
        <f t="shared" si="1"/>
        <v>-12.858170881546281</v>
      </c>
    </row>
    <row r="11" spans="1:12" x14ac:dyDescent="0.35">
      <c r="A11" t="s">
        <v>86</v>
      </c>
      <c r="B11" t="s">
        <v>97</v>
      </c>
      <c r="C11" t="s">
        <v>32</v>
      </c>
      <c r="D11">
        <v>0.5</v>
      </c>
      <c r="E11">
        <v>1.8455644876195101</v>
      </c>
      <c r="F11">
        <v>28773620669339.371</v>
      </c>
      <c r="G11">
        <v>2.0901070074966131E-14</v>
      </c>
      <c r="H11">
        <v>0.32586206873544021</v>
      </c>
      <c r="I11">
        <v>2.211042643441533E-10</v>
      </c>
      <c r="J11">
        <v>3.2545835491200281E-10</v>
      </c>
      <c r="K11" s="2">
        <f t="shared" si="0"/>
        <v>-9.6554028812870687</v>
      </c>
      <c r="L11" s="2">
        <f t="shared" si="1"/>
        <v>-9.4875045751111742</v>
      </c>
    </row>
    <row r="12" spans="1:12" x14ac:dyDescent="0.35">
      <c r="A12" t="s">
        <v>87</v>
      </c>
      <c r="B12" t="s">
        <v>97</v>
      </c>
      <c r="C12" t="s">
        <v>33</v>
      </c>
      <c r="D12">
        <v>5000</v>
      </c>
      <c r="E12">
        <v>64.472253829547682</v>
      </c>
      <c r="F12">
        <v>996.68011590954768</v>
      </c>
      <c r="G12">
        <v>7.3015009999487751E-13</v>
      </c>
      <c r="H12">
        <v>1.128743053125196E-11</v>
      </c>
      <c r="I12">
        <v>7.7239729899541478E-9</v>
      </c>
      <c r="J12">
        <v>1.127344641903466E-20</v>
      </c>
      <c r="K12" s="2">
        <f t="shared" si="0"/>
        <v>-8.112159253579124</v>
      </c>
      <c r="L12" s="2">
        <f t="shared" si="1"/>
        <v>-19.947943294960329</v>
      </c>
    </row>
    <row r="13" spans="1:12" x14ac:dyDescent="0.35">
      <c r="A13" t="s">
        <v>88</v>
      </c>
      <c r="B13" t="s">
        <v>97</v>
      </c>
      <c r="C13" t="s">
        <v>33</v>
      </c>
      <c r="D13">
        <v>500</v>
      </c>
      <c r="E13">
        <v>3.2646153619861869E-3</v>
      </c>
      <c r="F13">
        <v>46.837254828688813</v>
      </c>
      <c r="G13">
        <v>3.6971861404147079E-17</v>
      </c>
      <c r="H13">
        <v>5.3043323701799336E-13</v>
      </c>
      <c r="I13">
        <v>3.91110894699547E-13</v>
      </c>
      <c r="J13">
        <v>5.2977607789841302E-22</v>
      </c>
      <c r="K13" s="2">
        <f t="shared" si="0"/>
        <v>-12.407700086267264</v>
      </c>
      <c r="L13" s="2">
        <f t="shared" si="1"/>
        <v>-21.275907656214844</v>
      </c>
    </row>
    <row r="14" spans="1:12" x14ac:dyDescent="0.35">
      <c r="A14" t="s">
        <v>89</v>
      </c>
      <c r="B14" t="s">
        <v>97</v>
      </c>
      <c r="C14" t="s">
        <v>33</v>
      </c>
      <c r="D14">
        <v>50</v>
      </c>
      <c r="E14">
        <v>1.699089059926524E-2</v>
      </c>
      <c r="F14">
        <v>130422.6982929815</v>
      </c>
      <c r="G14">
        <v>1.924223170924716E-16</v>
      </c>
      <c r="H14">
        <v>1.4770407507698929E-9</v>
      </c>
      <c r="I14">
        <v>2.0355606058221041E-12</v>
      </c>
      <c r="J14">
        <v>1.475210829996419E-18</v>
      </c>
      <c r="K14" s="2">
        <f t="shared" si="0"/>
        <v>-11.691315962612867</v>
      </c>
      <c r="L14" s="2">
        <f t="shared" si="1"/>
        <v>-17.83114590798349</v>
      </c>
    </row>
    <row r="15" spans="1:12" x14ac:dyDescent="0.35">
      <c r="A15" t="s">
        <v>90</v>
      </c>
      <c r="B15" t="s">
        <v>97</v>
      </c>
      <c r="C15" t="s">
        <v>33</v>
      </c>
      <c r="D15">
        <v>5</v>
      </c>
      <c r="E15">
        <v>0.1675254945768343</v>
      </c>
      <c r="F15">
        <v>69051500.306423262</v>
      </c>
      <c r="G15">
        <v>1.8972309691600711E-15</v>
      </c>
      <c r="H15">
        <v>7.8201019599573341E-7</v>
      </c>
      <c r="I15">
        <v>2.0070066088602509E-11</v>
      </c>
      <c r="J15">
        <v>7.8104135562895606E-16</v>
      </c>
      <c r="K15" s="2">
        <f t="shared" si="0"/>
        <v>-10.697451197424416</v>
      </c>
      <c r="L15" s="2">
        <f t="shared" si="1"/>
        <v>-15.107325969905101</v>
      </c>
    </row>
    <row r="16" spans="1:12" x14ac:dyDescent="0.35">
      <c r="A16" t="s">
        <v>91</v>
      </c>
      <c r="B16" t="s">
        <v>97</v>
      </c>
      <c r="C16" t="s">
        <v>33</v>
      </c>
      <c r="D16">
        <v>0.5</v>
      </c>
      <c r="E16">
        <v>1.53589817945195</v>
      </c>
      <c r="F16">
        <v>1825661364.38234</v>
      </c>
      <c r="G16">
        <v>1.739409036751925E-14</v>
      </c>
      <c r="H16">
        <v>2.0675666640796599E-5</v>
      </c>
      <c r="I16">
        <v>1.840052945065444E-10</v>
      </c>
      <c r="J16">
        <v>2.0650051347601949E-14</v>
      </c>
      <c r="K16" s="2">
        <f t="shared" si="0"/>
        <v>-9.7351696805671182</v>
      </c>
      <c r="L16" s="2">
        <f t="shared" si="1"/>
        <v>-13.685078864106735</v>
      </c>
    </row>
    <row r="17" spans="1:12" x14ac:dyDescent="0.35">
      <c r="A17" t="s">
        <v>92</v>
      </c>
      <c r="B17" t="s">
        <v>97</v>
      </c>
      <c r="C17" t="s">
        <v>34</v>
      </c>
      <c r="D17">
        <v>5000</v>
      </c>
      <c r="E17">
        <v>644.72253833468437</v>
      </c>
      <c r="F17">
        <v>10051.66813701737</v>
      </c>
      <c r="G17">
        <v>7.3015010003928014E-12</v>
      </c>
      <c r="H17">
        <v>1.138354262402873E-10</v>
      </c>
      <c r="I17">
        <v>7.7239729904238659E-8</v>
      </c>
      <c r="J17">
        <v>1.136943943756446E-19</v>
      </c>
      <c r="K17" s="2">
        <f t="shared" si="0"/>
        <v>-7.1121592535527132</v>
      </c>
      <c r="L17" s="2">
        <f t="shared" si="1"/>
        <v>-18.944260947376819</v>
      </c>
    </row>
    <row r="18" spans="1:12" x14ac:dyDescent="0.35">
      <c r="A18" t="s">
        <v>93</v>
      </c>
      <c r="B18" t="s">
        <v>97</v>
      </c>
      <c r="C18" t="s">
        <v>34</v>
      </c>
      <c r="D18">
        <v>500</v>
      </c>
      <c r="E18">
        <v>3.2646094861370947E-2</v>
      </c>
      <c r="F18">
        <v>508.97508928987207</v>
      </c>
      <c r="G18">
        <v>3.6971794859989761E-16</v>
      </c>
      <c r="H18">
        <v>5.7641572966010434E-12</v>
      </c>
      <c r="I18">
        <v>3.9111019075487336E-12</v>
      </c>
      <c r="J18">
        <v>5.7570160236381116E-21</v>
      </c>
      <c r="K18" s="2">
        <f t="shared" si="0"/>
        <v>-11.407700867937033</v>
      </c>
      <c r="L18" s="2">
        <f t="shared" si="1"/>
        <v>-20.239802561761138</v>
      </c>
    </row>
    <row r="19" spans="1:12" x14ac:dyDescent="0.35">
      <c r="A19" t="s">
        <v>94</v>
      </c>
      <c r="B19" t="s">
        <v>97</v>
      </c>
      <c r="C19" t="s">
        <v>34</v>
      </c>
      <c r="D19">
        <v>50</v>
      </c>
      <c r="E19">
        <v>0.16987378398895209</v>
      </c>
      <c r="F19">
        <v>2648449.2170024412</v>
      </c>
      <c r="G19">
        <v>1.9238254132384148E-15</v>
      </c>
      <c r="H19">
        <v>2.9993762366958562E-8</v>
      </c>
      <c r="I19">
        <v>2.0351398334869979E-11</v>
      </c>
      <c r="J19">
        <v>2.9956602790419228E-17</v>
      </c>
      <c r="K19" s="2">
        <f t="shared" si="0"/>
        <v>-10.691405745246913</v>
      </c>
      <c r="L19" s="2">
        <f t="shared" si="1"/>
        <v>-16.523507439071018</v>
      </c>
    </row>
    <row r="20" spans="1:12" x14ac:dyDescent="0.35">
      <c r="A20" t="s">
        <v>95</v>
      </c>
      <c r="B20" t="s">
        <v>97</v>
      </c>
      <c r="C20" t="s">
        <v>34</v>
      </c>
      <c r="D20">
        <v>5</v>
      </c>
      <c r="E20">
        <v>1.670582250339351</v>
      </c>
      <c r="F20">
        <v>26045527149.363899</v>
      </c>
      <c r="G20">
        <v>1.8919391283571358E-14</v>
      </c>
      <c r="H20">
        <v>2.9496633238237712E-4</v>
      </c>
      <c r="I20">
        <v>2.0014085769721091E-10</v>
      </c>
      <c r="J20">
        <v>2.9460089560020258E-13</v>
      </c>
      <c r="K20" s="2">
        <f t="shared" si="0"/>
        <v>-9.6986642433921784</v>
      </c>
      <c r="L20" s="2">
        <f t="shared" si="1"/>
        <v>-12.530765937216284</v>
      </c>
    </row>
    <row r="21" spans="1:12" x14ac:dyDescent="0.35">
      <c r="A21" t="s">
        <v>96</v>
      </c>
      <c r="B21" t="s">
        <v>97</v>
      </c>
      <c r="C21" t="s">
        <v>34</v>
      </c>
      <c r="D21">
        <v>0.5</v>
      </c>
      <c r="E21">
        <v>15.272310312322411</v>
      </c>
      <c r="F21">
        <v>238105829744271.59</v>
      </c>
      <c r="G21">
        <v>1.72959346685418E-13</v>
      </c>
      <c r="H21">
        <v>2.696555263242034</v>
      </c>
      <c r="I21">
        <v>1.829669436692067E-9</v>
      </c>
      <c r="J21">
        <v>2.6932144735647989E-9</v>
      </c>
      <c r="K21" s="2">
        <f t="shared" si="0"/>
        <v>-8.7376273664380459</v>
      </c>
      <c r="L21" s="2">
        <f t="shared" si="1"/>
        <v>-8.5697290602621514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"/>
  <sheetViews>
    <sheetView workbookViewId="0">
      <selection activeCell="K17" sqref="K17:K21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371</v>
      </c>
      <c r="L1" s="1" t="s">
        <v>372</v>
      </c>
    </row>
    <row r="2" spans="1:12" x14ac:dyDescent="0.35">
      <c r="A2" t="s">
        <v>98</v>
      </c>
      <c r="B2" t="s">
        <v>118</v>
      </c>
      <c r="C2" t="s">
        <v>31</v>
      </c>
      <c r="D2">
        <v>5000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2"/>
      <c r="L2" s="2"/>
    </row>
    <row r="3" spans="1:12" x14ac:dyDescent="0.35">
      <c r="A3" t="s">
        <v>99</v>
      </c>
      <c r="B3" t="s">
        <v>118</v>
      </c>
      <c r="C3" t="s">
        <v>31</v>
      </c>
      <c r="D3">
        <v>500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2"/>
      <c r="L3" s="2"/>
    </row>
    <row r="4" spans="1:12" x14ac:dyDescent="0.35">
      <c r="A4" t="s">
        <v>100</v>
      </c>
      <c r="B4" t="s">
        <v>118</v>
      </c>
      <c r="C4" t="s">
        <v>31</v>
      </c>
      <c r="D4">
        <v>50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2"/>
      <c r="L4" s="2"/>
    </row>
    <row r="5" spans="1:12" x14ac:dyDescent="0.35">
      <c r="A5" t="s">
        <v>101</v>
      </c>
      <c r="B5" t="s">
        <v>118</v>
      </c>
      <c r="C5" t="s">
        <v>31</v>
      </c>
      <c r="D5">
        <v>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2"/>
      <c r="L5" s="2"/>
    </row>
    <row r="6" spans="1:12" x14ac:dyDescent="0.35">
      <c r="A6" t="s">
        <v>102</v>
      </c>
      <c r="B6" t="s">
        <v>118</v>
      </c>
      <c r="C6" t="s">
        <v>31</v>
      </c>
      <c r="D6">
        <v>0.5</v>
      </c>
      <c r="E6">
        <v>1.4738895924972531E-4</v>
      </c>
      <c r="F6">
        <v>2297895322.9482818</v>
      </c>
      <c r="G6">
        <v>1.66918413646348E-18</v>
      </c>
      <c r="H6">
        <v>2.6023729591713279E-5</v>
      </c>
      <c r="I6">
        <v>1.765764763354043E-14</v>
      </c>
      <c r="J6">
        <v>2.5991488529062619E-14</v>
      </c>
      <c r="K6" s="2">
        <f t="shared" ref="K3:K21" si="0">LOG10(I6)</f>
        <v>-13.753067153975907</v>
      </c>
      <c r="L6" s="2">
        <f t="shared" ref="L3:L21" si="1">LOG10(J6)</f>
        <v>-13.585168847800013</v>
      </c>
    </row>
    <row r="7" spans="1:12" x14ac:dyDescent="0.35">
      <c r="A7" t="s">
        <v>103</v>
      </c>
      <c r="B7" t="s">
        <v>118</v>
      </c>
      <c r="C7" t="s">
        <v>32</v>
      </c>
      <c r="D7">
        <v>5000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2"/>
      <c r="L7" s="2"/>
    </row>
    <row r="8" spans="1:12" x14ac:dyDescent="0.35">
      <c r="A8" t="s">
        <v>104</v>
      </c>
      <c r="B8" t="s">
        <v>118</v>
      </c>
      <c r="C8" t="s">
        <v>32</v>
      </c>
      <c r="D8">
        <v>500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2"/>
      <c r="L8" s="2"/>
    </row>
    <row r="9" spans="1:12" x14ac:dyDescent="0.35">
      <c r="A9" t="s">
        <v>105</v>
      </c>
      <c r="B9" t="s">
        <v>118</v>
      </c>
      <c r="C9" t="s">
        <v>32</v>
      </c>
      <c r="D9">
        <v>50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2"/>
      <c r="L9" s="2"/>
    </row>
    <row r="10" spans="1:12" x14ac:dyDescent="0.35">
      <c r="A10" t="s">
        <v>106</v>
      </c>
      <c r="B10" t="s">
        <v>118</v>
      </c>
      <c r="C10" t="s">
        <v>32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2"/>
      <c r="L10" s="2"/>
    </row>
    <row r="11" spans="1:12" x14ac:dyDescent="0.35">
      <c r="A11" t="s">
        <v>107</v>
      </c>
      <c r="B11" t="s">
        <v>118</v>
      </c>
      <c r="C11" t="s">
        <v>32</v>
      </c>
      <c r="D11">
        <v>0.5</v>
      </c>
      <c r="E11">
        <v>1.646204485970778E-3</v>
      </c>
      <c r="F11">
        <v>25665461023.572449</v>
      </c>
      <c r="G11">
        <v>1.8643312411900101E-17</v>
      </c>
      <c r="H11">
        <v>2.9066207274713993E-4</v>
      </c>
      <c r="I11">
        <v>1.972203270448138E-13</v>
      </c>
      <c r="J11">
        <v>2.9030196855590221E-13</v>
      </c>
      <c r="K11" s="2">
        <f t="shared" si="0"/>
        <v>-12.705048325356048</v>
      </c>
      <c r="L11" s="2">
        <f t="shared" si="1"/>
        <v>-12.537150019180151</v>
      </c>
    </row>
    <row r="12" spans="1:12" x14ac:dyDescent="0.35">
      <c r="A12" t="s">
        <v>108</v>
      </c>
      <c r="B12" t="s">
        <v>118</v>
      </c>
      <c r="C12" t="s">
        <v>33</v>
      </c>
      <c r="D12">
        <v>5000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2"/>
      <c r="L12" s="2"/>
    </row>
    <row r="13" spans="1:12" x14ac:dyDescent="0.35">
      <c r="A13" t="s">
        <v>109</v>
      </c>
      <c r="B13" t="s">
        <v>118</v>
      </c>
      <c r="C13" t="s">
        <v>33</v>
      </c>
      <c r="D13">
        <v>500</v>
      </c>
      <c r="E13">
        <v>2.1648311448560342E-3</v>
      </c>
      <c r="F13">
        <v>31.058711900141208</v>
      </c>
      <c r="G13">
        <v>2.4516774007429599E-17</v>
      </c>
      <c r="H13">
        <v>3.5174079162107831E-13</v>
      </c>
      <c r="I13">
        <v>2.5935338533203609E-13</v>
      </c>
      <c r="J13">
        <v>3.5130501638526969E-22</v>
      </c>
      <c r="K13" s="2">
        <f t="shared" si="0"/>
        <v>-12.586108078800425</v>
      </c>
      <c r="L13" s="2">
        <f t="shared" si="1"/>
        <v>-21.454315648748004</v>
      </c>
    </row>
    <row r="14" spans="1:12" x14ac:dyDescent="0.35">
      <c r="A14" t="s">
        <v>110</v>
      </c>
      <c r="B14" t="s">
        <v>118</v>
      </c>
      <c r="C14" t="s">
        <v>33</v>
      </c>
      <c r="D14">
        <v>50</v>
      </c>
      <c r="E14">
        <v>5.8318974305729644E-3</v>
      </c>
      <c r="F14">
        <v>44765.858188512153</v>
      </c>
      <c r="G14">
        <v>6.6046403517247603E-17</v>
      </c>
      <c r="H14">
        <v>5.0697461142142863E-10</v>
      </c>
      <c r="I14">
        <v>6.9867913029719791E-13</v>
      </c>
      <c r="J14">
        <v>5.0634651543113156E-19</v>
      </c>
      <c r="K14" s="2">
        <f t="shared" si="0"/>
        <v>-12.155722229025791</v>
      </c>
      <c r="L14" s="2">
        <f t="shared" si="1"/>
        <v>-18.295552174396416</v>
      </c>
    </row>
    <row r="15" spans="1:12" x14ac:dyDescent="0.35">
      <c r="A15" t="s">
        <v>111</v>
      </c>
      <c r="B15" t="s">
        <v>118</v>
      </c>
      <c r="C15" t="s">
        <v>33</v>
      </c>
      <c r="D15">
        <v>5</v>
      </c>
      <c r="E15">
        <v>1.359573208857414E-2</v>
      </c>
      <c r="F15">
        <v>5603957.181870304</v>
      </c>
      <c r="G15">
        <v>1.5397205083322919E-16</v>
      </c>
      <c r="H15">
        <v>6.3464973747115565E-8</v>
      </c>
      <c r="I15">
        <v>1.628810243061054E-12</v>
      </c>
      <c r="J15">
        <v>6.3386346347169222E-17</v>
      </c>
      <c r="K15" s="2">
        <f t="shared" si="0"/>
        <v>-11.78812950819715</v>
      </c>
      <c r="L15" s="2">
        <f t="shared" si="1"/>
        <v>-16.198004280677836</v>
      </c>
    </row>
    <row r="16" spans="1:12" x14ac:dyDescent="0.35">
      <c r="A16" t="s">
        <v>112</v>
      </c>
      <c r="B16" t="s">
        <v>118</v>
      </c>
      <c r="C16" t="s">
        <v>33</v>
      </c>
      <c r="D16">
        <v>0.5</v>
      </c>
      <c r="E16">
        <v>8.0209895201323211E-2</v>
      </c>
      <c r="F16">
        <v>95342327.160296932</v>
      </c>
      <c r="G16">
        <v>9.0837933410332065E-16</v>
      </c>
      <c r="H16">
        <v>1.079754554476749E-6</v>
      </c>
      <c r="I16">
        <v>9.6093905092881688E-12</v>
      </c>
      <c r="J16">
        <v>1.0784168356030749E-15</v>
      </c>
      <c r="K16" s="2">
        <f t="shared" si="0"/>
        <v>-11.017304157268729</v>
      </c>
      <c r="L16" s="2">
        <f t="shared" si="1"/>
        <v>-14.967213340808344</v>
      </c>
    </row>
    <row r="17" spans="1:12" x14ac:dyDescent="0.35">
      <c r="A17" t="s">
        <v>113</v>
      </c>
      <c r="B17" t="s">
        <v>118</v>
      </c>
      <c r="C17" t="s">
        <v>34</v>
      </c>
      <c r="D17">
        <v>5000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2"/>
      <c r="L17" s="2"/>
    </row>
    <row r="18" spans="1:12" x14ac:dyDescent="0.35">
      <c r="A18" t="s">
        <v>114</v>
      </c>
      <c r="B18" t="s">
        <v>118</v>
      </c>
      <c r="C18" t="s">
        <v>34</v>
      </c>
      <c r="D18">
        <v>500</v>
      </c>
      <c r="E18">
        <v>2.1648311377659969E-2</v>
      </c>
      <c r="F18">
        <v>337.51207497277738</v>
      </c>
      <c r="G18">
        <v>2.4516773927134729E-16</v>
      </c>
      <c r="H18">
        <v>3.8223338049012157E-12</v>
      </c>
      <c r="I18">
        <v>2.5935338448262801E-12</v>
      </c>
      <c r="J18">
        <v>3.8175982767655887E-21</v>
      </c>
      <c r="K18" s="2">
        <f t="shared" si="0"/>
        <v>-11.586108080222782</v>
      </c>
      <c r="L18" s="2">
        <f t="shared" si="1"/>
        <v>-20.418209774046886</v>
      </c>
    </row>
    <row r="19" spans="1:12" x14ac:dyDescent="0.35">
      <c r="A19" t="s">
        <v>115</v>
      </c>
      <c r="B19" t="s">
        <v>118</v>
      </c>
      <c r="C19" t="s">
        <v>34</v>
      </c>
      <c r="D19">
        <v>50</v>
      </c>
      <c r="E19">
        <v>5.8319206639023881E-2</v>
      </c>
      <c r="F19">
        <v>909236.57278024463</v>
      </c>
      <c r="G19">
        <v>6.6046666635361133E-16</v>
      </c>
      <c r="H19">
        <v>1.029712992956109E-8</v>
      </c>
      <c r="I19">
        <v>6.9868191372104749E-12</v>
      </c>
      <c r="J19">
        <v>1.028437271080769E-17</v>
      </c>
      <c r="K19" s="2">
        <f t="shared" si="0"/>
        <v>-11.155720498870764</v>
      </c>
      <c r="L19" s="2">
        <f t="shared" si="1"/>
        <v>-16.987822192694868</v>
      </c>
    </row>
    <row r="20" spans="1:12" x14ac:dyDescent="0.35">
      <c r="A20" t="s">
        <v>116</v>
      </c>
      <c r="B20" t="s">
        <v>118</v>
      </c>
      <c r="C20" t="s">
        <v>34</v>
      </c>
      <c r="D20">
        <v>5</v>
      </c>
      <c r="E20">
        <v>0.1359490097059293</v>
      </c>
      <c r="F20">
        <v>2119538635.41029</v>
      </c>
      <c r="G20">
        <v>1.5396263839856091E-15</v>
      </c>
      <c r="H20">
        <v>2.4003835055609171E-5</v>
      </c>
      <c r="I20">
        <v>1.6287106725876028E-11</v>
      </c>
      <c r="J20">
        <v>2.3974096460794899E-14</v>
      </c>
      <c r="K20" s="2">
        <f t="shared" si="0"/>
        <v>-10.788156057777837</v>
      </c>
      <c r="L20" s="2">
        <f t="shared" si="1"/>
        <v>-13.620257751601942</v>
      </c>
    </row>
    <row r="21" spans="1:12" x14ac:dyDescent="0.35">
      <c r="A21" t="s">
        <v>117</v>
      </c>
      <c r="B21" t="s">
        <v>118</v>
      </c>
      <c r="C21" t="s">
        <v>34</v>
      </c>
      <c r="D21">
        <v>0.5</v>
      </c>
      <c r="E21">
        <v>0.80191247545482536</v>
      </c>
      <c r="F21">
        <v>12502367451006.73</v>
      </c>
      <c r="G21">
        <v>9.0816814887296194E-15</v>
      </c>
      <c r="H21">
        <v>0.14158966535681461</v>
      </c>
      <c r="I21">
        <v>9.6071564631445338E-11</v>
      </c>
      <c r="J21">
        <v>1.414142484837116E-10</v>
      </c>
      <c r="K21" s="2">
        <f t="shared" si="0"/>
        <v>-10.017405136275858</v>
      </c>
      <c r="L21" s="2">
        <f t="shared" si="1"/>
        <v>-9.8495068300999638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workbookViewId="0">
      <selection activeCell="K1" sqref="K1:L2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371</v>
      </c>
      <c r="L1" s="1" t="s">
        <v>372</v>
      </c>
    </row>
    <row r="2" spans="1:12" x14ac:dyDescent="0.35">
      <c r="A2" t="s">
        <v>119</v>
      </c>
      <c r="B2" t="s">
        <v>139</v>
      </c>
      <c r="C2" t="s">
        <v>31</v>
      </c>
      <c r="D2">
        <v>5000</v>
      </c>
      <c r="E2">
        <v>1815.9112033043059</v>
      </c>
      <c r="F2">
        <v>28311.305556424351</v>
      </c>
      <c r="G2">
        <v>2.0065317163583489E-11</v>
      </c>
      <c r="H2">
        <v>3.1283210559584918E-10</v>
      </c>
      <c r="I2">
        <v>2.175517102839275E-7</v>
      </c>
      <c r="J2">
        <v>3.202291097700937E-19</v>
      </c>
      <c r="K2" s="2">
        <f>LOG10(I2)</f>
        <v>-6.6624374981494645</v>
      </c>
      <c r="L2" s="2">
        <f>LOG10(J2)</f>
        <v>-18.494539191973569</v>
      </c>
    </row>
    <row r="3" spans="1:12" x14ac:dyDescent="0.35">
      <c r="A3" t="s">
        <v>120</v>
      </c>
      <c r="B3" t="s">
        <v>139</v>
      </c>
      <c r="C3" t="s">
        <v>31</v>
      </c>
      <c r="D3">
        <v>500</v>
      </c>
      <c r="E3">
        <v>240.2993130953283</v>
      </c>
      <c r="F3">
        <v>3746431.6898653242</v>
      </c>
      <c r="G3">
        <v>2.6552410286776608E-12</v>
      </c>
      <c r="H3">
        <v>4.1397035247130648E-8</v>
      </c>
      <c r="I3">
        <v>2.8788591891946779E-8</v>
      </c>
      <c r="J3">
        <v>4.2375879927861641E-17</v>
      </c>
      <c r="K3" s="2">
        <f t="shared" ref="K3:K21" si="0">LOG10(I3)</f>
        <v>-7.5407795768208716</v>
      </c>
      <c r="L3" s="2">
        <f t="shared" ref="L3:L21" si="1">LOG10(J3)</f>
        <v>-16.372881270644974</v>
      </c>
    </row>
    <row r="4" spans="1:12" x14ac:dyDescent="0.35">
      <c r="A4" t="s">
        <v>121</v>
      </c>
      <c r="B4" t="s">
        <v>139</v>
      </c>
      <c r="C4" t="s">
        <v>31</v>
      </c>
      <c r="D4">
        <v>50</v>
      </c>
      <c r="E4">
        <v>1418.9640693302649</v>
      </c>
      <c r="F4">
        <v>22122626517.913719</v>
      </c>
      <c r="G4">
        <v>1.5679160987074749E-11</v>
      </c>
      <c r="H4">
        <v>2.4444891180015158E-4</v>
      </c>
      <c r="I4">
        <v>1.699962308468174E-7</v>
      </c>
      <c r="J4">
        <v>2.5022897589405658E-13</v>
      </c>
      <c r="K4" s="2">
        <f t="shared" si="0"/>
        <v>-6.7695607076839348</v>
      </c>
      <c r="L4" s="2">
        <f t="shared" si="1"/>
        <v>-12.601662401508039</v>
      </c>
    </row>
    <row r="5" spans="1:12" x14ac:dyDescent="0.35">
      <c r="A5" t="s">
        <v>122</v>
      </c>
      <c r="B5" t="s">
        <v>139</v>
      </c>
      <c r="C5" t="s">
        <v>31</v>
      </c>
      <c r="D5">
        <v>5</v>
      </c>
      <c r="E5">
        <v>2748.052267416731</v>
      </c>
      <c r="F5">
        <v>42844026341315.617</v>
      </c>
      <c r="G5">
        <v>3.0365218424494259E-11</v>
      </c>
      <c r="H5">
        <v>0.47341465570514502</v>
      </c>
      <c r="I5">
        <v>3.2922505772213662E-7</v>
      </c>
      <c r="J5">
        <v>4.8460867998129627E-10</v>
      </c>
      <c r="K5" s="2">
        <f t="shared" si="0"/>
        <v>-6.4825071175171649</v>
      </c>
      <c r="L5" s="2">
        <f t="shared" si="1"/>
        <v>-9.3146088113412695</v>
      </c>
    </row>
    <row r="6" spans="1:12" x14ac:dyDescent="0.35">
      <c r="A6" t="s">
        <v>123</v>
      </c>
      <c r="B6" t="s">
        <v>139</v>
      </c>
      <c r="C6" t="s">
        <v>31</v>
      </c>
      <c r="D6">
        <v>0.5</v>
      </c>
      <c r="E6">
        <v>17105.074077346351</v>
      </c>
      <c r="F6">
        <v>2.666798783375719E+17</v>
      </c>
      <c r="G6">
        <v>1.890063433960923E-10</v>
      </c>
      <c r="H6">
        <v>2946.7389871554901</v>
      </c>
      <c r="I6">
        <v>2.0492401353594031E-6</v>
      </c>
      <c r="J6">
        <v>3.016415469199689E-6</v>
      </c>
      <c r="K6" s="2">
        <f t="shared" si="0"/>
        <v>-5.6884071468448747</v>
      </c>
      <c r="L6" s="2">
        <f t="shared" si="1"/>
        <v>-5.5205088406689793</v>
      </c>
    </row>
    <row r="7" spans="1:12" x14ac:dyDescent="0.35">
      <c r="A7" t="s">
        <v>124</v>
      </c>
      <c r="B7" t="s">
        <v>139</v>
      </c>
      <c r="C7" t="s">
        <v>32</v>
      </c>
      <c r="D7">
        <v>5000</v>
      </c>
      <c r="E7">
        <v>18159.11203398852</v>
      </c>
      <c r="F7">
        <v>283113.05557898397</v>
      </c>
      <c r="G7">
        <v>2.00653171646282E-10</v>
      </c>
      <c r="H7">
        <v>3.1283210561213699E-9</v>
      </c>
      <c r="I7">
        <v>2.175517102952545E-6</v>
      </c>
      <c r="J7">
        <v>3.2022910978676671E-18</v>
      </c>
      <c r="K7" s="2">
        <f t="shared" si="0"/>
        <v>-5.6624374981268524</v>
      </c>
      <c r="L7" s="2">
        <f t="shared" si="1"/>
        <v>-17.494539191950956</v>
      </c>
    </row>
    <row r="8" spans="1:12" x14ac:dyDescent="0.35">
      <c r="A8" t="s">
        <v>125</v>
      </c>
      <c r="B8" t="s">
        <v>139</v>
      </c>
      <c r="C8" t="s">
        <v>32</v>
      </c>
      <c r="D8">
        <v>500</v>
      </c>
      <c r="E8">
        <v>2402.9932064249988</v>
      </c>
      <c r="F8">
        <v>37464318.075309239</v>
      </c>
      <c r="G8">
        <v>2.6552411120718219E-11</v>
      </c>
      <c r="H8">
        <v>4.1397036547303031E-7</v>
      </c>
      <c r="I8">
        <v>2.8788592796120988E-7</v>
      </c>
      <c r="J8">
        <v>4.2375881258776962E-16</v>
      </c>
      <c r="K8" s="2">
        <f t="shared" si="0"/>
        <v>-6.5407795631808199</v>
      </c>
      <c r="L8" s="2">
        <f t="shared" si="1"/>
        <v>-15.372881257004925</v>
      </c>
    </row>
    <row r="9" spans="1:12" x14ac:dyDescent="0.35">
      <c r="A9" t="s">
        <v>126</v>
      </c>
      <c r="B9" t="s">
        <v>139</v>
      </c>
      <c r="C9" t="s">
        <v>32</v>
      </c>
      <c r="D9">
        <v>50</v>
      </c>
      <c r="E9">
        <v>14189.50815436568</v>
      </c>
      <c r="F9">
        <v>221224198805.8829</v>
      </c>
      <c r="G9">
        <v>1.5679014535210699E-10</v>
      </c>
      <c r="H9">
        <v>2.4444662851478781E-3</v>
      </c>
      <c r="I9">
        <v>1.699946429898581E-6</v>
      </c>
      <c r="J9">
        <v>2.5022663861976041E-12</v>
      </c>
      <c r="K9" s="2">
        <f t="shared" si="0"/>
        <v>-5.7695647642487931</v>
      </c>
      <c r="L9" s="2">
        <f t="shared" si="1"/>
        <v>-11.601666458072899</v>
      </c>
    </row>
    <row r="10" spans="1:12" x14ac:dyDescent="0.35">
      <c r="A10" t="s">
        <v>127</v>
      </c>
      <c r="B10" t="s">
        <v>139</v>
      </c>
      <c r="C10" t="s">
        <v>32</v>
      </c>
      <c r="D10">
        <v>5</v>
      </c>
      <c r="E10">
        <v>27056.880531251139</v>
      </c>
      <c r="F10">
        <v>421835390810986.38</v>
      </c>
      <c r="G10">
        <v>2.9897105559393532E-10</v>
      </c>
      <c r="H10">
        <v>4.661164539347916</v>
      </c>
      <c r="I10">
        <v>3.2414969541521029E-6</v>
      </c>
      <c r="J10">
        <v>4.771379101528884E-9</v>
      </c>
      <c r="K10" s="2">
        <f t="shared" si="0"/>
        <v>-5.4892543821423843</v>
      </c>
      <c r="L10" s="2">
        <f t="shared" si="1"/>
        <v>-8.3213560759664897</v>
      </c>
    </row>
    <row r="11" spans="1:12" x14ac:dyDescent="0.35">
      <c r="A11" t="s">
        <v>128</v>
      </c>
      <c r="B11" t="s">
        <v>139</v>
      </c>
      <c r="C11" t="s">
        <v>32</v>
      </c>
      <c r="D11">
        <v>0.5</v>
      </c>
      <c r="E11">
        <v>115489.2578527725</v>
      </c>
      <c r="F11">
        <v>1.80055702151346E+18</v>
      </c>
      <c r="G11">
        <v>1.276124396163232E-9</v>
      </c>
      <c r="H11">
        <v>19895.657696281331</v>
      </c>
      <c r="I11">
        <v>1.3835965943474499E-5</v>
      </c>
      <c r="J11">
        <v>2.036609618515837E-5</v>
      </c>
      <c r="K11" s="2">
        <f t="shared" si="0"/>
        <v>-4.8589905156501088</v>
      </c>
      <c r="L11" s="2">
        <f t="shared" si="1"/>
        <v>-4.6910922094742133</v>
      </c>
    </row>
    <row r="12" spans="1:12" x14ac:dyDescent="0.35">
      <c r="A12" t="s">
        <v>129</v>
      </c>
      <c r="B12" t="s">
        <v>139</v>
      </c>
      <c r="C12" t="s">
        <v>33</v>
      </c>
      <c r="D12">
        <v>5000</v>
      </c>
      <c r="E12">
        <v>29119.172754359799</v>
      </c>
      <c r="F12">
        <v>450154.89225388959</v>
      </c>
      <c r="G12">
        <v>3.2175881496530161E-10</v>
      </c>
      <c r="H12">
        <v>4.9740872072253003E-9</v>
      </c>
      <c r="I12">
        <v>3.4885658633730709E-6</v>
      </c>
      <c r="J12">
        <v>5.0917009149514351E-18</v>
      </c>
      <c r="K12" s="2">
        <f t="shared" si="0"/>
        <v>-5.4573530732210385</v>
      </c>
      <c r="L12" s="2">
        <f t="shared" si="1"/>
        <v>-17.293137114602242</v>
      </c>
    </row>
    <row r="13" spans="1:12" x14ac:dyDescent="0.35">
      <c r="A13" t="s">
        <v>130</v>
      </c>
      <c r="B13" t="s">
        <v>139</v>
      </c>
      <c r="C13" t="s">
        <v>33</v>
      </c>
      <c r="D13">
        <v>500</v>
      </c>
      <c r="E13">
        <v>4.7711709879518329</v>
      </c>
      <c r="F13">
        <v>68451.724511272609</v>
      </c>
      <c r="G13">
        <v>5.272012141383241E-14</v>
      </c>
      <c r="H13">
        <v>7.5637264653339903E-10</v>
      </c>
      <c r="I13">
        <v>5.716008616485395E-10</v>
      </c>
      <c r="J13">
        <v>7.7425729303742494E-19</v>
      </c>
      <c r="K13" s="2">
        <f t="shared" si="0"/>
        <v>-9.2429071252118504</v>
      </c>
      <c r="L13" s="2">
        <f t="shared" si="1"/>
        <v>-18.111114695159433</v>
      </c>
    </row>
    <row r="14" spans="1:12" x14ac:dyDescent="0.35">
      <c r="A14" t="s">
        <v>131</v>
      </c>
      <c r="B14" t="s">
        <v>139</v>
      </c>
      <c r="C14" t="s">
        <v>33</v>
      </c>
      <c r="D14">
        <v>50</v>
      </c>
      <c r="E14">
        <v>59.908337282452912</v>
      </c>
      <c r="F14">
        <v>459858590.28257293</v>
      </c>
      <c r="G14">
        <v>6.6197057770666197E-13</v>
      </c>
      <c r="H14">
        <v>5.0813103898626838E-6</v>
      </c>
      <c r="I14">
        <v>7.1772018435418752E-9</v>
      </c>
      <c r="J14">
        <v>5.2014594202598532E-15</v>
      </c>
      <c r="K14" s="2">
        <f t="shared" si="0"/>
        <v>-8.1440448399870213</v>
      </c>
      <c r="L14" s="2">
        <f t="shared" si="1"/>
        <v>-14.283874785357646</v>
      </c>
    </row>
    <row r="15" spans="1:12" x14ac:dyDescent="0.35">
      <c r="A15" t="s">
        <v>132</v>
      </c>
      <c r="B15" t="s">
        <v>139</v>
      </c>
      <c r="C15" t="s">
        <v>33</v>
      </c>
      <c r="D15">
        <v>5</v>
      </c>
      <c r="E15">
        <v>733.05197169037058</v>
      </c>
      <c r="F15">
        <v>302153045873.18237</v>
      </c>
      <c r="G15">
        <v>8.1000217866339288E-12</v>
      </c>
      <c r="H15">
        <v>3.3387076892064361E-3</v>
      </c>
      <c r="I15">
        <v>8.782186589193074E-8</v>
      </c>
      <c r="J15">
        <v>3.417652382771705E-12</v>
      </c>
      <c r="K15" s="2">
        <f t="shared" si="0"/>
        <v>-7.0563973399717721</v>
      </c>
      <c r="L15" s="2">
        <f t="shared" si="1"/>
        <v>-11.466272112452458</v>
      </c>
    </row>
    <row r="16" spans="1:12" x14ac:dyDescent="0.35">
      <c r="A16" t="s">
        <v>133</v>
      </c>
      <c r="B16" t="s">
        <v>139</v>
      </c>
      <c r="C16" t="s">
        <v>33</v>
      </c>
      <c r="D16">
        <v>0.5</v>
      </c>
      <c r="E16">
        <v>6426.9124066431787</v>
      </c>
      <c r="F16">
        <v>7639416355884.1885</v>
      </c>
      <c r="G16">
        <v>7.1015606703239541E-11</v>
      </c>
      <c r="H16">
        <v>8.4413440396510359E-2</v>
      </c>
      <c r="I16">
        <v>7.6996374237133428E-7</v>
      </c>
      <c r="J16">
        <v>8.6409420220211703E-11</v>
      </c>
      <c r="K16" s="2">
        <f t="shared" si="0"/>
        <v>-6.1135297252934944</v>
      </c>
      <c r="L16" s="2">
        <f t="shared" si="1"/>
        <v>-10.063438908833112</v>
      </c>
    </row>
    <row r="17" spans="1:12" x14ac:dyDescent="0.35">
      <c r="A17" t="s">
        <v>134</v>
      </c>
      <c r="B17" t="s">
        <v>139</v>
      </c>
      <c r="C17" t="s">
        <v>34</v>
      </c>
      <c r="D17">
        <v>5000</v>
      </c>
      <c r="E17">
        <v>291191.72756127291</v>
      </c>
      <c r="F17">
        <v>4539879.4607848227</v>
      </c>
      <c r="G17">
        <v>3.2175881498483191E-9</v>
      </c>
      <c r="H17">
        <v>5.0164413931324009E-8</v>
      </c>
      <c r="I17">
        <v>3.4885658635848208E-5</v>
      </c>
      <c r="J17">
        <v>5.1350565776390427E-17</v>
      </c>
      <c r="K17" s="2">
        <f t="shared" si="0"/>
        <v>-4.4573530731946773</v>
      </c>
      <c r="L17" s="2">
        <f t="shared" si="1"/>
        <v>-16.289454767018782</v>
      </c>
    </row>
    <row r="18" spans="1:12" x14ac:dyDescent="0.35">
      <c r="A18" t="s">
        <v>135</v>
      </c>
      <c r="B18" t="s">
        <v>139</v>
      </c>
      <c r="C18" t="s">
        <v>34</v>
      </c>
      <c r="D18">
        <v>500</v>
      </c>
      <c r="E18">
        <v>47.711700441639387</v>
      </c>
      <c r="F18">
        <v>743858.24998595996</v>
      </c>
      <c r="G18">
        <v>5.2720110985236889E-13</v>
      </c>
      <c r="H18">
        <v>8.2194281766404409E-9</v>
      </c>
      <c r="I18">
        <v>5.7160074857986618E-9</v>
      </c>
      <c r="J18">
        <v>8.4137788952685969E-18</v>
      </c>
      <c r="K18" s="2">
        <f t="shared" si="0"/>
        <v>-8.2429072111198849</v>
      </c>
      <c r="L18" s="2">
        <f t="shared" si="1"/>
        <v>-17.075008904943989</v>
      </c>
    </row>
    <row r="19" spans="1:12" x14ac:dyDescent="0.35">
      <c r="A19" t="s">
        <v>136</v>
      </c>
      <c r="B19" t="s">
        <v>139</v>
      </c>
      <c r="C19" t="s">
        <v>34</v>
      </c>
      <c r="D19">
        <v>50</v>
      </c>
      <c r="E19">
        <v>599.07795045594037</v>
      </c>
      <c r="F19">
        <v>9340037594.6864796</v>
      </c>
      <c r="G19">
        <v>6.6196458613916063E-12</v>
      </c>
      <c r="H19">
        <v>1.032048353004031E-4</v>
      </c>
      <c r="I19">
        <v>7.1771368819094928E-8</v>
      </c>
      <c r="J19">
        <v>1.056451430049631E-13</v>
      </c>
      <c r="K19" s="2">
        <f t="shared" si="0"/>
        <v>-7.1440487708512741</v>
      </c>
      <c r="L19" s="2">
        <f t="shared" si="1"/>
        <v>-12.97615046467538</v>
      </c>
    </row>
    <row r="20" spans="1:12" x14ac:dyDescent="0.35">
      <c r="A20" t="s">
        <v>137</v>
      </c>
      <c r="B20" t="s">
        <v>139</v>
      </c>
      <c r="C20" t="s">
        <v>34</v>
      </c>
      <c r="D20">
        <v>5</v>
      </c>
      <c r="E20">
        <v>7329.4762812605286</v>
      </c>
      <c r="F20">
        <v>114271580124481.59</v>
      </c>
      <c r="G20">
        <v>8.0988688190724069E-11</v>
      </c>
      <c r="H20">
        <v>1.2626693936406801</v>
      </c>
      <c r="I20">
        <v>8.7809365214126049E-7</v>
      </c>
      <c r="J20">
        <v>1.2925255708308729E-9</v>
      </c>
      <c r="K20" s="2">
        <f t="shared" si="0"/>
        <v>-6.0564591624092232</v>
      </c>
      <c r="L20" s="2">
        <f t="shared" si="1"/>
        <v>-8.8885608562333278</v>
      </c>
    </row>
    <row r="21" spans="1:12" x14ac:dyDescent="0.35">
      <c r="A21" t="s">
        <v>138</v>
      </c>
      <c r="B21" t="s">
        <v>139</v>
      </c>
      <c r="C21" t="s">
        <v>34</v>
      </c>
      <c r="D21">
        <v>0.5</v>
      </c>
      <c r="E21">
        <v>64246.016044055228</v>
      </c>
      <c r="F21">
        <v>1.001639610844663E+18</v>
      </c>
      <c r="G21">
        <v>7.0990072976856608E-10</v>
      </c>
      <c r="H21">
        <v>11067.841003808429</v>
      </c>
      <c r="I21">
        <v>7.696869012031013E-6</v>
      </c>
      <c r="J21">
        <v>1.132954325444256E-5</v>
      </c>
      <c r="K21" s="2">
        <f t="shared" si="0"/>
        <v>-5.1136859043507696</v>
      </c>
      <c r="L21" s="2">
        <f t="shared" si="1"/>
        <v>-4.9457875981748742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1"/>
  <sheetViews>
    <sheetView workbookViewId="0">
      <selection activeCell="K17" sqref="K17:K21"/>
    </sheetView>
  </sheetViews>
  <sheetFormatPr defaultRowHeight="14.5" x14ac:dyDescent="0.35"/>
  <cols>
    <col min="11" max="11" width="16.1796875" bestFit="1" customWidth="1"/>
    <col min="12" max="12" width="18.6328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371</v>
      </c>
      <c r="L1" s="1" t="s">
        <v>372</v>
      </c>
    </row>
    <row r="2" spans="1:12" x14ac:dyDescent="0.35">
      <c r="A2" t="s">
        <v>140</v>
      </c>
      <c r="B2" t="s">
        <v>160</v>
      </c>
      <c r="C2" t="s">
        <v>31</v>
      </c>
      <c r="D2">
        <v>5000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2"/>
      <c r="L2" s="2"/>
    </row>
    <row r="3" spans="1:12" x14ac:dyDescent="0.35">
      <c r="A3" t="s">
        <v>141</v>
      </c>
      <c r="B3" t="s">
        <v>160</v>
      </c>
      <c r="C3" t="s">
        <v>31</v>
      </c>
      <c r="D3">
        <v>500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2"/>
      <c r="L3" s="2"/>
    </row>
    <row r="4" spans="1:12" x14ac:dyDescent="0.35">
      <c r="A4" t="s">
        <v>142</v>
      </c>
      <c r="B4" t="s">
        <v>160</v>
      </c>
      <c r="C4" t="s">
        <v>31</v>
      </c>
      <c r="D4">
        <v>50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2"/>
      <c r="L4" s="2"/>
    </row>
    <row r="5" spans="1:12" x14ac:dyDescent="0.35">
      <c r="A5" t="s">
        <v>143</v>
      </c>
      <c r="B5" t="s">
        <v>160</v>
      </c>
      <c r="C5" t="s">
        <v>31</v>
      </c>
      <c r="D5">
        <v>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2"/>
      <c r="L5" s="2"/>
    </row>
    <row r="6" spans="1:12" x14ac:dyDescent="0.35">
      <c r="A6" t="s">
        <v>144</v>
      </c>
      <c r="B6" t="s">
        <v>160</v>
      </c>
      <c r="C6" t="s">
        <v>31</v>
      </c>
      <c r="D6">
        <v>0.5</v>
      </c>
      <c r="E6">
        <v>309.08723898626738</v>
      </c>
      <c r="F6">
        <v>4818882801432533</v>
      </c>
      <c r="G6">
        <v>1.136350143331865E-12</v>
      </c>
      <c r="H6">
        <v>17.71648088761961</v>
      </c>
      <c r="I6">
        <v>3.7029595580468027E-8</v>
      </c>
      <c r="J6">
        <v>5.4506371898451263E-8</v>
      </c>
      <c r="K6" s="2">
        <f t="shared" ref="K3:K21" si="0">LOG10(I6)</f>
        <v>-7.4314510310812683</v>
      </c>
      <c r="L6" s="2">
        <f t="shared" ref="L3:L21" si="1">LOG10(J6)</f>
        <v>-7.2635527249053728</v>
      </c>
    </row>
    <row r="7" spans="1:12" x14ac:dyDescent="0.35">
      <c r="A7" t="s">
        <v>145</v>
      </c>
      <c r="B7" t="s">
        <v>160</v>
      </c>
      <c r="C7" t="s">
        <v>32</v>
      </c>
      <c r="D7">
        <v>5000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2"/>
      <c r="L7" s="2"/>
    </row>
    <row r="8" spans="1:12" x14ac:dyDescent="0.35">
      <c r="A8" t="s">
        <v>146</v>
      </c>
      <c r="B8" t="s">
        <v>160</v>
      </c>
      <c r="C8" t="s">
        <v>32</v>
      </c>
      <c r="D8">
        <v>500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2"/>
      <c r="L8" s="2"/>
    </row>
    <row r="9" spans="1:12" x14ac:dyDescent="0.35">
      <c r="A9" t="s">
        <v>147</v>
      </c>
      <c r="B9" t="s">
        <v>160</v>
      </c>
      <c r="C9" t="s">
        <v>32</v>
      </c>
      <c r="D9">
        <v>50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2"/>
      <c r="L9" s="2"/>
    </row>
    <row r="10" spans="1:12" x14ac:dyDescent="0.35">
      <c r="A10" t="s">
        <v>148</v>
      </c>
      <c r="B10" t="s">
        <v>160</v>
      </c>
      <c r="C10" t="s">
        <v>32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2"/>
      <c r="L10" s="2"/>
    </row>
    <row r="11" spans="1:12" x14ac:dyDescent="0.35">
      <c r="A11" t="s">
        <v>149</v>
      </c>
      <c r="B11" t="s">
        <v>160</v>
      </c>
      <c r="C11" t="s">
        <v>32</v>
      </c>
      <c r="D11">
        <v>0.5</v>
      </c>
      <c r="E11">
        <v>2942.0768703162248</v>
      </c>
      <c r="F11">
        <v>4.5869003448211632E+16</v>
      </c>
      <c r="G11">
        <v>1.0816459082044941E-11</v>
      </c>
      <c r="H11">
        <v>168.63604208901339</v>
      </c>
      <c r="I11">
        <v>3.5246979795014839E-7</v>
      </c>
      <c r="J11">
        <v>5.1882418883819573E-7</v>
      </c>
      <c r="K11" s="2">
        <f t="shared" si="0"/>
        <v>-6.4528780904329697</v>
      </c>
      <c r="L11" s="2">
        <f t="shared" si="1"/>
        <v>-6.2849797842570743</v>
      </c>
    </row>
    <row r="12" spans="1:12" x14ac:dyDescent="0.35">
      <c r="A12" t="s">
        <v>150</v>
      </c>
      <c r="B12" t="s">
        <v>160</v>
      </c>
      <c r="C12" t="s">
        <v>33</v>
      </c>
      <c r="D12">
        <v>5000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2"/>
      <c r="L12" s="2"/>
    </row>
    <row r="13" spans="1:12" x14ac:dyDescent="0.35">
      <c r="A13" t="s">
        <v>151</v>
      </c>
      <c r="B13" t="s">
        <v>160</v>
      </c>
      <c r="C13" t="s">
        <v>33</v>
      </c>
      <c r="D13">
        <v>500</v>
      </c>
      <c r="E13">
        <v>49.552119144476073</v>
      </c>
      <c r="F13">
        <v>710921.49436537363</v>
      </c>
      <c r="G13">
        <v>1.8217690861939729E-13</v>
      </c>
      <c r="H13">
        <v>2.61368196457858E-9</v>
      </c>
      <c r="I13">
        <v>5.9364952694039888E-9</v>
      </c>
      <c r="J13">
        <v>8.0412313308309645E-18</v>
      </c>
      <c r="K13" s="2">
        <f t="shared" si="0"/>
        <v>-8.2264698739358035</v>
      </c>
      <c r="L13" s="2">
        <f t="shared" si="1"/>
        <v>-17.094677443883384</v>
      </c>
    </row>
    <row r="14" spans="1:12" x14ac:dyDescent="0.35">
      <c r="A14" t="s">
        <v>152</v>
      </c>
      <c r="B14" t="s">
        <v>160</v>
      </c>
      <c r="C14" t="s">
        <v>33</v>
      </c>
      <c r="D14">
        <v>50</v>
      </c>
      <c r="E14">
        <v>660.49409340581576</v>
      </c>
      <c r="F14">
        <v>5069976842.3138628</v>
      </c>
      <c r="G14">
        <v>2.4282871081096168E-12</v>
      </c>
      <c r="H14">
        <v>1.8639620743800971E-5</v>
      </c>
      <c r="I14">
        <v>7.9129210388371569E-8</v>
      </c>
      <c r="J14">
        <v>5.7346495997276426E-14</v>
      </c>
      <c r="K14" s="2">
        <f t="shared" si="0"/>
        <v>-7.1016631679725295</v>
      </c>
      <c r="L14" s="2">
        <f t="shared" si="1"/>
        <v>-13.241493113343154</v>
      </c>
    </row>
    <row r="15" spans="1:12" x14ac:dyDescent="0.35">
      <c r="A15" t="s">
        <v>153</v>
      </c>
      <c r="B15" t="s">
        <v>160</v>
      </c>
      <c r="C15" t="s">
        <v>33</v>
      </c>
      <c r="D15">
        <v>5</v>
      </c>
      <c r="E15">
        <v>8166.860607218473</v>
      </c>
      <c r="F15">
        <v>3366257650194.3599</v>
      </c>
      <c r="G15">
        <v>3.0025222820656148E-11</v>
      </c>
      <c r="H15">
        <v>1.2375947243361621E-2</v>
      </c>
      <c r="I15">
        <v>9.7841485283962766E-7</v>
      </c>
      <c r="J15">
        <v>3.80757322699269E-11</v>
      </c>
      <c r="K15" s="2">
        <f t="shared" si="0"/>
        <v>-6.0094769631085967</v>
      </c>
      <c r="L15" s="2">
        <f t="shared" si="1"/>
        <v>-10.419351735589283</v>
      </c>
    </row>
    <row r="16" spans="1:12" x14ac:dyDescent="0.35">
      <c r="A16" t="s">
        <v>154</v>
      </c>
      <c r="B16" t="s">
        <v>160</v>
      </c>
      <c r="C16" t="s">
        <v>33</v>
      </c>
      <c r="D16">
        <v>0.5</v>
      </c>
      <c r="E16">
        <v>72006.625335812001</v>
      </c>
      <c r="F16">
        <v>85591425013639.188</v>
      </c>
      <c r="G16">
        <v>2.6473024020519121E-10</v>
      </c>
      <c r="H16">
        <v>0.31467435666779109</v>
      </c>
      <c r="I16">
        <v>8.6266137160643744E-6</v>
      </c>
      <c r="J16">
        <v>9.6812440462858954E-10</v>
      </c>
      <c r="K16" s="2">
        <f t="shared" si="0"/>
        <v>-5.0641596484368669</v>
      </c>
      <c r="L16" s="2">
        <f t="shared" si="1"/>
        <v>-9.0140688319764841</v>
      </c>
    </row>
    <row r="17" spans="1:12" x14ac:dyDescent="0.35">
      <c r="A17" t="s">
        <v>155</v>
      </c>
      <c r="B17" t="s">
        <v>160</v>
      </c>
      <c r="C17" t="s">
        <v>34</v>
      </c>
      <c r="D17">
        <v>5000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2"/>
      <c r="L17" s="2"/>
    </row>
    <row r="18" spans="1:12" x14ac:dyDescent="0.35">
      <c r="A18" t="s">
        <v>156</v>
      </c>
      <c r="B18" t="s">
        <v>160</v>
      </c>
      <c r="C18" t="s">
        <v>34</v>
      </c>
      <c r="D18">
        <v>500</v>
      </c>
      <c r="E18">
        <v>495.52115731142669</v>
      </c>
      <c r="F18">
        <v>7725515.9111245954</v>
      </c>
      <c r="G18">
        <v>1.8217689607037749E-12</v>
      </c>
      <c r="H18">
        <v>2.840263202619336E-8</v>
      </c>
      <c r="I18">
        <v>5.9364948604762181E-8</v>
      </c>
      <c r="J18">
        <v>8.7383292084625957E-17</v>
      </c>
      <c r="K18" s="2">
        <f t="shared" si="0"/>
        <v>-7.2264699038516165</v>
      </c>
      <c r="L18" s="2">
        <f t="shared" si="1"/>
        <v>-16.058571597675723</v>
      </c>
    </row>
    <row r="19" spans="1:12" x14ac:dyDescent="0.35">
      <c r="A19" t="s">
        <v>157</v>
      </c>
      <c r="B19" t="s">
        <v>160</v>
      </c>
      <c r="C19" t="s">
        <v>34</v>
      </c>
      <c r="D19">
        <v>50</v>
      </c>
      <c r="E19">
        <v>6604.9228503185896</v>
      </c>
      <c r="F19">
        <v>102975293423.8839</v>
      </c>
      <c r="G19">
        <v>2.4282804596759519E-11</v>
      </c>
      <c r="H19">
        <v>3.7858563758780831E-4</v>
      </c>
      <c r="I19">
        <v>7.9128993739646444E-7</v>
      </c>
      <c r="J19">
        <v>1.1647532988446631E-12</v>
      </c>
      <c r="K19" s="2">
        <f t="shared" si="0"/>
        <v>-6.101664357033739</v>
      </c>
      <c r="L19" s="2">
        <f t="shared" si="1"/>
        <v>-11.933766050857844</v>
      </c>
    </row>
    <row r="20" spans="1:12" x14ac:dyDescent="0.35">
      <c r="A20" t="s">
        <v>158</v>
      </c>
      <c r="B20" t="s">
        <v>160</v>
      </c>
      <c r="C20" t="s">
        <v>34</v>
      </c>
      <c r="D20">
        <v>5</v>
      </c>
      <c r="E20">
        <v>81662.291722524009</v>
      </c>
      <c r="F20">
        <v>1273171336344692</v>
      </c>
      <c r="G20">
        <v>3.0022901368575002E-10</v>
      </c>
      <c r="H20">
        <v>4.6807769718554848</v>
      </c>
      <c r="I20">
        <v>9.7833920500147781E-6</v>
      </c>
      <c r="J20">
        <v>1.440083795534979E-8</v>
      </c>
      <c r="K20" s="2">
        <f t="shared" si="0"/>
        <v>-5.0095105426364492</v>
      </c>
      <c r="L20" s="2">
        <f t="shared" si="1"/>
        <v>-7.8416122364605538</v>
      </c>
    </row>
    <row r="21" spans="1:12" x14ac:dyDescent="0.35">
      <c r="A21" t="s">
        <v>159</v>
      </c>
      <c r="B21" t="s">
        <v>160</v>
      </c>
      <c r="C21" t="s">
        <v>34</v>
      </c>
      <c r="D21">
        <v>0.5</v>
      </c>
      <c r="E21">
        <v>719920.65898713912</v>
      </c>
      <c r="F21">
        <v>1.122405859707212E+19</v>
      </c>
      <c r="G21">
        <v>2.6467671286291878E-9</v>
      </c>
      <c r="H21">
        <v>41264.92131276516</v>
      </c>
      <c r="I21">
        <v>8.6248694510167792E-5</v>
      </c>
      <c r="J21">
        <v>1.2695530007912921E-4</v>
      </c>
      <c r="K21" s="2">
        <f t="shared" si="0"/>
        <v>-4.064247469835224</v>
      </c>
      <c r="L21" s="2">
        <f t="shared" si="1"/>
        <v>-3.8963491636593286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1"/>
  <sheetViews>
    <sheetView workbookViewId="0">
      <selection activeCell="K17" sqref="K17:K21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371</v>
      </c>
      <c r="L1" s="1" t="s">
        <v>372</v>
      </c>
    </row>
    <row r="2" spans="1:12" x14ac:dyDescent="0.35">
      <c r="A2" t="s">
        <v>161</v>
      </c>
      <c r="B2" t="s">
        <v>181</v>
      </c>
      <c r="C2" t="s">
        <v>31</v>
      </c>
      <c r="D2">
        <v>5000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2"/>
      <c r="L2" s="2"/>
    </row>
    <row r="3" spans="1:12" x14ac:dyDescent="0.35">
      <c r="A3" t="s">
        <v>162</v>
      </c>
      <c r="B3" t="s">
        <v>181</v>
      </c>
      <c r="C3" t="s">
        <v>31</v>
      </c>
      <c r="D3">
        <v>500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2"/>
      <c r="L3" s="2"/>
    </row>
    <row r="4" spans="1:12" x14ac:dyDescent="0.35">
      <c r="A4" t="s">
        <v>163</v>
      </c>
      <c r="B4" t="s">
        <v>181</v>
      </c>
      <c r="C4" t="s">
        <v>31</v>
      </c>
      <c r="D4">
        <v>50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2"/>
      <c r="L4" s="2"/>
    </row>
    <row r="5" spans="1:12" x14ac:dyDescent="0.35">
      <c r="A5" t="s">
        <v>164</v>
      </c>
      <c r="B5" t="s">
        <v>181</v>
      </c>
      <c r="C5" t="s">
        <v>31</v>
      </c>
      <c r="D5">
        <v>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2"/>
      <c r="L5" s="2"/>
    </row>
    <row r="6" spans="1:12" x14ac:dyDescent="0.35">
      <c r="A6" t="s">
        <v>165</v>
      </c>
      <c r="B6" t="s">
        <v>181</v>
      </c>
      <c r="C6" t="s">
        <v>31</v>
      </c>
      <c r="D6">
        <v>0.5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2"/>
      <c r="L6" s="2"/>
    </row>
    <row r="7" spans="1:12" x14ac:dyDescent="0.35">
      <c r="A7" t="s">
        <v>166</v>
      </c>
      <c r="B7" t="s">
        <v>181</v>
      </c>
      <c r="C7" t="s">
        <v>32</v>
      </c>
      <c r="D7">
        <v>5000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2"/>
      <c r="L7" s="2"/>
    </row>
    <row r="8" spans="1:12" x14ac:dyDescent="0.35">
      <c r="A8" t="s">
        <v>167</v>
      </c>
      <c r="B8" t="s">
        <v>181</v>
      </c>
      <c r="C8" t="s">
        <v>32</v>
      </c>
      <c r="D8">
        <v>500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2"/>
      <c r="L8" s="2"/>
    </row>
    <row r="9" spans="1:12" x14ac:dyDescent="0.35">
      <c r="A9" t="s">
        <v>168</v>
      </c>
      <c r="B9" t="s">
        <v>181</v>
      </c>
      <c r="C9" t="s">
        <v>32</v>
      </c>
      <c r="D9">
        <v>50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2"/>
      <c r="L9" s="2"/>
    </row>
    <row r="10" spans="1:12" x14ac:dyDescent="0.35">
      <c r="A10" t="s">
        <v>169</v>
      </c>
      <c r="B10" t="s">
        <v>181</v>
      </c>
      <c r="C10" t="s">
        <v>32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2"/>
      <c r="L10" s="2"/>
    </row>
    <row r="11" spans="1:12" x14ac:dyDescent="0.35">
      <c r="A11" t="s">
        <v>170</v>
      </c>
      <c r="B11" t="s">
        <v>181</v>
      </c>
      <c r="C11" t="s">
        <v>32</v>
      </c>
      <c r="D11">
        <v>0.5</v>
      </c>
      <c r="E11">
        <v>7471.7161064234151</v>
      </c>
      <c r="F11">
        <v>1.1648919690285219E+17</v>
      </c>
      <c r="G11">
        <v>2.7469544508909611E-8</v>
      </c>
      <c r="H11">
        <v>428269.10626048618</v>
      </c>
      <c r="I11">
        <v>8.9513441777912042E-7</v>
      </c>
      <c r="J11">
        <v>1.3176090289332749E-6</v>
      </c>
      <c r="K11" s="2">
        <f t="shared" ref="K3:K21" si="0">LOG10(I11)</f>
        <v>-6.0481117439953271</v>
      </c>
      <c r="L11" s="2">
        <f t="shared" ref="L3:L21" si="1">LOG10(J11)</f>
        <v>-5.8802134378194317</v>
      </c>
    </row>
    <row r="12" spans="1:12" x14ac:dyDescent="0.35">
      <c r="A12" t="s">
        <v>171</v>
      </c>
      <c r="B12" t="s">
        <v>181</v>
      </c>
      <c r="C12" t="s">
        <v>33</v>
      </c>
      <c r="D12">
        <v>5000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2"/>
      <c r="L12" s="2"/>
    </row>
    <row r="13" spans="1:12" x14ac:dyDescent="0.35">
      <c r="A13" t="s">
        <v>172</v>
      </c>
      <c r="B13" t="s">
        <v>181</v>
      </c>
      <c r="C13" t="s">
        <v>33</v>
      </c>
      <c r="D13">
        <v>500</v>
      </c>
      <c r="E13">
        <v>552903.75230991701</v>
      </c>
      <c r="F13">
        <v>7932479349.3964424</v>
      </c>
      <c r="G13">
        <v>2.0327343834923421E-6</v>
      </c>
      <c r="H13">
        <v>2.9163527019839861E-2</v>
      </c>
      <c r="I13">
        <v>6.6239558805820302E-5</v>
      </c>
      <c r="J13">
        <v>8.9724255042362556E-14</v>
      </c>
      <c r="K13" s="2">
        <f t="shared" si="0"/>
        <v>-4.1788825688686444</v>
      </c>
      <c r="L13" s="2">
        <f t="shared" si="1"/>
        <v>-13.047090138816225</v>
      </c>
    </row>
    <row r="14" spans="1:12" x14ac:dyDescent="0.35">
      <c r="A14" t="s">
        <v>173</v>
      </c>
      <c r="B14" t="s">
        <v>181</v>
      </c>
      <c r="C14" t="s">
        <v>33</v>
      </c>
      <c r="D14">
        <v>50</v>
      </c>
      <c r="E14">
        <v>4090980.625951014</v>
      </c>
      <c r="F14">
        <v>31402517059577.512</v>
      </c>
      <c r="G14">
        <v>1.504036994834932E-5</v>
      </c>
      <c r="H14">
        <v>115.4504303660938</v>
      </c>
      <c r="I14">
        <v>4.901119781047529E-4</v>
      </c>
      <c r="J14">
        <v>3.5519379572542519E-10</v>
      </c>
      <c r="K14" s="2">
        <f t="shared" si="0"/>
        <v>-3.3097046834061015</v>
      </c>
      <c r="L14" s="2">
        <f t="shared" si="1"/>
        <v>-9.4495346287767266</v>
      </c>
    </row>
    <row r="15" spans="1:12" x14ac:dyDescent="0.35">
      <c r="A15" t="s">
        <v>174</v>
      </c>
      <c r="B15" t="s">
        <v>181</v>
      </c>
      <c r="C15" t="s">
        <v>33</v>
      </c>
      <c r="D15">
        <v>5</v>
      </c>
      <c r="E15">
        <v>8113688.0634260066</v>
      </c>
      <c r="F15">
        <v>3344340723858740</v>
      </c>
      <c r="G15">
        <v>2.9829735527301499E-5</v>
      </c>
      <c r="H15">
        <v>12295.370308304189</v>
      </c>
      <c r="I15">
        <v>9.7204461963596171E-4</v>
      </c>
      <c r="J15">
        <v>3.7827829968305223E-8</v>
      </c>
      <c r="K15" s="2">
        <f t="shared" si="0"/>
        <v>-3.0123137992538473</v>
      </c>
      <c r="L15" s="2">
        <f t="shared" si="1"/>
        <v>-7.4221885717345328</v>
      </c>
    </row>
    <row r="16" spans="1:12" x14ac:dyDescent="0.35">
      <c r="A16" t="s">
        <v>175</v>
      </c>
      <c r="B16" t="s">
        <v>181</v>
      </c>
      <c r="C16" t="s">
        <v>33</v>
      </c>
      <c r="D16">
        <v>0.5</v>
      </c>
      <c r="E16">
        <v>36238196.452444337</v>
      </c>
      <c r="F16">
        <v>4.3074909563166496E+16</v>
      </c>
      <c r="G16">
        <v>1.3322866342810419E-4</v>
      </c>
      <c r="H16">
        <v>158363.63809987681</v>
      </c>
      <c r="I16">
        <v>4.3414466530570187E-3</v>
      </c>
      <c r="J16">
        <v>4.8722019955416821E-7</v>
      </c>
      <c r="K16" s="2">
        <f t="shared" si="0"/>
        <v>-2.3623655311437335</v>
      </c>
      <c r="L16" s="2">
        <f t="shared" si="1"/>
        <v>-6.3122747146833502</v>
      </c>
    </row>
    <row r="17" spans="1:12" x14ac:dyDescent="0.35">
      <c r="A17" t="s">
        <v>176</v>
      </c>
      <c r="B17" t="s">
        <v>181</v>
      </c>
      <c r="C17" t="s">
        <v>34</v>
      </c>
      <c r="D17">
        <v>5000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2"/>
      <c r="L17" s="2"/>
    </row>
    <row r="18" spans="1:12" x14ac:dyDescent="0.35">
      <c r="A18" t="s">
        <v>177</v>
      </c>
      <c r="B18" t="s">
        <v>181</v>
      </c>
      <c r="C18" t="s">
        <v>34</v>
      </c>
      <c r="D18">
        <v>500</v>
      </c>
      <c r="E18">
        <v>9825717.7315546237</v>
      </c>
      <c r="F18">
        <v>153189702504.74481</v>
      </c>
      <c r="G18">
        <v>3.6123962248362587E-5</v>
      </c>
      <c r="H18">
        <v>0.56319743567920877</v>
      </c>
      <c r="I18">
        <v>1.177151004618042E-3</v>
      </c>
      <c r="J18">
        <v>1.73272836045204E-12</v>
      </c>
      <c r="K18" s="2">
        <f t="shared" si="0"/>
        <v>-2.9291678224022282</v>
      </c>
      <c r="L18" s="2">
        <f t="shared" si="1"/>
        <v>-11.761269516226333</v>
      </c>
    </row>
    <row r="19" spans="1:12" x14ac:dyDescent="0.35">
      <c r="A19" t="s">
        <v>178</v>
      </c>
      <c r="B19" t="s">
        <v>181</v>
      </c>
      <c r="C19" t="s">
        <v>34</v>
      </c>
      <c r="D19">
        <v>50</v>
      </c>
      <c r="E19">
        <v>50422024.613162637</v>
      </c>
      <c r="F19">
        <v>786114069343939.13</v>
      </c>
      <c r="G19">
        <v>1.853750904895685E-4</v>
      </c>
      <c r="H19">
        <v>2890.1252549409528</v>
      </c>
      <c r="I19">
        <v>6.0407126023626356E-3</v>
      </c>
      <c r="J19">
        <v>8.8917343674612583E-9</v>
      </c>
      <c r="K19" s="2">
        <f t="shared" si="0"/>
        <v>-2.2189118261108125</v>
      </c>
      <c r="L19" s="2">
        <f t="shared" si="1"/>
        <v>-8.0510135199349175</v>
      </c>
    </row>
    <row r="20" spans="1:12" x14ac:dyDescent="0.35">
      <c r="A20" t="s">
        <v>179</v>
      </c>
      <c r="B20" t="s">
        <v>181</v>
      </c>
      <c r="C20" t="s">
        <v>34</v>
      </c>
      <c r="D20">
        <v>5</v>
      </c>
      <c r="E20">
        <v>94926068.01968649</v>
      </c>
      <c r="F20">
        <v>1.479962738312874E+18</v>
      </c>
      <c r="G20">
        <v>3.4899289713120028E-4</v>
      </c>
      <c r="H20">
        <v>5441039.4790914478</v>
      </c>
      <c r="I20">
        <v>1.137243297504483E-2</v>
      </c>
      <c r="J20">
        <v>1.673985501086505E-5</v>
      </c>
      <c r="K20" s="2">
        <f t="shared" si="0"/>
        <v>-1.9441466140630947</v>
      </c>
      <c r="L20" s="2">
        <f t="shared" si="1"/>
        <v>-4.7762483078871991</v>
      </c>
    </row>
    <row r="21" spans="1:12" x14ac:dyDescent="0.35">
      <c r="A21" t="s">
        <v>180</v>
      </c>
      <c r="B21" t="s">
        <v>181</v>
      </c>
      <c r="C21" t="s">
        <v>34</v>
      </c>
      <c r="D21">
        <v>0.5</v>
      </c>
      <c r="E21">
        <v>426603921.20194471</v>
      </c>
      <c r="F21">
        <v>6.6510487642457065E+21</v>
      </c>
      <c r="G21">
        <v>1.568396769124797E-3</v>
      </c>
      <c r="H21">
        <v>24452385162.668041</v>
      </c>
      <c r="I21">
        <v>5.1108453156979788E-2</v>
      </c>
      <c r="J21">
        <v>7.5229996743423941E-2</v>
      </c>
      <c r="K21" s="2">
        <f t="shared" si="0"/>
        <v>-1.2915072631565618</v>
      </c>
      <c r="L21" s="2">
        <f t="shared" si="1"/>
        <v>-1.1236089569806667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1"/>
  <sheetViews>
    <sheetView workbookViewId="0">
      <selection activeCell="K17" sqref="K17:K21"/>
    </sheetView>
  </sheetViews>
  <sheetFormatPr defaultRowHeight="14.5" x14ac:dyDescent="0.35"/>
  <cols>
    <col min="11" max="11" width="16.17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371</v>
      </c>
      <c r="L1" s="1" t="s">
        <v>372</v>
      </c>
    </row>
    <row r="2" spans="1:12" x14ac:dyDescent="0.35">
      <c r="A2" t="s">
        <v>182</v>
      </c>
      <c r="B2" t="s">
        <v>202</v>
      </c>
      <c r="C2" t="s">
        <v>31</v>
      </c>
      <c r="D2">
        <v>5000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2"/>
      <c r="L2" s="2"/>
    </row>
    <row r="3" spans="1:12" x14ac:dyDescent="0.35">
      <c r="A3" t="s">
        <v>183</v>
      </c>
      <c r="B3" t="s">
        <v>202</v>
      </c>
      <c r="C3" t="s">
        <v>31</v>
      </c>
      <c r="D3">
        <v>500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2"/>
      <c r="L3" s="2"/>
    </row>
    <row r="4" spans="1:12" x14ac:dyDescent="0.35">
      <c r="A4" t="s">
        <v>184</v>
      </c>
      <c r="B4" t="s">
        <v>202</v>
      </c>
      <c r="C4" t="s">
        <v>31</v>
      </c>
      <c r="D4">
        <v>50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2"/>
      <c r="L4" s="2"/>
    </row>
    <row r="5" spans="1:12" x14ac:dyDescent="0.35">
      <c r="A5" t="s">
        <v>185</v>
      </c>
      <c r="B5" t="s">
        <v>202</v>
      </c>
      <c r="C5" t="s">
        <v>31</v>
      </c>
      <c r="D5">
        <v>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2"/>
      <c r="L5" s="2"/>
    </row>
    <row r="6" spans="1:12" x14ac:dyDescent="0.35">
      <c r="A6" t="s">
        <v>186</v>
      </c>
      <c r="B6" t="s">
        <v>202</v>
      </c>
      <c r="C6" t="s">
        <v>31</v>
      </c>
      <c r="D6">
        <v>0.5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2"/>
      <c r="L6" s="2"/>
    </row>
    <row r="7" spans="1:12" x14ac:dyDescent="0.35">
      <c r="A7" t="s">
        <v>187</v>
      </c>
      <c r="B7" t="s">
        <v>202</v>
      </c>
      <c r="C7" t="s">
        <v>32</v>
      </c>
      <c r="D7">
        <v>5000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2"/>
      <c r="L7" s="2"/>
    </row>
    <row r="8" spans="1:12" x14ac:dyDescent="0.35">
      <c r="A8" t="s">
        <v>188</v>
      </c>
      <c r="B8" t="s">
        <v>202</v>
      </c>
      <c r="C8" t="s">
        <v>32</v>
      </c>
      <c r="D8">
        <v>500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2"/>
      <c r="L8" s="2"/>
    </row>
    <row r="9" spans="1:12" x14ac:dyDescent="0.35">
      <c r="A9" t="s">
        <v>189</v>
      </c>
      <c r="B9" t="s">
        <v>202</v>
      </c>
      <c r="C9" t="s">
        <v>32</v>
      </c>
      <c r="D9">
        <v>50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2"/>
      <c r="L9" s="2"/>
    </row>
    <row r="10" spans="1:12" x14ac:dyDescent="0.35">
      <c r="A10" t="s">
        <v>190</v>
      </c>
      <c r="B10" t="s">
        <v>202</v>
      </c>
      <c r="C10" t="s">
        <v>32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2"/>
      <c r="L10" s="2"/>
    </row>
    <row r="11" spans="1:12" x14ac:dyDescent="0.35">
      <c r="A11" t="s">
        <v>191</v>
      </c>
      <c r="B11" t="s">
        <v>202</v>
      </c>
      <c r="C11" t="s">
        <v>32</v>
      </c>
      <c r="D11">
        <v>0.5</v>
      </c>
      <c r="E11">
        <v>2.580843181991459</v>
      </c>
      <c r="F11">
        <v>40237121609040.656</v>
      </c>
      <c r="G11">
        <v>2.505672992224717E-13</v>
      </c>
      <c r="H11">
        <v>3.9065166610719091</v>
      </c>
      <c r="I11">
        <v>3.0919289841661179E-10</v>
      </c>
      <c r="J11">
        <v>4.5512198675875708E-10</v>
      </c>
      <c r="K11" s="2">
        <f t="shared" ref="K3:K21" si="0">LOG10(I11)</f>
        <v>-9.5097704895722668</v>
      </c>
      <c r="L11" s="2">
        <f t="shared" ref="L3:L21" si="1">LOG10(J11)</f>
        <v>-9.3418721833963723</v>
      </c>
    </row>
    <row r="12" spans="1:12" x14ac:dyDescent="0.35">
      <c r="A12" t="s">
        <v>192</v>
      </c>
      <c r="B12" t="s">
        <v>202</v>
      </c>
      <c r="C12" t="s">
        <v>33</v>
      </c>
      <c r="D12">
        <v>5000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2"/>
      <c r="L12" s="2"/>
    </row>
    <row r="13" spans="1:12" x14ac:dyDescent="0.35">
      <c r="A13" t="s">
        <v>193</v>
      </c>
      <c r="B13" t="s">
        <v>202</v>
      </c>
      <c r="C13" t="s">
        <v>33</v>
      </c>
      <c r="D13">
        <v>500</v>
      </c>
      <c r="E13">
        <v>3034408.2690076018</v>
      </c>
      <c r="F13">
        <v>43534486483.369949</v>
      </c>
      <c r="G13">
        <v>2.946027445638449E-7</v>
      </c>
      <c r="H13">
        <v>4.2266491731427144E-3</v>
      </c>
      <c r="I13">
        <v>3.6353138161220489E-4</v>
      </c>
      <c r="J13">
        <v>4.9241847300483336E-13</v>
      </c>
      <c r="K13" s="2">
        <f t="shared" si="0"/>
        <v>-3.4394580929954643</v>
      </c>
      <c r="L13" s="2">
        <f t="shared" si="1"/>
        <v>-12.307665662943045</v>
      </c>
    </row>
    <row r="14" spans="1:12" x14ac:dyDescent="0.35">
      <c r="A14" t="s">
        <v>194</v>
      </c>
      <c r="B14" t="s">
        <v>202</v>
      </c>
      <c r="C14" t="s">
        <v>33</v>
      </c>
      <c r="D14">
        <v>50</v>
      </c>
      <c r="E14">
        <v>17387721.12491807</v>
      </c>
      <c r="F14">
        <v>133468783936244</v>
      </c>
      <c r="G14">
        <v>1.688128264555153E-6</v>
      </c>
      <c r="H14">
        <v>12.958134362742131</v>
      </c>
      <c r="I14">
        <v>2.0831021152260621E-3</v>
      </c>
      <c r="J14">
        <v>1.5096650974579229E-9</v>
      </c>
      <c r="K14" s="2">
        <f t="shared" si="0"/>
        <v>-2.6812894400896083</v>
      </c>
      <c r="L14" s="2">
        <f t="shared" si="1"/>
        <v>-8.8211193854602339</v>
      </c>
    </row>
    <row r="15" spans="1:12" x14ac:dyDescent="0.35">
      <c r="A15" t="s">
        <v>195</v>
      </c>
      <c r="B15" t="s">
        <v>202</v>
      </c>
      <c r="C15" t="s">
        <v>33</v>
      </c>
      <c r="D15">
        <v>5</v>
      </c>
      <c r="E15">
        <v>32673598.600394771</v>
      </c>
      <c r="F15">
        <v>1.346756808249468E+16</v>
      </c>
      <c r="G15">
        <v>3.1721940388732792E-6</v>
      </c>
      <c r="H15">
        <v>1307.5308817956</v>
      </c>
      <c r="I15">
        <v>3.9143969395155761E-3</v>
      </c>
      <c r="J15">
        <v>1.523316305293723E-7</v>
      </c>
      <c r="K15" s="2">
        <f t="shared" si="0"/>
        <v>-2.4073351368025881</v>
      </c>
      <c r="L15" s="2">
        <f t="shared" si="1"/>
        <v>-6.8172099092832736</v>
      </c>
    </row>
    <row r="16" spans="1:12" x14ac:dyDescent="0.35">
      <c r="A16" t="s">
        <v>196</v>
      </c>
      <c r="B16" t="s">
        <v>202</v>
      </c>
      <c r="C16" t="s">
        <v>33</v>
      </c>
      <c r="D16">
        <v>0.5</v>
      </c>
      <c r="E16">
        <v>145357839.56762421</v>
      </c>
      <c r="F16">
        <v>1.727811096197736E+17</v>
      </c>
      <c r="G16">
        <v>1.4112411608507199E-5</v>
      </c>
      <c r="H16">
        <v>16774.86501162851</v>
      </c>
      <c r="I16">
        <v>1.7414313289973199E-2</v>
      </c>
      <c r="J16">
        <v>1.954326719704164E-6</v>
      </c>
      <c r="K16" s="2">
        <f t="shared" si="0"/>
        <v>-1.759093646686966</v>
      </c>
      <c r="L16" s="2">
        <f t="shared" si="1"/>
        <v>-5.7090028302265825</v>
      </c>
    </row>
    <row r="17" spans="1:12" x14ac:dyDescent="0.35">
      <c r="A17" t="s">
        <v>197</v>
      </c>
      <c r="B17" t="s">
        <v>202</v>
      </c>
      <c r="C17" t="s">
        <v>34</v>
      </c>
      <c r="D17">
        <v>5000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2"/>
      <c r="L17" s="2"/>
    </row>
    <row r="18" spans="1:12" x14ac:dyDescent="0.35">
      <c r="A18" t="s">
        <v>198</v>
      </c>
      <c r="B18" t="s">
        <v>202</v>
      </c>
      <c r="C18" t="s">
        <v>34</v>
      </c>
      <c r="D18">
        <v>500</v>
      </c>
      <c r="E18">
        <v>372977240.87598532</v>
      </c>
      <c r="F18">
        <v>5814971906565.5098</v>
      </c>
      <c r="G18">
        <v>3.6211382609318972E-5</v>
      </c>
      <c r="H18">
        <v>0.56456037927820479</v>
      </c>
      <c r="I18">
        <v>4.4683813009084368E-2</v>
      </c>
      <c r="J18">
        <v>6.5773133395998684E-11</v>
      </c>
      <c r="K18" s="2">
        <f t="shared" si="0"/>
        <v>-1.3498497742728948</v>
      </c>
      <c r="L18" s="2">
        <f t="shared" si="1"/>
        <v>-10.181951468096999</v>
      </c>
    </row>
    <row r="19" spans="1:12" x14ac:dyDescent="0.35">
      <c r="A19" t="s">
        <v>199</v>
      </c>
      <c r="B19" t="s">
        <v>202</v>
      </c>
      <c r="C19" t="s">
        <v>34</v>
      </c>
      <c r="D19">
        <v>50</v>
      </c>
      <c r="E19">
        <v>749410730.83584881</v>
      </c>
      <c r="F19">
        <v>1.168382911529488E+16</v>
      </c>
      <c r="G19">
        <v>7.2758323382121249E-5</v>
      </c>
      <c r="H19">
        <v>1134.352341290765</v>
      </c>
      <c r="I19">
        <v>8.978169521824679E-2</v>
      </c>
      <c r="J19">
        <v>1.3215576331653009E-7</v>
      </c>
      <c r="K19" s="2">
        <f t="shared" si="0"/>
        <v>-1.0468121987006878</v>
      </c>
      <c r="L19" s="2">
        <f t="shared" si="1"/>
        <v>-6.8789138925247926</v>
      </c>
    </row>
    <row r="20" spans="1:12" x14ac:dyDescent="0.35">
      <c r="A20" t="s">
        <v>200</v>
      </c>
      <c r="B20" t="s">
        <v>202</v>
      </c>
      <c r="C20" t="s">
        <v>34</v>
      </c>
      <c r="D20">
        <v>5</v>
      </c>
      <c r="E20">
        <v>1114772984.202291</v>
      </c>
      <c r="F20">
        <v>1.7380078125168779E+19</v>
      </c>
      <c r="G20">
        <v>1.082303868157564E-4</v>
      </c>
      <c r="H20">
        <v>1687386.225744542</v>
      </c>
      <c r="I20">
        <v>0.1335532094577232</v>
      </c>
      <c r="J20">
        <v>1.9658602231060091E-4</v>
      </c>
      <c r="K20" s="2">
        <f t="shared" si="0"/>
        <v>-0.87434567085465675</v>
      </c>
      <c r="L20" s="2">
        <f t="shared" si="1"/>
        <v>-3.7064473646787617</v>
      </c>
    </row>
    <row r="21" spans="1:12" x14ac:dyDescent="0.35">
      <c r="A21" t="s">
        <v>201</v>
      </c>
      <c r="B21" t="s">
        <v>202</v>
      </c>
      <c r="C21" t="s">
        <v>34</v>
      </c>
      <c r="D21">
        <v>0.5</v>
      </c>
      <c r="E21">
        <v>5147477474.6996326</v>
      </c>
      <c r="F21">
        <v>8.0252716854135489E+22</v>
      </c>
      <c r="G21">
        <v>4.9975509463103234E-4</v>
      </c>
      <c r="H21">
        <v>7791525908.1684942</v>
      </c>
      <c r="I21">
        <v>0.61668352848486552</v>
      </c>
      <c r="J21">
        <v>0.90773828934213774</v>
      </c>
      <c r="K21" s="2">
        <f t="shared" si="0"/>
        <v>-0.20993765135262324</v>
      </c>
      <c r="L21" s="2">
        <f t="shared" si="1"/>
        <v>-4.2039345176728152E-2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Ocean_Surface_Water</vt:lpstr>
      <vt:lpstr>Ocean_Mixed_Water</vt:lpstr>
      <vt:lpstr>Ocean_Column_Water</vt:lpstr>
      <vt:lpstr>Coast_Surface_Water</vt:lpstr>
      <vt:lpstr>Coast_Column_Water</vt:lpstr>
      <vt:lpstr>Surface_Freshwater</vt:lpstr>
      <vt:lpstr>Bulk_Freshwater</vt:lpstr>
      <vt:lpstr>Sediment_Freshwater</vt:lpstr>
      <vt:lpstr>Sediment_Ocean</vt:lpstr>
      <vt:lpstr>Sediment_Coast</vt:lpstr>
      <vt:lpstr>Urban_Soil_Surface</vt:lpstr>
      <vt:lpstr>Urban_Soil</vt:lpstr>
      <vt:lpstr>Background_Soil_Surface</vt:lpstr>
      <vt:lpstr>Background_Soil</vt:lpstr>
      <vt:lpstr>Agricultural_Soil_Surface</vt:lpstr>
      <vt:lpstr>Agricultural_Soil</vt:lpstr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prado.domercq</cp:lastModifiedBy>
  <dcterms:created xsi:type="dcterms:W3CDTF">2024-02-08T10:59:58Z</dcterms:created>
  <dcterms:modified xsi:type="dcterms:W3CDTF">2024-02-09T10:53:26Z</dcterms:modified>
</cp:coreProperties>
</file>