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diegojoshuam\Desktop\"/>
    </mc:Choice>
  </mc:AlternateContent>
  <xr:revisionPtr revIDLastSave="0" documentId="13_ncr:1_{3D2A2FBA-9F8E-4923-9BE5-B5B130F0CAE1}" xr6:coauthVersionLast="47" xr6:coauthVersionMax="47" xr10:uidLastSave="{00000000-0000-0000-0000-000000000000}"/>
  <bookViews>
    <workbookView xWindow="-90" yWindow="-90" windowWidth="19380" windowHeight="11460" firstSheet="3" activeTab="7" xr2:uid="{6D6330EC-2177-4A25-AEDD-C3F019032741}"/>
  </bookViews>
  <sheets>
    <sheet name="$TrialBalanceLCY$" sheetId="6" r:id="rId1"/>
    <sheet name="$ByBusinessUnitLCY$" sheetId="10" r:id="rId2"/>
    <sheet name="$TrialBalanceACY$" sheetId="18" r:id="rId3"/>
    <sheet name="$ByBusinessUnitACY$" sheetId="19" r:id="rId4"/>
    <sheet name="GLAccounts" sheetId="16" r:id="rId5"/>
    <sheet name="Dimension1" sheetId="14" r:id="rId6"/>
    <sheet name="Dimension2" sheetId="15" r:id="rId7"/>
    <sheet name="BusinessUnits" sheetId="17" r:id="rId8"/>
    <sheet name="TrialBalanceData" sheetId="4" r:id="rId9"/>
    <sheet name="CaptionData" sheetId="5" r:id="rId10"/>
    <sheet name="TranslationData" sheetId="12" r:id="rId11"/>
    <sheet name="NamedMetadata" sheetId="13" state="hidden" r:id="rId12"/>
    <sheet name="Aggregated Metadata" sheetId="3" state="hidden" r:id="rId13"/>
  </sheets>
  <definedNames>
    <definedName name="_xlcn.WorksheetConnection_modifiedlayout.xlsxBusinessUnits1" hidden="1">BusinessUnits[]</definedName>
    <definedName name="_xlcn.WorksheetConnection_modifiedlayout.xlsxDimension11" hidden="1">Dimension1[]</definedName>
    <definedName name="_xlcn.WorksheetConnection_modifiedlayout.xlsxDimension21" hidden="1">Dimension2[]</definedName>
    <definedName name="_xlcn.WorksheetConnection_modifiedlayout.xlsxGLAccounts1" hidden="1">GLAccounts[]</definedName>
    <definedName name="_xlcn.WorksheetConnection_modifiedlayout.xlsxTrialBalanceData1" hidden="1">TrialBalanceData[]</definedName>
    <definedName name="CompanyName">NamedMetadata!$A$1</definedName>
    <definedName name="DataRetrievedCaption">NamedMetadata!$A$7</definedName>
    <definedName name="EndingDate">NamedMetadata!$A$4</definedName>
    <definedName name="PeriodCaption">NamedMetadata!$A$5</definedName>
    <definedName name="RetrievedAt">NamedMetadata!$A$2</definedName>
    <definedName name="Slicer_AccountCategory1">#N/A</definedName>
    <definedName name="Slicer_AccountCategory11">#N/A</definedName>
    <definedName name="Slicer_AccountCategory2">#N/A</definedName>
    <definedName name="Slicer_AccountCategory21">#N/A</definedName>
    <definedName name="Slicer_AccountSubcategory1">#N/A</definedName>
    <definedName name="Slicer_AccountSubcategory11">#N/A</definedName>
    <definedName name="Slicer_AccountSubcategory2">#N/A</definedName>
    <definedName name="Slicer_AccountSubcategory21">#N/A</definedName>
    <definedName name="Slicer_BusinessUnitCode1">#N/A</definedName>
    <definedName name="Slicer_BusinessUnitCode11">#N/A</definedName>
    <definedName name="Slicer_Code">#N/A</definedName>
    <definedName name="Slicer_Code1">#N/A</definedName>
    <definedName name="Slicer_Dim1Code">#N/A</definedName>
    <definedName name="Slicer_Dim1Code1">#N/A</definedName>
    <definedName name="Slicer_Dim2Code">#N/A</definedName>
    <definedName name="Slicer_Dim2Code1">#N/A</definedName>
    <definedName name="Slicer_Dimension1Code1">#N/A</definedName>
    <definedName name="Slicer_Dimension1Code11">#N/A</definedName>
    <definedName name="Slicer_Dimension2Code1">#N/A</definedName>
    <definedName name="Slicer_Dimension2Code11">#N/A</definedName>
    <definedName name="Slicer_IncomeBalance1">#N/A</definedName>
    <definedName name="Slicer_IncomeBalance11">#N/A</definedName>
    <definedName name="Slicer_IncomeBalance2">#N/A</definedName>
    <definedName name="Slicer_IncomeBalance21">#N/A</definedName>
    <definedName name="StartingDate">NamedMetadata!$A$3</definedName>
    <definedName name="UntilCaption">NamedMetadata!$A$6</definedName>
  </definedNames>
  <calcPr calcId="191029"/>
  <pivotCaches>
    <pivotCache cacheId="3" r:id="rId14"/>
    <pivotCache cacheId="10" r:id="rId15"/>
    <pivotCache cacheId="13" r:id="rId16"/>
    <pivotCache cacheId="16" r:id="rId17"/>
  </pivotCaches>
  <extLst>
    <ext xmlns:x14="http://schemas.microsoft.com/office/spreadsheetml/2009/9/main" uri="{876F7934-8845-4945-9796-88D515C7AA90}">
      <x14:pivotCaches>
        <pivotCache cacheId="4" r:id="rId18"/>
        <pivotCache cacheId="5" r:id="rId19"/>
        <pivotCache cacheId="6" r:id="rId20"/>
        <pivotCache cacheId="7" r:id="rId21"/>
      </x14:pivotCaches>
    </ext>
    <ext xmlns:x14="http://schemas.microsoft.com/office/spreadsheetml/2009/9/main" uri="{BBE1A952-AA13-448e-AADC-164F8A28A991}">
      <x14:slicerCaches>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ialBalanceData" name="TrialBalanceData" connection="WorksheetConnection_modifiedlayout.xlsx!TrialBalanceData"/>
          <x15:modelTable id="GLAccounts" name="GLAccounts" connection="WorksheetConnection_modifiedlayout.xlsx!GLAccounts"/>
          <x15:modelTable id="Dimension2" name="Dimension2" connection="WorksheetConnection_modifiedlayout.xlsx!Dimension2"/>
          <x15:modelTable id="Dimension1" name="Dimension1" connection="WorksheetConnection_modifiedlayout.xlsx!Dimension1"/>
          <x15:modelTable id="BusinessUnits" name="BusinessUnits" connection="WorksheetConnection_modifiedlayout.xlsx!BusinessUnits"/>
        </x15:modelTables>
        <x15:modelRelationships>
          <x15:modelRelationship fromTable="TrialBalanceData" fromColumn="Account" toTable="GLAccounts" toColumn="AccountNumber"/>
          <x15:modelRelationship fromTable="TrialBalanceData" fromColumn="Dimension1Code" toTable="Dimension1" toColumn="Dim1Code"/>
          <x15:modelRelationship fromTable="TrialBalanceData" fromColumn="Dimension2Code" toTable="Dimension2" toColumn="Dim2Code"/>
          <x15:modelRelationship fromTable="TrialBalanceData" fromColumn="BusinessUnitCode" toTable="BusinessUnits" toColumn="Cod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 i="13" l="1"/>
  <c r="A6" i="13"/>
  <c r="A5" i="13"/>
  <c r="A4" i="13"/>
  <c r="A3" i="13"/>
  <c r="A2" i="13"/>
  <c r="H5" i="19" s="1"/>
  <c r="A1" i="13"/>
  <c r="H2" i="19" s="1"/>
  <c r="H4" i="19" l="1"/>
  <c r="F4" i="18"/>
  <c r="H5" i="10"/>
  <c r="F5" i="18"/>
  <c r="H2" i="10"/>
  <c r="F2" i="18"/>
  <c r="F4" i="6"/>
  <c r="F2" i="6"/>
  <c r="F5" i="6"/>
  <c r="H4"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E6C4B91-7950-4230-B2B2-0618B0935AD9}" keepAlive="1" name="Query - CaptionMetadata" description="Connection to the 'CaptionMetadata' query in the workbook." type="5" refreshedVersion="8" background="1" saveData="1">
    <dbPr connection="Provider=Microsoft.Mashup.OleDb.1;Data Source=$Workbook$;Location=CaptionMetadata;Extended Properties=&quot;&quot;" command="SELECT * FROM [CaptionMetadata]"/>
  </connection>
  <connection id="2" xr16:uid="{17A3CA1C-BC39-4B58-AA75-D60268D378C8}" keepAlive="1" name="Query - TrialBalanceData" description="Connection to the 'TrialBalanceData' query in the workbook." type="5" refreshedVersion="8" background="1">
    <dbPr connection="Provider=Microsoft.Mashup.OleDb.1;Data Source=$Workbook$;Location=TrialBalanceData;Extended Properties=&quot;&quot;" command="SELECT * FROM [TrialBalanceData]"/>
  </connection>
  <connection id="3" xr16:uid="{27D5CB3E-BC4F-41B7-A227-6BC05AC99CA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21B91205-8A13-42DA-A8F2-D80E324C101C}" name="WorksheetConnection_modifiedlayout.xlsx!BusinessUnits" type="102" refreshedVersion="8" minRefreshableVersion="5">
    <extLst>
      <ext xmlns:x15="http://schemas.microsoft.com/office/spreadsheetml/2010/11/main" uri="{DE250136-89BD-433C-8126-D09CA5730AF9}">
        <x15:connection id="BusinessUnits">
          <x15:rangePr sourceName="_xlcn.WorksheetConnection_modifiedlayout.xlsxBusinessUnits1"/>
        </x15:connection>
      </ext>
    </extLst>
  </connection>
  <connection id="5" xr16:uid="{B28E236A-DC8E-4C8C-8879-577F659D5BEA}" name="WorksheetConnection_modifiedlayout.xlsx!Dimension1" type="102" refreshedVersion="8" minRefreshableVersion="5">
    <extLst>
      <ext xmlns:x15="http://schemas.microsoft.com/office/spreadsheetml/2010/11/main" uri="{DE250136-89BD-433C-8126-D09CA5730AF9}">
        <x15:connection id="Dimension1">
          <x15:rangePr sourceName="_xlcn.WorksheetConnection_modifiedlayout.xlsxDimension11"/>
        </x15:connection>
      </ext>
    </extLst>
  </connection>
  <connection id="6" xr16:uid="{94E59AF8-2951-4DA6-B1D3-09431E27315B}" name="WorksheetConnection_modifiedlayout.xlsx!Dimension2" type="102" refreshedVersion="8" minRefreshableVersion="5">
    <extLst>
      <ext xmlns:x15="http://schemas.microsoft.com/office/spreadsheetml/2010/11/main" uri="{DE250136-89BD-433C-8126-D09CA5730AF9}">
        <x15:connection id="Dimension2">
          <x15:rangePr sourceName="_xlcn.WorksheetConnection_modifiedlayout.xlsxDimension21"/>
        </x15:connection>
      </ext>
    </extLst>
  </connection>
  <connection id="7" xr16:uid="{DA7DF152-3AD0-42A1-880E-A7BB0D2592F5}" name="WorksheetConnection_modifiedlayout.xlsx!GLAccounts" type="102" refreshedVersion="8" minRefreshableVersion="5">
    <extLst>
      <ext xmlns:x15="http://schemas.microsoft.com/office/spreadsheetml/2010/11/main" uri="{DE250136-89BD-433C-8126-D09CA5730AF9}">
        <x15:connection id="GLAccounts">
          <x15:rangePr sourceName="_xlcn.WorksheetConnection_modifiedlayout.xlsxGLAccounts1"/>
        </x15:connection>
      </ext>
    </extLst>
  </connection>
  <connection id="8" xr16:uid="{032661FB-BD5B-470A-9B38-90158021FC0C}" name="WorksheetConnection_modifiedlayout.xlsx!TrialBalanceData" type="102" refreshedVersion="8" minRefreshableVersion="5">
    <extLst>
      <ext xmlns:x15="http://schemas.microsoft.com/office/spreadsheetml/2010/11/main" uri="{DE250136-89BD-433C-8126-D09CA5730AF9}">
        <x15:connection id="TrialBalanceData">
          <x15:rangePr sourceName="_xlcn.WorksheetConnection_modifiedlayout.xlsxTrialBalanceData1"/>
        </x15:connection>
      </ext>
    </extLst>
  </connection>
</connections>
</file>

<file path=xl/sharedStrings.xml><?xml version="1.0" encoding="utf-8"?>
<sst xmlns="http://schemas.openxmlformats.org/spreadsheetml/2006/main" count="235" uniqueCount="120">
  <si>
    <t>Report Property</t>
  </si>
  <si>
    <t>Report Property Value</t>
  </si>
  <si>
    <t/>
  </si>
  <si>
    <t>Request Property</t>
  </si>
  <si>
    <t>Request Property Value</t>
  </si>
  <si>
    <t>Request Page Option</t>
  </si>
  <si>
    <t>Request Page Option Value</t>
  </si>
  <si>
    <t>Filter</t>
  </si>
  <si>
    <t>Filter Value</t>
  </si>
  <si>
    <t>Extension ID</t>
  </si>
  <si>
    <t>Tenant Id</t>
  </si>
  <si>
    <t>StartingDate</t>
  </si>
  <si>
    <t>Extension Name</t>
  </si>
  <si>
    <t>Environment name</t>
  </si>
  <si>
    <t>EndingDate</t>
  </si>
  <si>
    <t>Extension Publisher</t>
  </si>
  <si>
    <t>Environment type</t>
  </si>
  <si>
    <t>Extension Version</t>
  </si>
  <si>
    <t>Company name</t>
  </si>
  <si>
    <t>Object ID</t>
  </si>
  <si>
    <t>Company Id</t>
  </si>
  <si>
    <t>Object Name</t>
  </si>
  <si>
    <t>User name</t>
  </si>
  <si>
    <t>About This Report Title</t>
  </si>
  <si>
    <t>Date</t>
  </si>
  <si>
    <t>About This Report Text</t>
  </si>
  <si>
    <t>Language</t>
  </si>
  <si>
    <t>Report help link</t>
  </si>
  <si>
    <t>Format Region</t>
  </si>
  <si>
    <t>Dimension1Code</t>
  </si>
  <si>
    <t>Dimension2Code</t>
  </si>
  <si>
    <t>NetChange</t>
  </si>
  <si>
    <t>Balance</t>
  </si>
  <si>
    <t>NetChangeACY</t>
  </si>
  <si>
    <t>BalanceACY</t>
  </si>
  <si>
    <t>BusinessUnitCode</t>
  </si>
  <si>
    <t>AccountNumber</t>
  </si>
  <si>
    <t>AccountName</t>
  </si>
  <si>
    <t>IncomeBalance</t>
  </si>
  <si>
    <t>AccountCategory</t>
  </si>
  <si>
    <t>AccountSubcategory</t>
  </si>
  <si>
    <t>AccountType</t>
  </si>
  <si>
    <t>Indentation</t>
  </si>
  <si>
    <t>IndentedAccountName</t>
  </si>
  <si>
    <t>Caption</t>
  </si>
  <si>
    <t>Value</t>
  </si>
  <si>
    <t>No.</t>
  </si>
  <si>
    <t>Name</t>
  </si>
  <si>
    <t>Income/Balance</t>
  </si>
  <si>
    <t>Account Category</t>
  </si>
  <si>
    <t>Account Subcategory Descript.</t>
  </si>
  <si>
    <t>Account Type</t>
  </si>
  <si>
    <t>Department Code</t>
  </si>
  <si>
    <t>Project Code</t>
  </si>
  <si>
    <t>Net Change</t>
  </si>
  <si>
    <t>Business Unit Code</t>
  </si>
  <si>
    <t>DataRetrieved</t>
  </si>
  <si>
    <t>Data retrieved:</t>
  </si>
  <si>
    <t>TrialBalanceLCY</t>
  </si>
  <si>
    <t>Trial Balance (LCY)</t>
  </si>
  <si>
    <t>TrialBalanceACY</t>
  </si>
  <si>
    <t>Trial Balance (ACY)</t>
  </si>
  <si>
    <t>TrialBalanceLCYByBusinessUnit</t>
  </si>
  <si>
    <t>Trial Balance by Business Unit (LCY)</t>
  </si>
  <si>
    <t>TrialBalanceACYByBusinessUnit</t>
  </si>
  <si>
    <t>Trial Balance by Business Unit (ACY)</t>
  </si>
  <si>
    <t>BlankBU</t>
  </si>
  <si>
    <t>(Blank)</t>
  </si>
  <si>
    <t>Period</t>
  </si>
  <si>
    <t>Period:</t>
  </si>
  <si>
    <t>$TrialBalanceLCY$</t>
  </si>
  <si>
    <t>$AccountName$</t>
  </si>
  <si>
    <t>$AccountType$</t>
  </si>
  <si>
    <t>$Balance$</t>
  </si>
  <si>
    <t>$NetChange$</t>
  </si>
  <si>
    <t>$TrialBalanceACY$</t>
  </si>
  <si>
    <t>$BalanceACY$</t>
  </si>
  <si>
    <t>$NetChangeACY$</t>
  </si>
  <si>
    <t>$TrialBalanceLCYByBusinessUnit$</t>
  </si>
  <si>
    <t>$TrialBalanceACYByBusinessUnit$</t>
  </si>
  <si>
    <t>(blank)</t>
  </si>
  <si>
    <t>Tenant Id Value</t>
  </si>
  <si>
    <t>Environment name Value</t>
  </si>
  <si>
    <t>Environment type Value</t>
  </si>
  <si>
    <t>Company name Value</t>
  </si>
  <si>
    <t>Company Id Value</t>
  </si>
  <si>
    <t>User name Value</t>
  </si>
  <si>
    <t>Date Value</t>
  </si>
  <si>
    <t>Language Value</t>
  </si>
  <si>
    <t>Format Region Value</t>
  </si>
  <si>
    <t>Extension ID Value</t>
  </si>
  <si>
    <t>Extension Name Value</t>
  </si>
  <si>
    <t>Extension Publisher Value</t>
  </si>
  <si>
    <t>Extension Version Value</t>
  </si>
  <si>
    <t>Object ID Value</t>
  </si>
  <si>
    <t>Object Name Value</t>
  </si>
  <si>
    <t>About This Report Title Value</t>
  </si>
  <si>
    <t>About This Report Text Value</t>
  </si>
  <si>
    <t>Report help link Value</t>
  </si>
  <si>
    <t>CaptionKey</t>
  </si>
  <si>
    <t>ByBusinessUnitLCY</t>
  </si>
  <si>
    <t>ByBusinessUnitACY</t>
  </si>
  <si>
    <t>By Business Unit (LCY)</t>
  </si>
  <si>
    <t>By Business Unit (ACY)</t>
  </si>
  <si>
    <t>Total $Balance$</t>
  </si>
  <si>
    <t>Total $NetChange$</t>
  </si>
  <si>
    <t>Total $BalanceACY$</t>
  </si>
  <si>
    <t>Total $NetChangeACY$</t>
  </si>
  <si>
    <t>UntilDate</t>
  </si>
  <si>
    <t>Until:</t>
  </si>
  <si>
    <t>Dim1Code</t>
  </si>
  <si>
    <t>Dim1Name</t>
  </si>
  <si>
    <t>Dim2Code</t>
  </si>
  <si>
    <t>Dim2Name</t>
  </si>
  <si>
    <t>Account</t>
  </si>
  <si>
    <t>Code</t>
  </si>
  <si>
    <t>Grand Total</t>
  </si>
  <si>
    <t>$AccountNumber$</t>
  </si>
  <si>
    <t>Values</t>
  </si>
  <si>
    <t>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</si>
</sst>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Segoe UI"/>
      <family val="2"/>
      <scheme val="minor"/>
    </font>
    <font>
      <b/>
      <sz val="11"/>
      <color theme="1"/>
      <name val="Segoe UI"/>
      <family val="2"/>
      <scheme val="minor"/>
    </font>
    <font>
      <b/>
      <sz val="15"/>
      <color theme="1"/>
      <name val="Segoe UI"/>
      <family val="2"/>
      <scheme val="minor"/>
    </font>
    <font>
      <b/>
      <sz val="13"/>
      <color theme="1"/>
      <name val="Segoe UI"/>
      <family val="2"/>
      <scheme val="minor"/>
    </font>
    <font>
      <sz val="10"/>
      <name val="Segoe UI"/>
      <family val="2"/>
      <scheme val="minor"/>
    </font>
    <font>
      <sz val="18"/>
      <color theme="1"/>
      <name val="Segoe UI Semibold"/>
      <family val="2"/>
      <scheme val="major"/>
    </font>
    <font>
      <sz val="11"/>
      <name val="Segoe UI"/>
      <family val="2"/>
      <scheme val="minor"/>
    </font>
    <font>
      <b/>
      <sz val="11"/>
      <name val="Segoe UI"/>
      <family val="2"/>
      <scheme val="minor"/>
    </font>
  </fonts>
  <fills count="3">
    <fill>
      <patternFill patternType="none"/>
    </fill>
    <fill>
      <patternFill patternType="gray125"/>
    </fill>
    <fill>
      <patternFill patternType="solid">
        <fgColor rgb="FFC0C0C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8">
    <xf numFmtId="0" fontId="0" fillId="0" borderId="0"/>
    <xf numFmtId="0" fontId="5" fillId="0" borderId="0" applyNumberFormat="0" applyFill="0" applyBorder="0" applyAlignment="0" applyProtection="0"/>
    <xf numFmtId="0" fontId="2" fillId="0" borderId="1" applyNumberFormat="0" applyFill="0" applyBorder="0" applyAlignment="0" applyProtection="0"/>
    <xf numFmtId="0" fontId="3" fillId="0" borderId="2" applyNumberFormat="0" applyFill="0" applyAlignment="0" applyProtection="0"/>
    <xf numFmtId="0" fontId="1" fillId="0" borderId="3" applyNumberFormat="0" applyFill="0" applyBorder="0" applyAlignment="0" applyProtection="0"/>
    <xf numFmtId="0" fontId="1" fillId="0" borderId="0" applyNumberFormat="0" applyFill="0" applyBorder="0" applyAlignment="0" applyProtection="0"/>
    <xf numFmtId="0" fontId="4" fillId="0" borderId="0"/>
    <xf numFmtId="0" fontId="6" fillId="0" borderId="0"/>
  </cellStyleXfs>
  <cellXfs count="13">
    <xf numFmtId="0" fontId="0" fillId="0" borderId="0" xfId="0"/>
    <xf numFmtId="0" fontId="2" fillId="0" borderId="0" xfId="2" applyBorder="1"/>
    <xf numFmtId="49" fontId="7" fillId="2" borderId="0" xfId="7" applyNumberFormat="1" applyFont="1" applyFill="1"/>
    <xf numFmtId="0" fontId="6" fillId="0" borderId="0" xfId="7"/>
    <xf numFmtId="14" fontId="6" fillId="0" borderId="0" xfId="7" applyNumberFormat="1"/>
    <xf numFmtId="0" fontId="0" fillId="0" borderId="0" xfId="0" applyAlignment="1">
      <alignment horizontal="right"/>
    </xf>
    <xf numFmtId="0" fontId="1" fillId="0" borderId="0" xfId="5" applyAlignment="1">
      <alignment horizontal="right"/>
    </xf>
    <xf numFmtId="0" fontId="0" fillId="0" borderId="0" xfId="0" pivotButton="1"/>
    <xf numFmtId="4" fontId="0" fillId="0" borderId="0" xfId="0" applyNumberFormat="1"/>
    <xf numFmtId="49" fontId="0" fillId="0" borderId="0" xfId="0" applyNumberFormat="1"/>
    <xf numFmtId="1" fontId="0" fillId="0" borderId="0" xfId="0" applyNumberFormat="1"/>
    <xf numFmtId="49" fontId="6" fillId="0" borderId="0" xfId="7" applyNumberFormat="1"/>
    <xf numFmtId="1" fontId="6" fillId="0" borderId="0" xfId="7" applyNumberFormat="1"/>
  </cellXfs>
  <cellStyles count="8">
    <cellStyle name="Heading 1" xfId="2" builtinId="16" customBuiltin="1"/>
    <cellStyle name="Heading 2" xfId="3" builtinId="17" customBuiltin="1"/>
    <cellStyle name="Heading 3" xfId="4" builtinId="18" customBuiltin="1"/>
    <cellStyle name="Heading 4" xfId="5" builtinId="19" customBuiltin="1"/>
    <cellStyle name="Normal" xfId="0" builtinId="0"/>
    <cellStyle name="Normal 2" xfId="6" xr:uid="{370CC280-53F8-4346-90E9-A159A812DF4B}"/>
    <cellStyle name="Normal 3" xfId="7" xr:uid="{8C3FA9B5-FFC5-44C5-B703-C999D6180F5F}"/>
    <cellStyle name="Title" xfId="1" builtinId="15" customBuiltin="1"/>
  </cellStyles>
  <dxfs count="19">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s>
  <tableStyles count="3" defaultTableStyle="Business Central Reports Table Style" defaultPivotStyle="Business Central Report Pivot Table Style">
    <tableStyle name="Business Central Report Pivot Table Style" table="0" count="4" xr9:uid="{B24A7E70-17A0-49CA-A344-E983FF530ECC}">
      <tableStyleElement type="wholeTable" dxfId="18"/>
      <tableStyleElement type="headerRow" dxfId="17"/>
      <tableStyleElement type="totalRow" dxfId="16"/>
      <tableStyleElement type="secondRowStripe" dxfId="15"/>
    </tableStyle>
    <tableStyle name="Business Central Reports Slicer Style" pivot="0" table="0" count="10" xr9:uid="{29A27CB3-BE8C-4D4B-8F47-DDFC0FE67660}">
      <tableStyleElement type="wholeTable" dxfId="14"/>
      <tableStyleElement type="headerRow" dxfId="13"/>
    </tableStyle>
    <tableStyle name="Business Central Reports Table Style" pivot="0" count="4" xr9:uid="{F3E76C8C-4936-4978-BD27-0081AA345BDF}">
      <tableStyleElement type="wholeTable" dxfId="12"/>
      <tableStyleElement type="headerRow" dxfId="11"/>
      <tableStyleElement type="firstRowStripe" dxfId="10"/>
      <tableStyleElement type="secondRowStripe" dxfId="9"/>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Business Central Reports Slicer Style">
        <x14:slicerStyle name="Business Central Reports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UnselectedItemWithNoData"/>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5.xml"/><Relationship Id="rId21" Type="http://schemas.openxmlformats.org/officeDocument/2006/relationships/pivotCacheDefinition" Target="pivotCache/pivotCacheDefinition8.xml"/><Relationship Id="rId42" Type="http://schemas.microsoft.com/office/2007/relationships/slicerCache" Target="slicerCaches/slicerCache21.xml"/><Relationship Id="rId47" Type="http://schemas.openxmlformats.org/officeDocument/2006/relationships/connections" Target="connections.xml"/><Relationship Id="rId63" Type="http://schemas.openxmlformats.org/officeDocument/2006/relationships/customXml" Target="../customXml/item12.xml"/><Relationship Id="rId68" Type="http://schemas.openxmlformats.org/officeDocument/2006/relationships/customXml" Target="../customXml/item17.xml"/><Relationship Id="rId7" Type="http://schemas.openxmlformats.org/officeDocument/2006/relationships/worksheet" Target="worksheets/sheet7.xml"/><Relationship Id="rId71"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9" Type="http://schemas.microsoft.com/office/2007/relationships/slicerCache" Target="slicerCaches/slicerCache8.xml"/><Relationship Id="rId11" Type="http://schemas.openxmlformats.org/officeDocument/2006/relationships/worksheet" Target="worksheets/sheet11.xml"/><Relationship Id="rId24" Type="http://schemas.microsoft.com/office/2007/relationships/slicerCache" Target="slicerCaches/slicerCache3.xml"/><Relationship Id="rId32" Type="http://schemas.microsoft.com/office/2007/relationships/slicerCache" Target="slicerCaches/slicerCache11.xml"/><Relationship Id="rId37" Type="http://schemas.microsoft.com/office/2007/relationships/slicerCache" Target="slicerCaches/slicerCache16.xml"/><Relationship Id="rId40" Type="http://schemas.microsoft.com/office/2007/relationships/slicerCache" Target="slicerCaches/slicerCache19.xml"/><Relationship Id="rId45" Type="http://schemas.microsoft.com/office/2007/relationships/slicerCache" Target="slicerCaches/slicerCache24.xml"/><Relationship Id="rId53" Type="http://schemas.openxmlformats.org/officeDocument/2006/relationships/customXml" Target="../customXml/item2.xml"/><Relationship Id="rId58" Type="http://schemas.openxmlformats.org/officeDocument/2006/relationships/customXml" Target="../customXml/item7.xml"/><Relationship Id="rId66" Type="http://schemas.openxmlformats.org/officeDocument/2006/relationships/customXml" Target="../customXml/item15.xml"/><Relationship Id="rId5" Type="http://schemas.openxmlformats.org/officeDocument/2006/relationships/worksheet" Target="worksheets/sheet5.xml"/><Relationship Id="rId61" Type="http://schemas.openxmlformats.org/officeDocument/2006/relationships/customXml" Target="../customXml/item10.xml"/><Relationship Id="rId19" Type="http://schemas.openxmlformats.org/officeDocument/2006/relationships/pivotCacheDefinition" Target="pivotCache/pivotCacheDefinition6.xml"/><Relationship Id="rId14" Type="http://schemas.openxmlformats.org/officeDocument/2006/relationships/pivotCacheDefinition" Target="pivotCache/pivotCacheDefinition1.xml"/><Relationship Id="rId22" Type="http://schemas.microsoft.com/office/2007/relationships/slicerCache" Target="slicerCaches/slicerCache1.xml"/><Relationship Id="rId27" Type="http://schemas.microsoft.com/office/2007/relationships/slicerCache" Target="slicerCaches/slicerCache6.xml"/><Relationship Id="rId30" Type="http://schemas.microsoft.com/office/2007/relationships/slicerCache" Target="slicerCaches/slicerCache9.xml"/><Relationship Id="rId35" Type="http://schemas.microsoft.com/office/2007/relationships/slicerCache" Target="slicerCaches/slicerCache14.xml"/><Relationship Id="rId43" Type="http://schemas.microsoft.com/office/2007/relationships/slicerCache" Target="slicerCaches/slicerCache22.xml"/><Relationship Id="rId48" Type="http://schemas.openxmlformats.org/officeDocument/2006/relationships/styles" Target="styles.xml"/><Relationship Id="rId56" Type="http://schemas.openxmlformats.org/officeDocument/2006/relationships/customXml" Target="../customXml/item5.xml"/><Relationship Id="rId64" Type="http://schemas.openxmlformats.org/officeDocument/2006/relationships/customXml" Target="../customXml/item13.xml"/><Relationship Id="rId69"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alcChain" Target="calcChain.xml"/><Relationship Id="rId72"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microsoft.com/office/2007/relationships/slicerCache" Target="slicerCaches/slicerCache4.xml"/><Relationship Id="rId33" Type="http://schemas.microsoft.com/office/2007/relationships/slicerCache" Target="slicerCaches/slicerCache12.xml"/><Relationship Id="rId38" Type="http://schemas.microsoft.com/office/2007/relationships/slicerCache" Target="slicerCaches/slicerCache17.xml"/><Relationship Id="rId46" Type="http://schemas.openxmlformats.org/officeDocument/2006/relationships/theme" Target="theme/theme1.xml"/><Relationship Id="rId59" Type="http://schemas.openxmlformats.org/officeDocument/2006/relationships/customXml" Target="../customXml/item8.xml"/><Relationship Id="rId67" Type="http://schemas.openxmlformats.org/officeDocument/2006/relationships/customXml" Target="../customXml/item16.xml"/><Relationship Id="rId20" Type="http://schemas.openxmlformats.org/officeDocument/2006/relationships/pivotCacheDefinition" Target="pivotCache/pivotCacheDefinition7.xml"/><Relationship Id="rId41" Type="http://schemas.microsoft.com/office/2007/relationships/slicerCache" Target="slicerCaches/slicerCache20.xml"/><Relationship Id="rId54" Type="http://schemas.openxmlformats.org/officeDocument/2006/relationships/customXml" Target="../customXml/item3.xml"/><Relationship Id="rId62" Type="http://schemas.openxmlformats.org/officeDocument/2006/relationships/customXml" Target="../customXml/item11.xml"/><Relationship Id="rId70"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2.xml"/><Relationship Id="rId23" Type="http://schemas.microsoft.com/office/2007/relationships/slicerCache" Target="slicerCaches/slicerCache2.xml"/><Relationship Id="rId28" Type="http://schemas.microsoft.com/office/2007/relationships/slicerCache" Target="slicerCaches/slicerCache7.xml"/><Relationship Id="rId36" Type="http://schemas.microsoft.com/office/2007/relationships/slicerCache" Target="slicerCaches/slicerCache15.xml"/><Relationship Id="rId49" Type="http://schemas.openxmlformats.org/officeDocument/2006/relationships/sharedStrings" Target="sharedStrings.xml"/><Relationship Id="rId57" Type="http://schemas.openxmlformats.org/officeDocument/2006/relationships/customXml" Target="../customXml/item6.xml"/><Relationship Id="rId10" Type="http://schemas.openxmlformats.org/officeDocument/2006/relationships/worksheet" Target="worksheets/sheet10.xml"/><Relationship Id="rId31" Type="http://schemas.microsoft.com/office/2007/relationships/slicerCache" Target="slicerCaches/slicerCache10.xml"/><Relationship Id="rId44" Type="http://schemas.microsoft.com/office/2007/relationships/slicerCache" Target="slicerCaches/slicerCache23.xml"/><Relationship Id="rId52" Type="http://schemas.openxmlformats.org/officeDocument/2006/relationships/customXml" Target="../customXml/item1.xml"/><Relationship Id="rId60" Type="http://schemas.openxmlformats.org/officeDocument/2006/relationships/customXml" Target="../customXml/item9.xml"/><Relationship Id="rId65"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39" Type="http://schemas.microsoft.com/office/2007/relationships/slicerCache" Target="slicerCaches/slicerCache18.xml"/><Relationship Id="rId34" Type="http://schemas.microsoft.com/office/2007/relationships/slicerCache" Target="slicerCaches/slicerCache13.xml"/><Relationship Id="rId50" Type="http://schemas.openxmlformats.org/officeDocument/2006/relationships/powerPivotData" Target="model/item.data"/><Relationship Id="rId55" Type="http://schemas.openxmlformats.org/officeDocument/2006/relationships/customXml" Target="../customXml/item4.xml"/></Relationships>
</file>

<file path=xl/drawings/drawing1.xml><?xml version="1.0" encoding="utf-8"?>
<xdr:wsDr xmlns:xdr="http://schemas.openxmlformats.org/drawingml/2006/spreadsheetDrawing" xmlns:a="http://schemas.openxmlformats.org/drawingml/2006/main">
  <xdr:twoCellAnchor>
    <xdr:from>
      <xdr:col>6</xdr:col>
      <xdr:colOff>156815</xdr:colOff>
      <xdr:row>5</xdr:row>
      <xdr:rowOff>210664</xdr:rowOff>
    </xdr:from>
    <xdr:to>
      <xdr:col>14</xdr:col>
      <xdr:colOff>557872</xdr:colOff>
      <xdr:row>31</xdr:row>
      <xdr:rowOff>44804</xdr:rowOff>
    </xdr:to>
    <xdr:grpSp>
      <xdr:nvGrpSpPr>
        <xdr:cNvPr id="10" name="Group 9">
          <a:extLst>
            <a:ext uri="{FF2B5EF4-FFF2-40B4-BE49-F238E27FC236}">
              <a16:creationId xmlns:a16="http://schemas.microsoft.com/office/drawing/2014/main" id="{0CA497D3-6CB2-EC82-3CE0-EE245A3E11A7}"/>
            </a:ext>
          </a:extLst>
        </xdr:cNvPr>
        <xdr:cNvGrpSpPr/>
      </xdr:nvGrpSpPr>
      <xdr:grpSpPr>
        <a:xfrm>
          <a:off x="6974406" y="1347891"/>
          <a:ext cx="5665784" cy="5387504"/>
          <a:chOff x="6691408" y="1351449"/>
          <a:chExt cx="5687801" cy="5401465"/>
        </a:xfrm>
      </xdr:grpSpPr>
      <mc:AlternateContent xmlns:mc="http://schemas.openxmlformats.org/markup-compatibility/2006" xmlns:a14="http://schemas.microsoft.com/office/drawing/2010/main">
        <mc:Choice Requires="a14">
          <xdr:graphicFrame macro="">
            <xdr:nvGraphicFramePr>
              <xdr:cNvPr id="3" name="IncomeBalance 4">
                <a:extLst>
                  <a:ext uri="{FF2B5EF4-FFF2-40B4-BE49-F238E27FC236}">
                    <a16:creationId xmlns:a16="http://schemas.microsoft.com/office/drawing/2014/main" id="{019D7281-7366-B8FF-89DE-723D721B1D85}"/>
                  </a:ext>
                </a:extLst>
              </xdr:cNvPr>
              <xdr:cNvGraphicFramePr/>
            </xdr:nvGraphicFramePr>
            <xdr:xfrm>
              <a:off x="6691408" y="1355813"/>
              <a:ext cx="1819737" cy="2648903"/>
            </xdr:xfrm>
            <a:graphic>
              <a:graphicData uri="http://schemas.microsoft.com/office/drawing/2010/slicer">
                <sle:slicer xmlns:sle="http://schemas.microsoft.com/office/drawing/2010/slicer" name="IncomeBalance 4"/>
              </a:graphicData>
            </a:graphic>
          </xdr:graphicFrame>
        </mc:Choice>
        <mc:Fallback xmlns="">
          <xdr:sp macro="" textlink="">
            <xdr:nvSpPr>
              <xdr:cNvPr id="0" name=""/>
              <xdr:cNvSpPr>
                <a:spLocks noTextEdit="1"/>
              </xdr:cNvSpPr>
            </xdr:nvSpPr>
            <xdr:spPr>
              <a:xfrm>
                <a:off x="6974406" y="1352244"/>
                <a:ext cx="1812693" cy="2642056"/>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AccountCategory 4">
                <a:extLst>
                  <a:ext uri="{FF2B5EF4-FFF2-40B4-BE49-F238E27FC236}">
                    <a16:creationId xmlns:a16="http://schemas.microsoft.com/office/drawing/2014/main" id="{78E497D4-54E2-8841-EEF7-3CA706DB4C8D}"/>
                  </a:ext>
                </a:extLst>
              </xdr:cNvPr>
              <xdr:cNvGraphicFramePr/>
            </xdr:nvGraphicFramePr>
            <xdr:xfrm>
              <a:off x="8620686" y="1351449"/>
              <a:ext cx="1819738" cy="2648903"/>
            </xdr:xfrm>
            <a:graphic>
              <a:graphicData uri="http://schemas.microsoft.com/office/drawing/2010/slicer">
                <sle:slicer xmlns:sle="http://schemas.microsoft.com/office/drawing/2010/slicer" name="AccountCategory 4"/>
              </a:graphicData>
            </a:graphic>
          </xdr:graphicFrame>
        </mc:Choice>
        <mc:Fallback xmlns="">
          <xdr:sp macro="" textlink="">
            <xdr:nvSpPr>
              <xdr:cNvPr id="0" name=""/>
              <xdr:cNvSpPr>
                <a:spLocks noTextEdit="1"/>
              </xdr:cNvSpPr>
            </xdr:nvSpPr>
            <xdr:spPr>
              <a:xfrm>
                <a:off x="8896216" y="1347891"/>
                <a:ext cx="1812694" cy="2642056"/>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AccountSubcategory">
                <a:extLst>
                  <a:ext uri="{FF2B5EF4-FFF2-40B4-BE49-F238E27FC236}">
                    <a16:creationId xmlns:a16="http://schemas.microsoft.com/office/drawing/2014/main" id="{14DA3F70-7E0A-B393-DD18-4B9493853A52}"/>
                  </a:ext>
                </a:extLst>
              </xdr:cNvPr>
              <xdr:cNvGraphicFramePr/>
            </xdr:nvGraphicFramePr>
            <xdr:xfrm>
              <a:off x="10556449" y="1352455"/>
              <a:ext cx="1822760" cy="2651365"/>
            </xdr:xfrm>
            <a:graphic>
              <a:graphicData uri="http://schemas.microsoft.com/office/drawing/2010/slicer">
                <sle:slicer xmlns:sle="http://schemas.microsoft.com/office/drawing/2010/slicer" name="AccountSubcategory"/>
              </a:graphicData>
            </a:graphic>
          </xdr:graphicFrame>
        </mc:Choice>
        <mc:Fallback xmlns="">
          <xdr:sp macro="" textlink="">
            <xdr:nvSpPr>
              <xdr:cNvPr id="0" name=""/>
              <xdr:cNvSpPr>
                <a:spLocks noTextEdit="1"/>
              </xdr:cNvSpPr>
            </xdr:nvSpPr>
            <xdr:spPr>
              <a:xfrm>
                <a:off x="10824486" y="1348894"/>
                <a:ext cx="1815704" cy="2644512"/>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BusinessUnitCode 4">
                <a:extLst>
                  <a:ext uri="{FF2B5EF4-FFF2-40B4-BE49-F238E27FC236}">
                    <a16:creationId xmlns:a16="http://schemas.microsoft.com/office/drawing/2014/main" id="{FB8D481F-7073-2B5E-4045-D633D9A898D5}"/>
                  </a:ext>
                </a:extLst>
              </xdr:cNvPr>
              <xdr:cNvGraphicFramePr/>
            </xdr:nvGraphicFramePr>
            <xdr:xfrm>
              <a:off x="6691520" y="4100017"/>
              <a:ext cx="1819737" cy="2652897"/>
            </xdr:xfrm>
            <a:graphic>
              <a:graphicData uri="http://schemas.microsoft.com/office/drawing/2010/slicer">
                <sle:slicer xmlns:sle="http://schemas.microsoft.com/office/drawing/2010/slicer" name="BusinessUnitCode 4"/>
              </a:graphicData>
            </a:graphic>
          </xdr:graphicFrame>
        </mc:Choice>
        <mc:Fallback xmlns="">
          <xdr:sp macro="" textlink="">
            <xdr:nvSpPr>
              <xdr:cNvPr id="0" name=""/>
              <xdr:cNvSpPr>
                <a:spLocks noTextEdit="1"/>
              </xdr:cNvSpPr>
            </xdr:nvSpPr>
            <xdr:spPr>
              <a:xfrm>
                <a:off x="6974518" y="4089355"/>
                <a:ext cx="1812693" cy="264604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Dimension1Code 4">
                <a:extLst>
                  <a:ext uri="{FF2B5EF4-FFF2-40B4-BE49-F238E27FC236}">
                    <a16:creationId xmlns:a16="http://schemas.microsoft.com/office/drawing/2014/main" id="{9E0584F1-048F-894C-DB9E-A996A5E2B4FC}"/>
                  </a:ext>
                </a:extLst>
              </xdr:cNvPr>
              <xdr:cNvGraphicFramePr/>
            </xdr:nvGraphicFramePr>
            <xdr:xfrm>
              <a:off x="8616322" y="4095957"/>
              <a:ext cx="1819738" cy="2648902"/>
            </xdr:xfrm>
            <a:graphic>
              <a:graphicData uri="http://schemas.microsoft.com/office/drawing/2010/slicer">
                <sle:slicer xmlns:sle="http://schemas.microsoft.com/office/drawing/2010/slicer" name="Dimension1Code 4"/>
              </a:graphicData>
            </a:graphic>
          </xdr:graphicFrame>
        </mc:Choice>
        <mc:Fallback xmlns="">
          <xdr:sp macro="" textlink="">
            <xdr:nvSpPr>
              <xdr:cNvPr id="0" name=""/>
              <xdr:cNvSpPr>
                <a:spLocks noTextEdit="1"/>
              </xdr:cNvSpPr>
            </xdr:nvSpPr>
            <xdr:spPr>
              <a:xfrm>
                <a:off x="8891869" y="4085305"/>
                <a:ext cx="1812694" cy="264205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Dimension2Code 4">
                <a:extLst>
                  <a:ext uri="{FF2B5EF4-FFF2-40B4-BE49-F238E27FC236}">
                    <a16:creationId xmlns:a16="http://schemas.microsoft.com/office/drawing/2014/main" id="{4EE78FAE-8ADD-755C-C282-C02C67D7B254}"/>
                  </a:ext>
                </a:extLst>
              </xdr:cNvPr>
              <xdr:cNvGraphicFramePr/>
            </xdr:nvGraphicFramePr>
            <xdr:xfrm>
              <a:off x="10548618" y="4098865"/>
              <a:ext cx="1819738" cy="2648902"/>
            </xdr:xfrm>
            <a:graphic>
              <a:graphicData uri="http://schemas.microsoft.com/office/drawing/2010/slicer">
                <sle:slicer xmlns:sle="http://schemas.microsoft.com/office/drawing/2010/slicer" name="Dimension2Code 4"/>
              </a:graphicData>
            </a:graphic>
          </xdr:graphicFrame>
        </mc:Choice>
        <mc:Fallback xmlns="">
          <xdr:sp macro="" textlink="">
            <xdr:nvSpPr>
              <xdr:cNvPr id="0" name=""/>
              <xdr:cNvSpPr>
                <a:spLocks noTextEdit="1"/>
              </xdr:cNvSpPr>
            </xdr:nvSpPr>
            <xdr:spPr>
              <a:xfrm>
                <a:off x="10816685" y="4088206"/>
                <a:ext cx="1812694" cy="264205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drawings/drawing2.xml><?xml version="1.0" encoding="utf-8"?>
<xdr:wsDr xmlns:xdr="http://schemas.openxmlformats.org/drawingml/2006/spreadsheetDrawing" xmlns:a="http://schemas.openxmlformats.org/drawingml/2006/main">
  <xdr:twoCellAnchor>
    <xdr:from>
      <xdr:col>9</xdr:col>
      <xdr:colOff>227716</xdr:colOff>
      <xdr:row>5</xdr:row>
      <xdr:rowOff>136524</xdr:rowOff>
    </xdr:from>
    <xdr:to>
      <xdr:col>17</xdr:col>
      <xdr:colOff>45684</xdr:colOff>
      <xdr:row>31</xdr:row>
      <xdr:rowOff>17456</xdr:rowOff>
    </xdr:to>
    <xdr:grpSp>
      <xdr:nvGrpSpPr>
        <xdr:cNvPr id="15" name="Group 14">
          <a:extLst>
            <a:ext uri="{FF2B5EF4-FFF2-40B4-BE49-F238E27FC236}">
              <a16:creationId xmlns:a16="http://schemas.microsoft.com/office/drawing/2014/main" id="{C1B5F815-4521-1A61-1838-F4C4B2E8E99E}"/>
            </a:ext>
          </a:extLst>
        </xdr:cNvPr>
        <xdr:cNvGrpSpPr/>
      </xdr:nvGrpSpPr>
      <xdr:grpSpPr>
        <a:xfrm>
          <a:off x="9244716" y="1273751"/>
          <a:ext cx="7611150" cy="5434296"/>
          <a:chOff x="7340598" y="1265413"/>
          <a:chExt cx="5691718" cy="5384265"/>
        </a:xfrm>
      </xdr:grpSpPr>
      <mc:AlternateContent xmlns:mc="http://schemas.openxmlformats.org/markup-compatibility/2006" xmlns:a14="http://schemas.microsoft.com/office/drawing/2010/main">
        <mc:Choice Requires="a14">
          <xdr:graphicFrame macro="">
            <xdr:nvGraphicFramePr>
              <xdr:cNvPr id="2" name="IncomeBalance">
                <a:extLst>
                  <a:ext uri="{FF2B5EF4-FFF2-40B4-BE49-F238E27FC236}">
                    <a16:creationId xmlns:a16="http://schemas.microsoft.com/office/drawing/2014/main" id="{F7FF6BE6-4D00-1539-05BA-C861F9D23518}"/>
                  </a:ext>
                </a:extLst>
              </xdr:cNvPr>
              <xdr:cNvGraphicFramePr/>
            </xdr:nvGraphicFramePr>
            <xdr:xfrm>
              <a:off x="7340598" y="1296282"/>
              <a:ext cx="1828800" cy="2619369"/>
            </xdr:xfrm>
            <a:graphic>
              <a:graphicData uri="http://schemas.microsoft.com/office/drawing/2010/slicer">
                <sle:slicer xmlns:sle="http://schemas.microsoft.com/office/drawing/2010/slicer" name="IncomeBalance"/>
              </a:graphicData>
            </a:graphic>
          </xdr:graphicFrame>
        </mc:Choice>
        <mc:Fallback xmlns="">
          <xdr:sp macro="" textlink="">
            <xdr:nvSpPr>
              <xdr:cNvPr id="0" name=""/>
              <xdr:cNvSpPr>
                <a:spLocks noTextEdit="1"/>
              </xdr:cNvSpPr>
            </xdr:nvSpPr>
            <xdr:spPr>
              <a:xfrm>
                <a:off x="9244716" y="1304907"/>
                <a:ext cx="2445531"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AccountCategory">
                <a:extLst>
                  <a:ext uri="{FF2B5EF4-FFF2-40B4-BE49-F238E27FC236}">
                    <a16:creationId xmlns:a16="http://schemas.microsoft.com/office/drawing/2014/main" id="{A68E83B4-DA6C-27F9-3A58-E0AA7F2547FE}"/>
                  </a:ext>
                </a:extLst>
              </xdr:cNvPr>
              <xdr:cNvGraphicFramePr/>
            </xdr:nvGraphicFramePr>
            <xdr:xfrm>
              <a:off x="9272057" y="1278643"/>
              <a:ext cx="1828800" cy="2619369"/>
            </xdr:xfrm>
            <a:graphic>
              <a:graphicData uri="http://schemas.microsoft.com/office/drawing/2010/slicer">
                <sle:slicer xmlns:sle="http://schemas.microsoft.com/office/drawing/2010/slicer" name="AccountCategory"/>
              </a:graphicData>
            </a:graphic>
          </xdr:graphicFrame>
        </mc:Choice>
        <mc:Fallback xmlns="">
          <xdr:sp macro="" textlink="">
            <xdr:nvSpPr>
              <xdr:cNvPr id="0" name=""/>
              <xdr:cNvSpPr>
                <a:spLocks noTextEdit="1"/>
              </xdr:cNvSpPr>
            </xdr:nvSpPr>
            <xdr:spPr>
              <a:xfrm>
                <a:off x="11827526" y="1287104"/>
                <a:ext cx="2445531"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 name="AccountSubcategory 2">
                <a:extLst>
                  <a:ext uri="{FF2B5EF4-FFF2-40B4-BE49-F238E27FC236}">
                    <a16:creationId xmlns:a16="http://schemas.microsoft.com/office/drawing/2014/main" id="{E264351A-B934-C3DA-9A44-7A890E45F7DE}"/>
                  </a:ext>
                </a:extLst>
              </xdr:cNvPr>
              <xdr:cNvGraphicFramePr/>
            </xdr:nvGraphicFramePr>
            <xdr:xfrm>
              <a:off x="11203516" y="1265413"/>
              <a:ext cx="1828800" cy="2619369"/>
            </xdr:xfrm>
            <a:graphic>
              <a:graphicData uri="http://schemas.microsoft.com/office/drawing/2010/slicer">
                <sle:slicer xmlns:sle="http://schemas.microsoft.com/office/drawing/2010/slicer" name="AccountSubcategory 2"/>
              </a:graphicData>
            </a:graphic>
          </xdr:graphicFrame>
        </mc:Choice>
        <mc:Fallback xmlns="">
          <xdr:sp macro="" textlink="">
            <xdr:nvSpPr>
              <xdr:cNvPr id="0" name=""/>
              <xdr:cNvSpPr>
                <a:spLocks noTextEdit="1"/>
              </xdr:cNvSpPr>
            </xdr:nvSpPr>
            <xdr:spPr>
              <a:xfrm>
                <a:off x="14410335" y="1273751"/>
                <a:ext cx="2445531"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2" name="Code">
                <a:extLst>
                  <a:ext uri="{FF2B5EF4-FFF2-40B4-BE49-F238E27FC236}">
                    <a16:creationId xmlns:a16="http://schemas.microsoft.com/office/drawing/2014/main" id="{8B6BE647-4D65-0546-BB77-66564E9C0DE6}"/>
                  </a:ext>
                </a:extLst>
              </xdr:cNvPr>
              <xdr:cNvGraphicFramePr/>
            </xdr:nvGraphicFramePr>
            <xdr:xfrm>
              <a:off x="7353829" y="4030309"/>
              <a:ext cx="1828800" cy="2619369"/>
            </xdr:xfrm>
            <a:graphic>
              <a:graphicData uri="http://schemas.microsoft.com/office/drawing/2010/slicer">
                <sle:slicer xmlns:sle="http://schemas.microsoft.com/office/drawing/2010/slicer" name="Code"/>
              </a:graphicData>
            </a:graphic>
          </xdr:graphicFrame>
        </mc:Choice>
        <mc:Fallback xmlns="">
          <xdr:sp macro="" textlink="">
            <xdr:nvSpPr>
              <xdr:cNvPr id="0" name=""/>
              <xdr:cNvSpPr>
                <a:spLocks noTextEdit="1"/>
              </xdr:cNvSpPr>
            </xdr:nvSpPr>
            <xdr:spPr>
              <a:xfrm>
                <a:off x="9262409" y="4064339"/>
                <a:ext cx="2445531"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3" name="Dim1Code">
                <a:extLst>
                  <a:ext uri="{FF2B5EF4-FFF2-40B4-BE49-F238E27FC236}">
                    <a16:creationId xmlns:a16="http://schemas.microsoft.com/office/drawing/2014/main" id="{9365ABA1-B247-3A7F-F9EB-B619D819B8F1}"/>
                  </a:ext>
                </a:extLst>
              </xdr:cNvPr>
              <xdr:cNvGraphicFramePr/>
            </xdr:nvGraphicFramePr>
            <xdr:xfrm>
              <a:off x="9272059" y="4012671"/>
              <a:ext cx="1828800" cy="2619369"/>
            </xdr:xfrm>
            <a:graphic>
              <a:graphicData uri="http://schemas.microsoft.com/office/drawing/2010/slicer">
                <sle:slicer xmlns:sle="http://schemas.microsoft.com/office/drawing/2010/slicer" name="Dim1Code"/>
              </a:graphicData>
            </a:graphic>
          </xdr:graphicFrame>
        </mc:Choice>
        <mc:Fallback xmlns="">
          <xdr:sp macro="" textlink="">
            <xdr:nvSpPr>
              <xdr:cNvPr id="0" name=""/>
              <xdr:cNvSpPr>
                <a:spLocks noTextEdit="1"/>
              </xdr:cNvSpPr>
            </xdr:nvSpPr>
            <xdr:spPr>
              <a:xfrm>
                <a:off x="11827528" y="4046537"/>
                <a:ext cx="2445531"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4" name="Dim2Code">
                <a:extLst>
                  <a:ext uri="{FF2B5EF4-FFF2-40B4-BE49-F238E27FC236}">
                    <a16:creationId xmlns:a16="http://schemas.microsoft.com/office/drawing/2014/main" id="{6A787CC2-DA7A-8A36-FCC2-1278923423F6}"/>
                  </a:ext>
                </a:extLst>
              </xdr:cNvPr>
              <xdr:cNvGraphicFramePr/>
            </xdr:nvGraphicFramePr>
            <xdr:xfrm>
              <a:off x="11199106" y="4021490"/>
              <a:ext cx="1828800" cy="2619369"/>
            </xdr:xfrm>
            <a:graphic>
              <a:graphicData uri="http://schemas.microsoft.com/office/drawing/2010/slicer">
                <sle:slicer xmlns:sle="http://schemas.microsoft.com/office/drawing/2010/slicer" name="Dim2Code"/>
              </a:graphicData>
            </a:graphic>
          </xdr:graphicFrame>
        </mc:Choice>
        <mc:Fallback xmlns="">
          <xdr:sp macro="" textlink="">
            <xdr:nvSpPr>
              <xdr:cNvPr id="0" name=""/>
              <xdr:cNvSpPr>
                <a:spLocks noTextEdit="1"/>
              </xdr:cNvSpPr>
            </xdr:nvSpPr>
            <xdr:spPr>
              <a:xfrm>
                <a:off x="14404438" y="4055438"/>
                <a:ext cx="2445531"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drawings/drawing3.xml><?xml version="1.0" encoding="utf-8"?>
<xdr:wsDr xmlns:xdr="http://schemas.openxmlformats.org/drawingml/2006/spreadsheetDrawing" xmlns:a="http://schemas.openxmlformats.org/drawingml/2006/main">
  <xdr:twoCellAnchor>
    <xdr:from>
      <xdr:col>6</xdr:col>
      <xdr:colOff>156815</xdr:colOff>
      <xdr:row>5</xdr:row>
      <xdr:rowOff>210664</xdr:rowOff>
    </xdr:from>
    <xdr:to>
      <xdr:col>14</xdr:col>
      <xdr:colOff>557872</xdr:colOff>
      <xdr:row>31</xdr:row>
      <xdr:rowOff>44804</xdr:rowOff>
    </xdr:to>
    <xdr:grpSp>
      <xdr:nvGrpSpPr>
        <xdr:cNvPr id="9" name="Group 8">
          <a:extLst>
            <a:ext uri="{FF2B5EF4-FFF2-40B4-BE49-F238E27FC236}">
              <a16:creationId xmlns:a16="http://schemas.microsoft.com/office/drawing/2014/main" id="{805366DB-B7CE-2DFB-C502-F1C433F1B323}"/>
            </a:ext>
          </a:extLst>
        </xdr:cNvPr>
        <xdr:cNvGrpSpPr/>
      </xdr:nvGrpSpPr>
      <xdr:grpSpPr>
        <a:xfrm>
          <a:off x="7476633" y="1347891"/>
          <a:ext cx="5665784" cy="5387504"/>
          <a:chOff x="7187997" y="1347891"/>
          <a:chExt cx="5665784" cy="5387504"/>
        </a:xfrm>
      </xdr:grpSpPr>
      <mc:AlternateContent xmlns:mc="http://schemas.openxmlformats.org/markup-compatibility/2006" xmlns:a14="http://schemas.microsoft.com/office/drawing/2010/main">
        <mc:Choice Requires="a14">
          <xdr:graphicFrame macro="">
            <xdr:nvGraphicFramePr>
              <xdr:cNvPr id="3" name="IncomeBalance 5">
                <a:extLst>
                  <a:ext uri="{FF2B5EF4-FFF2-40B4-BE49-F238E27FC236}">
                    <a16:creationId xmlns:a16="http://schemas.microsoft.com/office/drawing/2014/main" id="{E866396E-6B24-C8AE-FAB3-A5CF980A3339}"/>
                  </a:ext>
                </a:extLst>
              </xdr:cNvPr>
              <xdr:cNvGraphicFramePr/>
            </xdr:nvGraphicFramePr>
            <xdr:xfrm>
              <a:off x="7187997" y="1352244"/>
              <a:ext cx="1812693" cy="2642056"/>
            </xdr:xfrm>
            <a:graphic>
              <a:graphicData uri="http://schemas.microsoft.com/office/drawing/2010/slicer">
                <sle:slicer xmlns:sle="http://schemas.microsoft.com/office/drawing/2010/slicer" name="IncomeBalance 5"/>
              </a:graphicData>
            </a:graphic>
          </xdr:graphicFrame>
        </mc:Choice>
        <mc:Fallback xmlns="">
          <xdr:sp macro="" textlink="">
            <xdr:nvSpPr>
              <xdr:cNvPr id="0" name=""/>
              <xdr:cNvSpPr>
                <a:spLocks noTextEdit="1"/>
              </xdr:cNvSpPr>
            </xdr:nvSpPr>
            <xdr:spPr>
              <a:xfrm>
                <a:off x="7476633" y="1352244"/>
                <a:ext cx="1812693" cy="2642056"/>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AccountCategory 5">
                <a:extLst>
                  <a:ext uri="{FF2B5EF4-FFF2-40B4-BE49-F238E27FC236}">
                    <a16:creationId xmlns:a16="http://schemas.microsoft.com/office/drawing/2014/main" id="{CDE02FBC-2181-B42A-0230-D446063E9CF5}"/>
                  </a:ext>
                </a:extLst>
              </xdr:cNvPr>
              <xdr:cNvGraphicFramePr/>
            </xdr:nvGraphicFramePr>
            <xdr:xfrm>
              <a:off x="9109807" y="1347891"/>
              <a:ext cx="1812694" cy="2642056"/>
            </xdr:xfrm>
            <a:graphic>
              <a:graphicData uri="http://schemas.microsoft.com/office/drawing/2010/slicer">
                <sle:slicer xmlns:sle="http://schemas.microsoft.com/office/drawing/2010/slicer" name="AccountCategory 5"/>
              </a:graphicData>
            </a:graphic>
          </xdr:graphicFrame>
        </mc:Choice>
        <mc:Fallback xmlns="">
          <xdr:sp macro="" textlink="">
            <xdr:nvSpPr>
              <xdr:cNvPr id="0" name=""/>
              <xdr:cNvSpPr>
                <a:spLocks noTextEdit="1"/>
              </xdr:cNvSpPr>
            </xdr:nvSpPr>
            <xdr:spPr>
              <a:xfrm>
                <a:off x="9398443" y="1347891"/>
                <a:ext cx="1812694" cy="2642056"/>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AccountSubcategory 1">
                <a:extLst>
                  <a:ext uri="{FF2B5EF4-FFF2-40B4-BE49-F238E27FC236}">
                    <a16:creationId xmlns:a16="http://schemas.microsoft.com/office/drawing/2014/main" id="{61BFCF46-9BF5-521E-E08C-F12BA10E6C2D}"/>
                  </a:ext>
                </a:extLst>
              </xdr:cNvPr>
              <xdr:cNvGraphicFramePr/>
            </xdr:nvGraphicFramePr>
            <xdr:xfrm>
              <a:off x="11038077" y="1348894"/>
              <a:ext cx="1815704" cy="2644512"/>
            </xdr:xfrm>
            <a:graphic>
              <a:graphicData uri="http://schemas.microsoft.com/office/drawing/2010/slicer">
                <sle:slicer xmlns:sle="http://schemas.microsoft.com/office/drawing/2010/slicer" name="AccountSubcategory 1"/>
              </a:graphicData>
            </a:graphic>
          </xdr:graphicFrame>
        </mc:Choice>
        <mc:Fallback xmlns="">
          <xdr:sp macro="" textlink="">
            <xdr:nvSpPr>
              <xdr:cNvPr id="0" name=""/>
              <xdr:cNvSpPr>
                <a:spLocks noTextEdit="1"/>
              </xdr:cNvSpPr>
            </xdr:nvSpPr>
            <xdr:spPr>
              <a:xfrm>
                <a:off x="11326713" y="1348894"/>
                <a:ext cx="1815704" cy="2644512"/>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BusinessUnitCode 5">
                <a:extLst>
                  <a:ext uri="{FF2B5EF4-FFF2-40B4-BE49-F238E27FC236}">
                    <a16:creationId xmlns:a16="http://schemas.microsoft.com/office/drawing/2014/main" id="{DD2D1F61-F395-A27D-C461-021A02F81EDB}"/>
                  </a:ext>
                </a:extLst>
              </xdr:cNvPr>
              <xdr:cNvGraphicFramePr/>
            </xdr:nvGraphicFramePr>
            <xdr:xfrm>
              <a:off x="7188109" y="4089355"/>
              <a:ext cx="1812693" cy="2646040"/>
            </xdr:xfrm>
            <a:graphic>
              <a:graphicData uri="http://schemas.microsoft.com/office/drawing/2010/slicer">
                <sle:slicer xmlns:sle="http://schemas.microsoft.com/office/drawing/2010/slicer" name="BusinessUnitCode 5"/>
              </a:graphicData>
            </a:graphic>
          </xdr:graphicFrame>
        </mc:Choice>
        <mc:Fallback xmlns="">
          <xdr:sp macro="" textlink="">
            <xdr:nvSpPr>
              <xdr:cNvPr id="0" name=""/>
              <xdr:cNvSpPr>
                <a:spLocks noTextEdit="1"/>
              </xdr:cNvSpPr>
            </xdr:nvSpPr>
            <xdr:spPr>
              <a:xfrm>
                <a:off x="7476745" y="4089355"/>
                <a:ext cx="1812693" cy="264604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Dimension1Code 5">
                <a:extLst>
                  <a:ext uri="{FF2B5EF4-FFF2-40B4-BE49-F238E27FC236}">
                    <a16:creationId xmlns:a16="http://schemas.microsoft.com/office/drawing/2014/main" id="{964A61F1-6224-E84D-CC1E-8528F448D1C8}"/>
                  </a:ext>
                </a:extLst>
              </xdr:cNvPr>
              <xdr:cNvGraphicFramePr/>
            </xdr:nvGraphicFramePr>
            <xdr:xfrm>
              <a:off x="9105460" y="4085305"/>
              <a:ext cx="1812694" cy="2642055"/>
            </xdr:xfrm>
            <a:graphic>
              <a:graphicData uri="http://schemas.microsoft.com/office/drawing/2010/slicer">
                <sle:slicer xmlns:sle="http://schemas.microsoft.com/office/drawing/2010/slicer" name="Dimension1Code 5"/>
              </a:graphicData>
            </a:graphic>
          </xdr:graphicFrame>
        </mc:Choice>
        <mc:Fallback xmlns="">
          <xdr:sp macro="" textlink="">
            <xdr:nvSpPr>
              <xdr:cNvPr id="0" name=""/>
              <xdr:cNvSpPr>
                <a:spLocks noTextEdit="1"/>
              </xdr:cNvSpPr>
            </xdr:nvSpPr>
            <xdr:spPr>
              <a:xfrm>
                <a:off x="9394096" y="4085305"/>
                <a:ext cx="1812694" cy="264205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Dimension2Code 5">
                <a:extLst>
                  <a:ext uri="{FF2B5EF4-FFF2-40B4-BE49-F238E27FC236}">
                    <a16:creationId xmlns:a16="http://schemas.microsoft.com/office/drawing/2014/main" id="{D3D1EA09-4B20-61CE-0A70-E8D459D2956B}"/>
                  </a:ext>
                </a:extLst>
              </xdr:cNvPr>
              <xdr:cNvGraphicFramePr/>
            </xdr:nvGraphicFramePr>
            <xdr:xfrm>
              <a:off x="11030276" y="4088206"/>
              <a:ext cx="1812694" cy="2642055"/>
            </xdr:xfrm>
            <a:graphic>
              <a:graphicData uri="http://schemas.microsoft.com/office/drawing/2010/slicer">
                <sle:slicer xmlns:sle="http://schemas.microsoft.com/office/drawing/2010/slicer" name="Dimension2Code 5"/>
              </a:graphicData>
            </a:graphic>
          </xdr:graphicFrame>
        </mc:Choice>
        <mc:Fallback xmlns="">
          <xdr:sp macro="" textlink="">
            <xdr:nvSpPr>
              <xdr:cNvPr id="0" name=""/>
              <xdr:cNvSpPr>
                <a:spLocks noTextEdit="1"/>
              </xdr:cNvSpPr>
            </xdr:nvSpPr>
            <xdr:spPr>
              <a:xfrm>
                <a:off x="11318912" y="4088206"/>
                <a:ext cx="1812694" cy="2642055"/>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drawings/drawing4.xml><?xml version="1.0" encoding="utf-8"?>
<xdr:wsDr xmlns:xdr="http://schemas.openxmlformats.org/drawingml/2006/spreadsheetDrawing" xmlns:a="http://schemas.openxmlformats.org/drawingml/2006/main">
  <xdr:twoCellAnchor>
    <xdr:from>
      <xdr:col>9</xdr:col>
      <xdr:colOff>227716</xdr:colOff>
      <xdr:row>5</xdr:row>
      <xdr:rowOff>136524</xdr:rowOff>
    </xdr:from>
    <xdr:to>
      <xdr:col>17</xdr:col>
      <xdr:colOff>45684</xdr:colOff>
      <xdr:row>31</xdr:row>
      <xdr:rowOff>17456</xdr:rowOff>
    </xdr:to>
    <xdr:grpSp>
      <xdr:nvGrpSpPr>
        <xdr:cNvPr id="9" name="Group 8">
          <a:extLst>
            <a:ext uri="{FF2B5EF4-FFF2-40B4-BE49-F238E27FC236}">
              <a16:creationId xmlns:a16="http://schemas.microsoft.com/office/drawing/2014/main" id="{F2F6A2DC-02BE-71E5-7EDF-0173CC0B2EB3}"/>
            </a:ext>
          </a:extLst>
        </xdr:cNvPr>
        <xdr:cNvGrpSpPr/>
      </xdr:nvGrpSpPr>
      <xdr:grpSpPr>
        <a:xfrm>
          <a:off x="10474307" y="1273751"/>
          <a:ext cx="9204422" cy="5434296"/>
          <a:chOff x="9982022" y="1265413"/>
          <a:chExt cx="8161162" cy="5384265"/>
        </a:xfrm>
      </xdr:grpSpPr>
      <mc:AlternateContent xmlns:mc="http://schemas.openxmlformats.org/markup-compatibility/2006" xmlns:a14="http://schemas.microsoft.com/office/drawing/2010/main">
        <mc:Choice Requires="a14">
          <xdr:graphicFrame macro="">
            <xdr:nvGraphicFramePr>
              <xdr:cNvPr id="3" name="IncomeBalance 1">
                <a:extLst>
                  <a:ext uri="{FF2B5EF4-FFF2-40B4-BE49-F238E27FC236}">
                    <a16:creationId xmlns:a16="http://schemas.microsoft.com/office/drawing/2014/main" id="{95A0A274-BC5E-3E87-5C1F-BF00B90CAC45}"/>
                  </a:ext>
                </a:extLst>
              </xdr:cNvPr>
              <xdr:cNvGraphicFramePr/>
            </xdr:nvGraphicFramePr>
            <xdr:xfrm>
              <a:off x="9982022" y="1296282"/>
              <a:ext cx="2622254" cy="2619369"/>
            </xdr:xfrm>
            <a:graphic>
              <a:graphicData uri="http://schemas.microsoft.com/office/drawing/2010/slicer">
                <sle:slicer xmlns:sle="http://schemas.microsoft.com/office/drawing/2010/slicer" name="IncomeBalance 1"/>
              </a:graphicData>
            </a:graphic>
          </xdr:graphicFrame>
        </mc:Choice>
        <mc:Fallback xmlns="">
          <xdr:sp macro="" textlink="">
            <xdr:nvSpPr>
              <xdr:cNvPr id="0" name=""/>
              <xdr:cNvSpPr>
                <a:spLocks noTextEdit="1"/>
              </xdr:cNvSpPr>
            </xdr:nvSpPr>
            <xdr:spPr>
              <a:xfrm>
                <a:off x="10485852" y="1304907"/>
                <a:ext cx="2957463"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AccountCategory 1">
                <a:extLst>
                  <a:ext uri="{FF2B5EF4-FFF2-40B4-BE49-F238E27FC236}">
                    <a16:creationId xmlns:a16="http://schemas.microsoft.com/office/drawing/2014/main" id="{7CF283DC-D14F-7BDB-4EB9-40C86D5AF52B}"/>
                  </a:ext>
                </a:extLst>
              </xdr:cNvPr>
              <xdr:cNvGraphicFramePr/>
            </xdr:nvGraphicFramePr>
            <xdr:xfrm>
              <a:off x="12751476" y="1278643"/>
              <a:ext cx="2622254" cy="2619369"/>
            </xdr:xfrm>
            <a:graphic>
              <a:graphicData uri="http://schemas.microsoft.com/office/drawing/2010/slicer">
                <sle:slicer xmlns:sle="http://schemas.microsoft.com/office/drawing/2010/slicer" name="AccountCategory 1"/>
              </a:graphicData>
            </a:graphic>
          </xdr:graphicFrame>
        </mc:Choice>
        <mc:Fallback xmlns="">
          <xdr:sp macro="" textlink="">
            <xdr:nvSpPr>
              <xdr:cNvPr id="0" name=""/>
              <xdr:cNvSpPr>
                <a:spLocks noTextEdit="1"/>
              </xdr:cNvSpPr>
            </xdr:nvSpPr>
            <xdr:spPr>
              <a:xfrm>
                <a:off x="13609332" y="1287104"/>
                <a:ext cx="2957463"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AccountSubcategory 3">
                <a:extLst>
                  <a:ext uri="{FF2B5EF4-FFF2-40B4-BE49-F238E27FC236}">
                    <a16:creationId xmlns:a16="http://schemas.microsoft.com/office/drawing/2014/main" id="{AE1EDF2A-C108-6B79-610C-524A1E23A1F1}"/>
                  </a:ext>
                </a:extLst>
              </xdr:cNvPr>
              <xdr:cNvGraphicFramePr/>
            </xdr:nvGraphicFramePr>
            <xdr:xfrm>
              <a:off x="15520930" y="1265413"/>
              <a:ext cx="2622254" cy="2619369"/>
            </xdr:xfrm>
            <a:graphic>
              <a:graphicData uri="http://schemas.microsoft.com/office/drawing/2010/slicer">
                <sle:slicer xmlns:sle="http://schemas.microsoft.com/office/drawing/2010/slicer" name="AccountSubcategory 3"/>
              </a:graphicData>
            </a:graphic>
          </xdr:graphicFrame>
        </mc:Choice>
        <mc:Fallback xmlns="">
          <xdr:sp macro="" textlink="">
            <xdr:nvSpPr>
              <xdr:cNvPr id="0" name=""/>
              <xdr:cNvSpPr>
                <a:spLocks noTextEdit="1"/>
              </xdr:cNvSpPr>
            </xdr:nvSpPr>
            <xdr:spPr>
              <a:xfrm>
                <a:off x="16732812" y="1273751"/>
                <a:ext cx="2957463"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Code 1">
                <a:extLst>
                  <a:ext uri="{FF2B5EF4-FFF2-40B4-BE49-F238E27FC236}">
                    <a16:creationId xmlns:a16="http://schemas.microsoft.com/office/drawing/2014/main" id="{43D54779-C461-5C01-30B2-D03F1FF33D43}"/>
                  </a:ext>
                </a:extLst>
              </xdr:cNvPr>
              <xdr:cNvGraphicFramePr/>
            </xdr:nvGraphicFramePr>
            <xdr:xfrm>
              <a:off x="10000993" y="4030309"/>
              <a:ext cx="2622254" cy="2619369"/>
            </xdr:xfrm>
            <a:graphic>
              <a:graphicData uri="http://schemas.microsoft.com/office/drawing/2010/slicer">
                <sle:slicer xmlns:sle="http://schemas.microsoft.com/office/drawing/2010/slicer" name="Code 1"/>
              </a:graphicData>
            </a:graphic>
          </xdr:graphicFrame>
        </mc:Choice>
        <mc:Fallback xmlns="">
          <xdr:sp macro="" textlink="">
            <xdr:nvSpPr>
              <xdr:cNvPr id="0" name=""/>
              <xdr:cNvSpPr>
                <a:spLocks noTextEdit="1"/>
              </xdr:cNvSpPr>
            </xdr:nvSpPr>
            <xdr:spPr>
              <a:xfrm>
                <a:off x="10507248" y="4064339"/>
                <a:ext cx="2957463"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7" name="Dim1Code 1">
                <a:extLst>
                  <a:ext uri="{FF2B5EF4-FFF2-40B4-BE49-F238E27FC236}">
                    <a16:creationId xmlns:a16="http://schemas.microsoft.com/office/drawing/2014/main" id="{05204717-3913-C067-6C16-D98CE4F3F5C3}"/>
                  </a:ext>
                </a:extLst>
              </xdr:cNvPr>
              <xdr:cNvGraphicFramePr/>
            </xdr:nvGraphicFramePr>
            <xdr:xfrm>
              <a:off x="12751479" y="4012671"/>
              <a:ext cx="2622254" cy="2619369"/>
            </xdr:xfrm>
            <a:graphic>
              <a:graphicData uri="http://schemas.microsoft.com/office/drawing/2010/slicer">
                <sle:slicer xmlns:sle="http://schemas.microsoft.com/office/drawing/2010/slicer" name="Dim1Code 1"/>
              </a:graphicData>
            </a:graphic>
          </xdr:graphicFrame>
        </mc:Choice>
        <mc:Fallback xmlns="">
          <xdr:sp macro="" textlink="">
            <xdr:nvSpPr>
              <xdr:cNvPr id="0" name=""/>
              <xdr:cNvSpPr>
                <a:spLocks noTextEdit="1"/>
              </xdr:cNvSpPr>
            </xdr:nvSpPr>
            <xdr:spPr>
              <a:xfrm>
                <a:off x="13609335" y="4046537"/>
                <a:ext cx="2957463"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8" name="Dim2Code 1">
                <a:extLst>
                  <a:ext uri="{FF2B5EF4-FFF2-40B4-BE49-F238E27FC236}">
                    <a16:creationId xmlns:a16="http://schemas.microsoft.com/office/drawing/2014/main" id="{8698A157-1AF9-BB4C-5141-FD92657254AF}"/>
                  </a:ext>
                </a:extLst>
              </xdr:cNvPr>
              <xdr:cNvGraphicFramePr/>
            </xdr:nvGraphicFramePr>
            <xdr:xfrm>
              <a:off x="15514606" y="4021490"/>
              <a:ext cx="2622254" cy="2619369"/>
            </xdr:xfrm>
            <a:graphic>
              <a:graphicData uri="http://schemas.microsoft.com/office/drawing/2010/slicer">
                <sle:slicer xmlns:sle="http://schemas.microsoft.com/office/drawing/2010/slicer" name="Dim2Code 1"/>
              </a:graphicData>
            </a:graphic>
          </xdr:graphicFrame>
        </mc:Choice>
        <mc:Fallback xmlns="">
          <xdr:sp macro="" textlink="">
            <xdr:nvSpPr>
              <xdr:cNvPr id="0" name=""/>
              <xdr:cNvSpPr>
                <a:spLocks noTextEdit="1"/>
              </xdr:cNvSpPr>
            </xdr:nvSpPr>
            <xdr:spPr>
              <a:xfrm>
                <a:off x="16725680" y="4055438"/>
                <a:ext cx="2957463" cy="2643708"/>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go Joshua Martínez Pineda" refreshedDate="45518.50469050926" backgroundQuery="1" createdVersion="8" refreshedVersion="8" minRefreshableVersion="3" recordCount="0" supportSubquery="1" supportAdvancedDrill="1" xr:uid="{D142A688-996D-45FF-AF1A-308906F13BC6}">
  <cacheSource type="external" connectionId="3"/>
  <cacheFields count="6">
    <cacheField name="[GLAccounts].[AccountNumber].[AccountNumber]" caption="AccountNumber" numFmtId="0" hierarchy="6" level="1">
      <sharedItems count="1">
        <s v="0000"/>
      </sharedItems>
    </cacheField>
    <cacheField name="[GLAccounts].[AccountName].[AccountName]" caption="AccountName" numFmtId="0" hierarchy="7" level="1">
      <sharedItems containsNonDate="0" containsString="0" containsBlank="1" count="1">
        <m/>
      </sharedItems>
    </cacheField>
    <cacheField name="[GLAccounts].[AccountType].[AccountType]" caption="AccountType" numFmtId="0" hierarchy="11" level="1">
      <sharedItems containsNonDate="0" containsString="0" containsBlank="1" count="1">
        <m/>
      </sharedItems>
    </cacheField>
    <cacheField name="[BusinessUnits].[Code].[Code]" caption="Code" numFmtId="0" level="1">
      <sharedItems count="1">
        <s v="0000"/>
      </sharedItems>
    </cacheField>
    <cacheField name="[Measures].[Sum of BalanceACY]" caption="Sum of BalanceACY" numFmtId="0" hierarchy="31" level="32767"/>
    <cacheField name="[Measures].[Sum of NetChangeACY]" caption="Sum of NetChangeACY" numFmtId="0" hierarchy="30" level="32767"/>
  </cacheFields>
  <cacheHierarchies count="32">
    <cacheHierarchy uniqueName="[BusinessUnits].[Code]" caption="Code" attribute="1" defaultMemberUniqueName="[BusinessUnits].[Code].[All]" allUniqueName="[BusinessUnits].[Code].[All]" dimensionUniqueName="[BusinessUnits]" displayFolder="" count="2" memberValueDatatype="130" unbalanced="0">
      <fieldsUsage count="2">
        <fieldUsage x="-1"/>
        <fieldUsage x="3"/>
      </fieldsUsage>
    </cacheHierarchy>
    <cacheHierarchy uniqueName="[BusinessUnits].[Name]" caption="Name" attribute="1" defaultMemberUniqueName="[BusinessUnits].[Name].[All]" allUniqueName="[BusinessUnits].[Name].[All]" dimensionUniqueName="[BusinessUnits]" displayFolder="" count="0" memberValueDatatype="130" unbalanced="0"/>
    <cacheHierarchy uniqueName="[Dimension1].[Dim1Code]" caption="Dim1Code" attribute="1" defaultMemberUniqueName="[Dimension1].[Dim1Code].[All]" allUniqueName="[Dimension1].[Dim1Code].[All]" dimensionUniqueName="[Dimension1]" displayFolder="" count="2" memberValueDatatype="130" unbalanced="0"/>
    <cacheHierarchy uniqueName="[Dimension1].[Dim1Name]" caption="Dim1Name" attribute="1" defaultMemberUniqueName="[Dimension1].[Dim1Name].[All]" allUniqueName="[Dimension1].[Dim1Name].[All]" dimensionUniqueName="[Dimension1]" displayFolder="" count="0" memberValueDatatype="130" unbalanced="0"/>
    <cacheHierarchy uniqueName="[Dimension2].[Dim2Code]" caption="Dim2Code" attribute="1" defaultMemberUniqueName="[Dimension2].[Dim2Code].[All]" allUniqueName="[Dimension2].[Dim2Code].[All]" dimensionUniqueName="[Dimension2]" displayFolder="" count="2" memberValueDatatype="130" unbalanced="0"/>
    <cacheHierarchy uniqueName="[Dimension2].[Dim2Name]" caption="Dim2Name" attribute="1" defaultMemberUniqueName="[Dimension2].[Dim2Name].[All]" allUniqueName="[Dimension2].[Dim2Name].[All]" dimensionUniqueName="[Dimension2]" displayFolder="" count="0" memberValueDatatype="130" unbalanced="0"/>
    <cacheHierarchy uniqueName="[GLAccounts].[AccountNumber]" caption="AccountNumber" attribute="1" defaultMemberUniqueName="[GLAccounts].[AccountNumber].[All]" allUniqueName="[GLAccounts].[AccountNumber].[All]" dimensionUniqueName="[GLAccounts]" displayFolder="" count="2" memberValueDatatype="130" unbalanced="0">
      <fieldsUsage count="2">
        <fieldUsage x="-1"/>
        <fieldUsage x="0"/>
      </fieldsUsage>
    </cacheHierarchy>
    <cacheHierarchy uniqueName="[GLAccounts].[AccountName]" caption="AccountName" attribute="1" defaultMemberUniqueName="[GLAccounts].[AccountName].[All]" allUniqueName="[GLAccounts].[AccountName].[All]" dimensionUniqueName="[GLAccounts]" displayFolder="" count="2" memberValueDatatype="130" unbalanced="0">
      <fieldsUsage count="2">
        <fieldUsage x="-1"/>
        <fieldUsage x="1"/>
      </fieldsUsage>
    </cacheHierarchy>
    <cacheHierarchy uniqueName="[GLAccounts].[IncomeBalance]" caption="IncomeBalance" attribute="1" defaultMemberUniqueName="[GLAccounts].[IncomeBalance].[All]" allUniqueName="[GLAccounts].[IncomeBalance].[All]" dimensionUniqueName="[GLAccounts]" displayFolder="" count="2" memberValueDatatype="130" unbalanced="0"/>
    <cacheHierarchy uniqueName="[GLAccounts].[AccountCategory]" caption="AccountCategory" attribute="1" defaultMemberUniqueName="[GLAccounts].[AccountCategory].[All]" allUniqueName="[GLAccounts].[AccountCategory].[All]" dimensionUniqueName="[GLAccounts]" displayFolder="" count="2" memberValueDatatype="130" unbalanced="0"/>
    <cacheHierarchy uniqueName="[GLAccounts].[AccountSubcategory]" caption="AccountSubcategory" attribute="1" defaultMemberUniqueName="[GLAccounts].[AccountSubcategory].[All]" allUniqueName="[GLAccounts].[AccountSubcategory].[All]" dimensionUniqueName="[GLAccounts]" displayFolder="" count="2" memberValueDatatype="130" unbalanced="0"/>
    <cacheHierarchy uniqueName="[GLAccounts].[AccountType]" caption="AccountType" attribute="1" defaultMemberUniqueName="[GLAccounts].[AccountType].[All]" allUniqueName="[GLAccounts].[AccountType].[All]" dimensionUniqueName="[GLAccounts]" displayFolder="" count="2" memberValueDatatype="130" unbalanced="0">
      <fieldsUsage count="2">
        <fieldUsage x="-1"/>
        <fieldUsage x="2"/>
      </fieldsUsage>
    </cacheHierarchy>
    <cacheHierarchy uniqueName="[GLAccounts].[Indentation]" caption="Indentation" attribute="1" defaultMemberUniqueName="[GLAccounts].[Indentation].[All]" allUniqueName="[GLAccounts].[Indentation].[All]" dimensionUniqueName="[GLAccounts]" displayFolder="" count="0" memberValueDatatype="130" unbalanced="0"/>
    <cacheHierarchy uniqueName="[GLAccounts].[IndentedAccountName]" caption="IndentedAccountName" attribute="1" defaultMemberUniqueName="[GLAccounts].[IndentedAccountName].[All]" allUniqueName="[GLAccounts].[IndentedAccountName].[All]" dimensionUniqueName="[GLAccounts]" displayFolder="" count="0" memberValueDatatype="130" unbalanced="0"/>
    <cacheHierarchy uniqueName="[TrialBalanceData].[Account]" caption="Account" attribute="1" defaultMemberUniqueName="[TrialBalanceData].[Account].[All]" allUniqueName="[TrialBalanceData].[Account].[All]" dimensionUniqueName="[TrialBalanceData]" displayFolder="" count="0" memberValueDatatype="130" unbalanced="0"/>
    <cacheHierarchy uniqueName="[TrialBalanceData].[Dimension1Code]" caption="Dimension1Code" attribute="1" defaultMemberUniqueName="[TrialBalanceData].[Dimension1Code].[All]" allUniqueName="[TrialBalanceData].[Dimension1Code].[All]" dimensionUniqueName="[TrialBalanceData]" displayFolder="" count="0" memberValueDatatype="130" unbalanced="0"/>
    <cacheHierarchy uniqueName="[TrialBalanceData].[Dimension2Code]" caption="Dimension2Code" attribute="1" defaultMemberUniqueName="[TrialBalanceData].[Dimension2Code].[All]" allUniqueName="[TrialBalanceData].[Dimension2Code].[All]" dimensionUniqueName="[TrialBalanceData]" displayFolder="" count="0" memberValueDatatype="130" unbalanced="0"/>
    <cacheHierarchy uniqueName="[TrialBalanceData].[NetChange]" caption="NetChange" attribute="1" defaultMemberUniqueName="[TrialBalanceData].[NetChange].[All]" allUniqueName="[TrialBalanceData].[NetChange].[All]" dimensionUniqueName="[TrialBalanceData]" displayFolder="" count="0" memberValueDatatype="20" unbalanced="0"/>
    <cacheHierarchy uniqueName="[TrialBalanceData].[Balance]" caption="Balance" attribute="1" defaultMemberUniqueName="[TrialBalanceData].[Balance].[All]" allUniqueName="[TrialBalanceData].[Balance].[All]" dimensionUniqueName="[TrialBalanceData]" displayFolder="" count="0" memberValueDatatype="20" unbalanced="0"/>
    <cacheHierarchy uniqueName="[TrialBalanceData].[NetChangeACY]" caption="NetChangeACY" attribute="1" defaultMemberUniqueName="[TrialBalanceData].[NetChangeACY].[All]" allUniqueName="[TrialBalanceData].[NetChangeACY].[All]" dimensionUniqueName="[TrialBalanceData]" displayFolder="" count="0" memberValueDatatype="20" unbalanced="0"/>
    <cacheHierarchy uniqueName="[TrialBalanceData].[BalanceACY]" caption="BalanceACY" attribute="1" defaultMemberUniqueName="[TrialBalanceData].[BalanceACY].[All]" allUniqueName="[TrialBalanceData].[BalanceACY].[All]" dimensionUniqueName="[TrialBalanceData]" displayFolder="" count="0" memberValueDatatype="20" unbalanced="0"/>
    <cacheHierarchy uniqueName="[TrialBalanceData].[BusinessUnitCode]" caption="BusinessUnitCode" attribute="1" defaultMemberUniqueName="[TrialBalanceData].[BusinessUnitCode].[All]" allUniqueName="[TrialBalanceData].[BusinessUnitCode].[All]" dimensionUniqueName="[TrialBalanceData]" displayFolder="" count="0" memberValueDatatype="130" unbalanced="0"/>
    <cacheHierarchy uniqueName="[Measures].[__XL_Count GLAccounts]" caption="__XL_Count GLAccounts" measure="1" displayFolder="" measureGroup="GLAccounts" count="0" hidden="1"/>
    <cacheHierarchy uniqueName="[Measures].[__XL_Count Dimension1]" caption="__XL_Count Dimension1" measure="1" displayFolder="" measureGroup="Dimension1" count="0" hidden="1"/>
    <cacheHierarchy uniqueName="[Measures].[__XL_Count Dimension2]" caption="__XL_Count Dimension2" measure="1" displayFolder="" measureGroup="Dimension2" count="0" hidden="1"/>
    <cacheHierarchy uniqueName="[Measures].[__XL_Count BusinessUnits]" caption="__XL_Count BusinessUnits" measure="1" displayFolder="" measureGroup="BusinessUnits" count="0" hidden="1"/>
    <cacheHierarchy uniqueName="[Measures].[__XL_Count TrialBalanceData]" caption="__XL_Count TrialBalanceData" measure="1" displayFolder="" measureGroup="TrialBalanceData" count="0" hidden="1"/>
    <cacheHierarchy uniqueName="[Measures].[__No measures defined]" caption="__No measures defined" measure="1" displayFolder="" count="0" hidden="1"/>
    <cacheHierarchy uniqueName="[Measures].[Sum of Balance]" caption="Sum of Balance" measure="1" displayFolder="" measureGroup="TrialBalanceData" count="0" hidden="1">
      <extLst>
        <ext xmlns:x15="http://schemas.microsoft.com/office/spreadsheetml/2010/11/main" uri="{B97F6D7D-B522-45F9-BDA1-12C45D357490}">
          <x15:cacheHierarchy aggregatedColumn="18"/>
        </ext>
      </extLst>
    </cacheHierarchy>
    <cacheHierarchy uniqueName="[Measures].[Sum of NetChange]" caption="Sum of NetChange" measure="1" displayFolder="" measureGroup="TrialBalanceData" count="0" hidden="1">
      <extLst>
        <ext xmlns:x15="http://schemas.microsoft.com/office/spreadsheetml/2010/11/main" uri="{B97F6D7D-B522-45F9-BDA1-12C45D357490}">
          <x15:cacheHierarchy aggregatedColumn="17"/>
        </ext>
      </extLst>
    </cacheHierarchy>
    <cacheHierarchy uniqueName="[Measures].[Sum of NetChangeACY]" caption="Sum of NetChangeACY" measure="1" displayFolder="" measureGroup="TrialBalanceData" count="0" oneField="1" hidden="1">
      <fieldsUsage count="1">
        <fieldUsage x="5"/>
      </fieldsUsage>
      <extLst>
        <ext xmlns:x15="http://schemas.microsoft.com/office/spreadsheetml/2010/11/main" uri="{B97F6D7D-B522-45F9-BDA1-12C45D357490}">
          <x15:cacheHierarchy aggregatedColumn="19"/>
        </ext>
      </extLst>
    </cacheHierarchy>
    <cacheHierarchy uniqueName="[Measures].[Sum of BalanceACY]" caption="Sum of BalanceACY" measure="1" displayFolder="" measureGroup="TrialBalanceData" count="0" oneField="1" hidden="1">
      <fieldsUsage count="1">
        <fieldUsage x="4"/>
      </fieldsUsage>
      <extLst>
        <ext xmlns:x15="http://schemas.microsoft.com/office/spreadsheetml/2010/11/main" uri="{B97F6D7D-B522-45F9-BDA1-12C45D357490}">
          <x15:cacheHierarchy aggregatedColumn="20"/>
        </ext>
      </extLst>
    </cacheHierarchy>
  </cacheHierarchies>
  <kpis count="0"/>
  <dimensions count="6">
    <dimension name="BusinessUnits" uniqueName="[BusinessUnits]" caption="BusinessUnits"/>
    <dimension name="Dimension1" uniqueName="[Dimension1]" caption="Dimension1"/>
    <dimension name="Dimension2" uniqueName="[Dimension2]" caption="Dimension2"/>
    <dimension name="GLAccounts" uniqueName="[GLAccounts]" caption="GLAccounts"/>
    <dimension measure="1" name="Measures" uniqueName="[Measures]" caption="Measures"/>
    <dimension name="TrialBalanceData" uniqueName="[TrialBalanceData]" caption="TrialBalanceData"/>
  </dimensions>
  <measureGroups count="5">
    <measureGroup name="BusinessUnits" caption="BusinessUnits"/>
    <measureGroup name="Dimension1" caption="Dimension1"/>
    <measureGroup name="Dimension2" caption="Dimension2"/>
    <measureGroup name="GLAccounts" caption="GLAccounts"/>
    <measureGroup name="TrialBalanceData" caption="TrialBalance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go Joshua Martínez Pineda" refreshedDate="45518.508401736108" backgroundQuery="1" createdVersion="8" refreshedVersion="8" minRefreshableVersion="3" recordCount="0" supportSubquery="1" supportAdvancedDrill="1" xr:uid="{574CE514-730C-4F6B-9C12-3AC36E635A10}">
  <cacheSource type="external" connectionId="3"/>
  <cacheFields count="5">
    <cacheField name="[GLAccounts].[AccountNumber].[AccountNumber]" caption="AccountNumber" numFmtId="0" hierarchy="6" level="1">
      <sharedItems count="1">
        <s v="0000"/>
      </sharedItems>
    </cacheField>
    <cacheField name="[GLAccounts].[AccountType].[AccountType]" caption="AccountType" numFmtId="0" hierarchy="11" level="1">
      <sharedItems containsNonDate="0" containsString="0" containsBlank="1" count="1">
        <m/>
      </sharedItems>
    </cacheField>
    <cacheField name="[GLAccounts].[IndentedAccountName].[IndentedAccountName]" caption="IndentedAccountName" numFmtId="0" hierarchy="13" level="1">
      <sharedItems containsNonDate="0" containsString="0" containsBlank="1" count="1">
        <m/>
      </sharedItems>
    </cacheField>
    <cacheField name="[Measures].[Sum of NetChangeACY]" caption="Sum of NetChangeACY" numFmtId="0" hierarchy="30" level="32767"/>
    <cacheField name="[Measures].[Sum of BalanceACY]" caption="Sum of BalanceACY" numFmtId="0" hierarchy="31" level="32767"/>
  </cacheFields>
  <cacheHierarchies count="32">
    <cacheHierarchy uniqueName="[BusinessUnits].[Code]" caption="Code" attribute="1" defaultMemberUniqueName="[BusinessUnits].[Code].[All]" allUniqueName="[BusinessUnits].[Code].[All]" dimensionUniqueName="[BusinessUnits]" displayFolder="" count="0" memberValueDatatype="130" unbalanced="0"/>
    <cacheHierarchy uniqueName="[BusinessUnits].[Name]" caption="Name" attribute="1" defaultMemberUniqueName="[BusinessUnits].[Name].[All]" allUniqueName="[BusinessUnits].[Name].[All]" dimensionUniqueName="[BusinessUnits]" displayFolder="" count="0" memberValueDatatype="130" unbalanced="0"/>
    <cacheHierarchy uniqueName="[Dimension1].[Dim1Code]" caption="Dim1Code" attribute="1" defaultMemberUniqueName="[Dimension1].[Dim1Code].[All]" allUniqueName="[Dimension1].[Dim1Code].[All]" dimensionUniqueName="[Dimension1]" displayFolder="" count="0" memberValueDatatype="130" unbalanced="0"/>
    <cacheHierarchy uniqueName="[Dimension1].[Dim1Name]" caption="Dim1Name" attribute="1" defaultMemberUniqueName="[Dimension1].[Dim1Name].[All]" allUniqueName="[Dimension1].[Dim1Name].[All]" dimensionUniqueName="[Dimension1]" displayFolder="" count="0" memberValueDatatype="130" unbalanced="0"/>
    <cacheHierarchy uniqueName="[Dimension2].[Dim2Code]" caption="Dim2Code" attribute="1" defaultMemberUniqueName="[Dimension2].[Dim2Code].[All]" allUniqueName="[Dimension2].[Dim2Code].[All]" dimensionUniqueName="[Dimension2]" displayFolder="" count="0" memberValueDatatype="130" unbalanced="0"/>
    <cacheHierarchy uniqueName="[Dimension2].[Dim2Name]" caption="Dim2Name" attribute="1" defaultMemberUniqueName="[Dimension2].[Dim2Name].[All]" allUniqueName="[Dimension2].[Dim2Name].[All]" dimensionUniqueName="[Dimension2]" displayFolder="" count="0" memberValueDatatype="130" unbalanced="0"/>
    <cacheHierarchy uniqueName="[GLAccounts].[AccountNumber]" caption="AccountNumber" attribute="1" defaultMemberUniqueName="[GLAccounts].[AccountNumber].[All]" allUniqueName="[GLAccounts].[AccountNumber].[All]" dimensionUniqueName="[GLAccounts]" displayFolder="" count="2" memberValueDatatype="130" unbalanced="0">
      <fieldsUsage count="2">
        <fieldUsage x="-1"/>
        <fieldUsage x="0"/>
      </fieldsUsage>
    </cacheHierarchy>
    <cacheHierarchy uniqueName="[GLAccounts].[AccountName]" caption="AccountName" attribute="1" defaultMemberUniqueName="[GLAccounts].[AccountName].[All]" allUniqueName="[GLAccounts].[AccountName].[All]" dimensionUniqueName="[GLAccounts]" displayFolder="" count="0" memberValueDatatype="130" unbalanced="0"/>
    <cacheHierarchy uniqueName="[GLAccounts].[IncomeBalance]" caption="IncomeBalance" attribute="1" defaultMemberUniqueName="[GLAccounts].[IncomeBalance].[All]" allUniqueName="[GLAccounts].[IncomeBalance].[All]" dimensionUniqueName="[GLAccounts]" displayFolder="" count="2" memberValueDatatype="130" unbalanced="0"/>
    <cacheHierarchy uniqueName="[GLAccounts].[AccountCategory]" caption="AccountCategory" attribute="1" defaultMemberUniqueName="[GLAccounts].[AccountCategory].[All]" allUniqueName="[GLAccounts].[AccountCategory].[All]" dimensionUniqueName="[GLAccounts]" displayFolder="" count="2" memberValueDatatype="130" unbalanced="0"/>
    <cacheHierarchy uniqueName="[GLAccounts].[AccountSubcategory]" caption="AccountSubcategory" attribute="1" defaultMemberUniqueName="[GLAccounts].[AccountSubcategory].[All]" allUniqueName="[GLAccounts].[AccountSubcategory].[All]" dimensionUniqueName="[GLAccounts]" displayFolder="" count="2" memberValueDatatype="130" unbalanced="0"/>
    <cacheHierarchy uniqueName="[GLAccounts].[AccountType]" caption="AccountType" attribute="1" defaultMemberUniqueName="[GLAccounts].[AccountType].[All]" allUniqueName="[GLAccounts].[AccountType].[All]" dimensionUniqueName="[GLAccounts]" displayFolder="" count="2" memberValueDatatype="130" unbalanced="0">
      <fieldsUsage count="2">
        <fieldUsage x="-1"/>
        <fieldUsage x="1"/>
      </fieldsUsage>
    </cacheHierarchy>
    <cacheHierarchy uniqueName="[GLAccounts].[Indentation]" caption="Indentation" attribute="1" defaultMemberUniqueName="[GLAccounts].[Indentation].[All]" allUniqueName="[GLAccounts].[Indentation].[All]" dimensionUniqueName="[GLAccounts]" displayFolder="" count="0" memberValueDatatype="130" unbalanced="0"/>
    <cacheHierarchy uniqueName="[GLAccounts].[IndentedAccountName]" caption="IndentedAccountName" attribute="1" defaultMemberUniqueName="[GLAccounts].[IndentedAccountName].[All]" allUniqueName="[GLAccounts].[IndentedAccountName].[All]" dimensionUniqueName="[GLAccounts]" displayFolder="" count="2" memberValueDatatype="130" unbalanced="0">
      <fieldsUsage count="2">
        <fieldUsage x="-1"/>
        <fieldUsage x="2"/>
      </fieldsUsage>
    </cacheHierarchy>
    <cacheHierarchy uniqueName="[TrialBalanceData].[Account]" caption="Account" attribute="1" defaultMemberUniqueName="[TrialBalanceData].[Account].[All]" allUniqueName="[TrialBalanceData].[Account].[All]" dimensionUniqueName="[TrialBalanceData]" displayFolder="" count="0" memberValueDatatype="130" unbalanced="0"/>
    <cacheHierarchy uniqueName="[TrialBalanceData].[Dimension1Code]" caption="Dimension1Code" attribute="1" defaultMemberUniqueName="[TrialBalanceData].[Dimension1Code].[All]" allUniqueName="[TrialBalanceData].[Dimension1Code].[All]" dimensionUniqueName="[TrialBalanceData]" displayFolder="" count="2" memberValueDatatype="130" unbalanced="0"/>
    <cacheHierarchy uniqueName="[TrialBalanceData].[Dimension2Code]" caption="Dimension2Code" attribute="1" defaultMemberUniqueName="[TrialBalanceData].[Dimension2Code].[All]" allUniqueName="[TrialBalanceData].[Dimension2Code].[All]" dimensionUniqueName="[TrialBalanceData]" displayFolder="" count="2" memberValueDatatype="130" unbalanced="0"/>
    <cacheHierarchy uniqueName="[TrialBalanceData].[NetChange]" caption="NetChange" attribute="1" defaultMemberUniqueName="[TrialBalanceData].[NetChange].[All]" allUniqueName="[TrialBalanceData].[NetChange].[All]" dimensionUniqueName="[TrialBalanceData]" displayFolder="" count="0" memberValueDatatype="20" unbalanced="0"/>
    <cacheHierarchy uniqueName="[TrialBalanceData].[Balance]" caption="Balance" attribute="1" defaultMemberUniqueName="[TrialBalanceData].[Balance].[All]" allUniqueName="[TrialBalanceData].[Balance].[All]" dimensionUniqueName="[TrialBalanceData]" displayFolder="" count="0" memberValueDatatype="20" unbalanced="0"/>
    <cacheHierarchy uniqueName="[TrialBalanceData].[NetChangeACY]" caption="NetChangeACY" attribute="1" defaultMemberUniqueName="[TrialBalanceData].[NetChangeACY].[All]" allUniqueName="[TrialBalanceData].[NetChangeACY].[All]" dimensionUniqueName="[TrialBalanceData]" displayFolder="" count="0" memberValueDatatype="20" unbalanced="0"/>
    <cacheHierarchy uniqueName="[TrialBalanceData].[BalanceACY]" caption="BalanceACY" attribute="1" defaultMemberUniqueName="[TrialBalanceData].[BalanceACY].[All]" allUniqueName="[TrialBalanceData].[BalanceACY].[All]" dimensionUniqueName="[TrialBalanceData]" displayFolder="" count="0" memberValueDatatype="20" unbalanced="0"/>
    <cacheHierarchy uniqueName="[TrialBalanceData].[BusinessUnitCode]" caption="BusinessUnitCode" attribute="1" defaultMemberUniqueName="[TrialBalanceData].[BusinessUnitCode].[All]" allUniqueName="[TrialBalanceData].[BusinessUnitCode].[All]" dimensionUniqueName="[TrialBalanceData]" displayFolder="" count="2" memberValueDatatype="130" unbalanced="0"/>
    <cacheHierarchy uniqueName="[Measures].[__XL_Count GLAccounts]" caption="__XL_Count GLAccounts" measure="1" displayFolder="" measureGroup="GLAccounts" count="0" hidden="1"/>
    <cacheHierarchy uniqueName="[Measures].[__XL_Count Dimension1]" caption="__XL_Count Dimension1" measure="1" displayFolder="" measureGroup="Dimension1" count="0" hidden="1"/>
    <cacheHierarchy uniqueName="[Measures].[__XL_Count Dimension2]" caption="__XL_Count Dimension2" measure="1" displayFolder="" measureGroup="Dimension2" count="0" hidden="1"/>
    <cacheHierarchy uniqueName="[Measures].[__XL_Count BusinessUnits]" caption="__XL_Count BusinessUnits" measure="1" displayFolder="" measureGroup="BusinessUnits" count="0" hidden="1"/>
    <cacheHierarchy uniqueName="[Measures].[__XL_Count TrialBalanceData]" caption="__XL_Count TrialBalanceData" measure="1" displayFolder="" measureGroup="TrialBalanceData" count="0" hidden="1"/>
    <cacheHierarchy uniqueName="[Measures].[__No measures defined]" caption="__No measures defined" measure="1" displayFolder="" count="0" hidden="1"/>
    <cacheHierarchy uniqueName="[Measures].[Sum of Balance]" caption="Sum of Balance" measure="1" displayFolder="" measureGroup="TrialBalanceData" count="0" hidden="1">
      <extLst>
        <ext xmlns:x15="http://schemas.microsoft.com/office/spreadsheetml/2010/11/main" uri="{B97F6D7D-B522-45F9-BDA1-12C45D357490}">
          <x15:cacheHierarchy aggregatedColumn="18"/>
        </ext>
      </extLst>
    </cacheHierarchy>
    <cacheHierarchy uniqueName="[Measures].[Sum of NetChange]" caption="Sum of NetChange" measure="1" displayFolder="" measureGroup="TrialBalanceData" count="0" hidden="1">
      <extLst>
        <ext xmlns:x15="http://schemas.microsoft.com/office/spreadsheetml/2010/11/main" uri="{B97F6D7D-B522-45F9-BDA1-12C45D357490}">
          <x15:cacheHierarchy aggregatedColumn="17"/>
        </ext>
      </extLst>
    </cacheHierarchy>
    <cacheHierarchy uniqueName="[Measures].[Sum of NetChangeACY]" caption="Sum of NetChangeACY" measure="1" displayFolder="" measureGroup="TrialBalanceData" count="0" oneField="1" hidden="1">
      <fieldsUsage count="1">
        <fieldUsage x="3"/>
      </fieldsUsage>
      <extLst>
        <ext xmlns:x15="http://schemas.microsoft.com/office/spreadsheetml/2010/11/main" uri="{B97F6D7D-B522-45F9-BDA1-12C45D357490}">
          <x15:cacheHierarchy aggregatedColumn="19"/>
        </ext>
      </extLst>
    </cacheHierarchy>
    <cacheHierarchy uniqueName="[Measures].[Sum of BalanceACY]" caption="Sum of BalanceACY" measure="1" displayFolder="" measureGroup="TrialBalanceData" count="0" oneField="1" hidden="1">
      <fieldsUsage count="1">
        <fieldUsage x="4"/>
      </fieldsUsage>
      <extLst>
        <ext xmlns:x15="http://schemas.microsoft.com/office/spreadsheetml/2010/11/main" uri="{B97F6D7D-B522-45F9-BDA1-12C45D357490}">
          <x15:cacheHierarchy aggregatedColumn="20"/>
        </ext>
      </extLst>
    </cacheHierarchy>
  </cacheHierarchies>
  <kpis count="0"/>
  <dimensions count="6">
    <dimension name="BusinessUnits" uniqueName="[BusinessUnits]" caption="BusinessUnits"/>
    <dimension name="Dimension1" uniqueName="[Dimension1]" caption="Dimension1"/>
    <dimension name="Dimension2" uniqueName="[Dimension2]" caption="Dimension2"/>
    <dimension name="GLAccounts" uniqueName="[GLAccounts]" caption="GLAccounts"/>
    <dimension measure="1" name="Measures" uniqueName="[Measures]" caption="Measures"/>
    <dimension name="TrialBalanceData" uniqueName="[TrialBalanceData]" caption="TrialBalanceData"/>
  </dimensions>
  <measureGroups count="5">
    <measureGroup name="BusinessUnits" caption="BusinessUnits"/>
    <measureGroup name="Dimension1" caption="Dimension1"/>
    <measureGroup name="Dimension2" caption="Dimension2"/>
    <measureGroup name="GLAccounts" caption="GLAccounts"/>
    <measureGroup name="TrialBalanceData" caption="TrialBalance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go Joshua Martínez Pineda" refreshedDate="45518.508485532409" backgroundQuery="1" createdVersion="8" refreshedVersion="8" minRefreshableVersion="3" recordCount="0" supportSubquery="1" supportAdvancedDrill="1" xr:uid="{C5EFAF03-5D53-498B-B89A-DB78515B7756}">
  <cacheSource type="external" connectionId="3"/>
  <cacheFields count="6">
    <cacheField name="[GLAccounts].[AccountNumber].[AccountNumber]" caption="AccountNumber" numFmtId="0" hierarchy="6" level="1">
      <sharedItems count="1">
        <s v="0000"/>
      </sharedItems>
    </cacheField>
    <cacheField name="[GLAccounts].[AccountName].[AccountName]" caption="AccountName" numFmtId="0" hierarchy="7" level="1">
      <sharedItems containsNonDate="0" containsString="0" containsBlank="1" count="1">
        <m/>
      </sharedItems>
    </cacheField>
    <cacheField name="[GLAccounts].[AccountType].[AccountType]" caption="AccountType" numFmtId="0" hierarchy="11" level="1">
      <sharedItems containsNonDate="0" containsString="0" containsBlank="1" count="1">
        <m/>
      </sharedItems>
    </cacheField>
    <cacheField name="[BusinessUnits].[Code].[Code]" caption="Code" numFmtId="0" level="1">
      <sharedItems count="1">
        <s v="0000"/>
      </sharedItems>
    </cacheField>
    <cacheField name="[Measures].[Sum of NetChange]" caption="Sum of NetChange" numFmtId="0" hierarchy="29" level="32767"/>
    <cacheField name="[Measures].[Sum of Balance]" caption="Sum of Balance" numFmtId="0" hierarchy="28" level="32767"/>
  </cacheFields>
  <cacheHierarchies count="32">
    <cacheHierarchy uniqueName="[BusinessUnits].[Code]" caption="Code" attribute="1" defaultMemberUniqueName="[BusinessUnits].[Code].[All]" allUniqueName="[BusinessUnits].[Code].[All]" dimensionUniqueName="[BusinessUnits]" displayFolder="" count="2" memberValueDatatype="130" unbalanced="0">
      <fieldsUsage count="2">
        <fieldUsage x="-1"/>
        <fieldUsage x="3"/>
      </fieldsUsage>
    </cacheHierarchy>
    <cacheHierarchy uniqueName="[BusinessUnits].[Name]" caption="Name" attribute="1" defaultMemberUniqueName="[BusinessUnits].[Name].[All]" allUniqueName="[BusinessUnits].[Name].[All]" dimensionUniqueName="[BusinessUnits]" displayFolder="" count="0" memberValueDatatype="130" unbalanced="0"/>
    <cacheHierarchy uniqueName="[Dimension1].[Dim1Code]" caption="Dim1Code" attribute="1" defaultMemberUniqueName="[Dimension1].[Dim1Code].[All]" allUniqueName="[Dimension1].[Dim1Code].[All]" dimensionUniqueName="[Dimension1]" displayFolder="" count="2" memberValueDatatype="130" unbalanced="0"/>
    <cacheHierarchy uniqueName="[Dimension1].[Dim1Name]" caption="Dim1Name" attribute="1" defaultMemberUniqueName="[Dimension1].[Dim1Name].[All]" allUniqueName="[Dimension1].[Dim1Name].[All]" dimensionUniqueName="[Dimension1]" displayFolder="" count="0" memberValueDatatype="130" unbalanced="0"/>
    <cacheHierarchy uniqueName="[Dimension2].[Dim2Code]" caption="Dim2Code" attribute="1" defaultMemberUniqueName="[Dimension2].[Dim2Code].[All]" allUniqueName="[Dimension2].[Dim2Code].[All]" dimensionUniqueName="[Dimension2]" displayFolder="" count="2" memberValueDatatype="130" unbalanced="0"/>
    <cacheHierarchy uniqueName="[Dimension2].[Dim2Name]" caption="Dim2Name" attribute="1" defaultMemberUniqueName="[Dimension2].[Dim2Name].[All]" allUniqueName="[Dimension2].[Dim2Name].[All]" dimensionUniqueName="[Dimension2]" displayFolder="" count="0" memberValueDatatype="130" unbalanced="0"/>
    <cacheHierarchy uniqueName="[GLAccounts].[AccountNumber]" caption="AccountNumber" attribute="1" defaultMemberUniqueName="[GLAccounts].[AccountNumber].[All]" allUniqueName="[GLAccounts].[AccountNumber].[All]" dimensionUniqueName="[GLAccounts]" displayFolder="" count="2" memberValueDatatype="130" unbalanced="0">
      <fieldsUsage count="2">
        <fieldUsage x="-1"/>
        <fieldUsage x="0"/>
      </fieldsUsage>
    </cacheHierarchy>
    <cacheHierarchy uniqueName="[GLAccounts].[AccountName]" caption="AccountName" attribute="1" defaultMemberUniqueName="[GLAccounts].[AccountName].[All]" allUniqueName="[GLAccounts].[AccountName].[All]" dimensionUniqueName="[GLAccounts]" displayFolder="" count="2" memberValueDatatype="130" unbalanced="0">
      <fieldsUsage count="2">
        <fieldUsage x="-1"/>
        <fieldUsage x="1"/>
      </fieldsUsage>
    </cacheHierarchy>
    <cacheHierarchy uniqueName="[GLAccounts].[IncomeBalance]" caption="IncomeBalance" attribute="1" defaultMemberUniqueName="[GLAccounts].[IncomeBalance].[All]" allUniqueName="[GLAccounts].[IncomeBalance].[All]" dimensionUniqueName="[GLAccounts]" displayFolder="" count="2" memberValueDatatype="130" unbalanced="0"/>
    <cacheHierarchy uniqueName="[GLAccounts].[AccountCategory]" caption="AccountCategory" attribute="1" defaultMemberUniqueName="[GLAccounts].[AccountCategory].[All]" allUniqueName="[GLAccounts].[AccountCategory].[All]" dimensionUniqueName="[GLAccounts]" displayFolder="" count="2" memberValueDatatype="130" unbalanced="0"/>
    <cacheHierarchy uniqueName="[GLAccounts].[AccountSubcategory]" caption="AccountSubcategory" attribute="1" defaultMemberUniqueName="[GLAccounts].[AccountSubcategory].[All]" allUniqueName="[GLAccounts].[AccountSubcategory].[All]" dimensionUniqueName="[GLAccounts]" displayFolder="" count="2" memberValueDatatype="130" unbalanced="0"/>
    <cacheHierarchy uniqueName="[GLAccounts].[AccountType]" caption="AccountType" attribute="1" defaultMemberUniqueName="[GLAccounts].[AccountType].[All]" allUniqueName="[GLAccounts].[AccountType].[All]" dimensionUniqueName="[GLAccounts]" displayFolder="" count="2" memberValueDatatype="130" unbalanced="0">
      <fieldsUsage count="2">
        <fieldUsage x="-1"/>
        <fieldUsage x="2"/>
      </fieldsUsage>
    </cacheHierarchy>
    <cacheHierarchy uniqueName="[GLAccounts].[Indentation]" caption="Indentation" attribute="1" defaultMemberUniqueName="[GLAccounts].[Indentation].[All]" allUniqueName="[GLAccounts].[Indentation].[All]" dimensionUniqueName="[GLAccounts]" displayFolder="" count="0" memberValueDatatype="130" unbalanced="0"/>
    <cacheHierarchy uniqueName="[GLAccounts].[IndentedAccountName]" caption="IndentedAccountName" attribute="1" defaultMemberUniqueName="[GLAccounts].[IndentedAccountName].[All]" allUniqueName="[GLAccounts].[IndentedAccountName].[All]" dimensionUniqueName="[GLAccounts]" displayFolder="" count="0" memberValueDatatype="130" unbalanced="0"/>
    <cacheHierarchy uniqueName="[TrialBalanceData].[Account]" caption="Account" attribute="1" defaultMemberUniqueName="[TrialBalanceData].[Account].[All]" allUniqueName="[TrialBalanceData].[Account].[All]" dimensionUniqueName="[TrialBalanceData]" displayFolder="" count="0" memberValueDatatype="130" unbalanced="0"/>
    <cacheHierarchy uniqueName="[TrialBalanceData].[Dimension1Code]" caption="Dimension1Code" attribute="1" defaultMemberUniqueName="[TrialBalanceData].[Dimension1Code].[All]" allUniqueName="[TrialBalanceData].[Dimension1Code].[All]" dimensionUniqueName="[TrialBalanceData]" displayFolder="" count="0" memberValueDatatype="130" unbalanced="0"/>
    <cacheHierarchy uniqueName="[TrialBalanceData].[Dimension2Code]" caption="Dimension2Code" attribute="1" defaultMemberUniqueName="[TrialBalanceData].[Dimension2Code].[All]" allUniqueName="[TrialBalanceData].[Dimension2Code].[All]" dimensionUniqueName="[TrialBalanceData]" displayFolder="" count="0" memberValueDatatype="130" unbalanced="0"/>
    <cacheHierarchy uniqueName="[TrialBalanceData].[NetChange]" caption="NetChange" attribute="1" defaultMemberUniqueName="[TrialBalanceData].[NetChange].[All]" allUniqueName="[TrialBalanceData].[NetChange].[All]" dimensionUniqueName="[TrialBalanceData]" displayFolder="" count="0" memberValueDatatype="20" unbalanced="0"/>
    <cacheHierarchy uniqueName="[TrialBalanceData].[Balance]" caption="Balance" attribute="1" defaultMemberUniqueName="[TrialBalanceData].[Balance].[All]" allUniqueName="[TrialBalanceData].[Balance].[All]" dimensionUniqueName="[TrialBalanceData]" displayFolder="" count="0" memberValueDatatype="20" unbalanced="0"/>
    <cacheHierarchy uniqueName="[TrialBalanceData].[NetChangeACY]" caption="NetChangeACY" attribute="1" defaultMemberUniqueName="[TrialBalanceData].[NetChangeACY].[All]" allUniqueName="[TrialBalanceData].[NetChangeACY].[All]" dimensionUniqueName="[TrialBalanceData]" displayFolder="" count="0" memberValueDatatype="20" unbalanced="0"/>
    <cacheHierarchy uniqueName="[TrialBalanceData].[BalanceACY]" caption="BalanceACY" attribute="1" defaultMemberUniqueName="[TrialBalanceData].[BalanceACY].[All]" allUniqueName="[TrialBalanceData].[BalanceACY].[All]" dimensionUniqueName="[TrialBalanceData]" displayFolder="" count="0" memberValueDatatype="20" unbalanced="0"/>
    <cacheHierarchy uniqueName="[TrialBalanceData].[BusinessUnitCode]" caption="BusinessUnitCode" attribute="1" defaultMemberUniqueName="[TrialBalanceData].[BusinessUnitCode].[All]" allUniqueName="[TrialBalanceData].[BusinessUnitCode].[All]" dimensionUniqueName="[TrialBalanceData]" displayFolder="" count="0" memberValueDatatype="130" unbalanced="0"/>
    <cacheHierarchy uniqueName="[Measures].[__XL_Count GLAccounts]" caption="__XL_Count GLAccounts" measure="1" displayFolder="" measureGroup="GLAccounts" count="0" hidden="1"/>
    <cacheHierarchy uniqueName="[Measures].[__XL_Count Dimension1]" caption="__XL_Count Dimension1" measure="1" displayFolder="" measureGroup="Dimension1" count="0" hidden="1"/>
    <cacheHierarchy uniqueName="[Measures].[__XL_Count Dimension2]" caption="__XL_Count Dimension2" measure="1" displayFolder="" measureGroup="Dimension2" count="0" hidden="1"/>
    <cacheHierarchy uniqueName="[Measures].[__XL_Count BusinessUnits]" caption="__XL_Count BusinessUnits" measure="1" displayFolder="" measureGroup="BusinessUnits" count="0" hidden="1"/>
    <cacheHierarchy uniqueName="[Measures].[__XL_Count TrialBalanceData]" caption="__XL_Count TrialBalanceData" measure="1" displayFolder="" measureGroup="TrialBalanceData" count="0" hidden="1"/>
    <cacheHierarchy uniqueName="[Measures].[__No measures defined]" caption="__No measures defined" measure="1" displayFolder="" count="0" hidden="1"/>
    <cacheHierarchy uniqueName="[Measures].[Sum of Balance]" caption="Sum of Balance" measure="1" displayFolder="" measureGroup="TrialBalanceData" count="0" oneField="1" hidden="1">
      <fieldsUsage count="1">
        <fieldUsage x="5"/>
      </fieldsUsage>
      <extLst>
        <ext xmlns:x15="http://schemas.microsoft.com/office/spreadsheetml/2010/11/main" uri="{B97F6D7D-B522-45F9-BDA1-12C45D357490}">
          <x15:cacheHierarchy aggregatedColumn="18"/>
        </ext>
      </extLst>
    </cacheHierarchy>
    <cacheHierarchy uniqueName="[Measures].[Sum of NetChange]" caption="Sum of NetChange" measure="1" displayFolder="" measureGroup="TrialBalanceData" count="0" oneField="1" hidden="1">
      <fieldsUsage count="1">
        <fieldUsage x="4"/>
      </fieldsUsage>
      <extLst>
        <ext xmlns:x15="http://schemas.microsoft.com/office/spreadsheetml/2010/11/main" uri="{B97F6D7D-B522-45F9-BDA1-12C45D357490}">
          <x15:cacheHierarchy aggregatedColumn="17"/>
        </ext>
      </extLst>
    </cacheHierarchy>
    <cacheHierarchy uniqueName="[Measures].[Sum of NetChangeACY]" caption="Sum of NetChangeACY" measure="1" displayFolder="" measureGroup="TrialBalanceData" count="0" hidden="1">
      <extLst>
        <ext xmlns:x15="http://schemas.microsoft.com/office/spreadsheetml/2010/11/main" uri="{B97F6D7D-B522-45F9-BDA1-12C45D357490}">
          <x15:cacheHierarchy aggregatedColumn="19"/>
        </ext>
      </extLst>
    </cacheHierarchy>
    <cacheHierarchy uniqueName="[Measures].[Sum of BalanceACY]" caption="Sum of BalanceACY" measure="1" displayFolder="" measureGroup="TrialBalanceData" count="0" hidden="1">
      <extLst>
        <ext xmlns:x15="http://schemas.microsoft.com/office/spreadsheetml/2010/11/main" uri="{B97F6D7D-B522-45F9-BDA1-12C45D357490}">
          <x15:cacheHierarchy aggregatedColumn="20"/>
        </ext>
      </extLst>
    </cacheHierarchy>
  </cacheHierarchies>
  <kpis count="0"/>
  <dimensions count="6">
    <dimension name="BusinessUnits" uniqueName="[BusinessUnits]" caption="BusinessUnits"/>
    <dimension name="Dimension1" uniqueName="[Dimension1]" caption="Dimension1"/>
    <dimension name="Dimension2" uniqueName="[Dimension2]" caption="Dimension2"/>
    <dimension name="GLAccounts" uniqueName="[GLAccounts]" caption="GLAccounts"/>
    <dimension measure="1" name="Measures" uniqueName="[Measures]" caption="Measures"/>
    <dimension name="TrialBalanceData" uniqueName="[TrialBalanceData]" caption="TrialBalanceData"/>
  </dimensions>
  <measureGroups count="5">
    <measureGroup name="BusinessUnits" caption="BusinessUnits"/>
    <measureGroup name="Dimension1" caption="Dimension1"/>
    <measureGroup name="Dimension2" caption="Dimension2"/>
    <measureGroup name="GLAccounts" caption="GLAccounts"/>
    <measureGroup name="TrialBalanceData" caption="TrialBalance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go Joshua Martínez Pineda" refreshedDate="45518.508551388892" backgroundQuery="1" createdVersion="8" refreshedVersion="8" minRefreshableVersion="3" recordCount="0" supportSubquery="1" supportAdvancedDrill="1" xr:uid="{4EABE01E-FDB1-438C-8B7E-762C49FACFD6}">
  <cacheSource type="external" connectionId="3"/>
  <cacheFields count="5">
    <cacheField name="[GLAccounts].[AccountNumber].[AccountNumber]" caption="AccountNumber" numFmtId="0" hierarchy="6" level="1">
      <sharedItems count="1">
        <s v="0000"/>
      </sharedItems>
    </cacheField>
    <cacheField name="[GLAccounts].[AccountType].[AccountType]" caption="AccountType" numFmtId="0" hierarchy="11" level="1">
      <sharedItems containsNonDate="0" containsString="0" containsBlank="1" count="1">
        <m/>
      </sharedItems>
    </cacheField>
    <cacheField name="[Measures].[Sum of Balance]" caption="Sum of Balance" numFmtId="0" hierarchy="28" level="32767"/>
    <cacheField name="[Measures].[Sum of NetChange]" caption="Sum of NetChange" numFmtId="0" hierarchy="29" level="32767"/>
    <cacheField name="[GLAccounts].[IndentedAccountName].[IndentedAccountName]" caption="IndentedAccountName" numFmtId="0" hierarchy="13" level="1">
      <sharedItems containsNonDate="0" containsString="0" containsBlank="1" count="1">
        <m/>
      </sharedItems>
    </cacheField>
  </cacheFields>
  <cacheHierarchies count="32">
    <cacheHierarchy uniqueName="[BusinessUnits].[Code]" caption="Code" attribute="1" defaultMemberUniqueName="[BusinessUnits].[Code].[All]" allUniqueName="[BusinessUnits].[Code].[All]" dimensionUniqueName="[BusinessUnits]" displayFolder="" count="0" memberValueDatatype="130" unbalanced="0"/>
    <cacheHierarchy uniqueName="[BusinessUnits].[Name]" caption="Name" attribute="1" defaultMemberUniqueName="[BusinessUnits].[Name].[All]" allUniqueName="[BusinessUnits].[Name].[All]" dimensionUniqueName="[BusinessUnits]" displayFolder="" count="0" memberValueDatatype="130" unbalanced="0"/>
    <cacheHierarchy uniqueName="[Dimension1].[Dim1Code]" caption="Dim1Code" attribute="1" defaultMemberUniqueName="[Dimension1].[Dim1Code].[All]" allUniqueName="[Dimension1].[Dim1Code].[All]" dimensionUniqueName="[Dimension1]" displayFolder="" count="0" memberValueDatatype="130" unbalanced="0"/>
    <cacheHierarchy uniqueName="[Dimension1].[Dim1Name]" caption="Dim1Name" attribute="1" defaultMemberUniqueName="[Dimension1].[Dim1Name].[All]" allUniqueName="[Dimension1].[Dim1Name].[All]" dimensionUniqueName="[Dimension1]" displayFolder="" count="0" memberValueDatatype="130" unbalanced="0"/>
    <cacheHierarchy uniqueName="[Dimension2].[Dim2Code]" caption="Dim2Code" attribute="1" defaultMemberUniqueName="[Dimension2].[Dim2Code].[All]" allUniqueName="[Dimension2].[Dim2Code].[All]" dimensionUniqueName="[Dimension2]" displayFolder="" count="0" memberValueDatatype="130" unbalanced="0"/>
    <cacheHierarchy uniqueName="[Dimension2].[Dim2Name]" caption="Dim2Name" attribute="1" defaultMemberUniqueName="[Dimension2].[Dim2Name].[All]" allUniqueName="[Dimension2].[Dim2Name].[All]" dimensionUniqueName="[Dimension2]" displayFolder="" count="0" memberValueDatatype="130" unbalanced="0"/>
    <cacheHierarchy uniqueName="[GLAccounts].[AccountNumber]" caption="AccountNumber" attribute="1" defaultMemberUniqueName="[GLAccounts].[AccountNumber].[All]" allUniqueName="[GLAccounts].[AccountNumber].[All]" dimensionUniqueName="[GLAccounts]" displayFolder="" count="2" memberValueDatatype="130" unbalanced="0">
      <fieldsUsage count="2">
        <fieldUsage x="-1"/>
        <fieldUsage x="0"/>
      </fieldsUsage>
    </cacheHierarchy>
    <cacheHierarchy uniqueName="[GLAccounts].[AccountName]" caption="AccountName" attribute="1" defaultMemberUniqueName="[GLAccounts].[AccountName].[All]" allUniqueName="[GLAccounts].[AccountName].[All]" dimensionUniqueName="[GLAccounts]" displayFolder="" count="0" memberValueDatatype="130" unbalanced="0"/>
    <cacheHierarchy uniqueName="[GLAccounts].[IncomeBalance]" caption="IncomeBalance" attribute="1" defaultMemberUniqueName="[GLAccounts].[IncomeBalance].[All]" allUniqueName="[GLAccounts].[IncomeBalance].[All]" dimensionUniqueName="[GLAccounts]" displayFolder="" count="2" memberValueDatatype="130" unbalanced="0"/>
    <cacheHierarchy uniqueName="[GLAccounts].[AccountCategory]" caption="AccountCategory" attribute="1" defaultMemberUniqueName="[GLAccounts].[AccountCategory].[All]" allUniqueName="[GLAccounts].[AccountCategory].[All]" dimensionUniqueName="[GLAccounts]" displayFolder="" count="2" memberValueDatatype="130" unbalanced="0"/>
    <cacheHierarchy uniqueName="[GLAccounts].[AccountSubcategory]" caption="AccountSubcategory" attribute="1" defaultMemberUniqueName="[GLAccounts].[AccountSubcategory].[All]" allUniqueName="[GLAccounts].[AccountSubcategory].[All]" dimensionUniqueName="[GLAccounts]" displayFolder="" count="2" memberValueDatatype="130" unbalanced="0"/>
    <cacheHierarchy uniqueName="[GLAccounts].[AccountType]" caption="AccountType" attribute="1" defaultMemberUniqueName="[GLAccounts].[AccountType].[All]" allUniqueName="[GLAccounts].[AccountType].[All]" dimensionUniqueName="[GLAccounts]" displayFolder="" count="2" memberValueDatatype="130" unbalanced="0">
      <fieldsUsage count="2">
        <fieldUsage x="-1"/>
        <fieldUsage x="1"/>
      </fieldsUsage>
    </cacheHierarchy>
    <cacheHierarchy uniqueName="[GLAccounts].[Indentation]" caption="Indentation" attribute="1" defaultMemberUniqueName="[GLAccounts].[Indentation].[All]" allUniqueName="[GLAccounts].[Indentation].[All]" dimensionUniqueName="[GLAccounts]" displayFolder="" count="0" memberValueDatatype="130" unbalanced="0"/>
    <cacheHierarchy uniqueName="[GLAccounts].[IndentedAccountName]" caption="IndentedAccountName" attribute="1" defaultMemberUniqueName="[GLAccounts].[IndentedAccountName].[All]" allUniqueName="[GLAccounts].[IndentedAccountName].[All]" dimensionUniqueName="[GLAccounts]" displayFolder="" count="2" memberValueDatatype="130" unbalanced="0">
      <fieldsUsage count="2">
        <fieldUsage x="-1"/>
        <fieldUsage x="4"/>
      </fieldsUsage>
    </cacheHierarchy>
    <cacheHierarchy uniqueName="[TrialBalanceData].[Account]" caption="Account" attribute="1" defaultMemberUniqueName="[TrialBalanceData].[Account].[All]" allUniqueName="[TrialBalanceData].[Account].[All]" dimensionUniqueName="[TrialBalanceData]" displayFolder="" count="0" memberValueDatatype="130" unbalanced="0"/>
    <cacheHierarchy uniqueName="[TrialBalanceData].[Dimension1Code]" caption="Dimension1Code" attribute="1" defaultMemberUniqueName="[TrialBalanceData].[Dimension1Code].[All]" allUniqueName="[TrialBalanceData].[Dimension1Code].[All]" dimensionUniqueName="[TrialBalanceData]" displayFolder="" count="2" memberValueDatatype="130" unbalanced="0"/>
    <cacheHierarchy uniqueName="[TrialBalanceData].[Dimension2Code]" caption="Dimension2Code" attribute="1" defaultMemberUniqueName="[TrialBalanceData].[Dimension2Code].[All]" allUniqueName="[TrialBalanceData].[Dimension2Code].[All]" dimensionUniqueName="[TrialBalanceData]" displayFolder="" count="2" memberValueDatatype="130" unbalanced="0"/>
    <cacheHierarchy uniqueName="[TrialBalanceData].[NetChange]" caption="NetChange" attribute="1" defaultMemberUniqueName="[TrialBalanceData].[NetChange].[All]" allUniqueName="[TrialBalanceData].[NetChange].[All]" dimensionUniqueName="[TrialBalanceData]" displayFolder="" count="0" memberValueDatatype="20" unbalanced="0"/>
    <cacheHierarchy uniqueName="[TrialBalanceData].[Balance]" caption="Balance" attribute="1" defaultMemberUniqueName="[TrialBalanceData].[Balance].[All]" allUniqueName="[TrialBalanceData].[Balance].[All]" dimensionUniqueName="[TrialBalanceData]" displayFolder="" count="0" memberValueDatatype="20" unbalanced="0"/>
    <cacheHierarchy uniqueName="[TrialBalanceData].[NetChangeACY]" caption="NetChangeACY" attribute="1" defaultMemberUniqueName="[TrialBalanceData].[NetChangeACY].[All]" allUniqueName="[TrialBalanceData].[NetChangeACY].[All]" dimensionUniqueName="[TrialBalanceData]" displayFolder="" count="0" memberValueDatatype="20" unbalanced="0"/>
    <cacheHierarchy uniqueName="[TrialBalanceData].[BalanceACY]" caption="BalanceACY" attribute="1" defaultMemberUniqueName="[TrialBalanceData].[BalanceACY].[All]" allUniqueName="[TrialBalanceData].[BalanceACY].[All]" dimensionUniqueName="[TrialBalanceData]" displayFolder="" count="0" memberValueDatatype="20" unbalanced="0"/>
    <cacheHierarchy uniqueName="[TrialBalanceData].[BusinessUnitCode]" caption="BusinessUnitCode" attribute="1" defaultMemberUniqueName="[TrialBalanceData].[BusinessUnitCode].[All]" allUniqueName="[TrialBalanceData].[BusinessUnitCode].[All]" dimensionUniqueName="[TrialBalanceData]" displayFolder="" count="2" memberValueDatatype="130" unbalanced="0"/>
    <cacheHierarchy uniqueName="[Measures].[__XL_Count GLAccounts]" caption="__XL_Count GLAccounts" measure="1" displayFolder="" measureGroup="GLAccounts" count="0" hidden="1"/>
    <cacheHierarchy uniqueName="[Measures].[__XL_Count Dimension1]" caption="__XL_Count Dimension1" measure="1" displayFolder="" measureGroup="Dimension1" count="0" hidden="1"/>
    <cacheHierarchy uniqueName="[Measures].[__XL_Count Dimension2]" caption="__XL_Count Dimension2" measure="1" displayFolder="" measureGroup="Dimension2" count="0" hidden="1"/>
    <cacheHierarchy uniqueName="[Measures].[__XL_Count BusinessUnits]" caption="__XL_Count BusinessUnits" measure="1" displayFolder="" measureGroup="BusinessUnits" count="0" hidden="1"/>
    <cacheHierarchy uniqueName="[Measures].[__XL_Count TrialBalanceData]" caption="__XL_Count TrialBalanceData" measure="1" displayFolder="" measureGroup="TrialBalanceData" count="0" hidden="1"/>
    <cacheHierarchy uniqueName="[Measures].[__No measures defined]" caption="__No measures defined" measure="1" displayFolder="" count="0" hidden="1"/>
    <cacheHierarchy uniqueName="[Measures].[Sum of Balance]" caption="Sum of Balance" measure="1" displayFolder="" measureGroup="TrialBalanceData"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NetChange]" caption="Sum of NetChange" measure="1" displayFolder="" measureGroup="TrialBalanceData"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NetChangeACY]" caption="Sum of NetChangeACY" measure="1" displayFolder="" measureGroup="TrialBalanceData" count="0" hidden="1">
      <extLst>
        <ext xmlns:x15="http://schemas.microsoft.com/office/spreadsheetml/2010/11/main" uri="{B97F6D7D-B522-45F9-BDA1-12C45D357490}">
          <x15:cacheHierarchy aggregatedColumn="19"/>
        </ext>
      </extLst>
    </cacheHierarchy>
    <cacheHierarchy uniqueName="[Measures].[Sum of BalanceACY]" caption="Sum of BalanceACY" measure="1" displayFolder="" measureGroup="TrialBalanceData" count="0" hidden="1">
      <extLst>
        <ext xmlns:x15="http://schemas.microsoft.com/office/spreadsheetml/2010/11/main" uri="{B97F6D7D-B522-45F9-BDA1-12C45D357490}">
          <x15:cacheHierarchy aggregatedColumn="20"/>
        </ext>
      </extLst>
    </cacheHierarchy>
  </cacheHierarchies>
  <kpis count="0"/>
  <dimensions count="6">
    <dimension name="BusinessUnits" uniqueName="[BusinessUnits]" caption="BusinessUnits"/>
    <dimension name="Dimension1" uniqueName="[Dimension1]" caption="Dimension1"/>
    <dimension name="Dimension2" uniqueName="[Dimension2]" caption="Dimension2"/>
    <dimension name="GLAccounts" uniqueName="[GLAccounts]" caption="GLAccounts"/>
    <dimension measure="1" name="Measures" uniqueName="[Measures]" caption="Measures"/>
    <dimension name="TrialBalanceData" uniqueName="[TrialBalanceData]" caption="TrialBalanceData"/>
  </dimensions>
  <measureGroups count="5">
    <measureGroup name="BusinessUnits" caption="BusinessUnits"/>
    <measureGroup name="Dimension1" caption="Dimension1"/>
    <measureGroup name="Dimension2" caption="Dimension2"/>
    <measureGroup name="GLAccounts" caption="GLAccounts"/>
    <measureGroup name="TrialBalanceData" caption="TrialBalance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go Joshua Martínez Pineda" refreshedDate="45476.584045601849" backgroundQuery="1" createdVersion="3" refreshedVersion="8" minRefreshableVersion="3" recordCount="0" supportSubquery="1" supportAdvancedDrill="1" xr:uid="{B9F7425D-FB81-4E54-B081-2FFA2641C3CB}">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BusinessUnits].[Code]" caption="Code" attribute="1" defaultMemberUniqueName="[BusinessUnits].[Code].[All]" allUniqueName="[BusinessUnits].[Code].[All]" dimensionUniqueName="[BusinessUnits]" displayFolder="" count="0" memberValueDatatype="130" unbalanced="0"/>
    <cacheHierarchy uniqueName="[BusinessUnits].[Name]" caption="Name" attribute="1" defaultMemberUniqueName="[BusinessUnits].[Name].[All]" allUniqueName="[BusinessUnits].[Name].[All]" dimensionUniqueName="[BusinessUnits]" displayFolder="" count="0" memberValueDatatype="130" unbalanced="0"/>
    <cacheHierarchy uniqueName="[Dimension1].[Dim1Code]" caption="Dim1Code" attribute="1" defaultMemberUniqueName="[Dimension1].[Dim1Code].[All]" allUniqueName="[Dimension1].[Dim1Code].[All]" dimensionUniqueName="[Dimension1]" displayFolder="" count="0" memberValueDatatype="130" unbalanced="0"/>
    <cacheHierarchy uniqueName="[Dimension1].[Dim1Name]" caption="Dim1Name" attribute="1" defaultMemberUniqueName="[Dimension1].[Dim1Name].[All]" allUniqueName="[Dimension1].[Dim1Name].[All]" dimensionUniqueName="[Dimension1]" displayFolder="" count="0" memberValueDatatype="130" unbalanced="0"/>
    <cacheHierarchy uniqueName="[Dimension2].[Dim2Code]" caption="Dim2Code" attribute="1" defaultMemberUniqueName="[Dimension2].[Dim2Code].[All]" allUniqueName="[Dimension2].[Dim2Code].[All]" dimensionUniqueName="[Dimension2]" displayFolder="" count="0" memberValueDatatype="130" unbalanced="0"/>
    <cacheHierarchy uniqueName="[Dimension2].[Dim2Name]" caption="Dim2Name" attribute="1" defaultMemberUniqueName="[Dimension2].[Dim2Name].[All]" allUniqueName="[Dimension2].[Dim2Name].[All]" dimensionUniqueName="[Dimension2]" displayFolder="" count="0" memberValueDatatype="130" unbalanced="0"/>
    <cacheHierarchy uniqueName="[GLAccounts].[AccountNumber]" caption="AccountNumber" attribute="1" defaultMemberUniqueName="[GLAccounts].[AccountNumber].[All]" allUniqueName="[GLAccounts].[AccountNumber].[All]" dimensionUniqueName="[GLAccounts]" displayFolder="" count="0" memberValueDatatype="130" unbalanced="0"/>
    <cacheHierarchy uniqueName="[GLAccounts].[AccountName]" caption="AccountName" attribute="1" defaultMemberUniqueName="[GLAccounts].[AccountName].[All]" allUniqueName="[GLAccounts].[AccountName].[All]" dimensionUniqueName="[GLAccounts]" displayFolder="" count="0" memberValueDatatype="130" unbalanced="0"/>
    <cacheHierarchy uniqueName="[GLAccounts].[IncomeBalance]" caption="IncomeBalance" attribute="1" defaultMemberUniqueName="[GLAccounts].[IncomeBalance].[All]" allUniqueName="[GLAccounts].[IncomeBalance].[All]" dimensionUniqueName="[GLAccounts]" displayFolder="" count="2" memberValueDatatype="130" unbalanced="0"/>
    <cacheHierarchy uniqueName="[GLAccounts].[AccountCategory]" caption="AccountCategory" attribute="1" defaultMemberUniqueName="[GLAccounts].[AccountCategory].[All]" allUniqueName="[GLAccounts].[AccountCategory].[All]" dimensionUniqueName="[GLAccounts]" displayFolder="" count="2" memberValueDatatype="130" unbalanced="0"/>
    <cacheHierarchy uniqueName="[GLAccounts].[AccountSubcategory]" caption="AccountSubcategory" attribute="1" defaultMemberUniqueName="[GLAccounts].[AccountSubcategory].[All]" allUniqueName="[GLAccounts].[AccountSubcategory].[All]" dimensionUniqueName="[GLAccounts]" displayFolder="" count="2" memberValueDatatype="130" unbalanced="0"/>
    <cacheHierarchy uniqueName="[GLAccounts].[AccountType]" caption="AccountType" attribute="1" defaultMemberUniqueName="[GLAccounts].[AccountType].[All]" allUniqueName="[GLAccounts].[AccountType].[All]" dimensionUniqueName="[GLAccounts]" displayFolder="" count="0" memberValueDatatype="130" unbalanced="0"/>
    <cacheHierarchy uniqueName="[GLAccounts].[Indentation]" caption="Indentation" attribute="1" defaultMemberUniqueName="[GLAccounts].[Indentation].[All]" allUniqueName="[GLAccounts].[Indentation].[All]" dimensionUniqueName="[GLAccounts]" displayFolder="" count="0" memberValueDatatype="130" unbalanced="0"/>
    <cacheHierarchy uniqueName="[GLAccounts].[IndentedAccountName]" caption="IndentedAccountName" attribute="1" defaultMemberUniqueName="[GLAccounts].[IndentedAccountName].[All]" allUniqueName="[GLAccounts].[IndentedAccountName].[All]" dimensionUniqueName="[GLAccounts]" displayFolder="" count="0" memberValueDatatype="130" unbalanced="0"/>
    <cacheHierarchy uniqueName="[TrialBalanceData].[Account]" caption="Account" attribute="1" defaultMemberUniqueName="[TrialBalanceData].[Account].[All]" allUniqueName="[TrialBalanceData].[Account].[All]" dimensionUniqueName="[TrialBalanceData]" displayFolder="" count="0" memberValueDatatype="130" unbalanced="0"/>
    <cacheHierarchy uniqueName="[TrialBalanceData].[Dimension1Code]" caption="Dimension1Code" attribute="1" defaultMemberUniqueName="[TrialBalanceData].[Dimension1Code].[All]" allUniqueName="[TrialBalanceData].[Dimension1Code].[All]" dimensionUniqueName="[TrialBalanceData]" displayFolder="" count="2" memberValueDatatype="130" unbalanced="0"/>
    <cacheHierarchy uniqueName="[TrialBalanceData].[Dimension2Code]" caption="Dimension2Code" attribute="1" defaultMemberUniqueName="[TrialBalanceData].[Dimension2Code].[All]" allUniqueName="[TrialBalanceData].[Dimension2Code].[All]" dimensionUniqueName="[TrialBalanceData]" displayFolder="" count="2" memberValueDatatype="130" unbalanced="0"/>
    <cacheHierarchy uniqueName="[TrialBalanceData].[NetChange]" caption="NetChange" attribute="1" defaultMemberUniqueName="[TrialBalanceData].[NetChange].[All]" allUniqueName="[TrialBalanceData].[NetChange].[All]" dimensionUniqueName="[TrialBalanceData]" displayFolder="" count="0" memberValueDatatype="20" unbalanced="0"/>
    <cacheHierarchy uniqueName="[TrialBalanceData].[Balance]" caption="Balance" attribute="1" defaultMemberUniqueName="[TrialBalanceData].[Balance].[All]" allUniqueName="[TrialBalanceData].[Balance].[All]" dimensionUniqueName="[TrialBalanceData]" displayFolder="" count="0" memberValueDatatype="20" unbalanced="0"/>
    <cacheHierarchy uniqueName="[TrialBalanceData].[NetChangeACY]" caption="NetChangeACY" attribute="1" defaultMemberUniqueName="[TrialBalanceData].[NetChangeACY].[All]" allUniqueName="[TrialBalanceData].[NetChangeACY].[All]" dimensionUniqueName="[TrialBalanceData]" displayFolder="" count="0" memberValueDatatype="20" unbalanced="0"/>
    <cacheHierarchy uniqueName="[TrialBalanceData].[BalanceACY]" caption="BalanceACY" attribute="1" defaultMemberUniqueName="[TrialBalanceData].[BalanceACY].[All]" allUniqueName="[TrialBalanceData].[BalanceACY].[All]" dimensionUniqueName="[TrialBalanceData]" displayFolder="" count="0" memberValueDatatype="20" unbalanced="0"/>
    <cacheHierarchy uniqueName="[TrialBalanceData].[BusinessUnitCode]" caption="BusinessUnitCode" attribute="1" defaultMemberUniqueName="[TrialBalanceData].[BusinessUnitCode].[All]" allUniqueName="[TrialBalanceData].[BusinessUnitCode].[All]" dimensionUniqueName="[TrialBalanceData]" displayFolder="" count="2" memberValueDatatype="130" unbalanced="0"/>
    <cacheHierarchy uniqueName="[Measures].[__XL_Count GLAccounts]" caption="__XL_Count GLAccounts" measure="1" displayFolder="" measureGroup="GLAccounts" count="0" hidden="1"/>
    <cacheHierarchy uniqueName="[Measures].[__XL_Count Dimension1]" caption="__XL_Count Dimension1" measure="1" displayFolder="" measureGroup="Dimension1" count="0" hidden="1"/>
    <cacheHierarchy uniqueName="[Measures].[__XL_Count Dimension2]" caption="__XL_Count Dimension2" measure="1" displayFolder="" measureGroup="Dimension2" count="0" hidden="1"/>
    <cacheHierarchy uniqueName="[Measures].[__XL_Count BusinessUnits]" caption="__XL_Count BusinessUnits" measure="1" displayFolder="" measureGroup="BusinessUnits" count="0" hidden="1"/>
    <cacheHierarchy uniqueName="[Measures].[__XL_Count TrialBalanceData]" caption="__XL_Count TrialBalanceData" measure="1" displayFolder="" measureGroup="TrialBalanceData" count="0" hidden="1"/>
    <cacheHierarchy uniqueName="[Measures].[__No measures defined]" caption="__No measures defined" measure="1" displayFolder="" count="0" hidden="1"/>
    <cacheHierarchy uniqueName="[Measures].[Sum of Balance]" caption="Sum of Balance" measure="1" displayFolder="" measureGroup="TrialBalanceData" count="0" hidden="1">
      <extLst>
        <ext xmlns:x15="http://schemas.microsoft.com/office/spreadsheetml/2010/11/main" uri="{B97F6D7D-B522-45F9-BDA1-12C45D357490}">
          <x15:cacheHierarchy aggregatedColumn="18"/>
        </ext>
      </extLst>
    </cacheHierarchy>
    <cacheHierarchy uniqueName="[Measures].[Sum of NetChange]" caption="Sum of NetChange" measure="1" displayFolder="" measureGroup="TrialBalanceData" count="0" hidden="1">
      <extLst>
        <ext xmlns:x15="http://schemas.microsoft.com/office/spreadsheetml/2010/11/main" uri="{B97F6D7D-B522-45F9-BDA1-12C45D357490}">
          <x15:cacheHierarchy aggregatedColumn="17"/>
        </ext>
      </extLst>
    </cacheHierarchy>
    <cacheHierarchy uniqueName="[Measures].[Sum of NetChangeACY]" caption="Sum of NetChangeACY" measure="1" displayFolder="" measureGroup="TrialBalanceData" count="0" hidden="1">
      <extLst>
        <ext xmlns:x15="http://schemas.microsoft.com/office/spreadsheetml/2010/11/main" uri="{B97F6D7D-B522-45F9-BDA1-12C45D357490}">
          <x15:cacheHierarchy aggregatedColumn="19"/>
        </ext>
      </extLst>
    </cacheHierarchy>
    <cacheHierarchy uniqueName="[Measures].[Sum of BalanceACY]" caption="Sum of BalanceACY" measure="1" displayFolder="" measureGroup="TrialBalanceData"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236727913"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go Joshua Martínez Pineda" refreshedDate="45476.584053819446" backgroundQuery="1" createdVersion="3" refreshedVersion="8" minRefreshableVersion="3" recordCount="0" supportSubquery="1" supportAdvancedDrill="1" xr:uid="{D8AEB46F-DA84-4CCF-8A73-CB2E719D2C6D}">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BusinessUnits].[Code]" caption="Code" attribute="1" defaultMemberUniqueName="[BusinessUnits].[Code].[All]" allUniqueName="[BusinessUnits].[Code].[All]" dimensionUniqueName="[BusinessUnits]" displayFolder="" count="0" memberValueDatatype="130" unbalanced="0"/>
    <cacheHierarchy uniqueName="[BusinessUnits].[Name]" caption="Name" attribute="1" defaultMemberUniqueName="[BusinessUnits].[Name].[All]" allUniqueName="[BusinessUnits].[Name].[All]" dimensionUniqueName="[BusinessUnits]" displayFolder="" count="0" memberValueDatatype="130" unbalanced="0"/>
    <cacheHierarchy uniqueName="[Dimension1].[Dim1Code]" caption="Dim1Code" attribute="1" defaultMemberUniqueName="[Dimension1].[Dim1Code].[All]" allUniqueName="[Dimension1].[Dim1Code].[All]" dimensionUniqueName="[Dimension1]" displayFolder="" count="0" memberValueDatatype="130" unbalanced="0"/>
    <cacheHierarchy uniqueName="[Dimension1].[Dim1Name]" caption="Dim1Name" attribute="1" defaultMemberUniqueName="[Dimension1].[Dim1Name].[All]" allUniqueName="[Dimension1].[Dim1Name].[All]" dimensionUniqueName="[Dimension1]" displayFolder="" count="0" memberValueDatatype="130" unbalanced="0"/>
    <cacheHierarchy uniqueName="[Dimension2].[Dim2Code]" caption="Dim2Code" attribute="1" defaultMemberUniqueName="[Dimension2].[Dim2Code].[All]" allUniqueName="[Dimension2].[Dim2Code].[All]" dimensionUniqueName="[Dimension2]" displayFolder="" count="0" memberValueDatatype="130" unbalanced="0"/>
    <cacheHierarchy uniqueName="[Dimension2].[Dim2Name]" caption="Dim2Name" attribute="1" defaultMemberUniqueName="[Dimension2].[Dim2Name].[All]" allUniqueName="[Dimension2].[Dim2Name].[All]" dimensionUniqueName="[Dimension2]" displayFolder="" count="0" memberValueDatatype="130" unbalanced="0"/>
    <cacheHierarchy uniqueName="[GLAccounts].[AccountNumber]" caption="AccountNumber" attribute="1" defaultMemberUniqueName="[GLAccounts].[AccountNumber].[All]" allUniqueName="[GLAccounts].[AccountNumber].[All]" dimensionUniqueName="[GLAccounts]" displayFolder="" count="0" memberValueDatatype="130" unbalanced="0"/>
    <cacheHierarchy uniqueName="[GLAccounts].[AccountName]" caption="AccountName" attribute="1" defaultMemberUniqueName="[GLAccounts].[AccountName].[All]" allUniqueName="[GLAccounts].[AccountName].[All]" dimensionUniqueName="[GLAccounts]" displayFolder="" count="0" memberValueDatatype="130" unbalanced="0"/>
    <cacheHierarchy uniqueName="[GLAccounts].[IncomeBalance]" caption="IncomeBalance" attribute="1" defaultMemberUniqueName="[GLAccounts].[IncomeBalance].[All]" allUniqueName="[GLAccounts].[IncomeBalance].[All]" dimensionUniqueName="[GLAccounts]" displayFolder="" count="2" memberValueDatatype="130" unbalanced="0"/>
    <cacheHierarchy uniqueName="[GLAccounts].[AccountCategory]" caption="AccountCategory" attribute="1" defaultMemberUniqueName="[GLAccounts].[AccountCategory].[All]" allUniqueName="[GLAccounts].[AccountCategory].[All]" dimensionUniqueName="[GLAccounts]" displayFolder="" count="2" memberValueDatatype="130" unbalanced="0"/>
    <cacheHierarchy uniqueName="[GLAccounts].[AccountSubcategory]" caption="AccountSubcategory" attribute="1" defaultMemberUniqueName="[GLAccounts].[AccountSubcategory].[All]" allUniqueName="[GLAccounts].[AccountSubcategory].[All]" dimensionUniqueName="[GLAccounts]" displayFolder="" count="2" memberValueDatatype="130" unbalanced="0"/>
    <cacheHierarchy uniqueName="[GLAccounts].[AccountType]" caption="AccountType" attribute="1" defaultMemberUniqueName="[GLAccounts].[AccountType].[All]" allUniqueName="[GLAccounts].[AccountType].[All]" dimensionUniqueName="[GLAccounts]" displayFolder="" count="0" memberValueDatatype="130" unbalanced="0"/>
    <cacheHierarchy uniqueName="[GLAccounts].[Indentation]" caption="Indentation" attribute="1" defaultMemberUniqueName="[GLAccounts].[Indentation].[All]" allUniqueName="[GLAccounts].[Indentation].[All]" dimensionUniqueName="[GLAccounts]" displayFolder="" count="0" memberValueDatatype="130" unbalanced="0"/>
    <cacheHierarchy uniqueName="[GLAccounts].[IndentedAccountName]" caption="IndentedAccountName" attribute="1" defaultMemberUniqueName="[GLAccounts].[IndentedAccountName].[All]" allUniqueName="[GLAccounts].[IndentedAccountName].[All]" dimensionUniqueName="[GLAccounts]" displayFolder="" count="0" memberValueDatatype="130" unbalanced="0"/>
    <cacheHierarchy uniqueName="[TrialBalanceData].[Account]" caption="Account" attribute="1" defaultMemberUniqueName="[TrialBalanceData].[Account].[All]" allUniqueName="[TrialBalanceData].[Account].[All]" dimensionUniqueName="[TrialBalanceData]" displayFolder="" count="0" memberValueDatatype="130" unbalanced="0"/>
    <cacheHierarchy uniqueName="[TrialBalanceData].[Dimension1Code]" caption="Dimension1Code" attribute="1" defaultMemberUniqueName="[TrialBalanceData].[Dimension1Code].[All]" allUniqueName="[TrialBalanceData].[Dimension1Code].[All]" dimensionUniqueName="[TrialBalanceData]" displayFolder="" count="2" memberValueDatatype="130" unbalanced="0"/>
    <cacheHierarchy uniqueName="[TrialBalanceData].[Dimension2Code]" caption="Dimension2Code" attribute="1" defaultMemberUniqueName="[TrialBalanceData].[Dimension2Code].[All]" allUniqueName="[TrialBalanceData].[Dimension2Code].[All]" dimensionUniqueName="[TrialBalanceData]" displayFolder="" count="2" memberValueDatatype="130" unbalanced="0"/>
    <cacheHierarchy uniqueName="[TrialBalanceData].[NetChange]" caption="NetChange" attribute="1" defaultMemberUniqueName="[TrialBalanceData].[NetChange].[All]" allUniqueName="[TrialBalanceData].[NetChange].[All]" dimensionUniqueName="[TrialBalanceData]" displayFolder="" count="0" memberValueDatatype="20" unbalanced="0"/>
    <cacheHierarchy uniqueName="[TrialBalanceData].[Balance]" caption="Balance" attribute="1" defaultMemberUniqueName="[TrialBalanceData].[Balance].[All]" allUniqueName="[TrialBalanceData].[Balance].[All]" dimensionUniqueName="[TrialBalanceData]" displayFolder="" count="0" memberValueDatatype="20" unbalanced="0"/>
    <cacheHierarchy uniqueName="[TrialBalanceData].[NetChangeACY]" caption="NetChangeACY" attribute="1" defaultMemberUniqueName="[TrialBalanceData].[NetChangeACY].[All]" allUniqueName="[TrialBalanceData].[NetChangeACY].[All]" dimensionUniqueName="[TrialBalanceData]" displayFolder="" count="0" memberValueDatatype="20" unbalanced="0"/>
    <cacheHierarchy uniqueName="[TrialBalanceData].[BalanceACY]" caption="BalanceACY" attribute="1" defaultMemberUniqueName="[TrialBalanceData].[BalanceACY].[All]" allUniqueName="[TrialBalanceData].[BalanceACY].[All]" dimensionUniqueName="[TrialBalanceData]" displayFolder="" count="0" memberValueDatatype="20" unbalanced="0"/>
    <cacheHierarchy uniqueName="[TrialBalanceData].[BusinessUnitCode]" caption="BusinessUnitCode" attribute="1" defaultMemberUniqueName="[TrialBalanceData].[BusinessUnitCode].[All]" allUniqueName="[TrialBalanceData].[BusinessUnitCode].[All]" dimensionUniqueName="[TrialBalanceData]" displayFolder="" count="2" memberValueDatatype="130" unbalanced="0"/>
    <cacheHierarchy uniqueName="[Measures].[__XL_Count GLAccounts]" caption="__XL_Count GLAccounts" measure="1" displayFolder="" measureGroup="GLAccounts" count="0" hidden="1"/>
    <cacheHierarchy uniqueName="[Measures].[__XL_Count Dimension1]" caption="__XL_Count Dimension1" measure="1" displayFolder="" measureGroup="Dimension1" count="0" hidden="1"/>
    <cacheHierarchy uniqueName="[Measures].[__XL_Count Dimension2]" caption="__XL_Count Dimension2" measure="1" displayFolder="" measureGroup="Dimension2" count="0" hidden="1"/>
    <cacheHierarchy uniqueName="[Measures].[__XL_Count BusinessUnits]" caption="__XL_Count BusinessUnits" measure="1" displayFolder="" measureGroup="BusinessUnits" count="0" hidden="1"/>
    <cacheHierarchy uniqueName="[Measures].[__XL_Count TrialBalanceData]" caption="__XL_Count TrialBalanceData" measure="1" displayFolder="" measureGroup="TrialBalanceData" count="0" hidden="1"/>
    <cacheHierarchy uniqueName="[Measures].[__No measures defined]" caption="__No measures defined" measure="1" displayFolder="" count="0" hidden="1"/>
    <cacheHierarchy uniqueName="[Measures].[Sum of Balance]" caption="Sum of Balance" measure="1" displayFolder="" measureGroup="TrialBalanceData" count="0" hidden="1">
      <extLst>
        <ext xmlns:x15="http://schemas.microsoft.com/office/spreadsheetml/2010/11/main" uri="{B97F6D7D-B522-45F9-BDA1-12C45D357490}">
          <x15:cacheHierarchy aggregatedColumn="18"/>
        </ext>
      </extLst>
    </cacheHierarchy>
    <cacheHierarchy uniqueName="[Measures].[Sum of NetChange]" caption="Sum of NetChange" measure="1" displayFolder="" measureGroup="TrialBalanceData" count="0" hidden="1">
      <extLst>
        <ext xmlns:x15="http://schemas.microsoft.com/office/spreadsheetml/2010/11/main" uri="{B97F6D7D-B522-45F9-BDA1-12C45D357490}">
          <x15:cacheHierarchy aggregatedColumn="17"/>
        </ext>
      </extLst>
    </cacheHierarchy>
    <cacheHierarchy uniqueName="[Measures].[Sum of NetChangeACY]" caption="Sum of NetChangeACY" measure="1" displayFolder="" measureGroup="TrialBalanceData" count="0" hidden="1">
      <extLst>
        <ext xmlns:x15="http://schemas.microsoft.com/office/spreadsheetml/2010/11/main" uri="{B97F6D7D-B522-45F9-BDA1-12C45D357490}">
          <x15:cacheHierarchy aggregatedColumn="19"/>
        </ext>
      </extLst>
    </cacheHierarchy>
    <cacheHierarchy uniqueName="[Measures].[Sum of BalanceACY]" caption="Sum of BalanceACY" measure="1" displayFolder="" measureGroup="TrialBalanceData"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148004652"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go Joshua Martínez Pineda" refreshedDate="45476.584060995374" backgroundQuery="1" createdVersion="3" refreshedVersion="8" minRefreshableVersion="3" recordCount="0" supportSubquery="1" supportAdvancedDrill="1" xr:uid="{D387A0BE-244D-4C1A-AA76-0FC3C8D31DB5}">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BusinessUnits].[Code]" caption="Code" attribute="1" defaultMemberUniqueName="[BusinessUnits].[Code].[All]" allUniqueName="[BusinessUnits].[Code].[All]" dimensionUniqueName="[BusinessUnits]" displayFolder="" count="2" memberValueDatatype="130" unbalanced="0"/>
    <cacheHierarchy uniqueName="[BusinessUnits].[Name]" caption="Name" attribute="1" defaultMemberUniqueName="[BusinessUnits].[Name].[All]" allUniqueName="[BusinessUnits].[Name].[All]" dimensionUniqueName="[BusinessUnits]" displayFolder="" count="0" memberValueDatatype="130" unbalanced="0"/>
    <cacheHierarchy uniqueName="[Dimension1].[Dim1Code]" caption="Dim1Code" attribute="1" defaultMemberUniqueName="[Dimension1].[Dim1Code].[All]" allUniqueName="[Dimension1].[Dim1Code].[All]" dimensionUniqueName="[Dimension1]" displayFolder="" count="2" memberValueDatatype="130" unbalanced="0"/>
    <cacheHierarchy uniqueName="[Dimension1].[Dim1Name]" caption="Dim1Name" attribute="1" defaultMemberUniqueName="[Dimension1].[Dim1Name].[All]" allUniqueName="[Dimension1].[Dim1Name].[All]" dimensionUniqueName="[Dimension1]" displayFolder="" count="0" memberValueDatatype="130" unbalanced="0"/>
    <cacheHierarchy uniqueName="[Dimension2].[Dim2Code]" caption="Dim2Code" attribute="1" defaultMemberUniqueName="[Dimension2].[Dim2Code].[All]" allUniqueName="[Dimension2].[Dim2Code].[All]" dimensionUniqueName="[Dimension2]" displayFolder="" count="2" memberValueDatatype="130" unbalanced="0"/>
    <cacheHierarchy uniqueName="[Dimension2].[Dim2Name]" caption="Dim2Name" attribute="1" defaultMemberUniqueName="[Dimension2].[Dim2Name].[All]" allUniqueName="[Dimension2].[Dim2Name].[All]" dimensionUniqueName="[Dimension2]" displayFolder="" count="0" memberValueDatatype="130" unbalanced="0"/>
    <cacheHierarchy uniqueName="[GLAccounts].[AccountNumber]" caption="AccountNumber" attribute="1" defaultMemberUniqueName="[GLAccounts].[AccountNumber].[All]" allUniqueName="[GLAccounts].[AccountNumber].[All]" dimensionUniqueName="[GLAccounts]" displayFolder="" count="0" memberValueDatatype="130" unbalanced="0"/>
    <cacheHierarchy uniqueName="[GLAccounts].[AccountName]" caption="AccountName" attribute="1" defaultMemberUniqueName="[GLAccounts].[AccountName].[All]" allUniqueName="[GLAccounts].[AccountName].[All]" dimensionUniqueName="[GLAccounts]" displayFolder="" count="0" memberValueDatatype="130" unbalanced="0"/>
    <cacheHierarchy uniqueName="[GLAccounts].[IncomeBalance]" caption="IncomeBalance" attribute="1" defaultMemberUniqueName="[GLAccounts].[IncomeBalance].[All]" allUniqueName="[GLAccounts].[IncomeBalance].[All]" dimensionUniqueName="[GLAccounts]" displayFolder="" count="2" memberValueDatatype="130" unbalanced="0"/>
    <cacheHierarchy uniqueName="[GLAccounts].[AccountCategory]" caption="AccountCategory" attribute="1" defaultMemberUniqueName="[GLAccounts].[AccountCategory].[All]" allUniqueName="[GLAccounts].[AccountCategory].[All]" dimensionUniqueName="[GLAccounts]" displayFolder="" count="2" memberValueDatatype="130" unbalanced="0"/>
    <cacheHierarchy uniqueName="[GLAccounts].[AccountSubcategory]" caption="AccountSubcategory" attribute="1" defaultMemberUniqueName="[GLAccounts].[AccountSubcategory].[All]" allUniqueName="[GLAccounts].[AccountSubcategory].[All]" dimensionUniqueName="[GLAccounts]" displayFolder="" count="2" memberValueDatatype="130" unbalanced="0"/>
    <cacheHierarchy uniqueName="[GLAccounts].[AccountType]" caption="AccountType" attribute="1" defaultMemberUniqueName="[GLAccounts].[AccountType].[All]" allUniqueName="[GLAccounts].[AccountType].[All]" dimensionUniqueName="[GLAccounts]" displayFolder="" count="0" memberValueDatatype="130" unbalanced="0"/>
    <cacheHierarchy uniqueName="[GLAccounts].[Indentation]" caption="Indentation" attribute="1" defaultMemberUniqueName="[GLAccounts].[Indentation].[All]" allUniqueName="[GLAccounts].[Indentation].[All]" dimensionUniqueName="[GLAccounts]" displayFolder="" count="0" memberValueDatatype="130" unbalanced="0"/>
    <cacheHierarchy uniqueName="[GLAccounts].[IndentedAccountName]" caption="IndentedAccountName" attribute="1" defaultMemberUniqueName="[GLAccounts].[IndentedAccountName].[All]" allUniqueName="[GLAccounts].[IndentedAccountName].[All]" dimensionUniqueName="[GLAccounts]" displayFolder="" count="0" memberValueDatatype="130" unbalanced="0"/>
    <cacheHierarchy uniqueName="[TrialBalanceData].[Account]" caption="Account" attribute="1" defaultMemberUniqueName="[TrialBalanceData].[Account].[All]" allUniqueName="[TrialBalanceData].[Account].[All]" dimensionUniqueName="[TrialBalanceData]" displayFolder="" count="0" memberValueDatatype="130" unbalanced="0"/>
    <cacheHierarchy uniqueName="[TrialBalanceData].[Dimension1Code]" caption="Dimension1Code" attribute="1" defaultMemberUniqueName="[TrialBalanceData].[Dimension1Code].[All]" allUniqueName="[TrialBalanceData].[Dimension1Code].[All]" dimensionUniqueName="[TrialBalanceData]" displayFolder="" count="0" memberValueDatatype="130" unbalanced="0"/>
    <cacheHierarchy uniqueName="[TrialBalanceData].[Dimension2Code]" caption="Dimension2Code" attribute="1" defaultMemberUniqueName="[TrialBalanceData].[Dimension2Code].[All]" allUniqueName="[TrialBalanceData].[Dimension2Code].[All]" dimensionUniqueName="[TrialBalanceData]" displayFolder="" count="0" memberValueDatatype="130" unbalanced="0"/>
    <cacheHierarchy uniqueName="[TrialBalanceData].[NetChange]" caption="NetChange" attribute="1" defaultMemberUniqueName="[TrialBalanceData].[NetChange].[All]" allUniqueName="[TrialBalanceData].[NetChange].[All]" dimensionUniqueName="[TrialBalanceData]" displayFolder="" count="0" memberValueDatatype="20" unbalanced="0"/>
    <cacheHierarchy uniqueName="[TrialBalanceData].[Balance]" caption="Balance" attribute="1" defaultMemberUniqueName="[TrialBalanceData].[Balance].[All]" allUniqueName="[TrialBalanceData].[Balance].[All]" dimensionUniqueName="[TrialBalanceData]" displayFolder="" count="0" memberValueDatatype="20" unbalanced="0"/>
    <cacheHierarchy uniqueName="[TrialBalanceData].[NetChangeACY]" caption="NetChangeACY" attribute="1" defaultMemberUniqueName="[TrialBalanceData].[NetChangeACY].[All]" allUniqueName="[TrialBalanceData].[NetChangeACY].[All]" dimensionUniqueName="[TrialBalanceData]" displayFolder="" count="0" memberValueDatatype="20" unbalanced="0"/>
    <cacheHierarchy uniqueName="[TrialBalanceData].[BalanceACY]" caption="BalanceACY" attribute="1" defaultMemberUniqueName="[TrialBalanceData].[BalanceACY].[All]" allUniqueName="[TrialBalanceData].[BalanceACY].[All]" dimensionUniqueName="[TrialBalanceData]" displayFolder="" count="0" memberValueDatatype="20" unbalanced="0"/>
    <cacheHierarchy uniqueName="[TrialBalanceData].[BusinessUnitCode]" caption="BusinessUnitCode" attribute="1" defaultMemberUniqueName="[TrialBalanceData].[BusinessUnitCode].[All]" allUniqueName="[TrialBalanceData].[BusinessUnitCode].[All]" dimensionUniqueName="[TrialBalanceData]" displayFolder="" count="0" memberValueDatatype="130" unbalanced="0"/>
    <cacheHierarchy uniqueName="[Measures].[__XL_Count GLAccounts]" caption="__XL_Count GLAccounts" measure="1" displayFolder="" measureGroup="GLAccounts" count="0" hidden="1"/>
    <cacheHierarchy uniqueName="[Measures].[__XL_Count Dimension1]" caption="__XL_Count Dimension1" measure="1" displayFolder="" measureGroup="Dimension1" count="0" hidden="1"/>
    <cacheHierarchy uniqueName="[Measures].[__XL_Count Dimension2]" caption="__XL_Count Dimension2" measure="1" displayFolder="" measureGroup="Dimension2" count="0" hidden="1"/>
    <cacheHierarchy uniqueName="[Measures].[__XL_Count BusinessUnits]" caption="__XL_Count BusinessUnits" measure="1" displayFolder="" measureGroup="BusinessUnits" count="0" hidden="1"/>
    <cacheHierarchy uniqueName="[Measures].[__XL_Count TrialBalanceData]" caption="__XL_Count TrialBalanceData" measure="1" displayFolder="" measureGroup="TrialBalanceData" count="0" hidden="1"/>
    <cacheHierarchy uniqueName="[Measures].[__No measures defined]" caption="__No measures defined" measure="1" displayFolder="" count="0" hidden="1"/>
    <cacheHierarchy uniqueName="[Measures].[Sum of Balance]" caption="Sum of Balance" measure="1" displayFolder="" measureGroup="TrialBalanceData" count="0" hidden="1">
      <extLst>
        <ext xmlns:x15="http://schemas.microsoft.com/office/spreadsheetml/2010/11/main" uri="{B97F6D7D-B522-45F9-BDA1-12C45D357490}">
          <x15:cacheHierarchy aggregatedColumn="18"/>
        </ext>
      </extLst>
    </cacheHierarchy>
    <cacheHierarchy uniqueName="[Measures].[Sum of NetChange]" caption="Sum of NetChange" measure="1" displayFolder="" measureGroup="TrialBalanceData" count="0" hidden="1">
      <extLst>
        <ext xmlns:x15="http://schemas.microsoft.com/office/spreadsheetml/2010/11/main" uri="{B97F6D7D-B522-45F9-BDA1-12C45D357490}">
          <x15:cacheHierarchy aggregatedColumn="17"/>
        </ext>
      </extLst>
    </cacheHierarchy>
    <cacheHierarchy uniqueName="[Measures].[Sum of NetChangeACY]" caption="Sum of NetChangeACY" measure="1" displayFolder="" measureGroup="TrialBalanceData" count="0" hidden="1">
      <extLst>
        <ext xmlns:x15="http://schemas.microsoft.com/office/spreadsheetml/2010/11/main" uri="{B97F6D7D-B522-45F9-BDA1-12C45D357490}">
          <x15:cacheHierarchy aggregatedColumn="19"/>
        </ext>
      </extLst>
    </cacheHierarchy>
    <cacheHierarchy uniqueName="[Measures].[Sum of BalanceACY]" caption="Sum of BalanceACY" measure="1" displayFolder="" measureGroup="TrialBalanceData"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909412965"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go Joshua Martínez Pineda" refreshedDate="45476.584068634256" backgroundQuery="1" createdVersion="3" refreshedVersion="8" minRefreshableVersion="3" recordCount="0" supportSubquery="1" supportAdvancedDrill="1" xr:uid="{C2A449A3-D06D-4738-9FFE-AD364B3AD1E9}">
  <cacheSource type="external" connectionId="3">
    <extLst>
      <ext xmlns:x14="http://schemas.microsoft.com/office/spreadsheetml/2009/9/main" uri="{F057638F-6D5F-4e77-A914-E7F072B9BCA8}">
        <x14:sourceConnection name="ThisWorkbookDataModel"/>
      </ext>
    </extLst>
  </cacheSource>
  <cacheFields count="0"/>
  <cacheHierarchies count="32">
    <cacheHierarchy uniqueName="[BusinessUnits].[Code]" caption="Code" attribute="1" defaultMemberUniqueName="[BusinessUnits].[Code].[All]" allUniqueName="[BusinessUnits].[Code].[All]" dimensionUniqueName="[BusinessUnits]" displayFolder="" count="2" memberValueDatatype="130" unbalanced="0"/>
    <cacheHierarchy uniqueName="[BusinessUnits].[Name]" caption="Name" attribute="1" defaultMemberUniqueName="[BusinessUnits].[Name].[All]" allUniqueName="[BusinessUnits].[Name].[All]" dimensionUniqueName="[BusinessUnits]" displayFolder="" count="0" memberValueDatatype="130" unbalanced="0"/>
    <cacheHierarchy uniqueName="[Dimension1].[Dim1Code]" caption="Dim1Code" attribute="1" defaultMemberUniqueName="[Dimension1].[Dim1Code].[All]" allUniqueName="[Dimension1].[Dim1Code].[All]" dimensionUniqueName="[Dimension1]" displayFolder="" count="2" memberValueDatatype="130" unbalanced="0"/>
    <cacheHierarchy uniqueName="[Dimension1].[Dim1Name]" caption="Dim1Name" attribute="1" defaultMemberUniqueName="[Dimension1].[Dim1Name].[All]" allUniqueName="[Dimension1].[Dim1Name].[All]" dimensionUniqueName="[Dimension1]" displayFolder="" count="0" memberValueDatatype="130" unbalanced="0"/>
    <cacheHierarchy uniqueName="[Dimension2].[Dim2Code]" caption="Dim2Code" attribute="1" defaultMemberUniqueName="[Dimension2].[Dim2Code].[All]" allUniqueName="[Dimension2].[Dim2Code].[All]" dimensionUniqueName="[Dimension2]" displayFolder="" count="2" memberValueDatatype="130" unbalanced="0"/>
    <cacheHierarchy uniqueName="[Dimension2].[Dim2Name]" caption="Dim2Name" attribute="1" defaultMemberUniqueName="[Dimension2].[Dim2Name].[All]" allUniqueName="[Dimension2].[Dim2Name].[All]" dimensionUniqueName="[Dimension2]" displayFolder="" count="0" memberValueDatatype="130" unbalanced="0"/>
    <cacheHierarchy uniqueName="[GLAccounts].[AccountNumber]" caption="AccountNumber" attribute="1" defaultMemberUniqueName="[GLAccounts].[AccountNumber].[All]" allUniqueName="[GLAccounts].[AccountNumber].[All]" dimensionUniqueName="[GLAccounts]" displayFolder="" count="0" memberValueDatatype="130" unbalanced="0"/>
    <cacheHierarchy uniqueName="[GLAccounts].[AccountName]" caption="AccountName" attribute="1" defaultMemberUniqueName="[GLAccounts].[AccountName].[All]" allUniqueName="[GLAccounts].[AccountName].[All]" dimensionUniqueName="[GLAccounts]" displayFolder="" count="0" memberValueDatatype="130" unbalanced="0"/>
    <cacheHierarchy uniqueName="[GLAccounts].[IncomeBalance]" caption="IncomeBalance" attribute="1" defaultMemberUniqueName="[GLAccounts].[IncomeBalance].[All]" allUniqueName="[GLAccounts].[IncomeBalance].[All]" dimensionUniqueName="[GLAccounts]" displayFolder="" count="2" memberValueDatatype="130" unbalanced="0"/>
    <cacheHierarchy uniqueName="[GLAccounts].[AccountCategory]" caption="AccountCategory" attribute="1" defaultMemberUniqueName="[GLAccounts].[AccountCategory].[All]" allUniqueName="[GLAccounts].[AccountCategory].[All]" dimensionUniqueName="[GLAccounts]" displayFolder="" count="2" memberValueDatatype="130" unbalanced="0"/>
    <cacheHierarchy uniqueName="[GLAccounts].[AccountSubcategory]" caption="AccountSubcategory" attribute="1" defaultMemberUniqueName="[GLAccounts].[AccountSubcategory].[All]" allUniqueName="[GLAccounts].[AccountSubcategory].[All]" dimensionUniqueName="[GLAccounts]" displayFolder="" count="2" memberValueDatatype="130" unbalanced="0"/>
    <cacheHierarchy uniqueName="[GLAccounts].[AccountType]" caption="AccountType" attribute="1" defaultMemberUniqueName="[GLAccounts].[AccountType].[All]" allUniqueName="[GLAccounts].[AccountType].[All]" dimensionUniqueName="[GLAccounts]" displayFolder="" count="0" memberValueDatatype="130" unbalanced="0"/>
    <cacheHierarchy uniqueName="[GLAccounts].[Indentation]" caption="Indentation" attribute="1" defaultMemberUniqueName="[GLAccounts].[Indentation].[All]" allUniqueName="[GLAccounts].[Indentation].[All]" dimensionUniqueName="[GLAccounts]" displayFolder="" count="0" memberValueDatatype="130" unbalanced="0"/>
    <cacheHierarchy uniqueName="[GLAccounts].[IndentedAccountName]" caption="IndentedAccountName" attribute="1" defaultMemberUniqueName="[GLAccounts].[IndentedAccountName].[All]" allUniqueName="[GLAccounts].[IndentedAccountName].[All]" dimensionUniqueName="[GLAccounts]" displayFolder="" count="0" memberValueDatatype="130" unbalanced="0"/>
    <cacheHierarchy uniqueName="[TrialBalanceData].[Account]" caption="Account" attribute="1" defaultMemberUniqueName="[TrialBalanceData].[Account].[All]" allUniqueName="[TrialBalanceData].[Account].[All]" dimensionUniqueName="[TrialBalanceData]" displayFolder="" count="0" memberValueDatatype="130" unbalanced="0"/>
    <cacheHierarchy uniqueName="[TrialBalanceData].[Dimension1Code]" caption="Dimension1Code" attribute="1" defaultMemberUniqueName="[TrialBalanceData].[Dimension1Code].[All]" allUniqueName="[TrialBalanceData].[Dimension1Code].[All]" dimensionUniqueName="[TrialBalanceData]" displayFolder="" count="0" memberValueDatatype="130" unbalanced="0"/>
    <cacheHierarchy uniqueName="[TrialBalanceData].[Dimension2Code]" caption="Dimension2Code" attribute="1" defaultMemberUniqueName="[TrialBalanceData].[Dimension2Code].[All]" allUniqueName="[TrialBalanceData].[Dimension2Code].[All]" dimensionUniqueName="[TrialBalanceData]" displayFolder="" count="0" memberValueDatatype="130" unbalanced="0"/>
    <cacheHierarchy uniqueName="[TrialBalanceData].[NetChange]" caption="NetChange" attribute="1" defaultMemberUniqueName="[TrialBalanceData].[NetChange].[All]" allUniqueName="[TrialBalanceData].[NetChange].[All]" dimensionUniqueName="[TrialBalanceData]" displayFolder="" count="0" memberValueDatatype="20" unbalanced="0"/>
    <cacheHierarchy uniqueName="[TrialBalanceData].[Balance]" caption="Balance" attribute="1" defaultMemberUniqueName="[TrialBalanceData].[Balance].[All]" allUniqueName="[TrialBalanceData].[Balance].[All]" dimensionUniqueName="[TrialBalanceData]" displayFolder="" count="0" memberValueDatatype="20" unbalanced="0"/>
    <cacheHierarchy uniqueName="[TrialBalanceData].[NetChangeACY]" caption="NetChangeACY" attribute="1" defaultMemberUniqueName="[TrialBalanceData].[NetChangeACY].[All]" allUniqueName="[TrialBalanceData].[NetChangeACY].[All]" dimensionUniqueName="[TrialBalanceData]" displayFolder="" count="0" memberValueDatatype="20" unbalanced="0"/>
    <cacheHierarchy uniqueName="[TrialBalanceData].[BalanceACY]" caption="BalanceACY" attribute="1" defaultMemberUniqueName="[TrialBalanceData].[BalanceACY].[All]" allUniqueName="[TrialBalanceData].[BalanceACY].[All]" dimensionUniqueName="[TrialBalanceData]" displayFolder="" count="0" memberValueDatatype="20" unbalanced="0"/>
    <cacheHierarchy uniqueName="[TrialBalanceData].[BusinessUnitCode]" caption="BusinessUnitCode" attribute="1" defaultMemberUniqueName="[TrialBalanceData].[BusinessUnitCode].[All]" allUniqueName="[TrialBalanceData].[BusinessUnitCode].[All]" dimensionUniqueName="[TrialBalanceData]" displayFolder="" count="0" memberValueDatatype="130" unbalanced="0"/>
    <cacheHierarchy uniqueName="[Measures].[__XL_Count GLAccounts]" caption="__XL_Count GLAccounts" measure="1" displayFolder="" measureGroup="GLAccounts" count="0" hidden="1"/>
    <cacheHierarchy uniqueName="[Measures].[__XL_Count Dimension1]" caption="__XL_Count Dimension1" measure="1" displayFolder="" measureGroup="Dimension1" count="0" hidden="1"/>
    <cacheHierarchy uniqueName="[Measures].[__XL_Count Dimension2]" caption="__XL_Count Dimension2" measure="1" displayFolder="" measureGroup="Dimension2" count="0" hidden="1"/>
    <cacheHierarchy uniqueName="[Measures].[__XL_Count BusinessUnits]" caption="__XL_Count BusinessUnits" measure="1" displayFolder="" measureGroup="BusinessUnits" count="0" hidden="1"/>
    <cacheHierarchy uniqueName="[Measures].[__XL_Count TrialBalanceData]" caption="__XL_Count TrialBalanceData" measure="1" displayFolder="" measureGroup="TrialBalanceData" count="0" hidden="1"/>
    <cacheHierarchy uniqueName="[Measures].[__No measures defined]" caption="__No measures defined" measure="1" displayFolder="" count="0" hidden="1"/>
    <cacheHierarchy uniqueName="[Measures].[Sum of Balance]" caption="Sum of Balance" measure="1" displayFolder="" measureGroup="TrialBalanceData" count="0" hidden="1">
      <extLst>
        <ext xmlns:x15="http://schemas.microsoft.com/office/spreadsheetml/2010/11/main" uri="{B97F6D7D-B522-45F9-BDA1-12C45D357490}">
          <x15:cacheHierarchy aggregatedColumn="18"/>
        </ext>
      </extLst>
    </cacheHierarchy>
    <cacheHierarchy uniqueName="[Measures].[Sum of NetChange]" caption="Sum of NetChange" measure="1" displayFolder="" measureGroup="TrialBalanceData" count="0" hidden="1">
      <extLst>
        <ext xmlns:x15="http://schemas.microsoft.com/office/spreadsheetml/2010/11/main" uri="{B97F6D7D-B522-45F9-BDA1-12C45D357490}">
          <x15:cacheHierarchy aggregatedColumn="17"/>
        </ext>
      </extLst>
    </cacheHierarchy>
    <cacheHierarchy uniqueName="[Measures].[Sum of NetChangeACY]" caption="Sum of NetChangeACY" measure="1" displayFolder="" measureGroup="TrialBalanceData" count="0" hidden="1">
      <extLst>
        <ext xmlns:x15="http://schemas.microsoft.com/office/spreadsheetml/2010/11/main" uri="{B97F6D7D-B522-45F9-BDA1-12C45D357490}">
          <x15:cacheHierarchy aggregatedColumn="19"/>
        </ext>
      </extLst>
    </cacheHierarchy>
    <cacheHierarchy uniqueName="[Measures].[Sum of BalanceACY]" caption="Sum of BalanceACY" measure="1" displayFolder="" measureGroup="TrialBalanceData"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884440172"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CDF7DA-3453-44DE-938B-84394F2453F6}" name="PivotTable5" cacheId="16" applyNumberFormats="0" applyBorderFormats="0" applyFontFormats="0" applyPatternFormats="0" applyAlignmentFormats="0" applyWidthHeightFormats="1" dataCaption="Values" tag="ef2c8c4e-1bc6-4d6c-ada9-9bba4842d7aa" updatedVersion="8" minRefreshableVersion="3" showDrill="0" useAutoFormatting="1" itemPrintTitles="1" createdVersion="8" indent="0" showEmptyRow="1" compact="0" compactData="0" multipleFieldFilters="0">
  <location ref="B7:F9" firstHeaderRow="0" firstDataRow="1" firstDataCol="3"/>
  <pivotFields count="5">
    <pivotField name="$AccountNumber$" axis="axisRow" compact="0" allDrilled="1" outline="0" subtotalTop="0" showAll="0" defaultSubtotal="0" defaultAttributeDrillState="1">
      <items count="1">
        <item x="0"/>
      </items>
    </pivotField>
    <pivotField name="$AccountType$" axis="axisRow" compact="0" allDrilled="1" outline="0" subtotalTop="0" showAll="0" defaultSubtotal="0" defaultAttributeDrillState="1">
      <items count="1">
        <item x="0"/>
      </items>
    </pivotField>
    <pivotField dataField="1" compact="0" outline="0" subtotalTop="0" showAll="0" defaultSubtotal="0"/>
    <pivotField dataField="1" compact="0" outline="0" subtotalTop="0" showAll="0" defaultSubtotal="0"/>
    <pivotField name="$AccountName$" axis="axisRow" compact="0" allDrilled="1" outline="0" subtotalTop="0" showAll="0" dataSourceSort="1" defaultSubtotal="0" defaultAttributeDrillState="1">
      <items count="1">
        <item x="0"/>
      </items>
    </pivotField>
  </pivotFields>
  <rowFields count="3">
    <field x="0"/>
    <field x="4"/>
    <field x="1"/>
  </rowFields>
  <rowItems count="2">
    <i>
      <x/>
      <x/>
      <x/>
    </i>
    <i t="grand">
      <x/>
    </i>
  </rowItems>
  <colFields count="1">
    <field x="-2"/>
  </colFields>
  <colItems count="2">
    <i>
      <x/>
    </i>
    <i i="1">
      <x v="1"/>
    </i>
  </colItems>
  <dataFields count="2">
    <dataField name="$Balance$" fld="2" baseField="1" baseItem="0" numFmtId="4"/>
    <dataField name="$NetChange$" fld="3" baseField="1" baseItem="0" numFmtId="4"/>
  </dataFields>
  <pivotHierarchies count="32">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Balance$"/>
    <pivotHierarchy dragToData="1" caption="$NetChange$"/>
    <pivotHierarchy dragToData="1"/>
    <pivotHierarchy dragToData="1"/>
  </pivotHierarchies>
  <pivotTableStyleInfo name="Business Central Report Pivot Table Style" showRowHeaders="1" showColHeaders="1" showRowStripes="0" showColStripes="0" showLastColumn="1"/>
  <rowHierarchiesUsage count="3">
    <rowHierarchyUsage hierarchyUsage="6"/>
    <rowHierarchyUsage hierarchyUsage="13"/>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Accounts]"/>
        <x15:activeTabTopLevelEntity name="[TrialBalanc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599F66-11E4-47BB-9CF5-C493216263CE}" name="PivotTable6" cacheId="13" applyNumberFormats="0" applyBorderFormats="0" applyFontFormats="0" applyPatternFormats="0" applyAlignmentFormats="0" applyWidthHeightFormats="1" dataCaption="Values" tag="cec35713-f01c-4518-9e44-04e8631ba1db" updatedVersion="8" minRefreshableVersion="3" showDrill="0" useAutoFormatting="1" rowGrandTotals="0" itemPrintTitles="1" createdVersion="8" indent="0" showEmptyRow="1" showEmptyCol="1" compact="0" compactData="0" multipleFieldFilters="0">
  <location ref="B7:H10" firstHeaderRow="1" firstDataRow="3" firstDataCol="3"/>
  <pivotFields count="6">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1">
        <item x="0"/>
      </items>
    </pivotField>
    <pivotField axis="axisCol" compact="0" allDrilled="1" outline="0" subtotalTop="0" showAll="0" dataSourceSort="1" defaultSubtotal="0" defaultAttributeDrillState="1">
      <items count="1">
        <item x="0"/>
      </items>
    </pivotField>
    <pivotField dataField="1" compact="0" outline="0" subtotalTop="0" showAll="0" defaultSubtotal="0"/>
    <pivotField dataField="1" compact="0" outline="0" subtotalTop="0" showAll="0" defaultSubtotal="0"/>
  </pivotFields>
  <rowFields count="3">
    <field x="0"/>
    <field x="1"/>
    <field x="2"/>
  </rowFields>
  <rowItems count="1">
    <i>
      <x/>
      <x/>
      <x/>
    </i>
  </rowItems>
  <colFields count="2">
    <field x="3"/>
    <field x="-2"/>
  </colFields>
  <colItems count="4">
    <i>
      <x/>
      <x/>
    </i>
    <i r="1" i="1">
      <x v="1"/>
    </i>
    <i t="grand">
      <x/>
    </i>
    <i t="grand" i="1">
      <x/>
    </i>
  </colItems>
  <dataFields count="2">
    <dataField name="$NetChange$" fld="4" baseField="2" baseItem="0" numFmtId="4"/>
    <dataField name="$Balance$" fld="5" baseField="2" baseItem="0" numFmtId="4"/>
  </dataFields>
  <pivotHierarchies count="32">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Balance$"/>
    <pivotHierarchy dragToData="1" caption="$NetChange$"/>
    <pivotHierarchy dragToData="1"/>
    <pivotHierarchy dragToData="1"/>
  </pivotHierarchies>
  <pivotTableStyleInfo name="Business Central Report Pivot Table Style" showRowHeaders="1" showColHeaders="1" showRowStripes="0" showColStripes="0" showLastColumn="1"/>
  <rowHierarchiesUsage count="3">
    <rowHierarchyUsage hierarchyUsage="6"/>
    <rowHierarchyUsage hierarchyUsage="7"/>
    <rowHierarchyUsage hierarchyUsage="11"/>
  </rowHierarchiesUsage>
  <colHierarchiesUsage count="2">
    <colHierarchyUsage hierarchyUsage="0"/>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Accounts]"/>
        <x15:activeTabTopLevelEntity name="[BusinessUnits]"/>
        <x15:activeTabTopLevelEntity name="[Dimension1]"/>
        <x15:activeTabTopLevelEntity name="[Dimension2]"/>
        <x15:activeTabTopLevelEntity name="[TrialBalanc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B1A23F-1C79-45D5-B46E-7BEB71AEF4E4}" name="PivotTable5" cacheId="10" applyNumberFormats="0" applyBorderFormats="0" applyFontFormats="0" applyPatternFormats="0" applyAlignmentFormats="0" applyWidthHeightFormats="1" dataCaption="Values" tag="3a57e6b2-0d9b-41ec-923c-394d4c7f49ee" updatedVersion="8" minRefreshableVersion="3" showDrill="0" useAutoFormatting="1" itemPrintTitles="1" createdVersion="8" indent="0" showEmptyRow="1" compact="0" compactData="0" multipleFieldFilters="0">
  <location ref="B7:F9" firstHeaderRow="0" firstDataRow="1" firstDataCol="3"/>
  <pivotFields count="5">
    <pivotField name="$AccountNumber$" axis="axisRow" compact="0" allDrilled="1" outline="0" subtotalTop="0" showAll="0" defaultSubtotal="0" defaultAttributeDrillState="1">
      <items count="1">
        <item x="0"/>
      </items>
    </pivotField>
    <pivotField name="$AccountType$" axis="axisRow" compact="0" allDrilled="1" outline="0" subtotalTop="0" showAll="0" defaultSubtotal="0" defaultAttributeDrillState="1">
      <items count="1">
        <item x="0"/>
      </items>
    </pivotField>
    <pivotField name="$AccountName$" axis="axisRow" compact="0" allDrilled="1" outline="0" subtotalTop="0" showAll="0" dataSourceSort="1" defaultSubtotal="0" defaultAttributeDrillState="1">
      <items count="1">
        <item x="0"/>
      </items>
    </pivotField>
    <pivotField dataField="1" compact="0" outline="0" subtotalTop="0" showAll="0" defaultSubtotal="0"/>
    <pivotField dataField="1" compact="0" outline="0" subtotalTop="0" showAll="0" defaultSubtotal="0"/>
  </pivotFields>
  <rowFields count="3">
    <field x="0"/>
    <field x="2"/>
    <field x="1"/>
  </rowFields>
  <rowItems count="2">
    <i>
      <x/>
      <x/>
      <x/>
    </i>
    <i t="grand">
      <x/>
    </i>
  </rowItems>
  <colFields count="1">
    <field x="-2"/>
  </colFields>
  <colItems count="2">
    <i>
      <x/>
    </i>
    <i i="1">
      <x v="1"/>
    </i>
  </colItems>
  <dataFields count="2">
    <dataField name="$NetChangeACY$" fld="3" baseField="1" baseItem="0" numFmtId="4"/>
    <dataField name="$BalanceACY$" fld="4" baseField="1" baseItem="0" numFmtId="4"/>
  </dataFields>
  <pivotHierarchies count="32">
    <pivotHierarchy dragToData="1"/>
    <pivotHierarchy dragToData="1"/>
    <pivotHierarchy dragToData="1"/>
    <pivotHierarchy dragToData="1"/>
    <pivotHierarchy dragToData="1"/>
    <pivotHierarchy dragToData="1"/>
    <pivotHierarchy dragToData="1" caption="$AccountNumber$"/>
    <pivotHierarchy dragToData="1"/>
    <pivotHierarchy multipleItemSelectionAllowed="1" dragToData="1"/>
    <pivotHierarchy multipleItemSelectionAllowed="1" dragToData="1"/>
    <pivotHierarchy multipleItemSelectionAllowed="1" dragToData="1"/>
    <pivotHierarchy dragToData="1" caption="$AccountType$"/>
    <pivotHierarchy dragToData="1"/>
    <pivotHierarchy dragToData="1" caption="$AccountName$"/>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Balance$"/>
    <pivotHierarchy dragToData="1" caption="$NetChange$"/>
    <pivotHierarchy dragToData="1" caption="$NetChangeACY$"/>
    <pivotHierarchy dragToData="1" caption="$BalanceACY$"/>
  </pivotHierarchies>
  <pivotTableStyleInfo name="Business Central Report Pivot Table Style" showRowHeaders="1" showColHeaders="1" showRowStripes="0" showColStripes="0" showLastColumn="1"/>
  <rowHierarchiesUsage count="3">
    <rowHierarchyUsage hierarchyUsage="6"/>
    <rowHierarchyUsage hierarchyUsage="13"/>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Accounts]"/>
        <x15:activeTabTopLevelEntity name="[TrialBalanc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DFF0B4-3A68-4B42-9012-34DBACD2AAAF}" name="PivotTable6" cacheId="3" applyNumberFormats="0" applyBorderFormats="0" applyFontFormats="0" applyPatternFormats="0" applyAlignmentFormats="0" applyWidthHeightFormats="1" dataCaption="Values" tag="af78a339-7bd1-44da-b438-f93db7c02380" updatedVersion="8" minRefreshableVersion="3" showDrill="0" useAutoFormatting="1" rowGrandTotals="0" itemPrintTitles="1" createdVersion="8" indent="0" showEmptyRow="1" showEmptyCol="1" compact="0" compactData="0" multipleFieldFilters="0">
  <location ref="B7:H10" firstHeaderRow="1" firstDataRow="3" firstDataCol="3"/>
  <pivotFields count="6">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1">
        <item x="0"/>
      </items>
    </pivotField>
    <pivotField axis="axisCol" compact="0" allDrilled="1" outline="0" subtotalTop="0" showAll="0" dataSourceSort="1" defaultSubtotal="0" defaultAttributeDrillState="1">
      <items count="1">
        <item x="0"/>
      </items>
    </pivotField>
    <pivotField dataField="1" compact="0" outline="0" subtotalTop="0" showAll="0" defaultSubtotal="0"/>
    <pivotField dataField="1" compact="0" outline="0" subtotalTop="0" showAll="0" defaultSubtotal="0"/>
  </pivotFields>
  <rowFields count="3">
    <field x="0"/>
    <field x="1"/>
    <field x="2"/>
  </rowFields>
  <rowItems count="1">
    <i>
      <x/>
      <x/>
      <x/>
    </i>
  </rowItems>
  <colFields count="2">
    <field x="3"/>
    <field x="-2"/>
  </colFields>
  <colItems count="4">
    <i>
      <x/>
      <x/>
    </i>
    <i r="1" i="1">
      <x v="1"/>
    </i>
    <i t="grand">
      <x/>
    </i>
    <i t="grand" i="1">
      <x/>
    </i>
  </colItems>
  <dataFields count="2">
    <dataField name="$BalanceACY$" fld="4" baseField="2" baseItem="0" numFmtId="4"/>
    <dataField name="$NetChangeACY$" fld="5" baseField="2" baseItem="0" numFmtId="4"/>
  </dataFields>
  <pivotHierarchies count="32">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etChangeACY$"/>
    <pivotHierarchy dragToData="1" caption="$BalanceACY$"/>
  </pivotHierarchies>
  <pivotTableStyleInfo name="Business Central Report Pivot Table Style" showRowHeaders="1" showColHeaders="1" showRowStripes="0" showColStripes="0" showLastColumn="1"/>
  <rowHierarchiesUsage count="3">
    <rowHierarchyUsage hierarchyUsage="6"/>
    <rowHierarchyUsage hierarchyUsage="7"/>
    <rowHierarchyUsage hierarchyUsage="11"/>
  </rowHierarchiesUsage>
  <colHierarchiesUsage count="2">
    <colHierarchyUsage hierarchyUsage="0"/>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Accounts]"/>
        <x15:activeTabTopLevelEntity name="[BusinessUnits]"/>
        <x15:activeTabTopLevelEntity name="[Dimension1]"/>
        <x15:activeTabTopLevelEntity name="[Dimension2]"/>
        <x15:activeTabTopLevelEntity name="[TrialBalanc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Balance1" xr10:uid="{AA4DABFB-679B-4D98-A946-1100E6E97A58}" sourceName="[GLAccounts].[IncomeBalance]">
  <pivotTables>
    <pivotTable tabId="6" name="PivotTable5"/>
  </pivotTables>
  <data>
    <olap pivotCacheId="1148004652">
      <levels count="2">
        <level uniqueName="[GLAccounts].[IncomeBalance].[(All)]" sourceCaption="(All)" count="0"/>
        <level uniqueName="[GLAccounts].[IncomeBalance].[IncomeBalance]" sourceCaption="IncomeBalance" count="1">
          <ranges>
            <range startItem="0">
              <i n="[GLAccounts].[IncomeBalance].&amp;" c="(blank)"/>
            </range>
          </ranges>
        </level>
      </levels>
      <selections count="1">
        <selection n="[GLAccounts].[IncomeBalance].[All]"/>
      </selections>
    </olap>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UnitCode11" xr10:uid="{41927063-D119-45E6-9AC6-C18DE9DC08A2}" sourceName="[TrialBalanceData].[BusinessUnitCode]">
  <pivotTables>
    <pivotTable tabId="18" name="PivotTable5"/>
  </pivotTables>
  <data>
    <olap pivotCacheId="236727913">
      <levels count="2">
        <level uniqueName="[TrialBalanceData].[BusinessUnitCode].[(All)]" sourceCaption="(All)" count="0"/>
        <level uniqueName="[TrialBalanceData].[BusinessUnitCode].[BusinessUnitCode]" sourceCaption="BusinessUnitCode" count="1">
          <ranges>
            <range startItem="0">
              <i n="[TrialBalanceData].[BusinessUnitCode].&amp;[0000]" c="0000"/>
            </range>
          </ranges>
        </level>
      </levels>
      <selections count="1">
        <selection n="[TrialBalanceData].[BusinessUnitCode].[All]"/>
      </selections>
    </olap>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1Code11" xr10:uid="{35E57575-64BD-49E4-B36E-D6C35AC13C3A}" sourceName="[TrialBalanceData].[Dimension1Code]">
  <pivotTables>
    <pivotTable tabId="18" name="PivotTable5"/>
  </pivotTables>
  <data>
    <olap pivotCacheId="236727913">
      <levels count="2">
        <level uniqueName="[TrialBalanceData].[Dimension1Code].[(All)]" sourceCaption="(All)" count="0"/>
        <level uniqueName="[TrialBalanceData].[Dimension1Code].[Dimension1Code]" sourceCaption="Dimension1Code" count="1">
          <ranges>
            <range startItem="0">
              <i n="[TrialBalanceData].[Dimension1Code].&amp;[0000]" c="0000"/>
            </range>
          </ranges>
        </level>
      </levels>
      <selections count="1">
        <selection n="[TrialBalanceData].[Dimension1Code].[All]"/>
      </selections>
    </olap>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2Code11" xr10:uid="{5C2E659B-8BDA-4E8F-A96E-FF6CC8B10710}" sourceName="[TrialBalanceData].[Dimension2Code]">
  <pivotTables>
    <pivotTable tabId="18" name="PivotTable5"/>
  </pivotTables>
  <data>
    <olap pivotCacheId="236727913">
      <levels count="2">
        <level uniqueName="[TrialBalanceData].[Dimension2Code].[(All)]" sourceCaption="(All)" count="0"/>
        <level uniqueName="[TrialBalanceData].[Dimension2Code].[Dimension2Code]" sourceCaption="Dimension2Code" count="1">
          <ranges>
            <range startItem="0">
              <i n="[TrialBalanceData].[Dimension2Code].&amp;[0000]" c="0000"/>
            </range>
          </ranges>
        </level>
      </levels>
      <selections count="1">
        <selection n="[TrialBalanceData].[Dimension2Code].[All]"/>
      </selections>
    </olap>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Balance2" xr10:uid="{3EB352EA-A59F-4552-B2BB-BCDFB1A0ED73}" sourceName="[GLAccounts].[IncomeBalance]">
  <pivotTables>
    <pivotTable tabId="10" name="PivotTable6"/>
  </pivotTables>
  <data>
    <olap pivotCacheId="909412965">
      <levels count="2">
        <level uniqueName="[GLAccounts].[IncomeBalance].[(All)]" sourceCaption="(All)" count="0"/>
        <level uniqueName="[GLAccounts].[IncomeBalance].[IncomeBalance]" sourceCaption="IncomeBalance" count="1">
          <ranges>
            <range startItem="0">
              <i n="[GLAccounts].[IncomeBalance].&amp;" c="(blank)"/>
            </range>
          </ranges>
        </level>
      </levels>
      <selections count="1">
        <selection n="[GLAccounts].[IncomeBalance].[All]"/>
      </selections>
    </olap>
  </data>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Category2" xr10:uid="{D79C6A92-1DA6-4FAA-8B5F-0BF93A4E4A24}" sourceName="[GLAccounts].[AccountCategory]">
  <pivotTables>
    <pivotTable tabId="10" name="PivotTable6"/>
  </pivotTables>
  <data>
    <olap pivotCacheId="909412965">
      <levels count="2">
        <level uniqueName="[GLAccounts].[AccountCategory].[(All)]" sourceCaption="(All)" count="0"/>
        <level uniqueName="[GLAccounts].[AccountCategory].[AccountCategory]" sourceCaption="AccountCategory" count="1">
          <ranges>
            <range startItem="0">
              <i n="[GLAccounts].[AccountCategory].&amp;" c="(blank)"/>
            </range>
          </ranges>
        </level>
      </levels>
      <selections count="1">
        <selection n="[GLAccounts].[AccountCategory].[All]"/>
      </selections>
    </olap>
  </data>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ubcategory2" xr10:uid="{9A4E3056-D0BC-42E7-8939-7663686AC429}" sourceName="[GLAccounts].[AccountSubcategory]">
  <pivotTables>
    <pivotTable tabId="10" name="PivotTable6"/>
  </pivotTables>
  <data>
    <olap pivotCacheId="909412965">
      <levels count="2">
        <level uniqueName="[GLAccounts].[AccountSubcategory].[(All)]" sourceCaption="(All)" count="0"/>
        <level uniqueName="[GLAccounts].[AccountSubcategory].[AccountSubcategory]" sourceCaption="AccountSubcategory" count="1">
          <ranges>
            <range startItem="0">
              <i n="[GLAccounts].[AccountSubcategory].&amp;" c="(blank)"/>
            </range>
          </ranges>
        </level>
      </levels>
      <selections count="1">
        <selection n="[GLAccounts].[AccountSubcategory].[All]"/>
      </selections>
    </olap>
  </data>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de" xr10:uid="{4985478A-759A-4E39-815E-BBE734E8275C}" sourceName="[BusinessUnits].[Code]">
  <pivotTables>
    <pivotTable tabId="10" name="PivotTable6"/>
  </pivotTables>
  <data>
    <olap pivotCacheId="909412965">
      <levels count="2">
        <level uniqueName="[BusinessUnits].[Code].[(All)]" sourceCaption="(All)" count="0"/>
        <level uniqueName="[BusinessUnits].[Code].[Code]" sourceCaption="Code" count="1">
          <ranges>
            <range startItem="0">
              <i n="[BusinessUnits].[Code].&amp;[0000]" c="0000"/>
            </range>
          </ranges>
        </level>
      </levels>
      <selections count="1">
        <selection n="[BusinessUnits].[Code].[All]"/>
      </selections>
    </olap>
  </data>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1Code" xr10:uid="{0EEA45E2-3559-4392-AC19-E4F6C91E4847}" sourceName="[Dimension1].[Dim1Code]">
  <pivotTables>
    <pivotTable tabId="10" name="PivotTable6"/>
  </pivotTables>
  <data>
    <olap pivotCacheId="909412965">
      <levels count="2">
        <level uniqueName="[Dimension1].[Dim1Code].[(All)]" sourceCaption="(All)" count="0"/>
        <level uniqueName="[Dimension1].[Dim1Code].[Dim1Code]" sourceCaption="Dim1Code" count="1">
          <ranges>
            <range startItem="0">
              <i n="[Dimension1].[Dim1Code].&amp;[0000]" c="0000"/>
            </range>
          </ranges>
        </level>
      </levels>
      <selections count="1">
        <selection n="[Dimension1].[Dim1Code].[All]"/>
      </selections>
    </olap>
  </data>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2Code" xr10:uid="{1CAAD51E-F8C6-4536-AA8E-D8857B4520ED}" sourceName="[Dimension2].[Dim2Code]">
  <pivotTables>
    <pivotTable tabId="10" name="PivotTable6"/>
  </pivotTables>
  <data>
    <olap pivotCacheId="909412965">
      <levels count="2">
        <level uniqueName="[Dimension2].[Dim2Code].[(All)]" sourceCaption="(All)" count="0"/>
        <level uniqueName="[Dimension2].[Dim2Code].[Dim2Code]" sourceCaption="Dim2Code" count="1">
          <ranges>
            <range startItem="0">
              <i n="[Dimension2].[Dim2Code].&amp;[0000]" c="0000"/>
            </range>
          </ranges>
        </level>
      </levels>
      <selections count="1">
        <selection n="[Dimension2].[Dim2Code].[All]"/>
      </selections>
    </olap>
  </data>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Balance21" xr10:uid="{B184EC1B-469A-45C0-B9C7-A22CDB43C09F}" sourceName="[GLAccounts].[IncomeBalance]">
  <pivotTables>
    <pivotTable tabId="19" name="PivotTable6"/>
  </pivotTables>
  <data>
    <olap pivotCacheId="884440172">
      <levels count="2">
        <level uniqueName="[GLAccounts].[IncomeBalance].[(All)]" sourceCaption="(All)" count="0"/>
        <level uniqueName="[GLAccounts].[IncomeBalance].[IncomeBalance]" sourceCaption="IncomeBalance" count="1">
          <ranges>
            <range startItem="0">
              <i n="[GLAccounts].[IncomeBalance].&amp;" c="(blank)"/>
            </range>
          </ranges>
        </level>
      </levels>
      <selections count="1">
        <selection n="[GLAccounts].[IncomeBalanc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Category1" xr10:uid="{45209FD2-7544-4112-A984-856C93256D19}" sourceName="[GLAccounts].[AccountCategory]">
  <pivotTables>
    <pivotTable tabId="6" name="PivotTable5"/>
  </pivotTables>
  <data>
    <olap pivotCacheId="1148004652">
      <levels count="2">
        <level uniqueName="[GLAccounts].[AccountCategory].[(All)]" sourceCaption="(All)" count="0"/>
        <level uniqueName="[GLAccounts].[AccountCategory].[AccountCategory]" sourceCaption="AccountCategory" count="1">
          <ranges>
            <range startItem="0">
              <i n="[GLAccounts].[AccountCategory].&amp;" c="(blank)"/>
            </range>
          </ranges>
        </level>
      </levels>
      <selections count="1">
        <selection n="[GLAccounts].[AccountCategory].[All]"/>
      </selections>
    </olap>
  </data>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Category21" xr10:uid="{0E8CCC44-63AF-42F0-9CD2-7D0EB5499E80}" sourceName="[GLAccounts].[AccountCategory]">
  <pivotTables>
    <pivotTable tabId="19" name="PivotTable6"/>
  </pivotTables>
  <data>
    <olap pivotCacheId="884440172">
      <levels count="2">
        <level uniqueName="[GLAccounts].[AccountCategory].[(All)]" sourceCaption="(All)" count="0"/>
        <level uniqueName="[GLAccounts].[AccountCategory].[AccountCategory]" sourceCaption="AccountCategory" count="1">
          <ranges>
            <range startItem="0">
              <i n="[GLAccounts].[AccountCategory].&amp;" c="(blank)"/>
            </range>
          </ranges>
        </level>
      </levels>
      <selections count="1">
        <selection n="[GLAccounts].[AccountCategory].[All]"/>
      </selections>
    </olap>
  </data>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ubcategory21" xr10:uid="{52005428-8FCD-4C42-85D6-E0DA9D6A58D9}" sourceName="[GLAccounts].[AccountSubcategory]">
  <pivotTables>
    <pivotTable tabId="19" name="PivotTable6"/>
  </pivotTables>
  <data>
    <olap pivotCacheId="884440172">
      <levels count="2">
        <level uniqueName="[GLAccounts].[AccountSubcategory].[(All)]" sourceCaption="(All)" count="0"/>
        <level uniqueName="[GLAccounts].[AccountSubcategory].[AccountSubcategory]" sourceCaption="AccountSubcategory" count="1">
          <ranges>
            <range startItem="0">
              <i n="[GLAccounts].[AccountSubcategory].&amp;" c="(blank)"/>
            </range>
          </ranges>
        </level>
      </levels>
      <selections count="1">
        <selection n="[GLAccounts].[AccountSubcategory].[All]"/>
      </selections>
    </olap>
  </data>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de1" xr10:uid="{35B05A4D-AB39-4629-84CA-72B78EFD8CEF}" sourceName="[BusinessUnits].[Code]">
  <pivotTables>
    <pivotTable tabId="19" name="PivotTable6"/>
  </pivotTables>
  <data>
    <olap pivotCacheId="884440172">
      <levels count="2">
        <level uniqueName="[BusinessUnits].[Code].[(All)]" sourceCaption="(All)" count="0"/>
        <level uniqueName="[BusinessUnits].[Code].[Code]" sourceCaption="Code" count="1">
          <ranges>
            <range startItem="0">
              <i n="[BusinessUnits].[Code].&amp;[0000]" c="0000"/>
            </range>
          </ranges>
        </level>
      </levels>
      <selections count="1">
        <selection n="[BusinessUnits].[Code].[All]"/>
      </selections>
    </olap>
  </data>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1Code1" xr10:uid="{0972F354-EDBF-4FD3-89C5-9DC980856BFB}" sourceName="[Dimension1].[Dim1Code]">
  <pivotTables>
    <pivotTable tabId="19" name="PivotTable6"/>
  </pivotTables>
  <data>
    <olap pivotCacheId="884440172">
      <levels count="2">
        <level uniqueName="[Dimension1].[Dim1Code].[(All)]" sourceCaption="(All)" count="0"/>
        <level uniqueName="[Dimension1].[Dim1Code].[Dim1Code]" sourceCaption="Dim1Code" count="1">
          <ranges>
            <range startItem="0">
              <i n="[Dimension1].[Dim1Code].&amp;[0000]" c="0000"/>
            </range>
          </ranges>
        </level>
      </levels>
      <selections count="1">
        <selection n="[Dimension1].[Dim1Code].[All]"/>
      </selections>
    </olap>
  </data>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2Code1" xr10:uid="{B181108B-1455-4B59-B289-402023E4A2D9}" sourceName="[Dimension2].[Dim2Code]">
  <pivotTables>
    <pivotTable tabId="19" name="PivotTable6"/>
  </pivotTables>
  <data>
    <olap pivotCacheId="884440172">
      <levels count="2">
        <level uniqueName="[Dimension2].[Dim2Code].[(All)]" sourceCaption="(All)" count="0"/>
        <level uniqueName="[Dimension2].[Dim2Code].[Dim2Code]" sourceCaption="Dim2Code" count="1">
          <ranges>
            <range startItem="0">
              <i n="[Dimension2].[Dim2Code].&amp;[0000]" c="0000"/>
            </range>
          </ranges>
        </level>
      </levels>
      <selections count="1">
        <selection n="[Dimension2].[Dim2C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ubcategory1" xr10:uid="{9E02B968-A1CA-44F7-964A-901CDE4F69C6}" sourceName="[GLAccounts].[AccountSubcategory]">
  <pivotTables>
    <pivotTable tabId="6" name="PivotTable5"/>
  </pivotTables>
  <data>
    <olap pivotCacheId="1148004652">
      <levels count="2">
        <level uniqueName="[GLAccounts].[AccountSubcategory].[(All)]" sourceCaption="(All)" count="0"/>
        <level uniqueName="[GLAccounts].[AccountSubcategory].[AccountSubcategory]" sourceCaption="AccountSubcategory" count="1">
          <ranges>
            <range startItem="0">
              <i n="[GLAccounts].[AccountSubcategory].&amp;" c="(blank)"/>
            </range>
          </ranges>
        </level>
      </levels>
      <selections count="1">
        <selection n="[GLAccounts].[AccountSub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UnitCode1" xr10:uid="{BDE51CA7-6011-4C38-9B36-541DD8228EA5}" sourceName="[TrialBalanceData].[BusinessUnitCode]">
  <pivotTables>
    <pivotTable tabId="6" name="PivotTable5"/>
  </pivotTables>
  <data>
    <olap pivotCacheId="1148004652">
      <levels count="2">
        <level uniqueName="[TrialBalanceData].[BusinessUnitCode].[(All)]" sourceCaption="(All)" count="0"/>
        <level uniqueName="[TrialBalanceData].[BusinessUnitCode].[BusinessUnitCode]" sourceCaption="BusinessUnitCode" count="1">
          <ranges>
            <range startItem="0">
              <i n="[TrialBalanceData].[BusinessUnitCode].&amp;[0000]" c="0000"/>
            </range>
          </ranges>
        </level>
      </levels>
      <selections count="1">
        <selection n="[TrialBalanceData].[BusinessUnitC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1Code1" xr10:uid="{544919A4-6CD4-42AE-8170-6E5DD6287C51}" sourceName="[TrialBalanceData].[Dimension1Code]">
  <pivotTables>
    <pivotTable tabId="6" name="PivotTable5"/>
  </pivotTables>
  <data>
    <olap pivotCacheId="1148004652">
      <levels count="2">
        <level uniqueName="[TrialBalanceData].[Dimension1Code].[(All)]" sourceCaption="(All)" count="0"/>
        <level uniqueName="[TrialBalanceData].[Dimension1Code].[Dimension1Code]" sourceCaption="Dimension1Code" count="1">
          <ranges>
            <range startItem="0">
              <i n="[TrialBalanceData].[Dimension1Code].&amp;[0000]" c="0000"/>
            </range>
          </ranges>
        </level>
      </levels>
      <selections count="1">
        <selection n="[TrialBalanceData].[Dimension1Cod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ension2Code1" xr10:uid="{6C6A7DF1-B465-471E-951B-4967AB49CA58}" sourceName="[TrialBalanceData].[Dimension2Code]">
  <pivotTables>
    <pivotTable tabId="6" name="PivotTable5"/>
  </pivotTables>
  <data>
    <olap pivotCacheId="1148004652">
      <levels count="2">
        <level uniqueName="[TrialBalanceData].[Dimension2Code].[(All)]" sourceCaption="(All)" count="0"/>
        <level uniqueName="[TrialBalanceData].[Dimension2Code].[Dimension2Code]" sourceCaption="Dimension2Code" count="1">
          <ranges>
            <range startItem="0">
              <i n="[TrialBalanceData].[Dimension2Code].&amp;[0000]" c="0000"/>
            </range>
          </ranges>
        </level>
      </levels>
      <selections count="1">
        <selection n="[TrialBalanceData].[Dimension2Cod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Balance11" xr10:uid="{A3D9B8D5-AE89-4A5B-BC4F-F5F8A14E70AA}" sourceName="[GLAccounts].[IncomeBalance]">
  <pivotTables>
    <pivotTable tabId="18" name="PivotTable5"/>
  </pivotTables>
  <data>
    <olap pivotCacheId="236727913">
      <levels count="2">
        <level uniqueName="[GLAccounts].[IncomeBalance].[(All)]" sourceCaption="(All)" count="0"/>
        <level uniqueName="[GLAccounts].[IncomeBalance].[IncomeBalance]" sourceCaption="IncomeBalance" count="1">
          <ranges>
            <range startItem="0">
              <i n="[GLAccounts].[IncomeBalance].&amp;" c="(blank)"/>
            </range>
          </ranges>
        </level>
      </levels>
      <selections count="1">
        <selection n="[GLAccounts].[IncomeBalance].[All]"/>
      </selections>
    </olap>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Category11" xr10:uid="{9C0B1036-66E2-4C98-ACCA-BDFB593D09C1}" sourceName="[GLAccounts].[AccountCategory]">
  <pivotTables>
    <pivotTable tabId="18" name="PivotTable5"/>
  </pivotTables>
  <data>
    <olap pivotCacheId="236727913">
      <levels count="2">
        <level uniqueName="[GLAccounts].[AccountCategory].[(All)]" sourceCaption="(All)" count="0"/>
        <level uniqueName="[GLAccounts].[AccountCategory].[AccountCategory]" sourceCaption="AccountCategory" count="1">
          <ranges>
            <range startItem="0">
              <i n="[GLAccounts].[AccountCategory].&amp;" c="(blank)"/>
            </range>
          </ranges>
        </level>
      </levels>
      <selections count="1">
        <selection n="[GLAccounts].[AccountCategory].[All]"/>
      </selections>
    </olap>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ubcategory11" xr10:uid="{36C5CBB5-867B-45EB-B814-37DB19E3F379}" sourceName="[GLAccounts].[AccountSubcategory]">
  <pivotTables>
    <pivotTable tabId="18" name="PivotTable5"/>
  </pivotTables>
  <data>
    <olap pivotCacheId="236727913">
      <levels count="2">
        <level uniqueName="[GLAccounts].[AccountSubcategory].[(All)]" sourceCaption="(All)" count="0"/>
        <level uniqueName="[GLAccounts].[AccountSubcategory].[AccountSubcategory]" sourceCaption="AccountSubcategory" count="1">
          <ranges>
            <range startItem="0">
              <i n="[GLAccounts].[AccountSubcategory].&amp;" c="(blank)"/>
            </range>
          </ranges>
        </level>
      </levels>
      <selections count="1">
        <selection n="[GLAccounts].[AccountSub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Balance 4" xr10:uid="{909C3291-412C-4296-A365-EAF5E2883035}" cache="Slicer_IncomeBalance1" caption="$IncomeBalance$" level="1" rowHeight="246591"/>
  <slicer name="AccountCategory 4" xr10:uid="{F0E4DF70-A13D-4396-BF9B-AB81B5420771}" cache="Slicer_AccountCategory1" caption="$AccountCategory$" level="1" rowHeight="246591"/>
  <slicer name="AccountSubcategory" xr10:uid="{9BE6489F-E9B1-4B02-88A5-8AFC86D2A7EB}" cache="Slicer_AccountSubcategory1" caption="$AccountSubcategory$" level="1" rowHeight="246591"/>
  <slicer name="BusinessUnitCode 4" xr10:uid="{5C2EDCDB-C264-4F46-A772-8390FA7C8FAA}" cache="Slicer_BusinessUnitCode1" caption="$BusinessUnitCode$" level="1" rowHeight="246591"/>
  <slicer name="Dimension1Code 4" xr10:uid="{570CD12D-B807-4CFC-B6F5-CDB3A770BAD0}" cache="Slicer_Dimension1Code1" caption="$Dimension1Code$" level="1" rowHeight="246591"/>
  <slicer name="Dimension2Code 4" xr10:uid="{121A2A8C-7A8B-482E-A1EE-B0C8F9E80CD5}" cache="Slicer_Dimension2Code1" caption="$Dimension2Code$" level="1" rowHeight="246591"/>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Balance" xr10:uid="{1CEC0A14-E431-41C5-805D-F41976CAD9DC}" cache="Slicer_IncomeBalance2" caption="$IncomeBalance$" level="1" rowHeight="246591"/>
  <slicer name="AccountCategory" xr10:uid="{7CD89CA9-22EC-41E6-939B-A3EF0858C15A}" cache="Slicer_AccountCategory2" caption="$AccountCategory$" level="1" rowHeight="246591"/>
  <slicer name="AccountSubcategory 2" xr10:uid="{841862D5-8091-4DC2-AE0D-447F50A526A1}" cache="Slicer_AccountSubcategory2" caption="$AccountSubcategory$" level="1" rowHeight="246591"/>
  <slicer name="Code" xr10:uid="{A053929D-5CD9-47E4-9CCA-86ADF8968743}" cache="Slicer_Code" caption="$BusinessUnitCode$" level="1" rowHeight="246591"/>
  <slicer name="Dim1Code" xr10:uid="{6FA59E11-B7D7-4493-A3DC-98BFFB4EA22B}" cache="Slicer_Dim1Code" caption="$Dimension1Code$" level="1" rowHeight="246591"/>
  <slicer name="Dim2Code" xr10:uid="{777390CA-D011-416B-A267-F063B63A0D69}" cache="Slicer_Dim2Code" caption="$Dimension2Code$" level="1" rowHeight="246591"/>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Balance 5" xr10:uid="{A74AF17A-813B-41D8-A00B-11C88A2FB1C9}" cache="Slicer_IncomeBalance11" caption="$IncomeBalance$" level="1" rowHeight="246591"/>
  <slicer name="AccountCategory 5" xr10:uid="{7370CB29-7106-4201-8A33-C5B81FCCD41D}" cache="Slicer_AccountCategory11" caption="$AccountCategory$" level="1" rowHeight="246591"/>
  <slicer name="AccountSubcategory 1" xr10:uid="{C919BE68-7E81-40A9-B8FF-4194F57231DB}" cache="Slicer_AccountSubcategory11" caption="$AccountSubcategory$" level="1" rowHeight="246591"/>
  <slicer name="BusinessUnitCode 5" xr10:uid="{B359BC0B-5522-44D8-8146-7ED46D8D19B4}" cache="Slicer_BusinessUnitCode11" caption="$BusinessUnitCode$" level="1" rowHeight="246591"/>
  <slicer name="Dimension1Code 5" xr10:uid="{837BE9EB-A307-4F09-B5B3-030CFA6174B8}" cache="Slicer_Dimension1Code11" caption="$Dimension1Code$" level="1" rowHeight="246591"/>
  <slicer name="Dimension2Code 5" xr10:uid="{32894135-07C0-42F9-BCDA-8C6533DD4192}" cache="Slicer_Dimension2Code11" caption="$Dimension2Code$" level="1" rowHeight="246591"/>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Balance 1" xr10:uid="{AAEA0BDF-554D-4704-B392-7F6A783513A6}" cache="Slicer_IncomeBalance21" caption="$IncomeBalance$" level="1" rowHeight="246591"/>
  <slicer name="AccountCategory 1" xr10:uid="{8AFD4675-4510-475B-BF3E-4D58B9A7BFAD}" cache="Slicer_AccountCategory21" caption="$AccountCategory$" level="1" rowHeight="246591"/>
  <slicer name="AccountSubcategory 3" xr10:uid="{CE2C6C74-D07F-4078-B269-99FCEBF012A7}" cache="Slicer_AccountSubcategory21" caption="$AccountSubcategory$" level="1" rowHeight="246591"/>
  <slicer name="Code 1" xr10:uid="{FC458450-E38B-4015-8E48-7A8F4B7BBCD0}" cache="Slicer_Code1" caption="$BusinessUnitCode$" level="1" rowHeight="246591"/>
  <slicer name="Dim1Code 1" xr10:uid="{06B63FF2-B732-42B5-8FF0-BE6D27772612}" cache="Slicer_Dim1Code1" caption="$Dimension1Code$" level="1" rowHeight="246591"/>
  <slicer name="Dim2Code 1" xr10:uid="{1550DDCA-B4F6-4048-BAEC-73F7942490BA}" cache="Slicer_Dim2Code1" caption="$Dimension2Code$" level="1" rowHeight="246591"/>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E0ADD72-BF24-4C74-896B-F0B33D417A20}" name="GLAccounts" displayName="GLAccounts" ref="A1:H2" totalsRowShown="0" headerRowDxfId="8">
  <autoFilter ref="A1:H2" xr:uid="{5E0ADD72-BF24-4C74-896B-F0B33D417A20}"/>
  <tableColumns count="8">
    <tableColumn id="1" xr3:uid="{ACE19F5D-A569-4D61-B3AA-F949BB6F1089}" name="AccountNumber"/>
    <tableColumn id="2" xr3:uid="{16E17622-30AC-490B-A02D-D8DC531D73F2}" name="AccountName"/>
    <tableColumn id="3" xr3:uid="{1DC1A141-9F4B-463B-A02F-DAC3AE94BD40}" name="IncomeBalance"/>
    <tableColumn id="4" xr3:uid="{1E66CEC2-FA5F-4A66-B7EF-3B216321CFEE}" name="AccountCategory"/>
    <tableColumn id="5" xr3:uid="{72F3DABF-01A1-495C-B2E9-45DE026B8B18}" name="AccountSubcategory"/>
    <tableColumn id="6" xr3:uid="{8CA92E2F-F55C-4E93-B055-6385FE2AC79C}" name="AccountType"/>
    <tableColumn id="7" xr3:uid="{1A3A02C9-6E8D-4257-BBC5-CA00B72FAFAB}" name="Indentation"/>
    <tableColumn id="8" xr3:uid="{132D04BD-FBF9-4E2D-9872-E2B5418FDD1B}" name="IndentedAccountName"/>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4EF53EA-34F6-4651-B3A2-E6DE65C61C92}" name="ReportRequestPageValues" displayName="ReportRequestPageValues" ref="G1:H3" totalsRowShown="0" headerRowDxfId="1">
  <autoFilter ref="G1:H3" xr:uid="{8D3A40BA-47FA-41F3-82A4-C5BD4909C0B4}"/>
  <tableColumns count="2">
    <tableColumn id="1" xr3:uid="{D511640B-3EE4-450A-8D55-C6B283FF1C9E}" name="Request Page Option"/>
    <tableColumn id="2" xr3:uid="{4D89D5BB-440C-4AFB-9EC0-9EE6CB063461}" name="Request Page Option Value"/>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AF66170-77DE-46B3-9394-5EE7F3454373}" name="ReportFilterValues" displayName="ReportFilterValues" ref="J1:K2" insertRow="1" totalsRowShown="0" headerRowDxfId="0">
  <autoFilter ref="J1:K2" xr:uid="{D269260C-C433-478B-84A3-3CB73C333872}"/>
  <tableColumns count="2">
    <tableColumn id="1" xr3:uid="{14D70624-401A-427E-9BEF-66776AFD54FD}" name="Filter"/>
    <tableColumn id="2" xr3:uid="{61B7CADF-645B-471A-9072-12970AEAE7D7}" name="Filter Valu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52F78E1-E1D4-4EFA-9992-7AF6CB9FD863}" name="Dimension1" displayName="Dimension1" ref="A1:B2" totalsRowShown="0" headerRowDxfId="7">
  <autoFilter ref="A1:B2" xr:uid="{C52F78E1-E1D4-4EFA-9992-7AF6CB9FD863}"/>
  <tableColumns count="2">
    <tableColumn id="1" xr3:uid="{E16CC07B-57D0-4E34-B8FF-130823791971}" name="Dim1Code"/>
    <tableColumn id="2" xr3:uid="{118534BA-C413-462D-92AD-6AE85A444712}" name="Dim1Name"/>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04414AE-5E17-4DC6-A61F-B47CFDC10258}" name="Dimension2" displayName="Dimension2" ref="A1:B2" totalsRowShown="0" headerRowDxfId="6">
  <autoFilter ref="A1:B2" xr:uid="{104414AE-5E17-4DC6-A61F-B47CFDC10258}"/>
  <tableColumns count="2">
    <tableColumn id="1" xr3:uid="{3E4798FA-DF9F-4265-97F0-71A44E0CF882}" name="Dim2Code"/>
    <tableColumn id="2" xr3:uid="{FF6F98D3-D145-43F8-8AFE-EA92B2588CEB}" name="Dim2Name"/>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73D78FE-93C6-4F1A-8593-8DF4DCB0B71E}" name="BusinessUnits" displayName="BusinessUnits" ref="A1:B2" totalsRowShown="0" headerRowDxfId="5">
  <autoFilter ref="A1:B2" xr:uid="{373D78FE-93C6-4F1A-8593-8DF4DCB0B71E}"/>
  <tableColumns count="2">
    <tableColumn id="1" xr3:uid="{5C3000E8-482D-4405-949E-FDECF4EADE3B}" name="Code"/>
    <tableColumn id="2" xr3:uid="{C100E8B7-B185-4D18-A9E5-6CB6E5C44E81}" name="Name"/>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E3D0719-BDB0-45F8-AF22-7F9CB4F9795D}" name="TrialBalanceData" displayName="TrialBalanceData" ref="A1:H2" totalsRowShown="0" headerRowDxfId="4">
  <autoFilter ref="A1:H2" xr:uid="{0E3D0719-BDB0-45F8-AF22-7F9CB4F9795D}"/>
  <tableColumns count="8">
    <tableColumn id="1" xr3:uid="{5C5EC385-921B-4B37-89C0-7359D4AE1C53}" name="Account"/>
    <tableColumn id="2" xr3:uid="{DAFAF1DA-C7F6-4473-A8EE-B6D8E6777983}" name="Dimension1Code"/>
    <tableColumn id="3" xr3:uid="{8637D9C6-BA2D-40C3-84D4-26776F04D696}" name="Dimension2Code"/>
    <tableColumn id="4" xr3:uid="{84A7443B-E085-4802-AC9A-E3303EBE3777}" name="NetChange"/>
    <tableColumn id="5" xr3:uid="{6B5E46EC-8728-4639-9644-D89E4E7346F4}" name="Balance"/>
    <tableColumn id="6" xr3:uid="{0E550D4F-F274-4026-8DF8-8562DD4FF402}" name="NetChangeACY"/>
    <tableColumn id="7" xr3:uid="{2015841F-D2FE-4A2F-9EF1-E0A2654C1763}" name="BalanceACY"/>
    <tableColumn id="8" xr3:uid="{60DDE773-C84F-4A57-90B8-30DC844FA05E}" name="BusinessUnitCode"/>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1585FC6-F713-436B-A267-BF2CD7087EA2}" name="CaptionData" displayName="CaptionData" ref="A1:B25" totalsRowShown="0">
  <autoFilter ref="A1:B25" xr:uid="{EF02A179-C226-4470-BF2E-AC1BEBC8C0D4}"/>
  <tableColumns count="2">
    <tableColumn id="1" xr3:uid="{479CE5C6-9EAF-4BA4-AB2D-9E144BB17F4D}" name="Caption"/>
    <tableColumn id="2" xr3:uid="{3285DDC1-6D7C-4B53-AD64-71AA5F1AD4F4}" name="Value"/>
  </tableColumns>
  <tableStyleInfo name="Business Central Reports Table Sty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EBCE9B-F642-49DD-B314-9BC59A3F342A}" name="TranslationData" displayName="TranslationData" ref="A1:C2" totalsRowShown="0">
  <autoFilter ref="A1:C2" xr:uid="{DC11CF61-B374-4F0B-84B3-23694D65F56E}"/>
  <tableColumns count="3">
    <tableColumn id="1" xr3:uid="{9550661E-2347-45A9-8828-6995D8ABECEA}" name="CaptionKey"/>
    <tableColumn id="2" xr3:uid="{4190BA1F-224F-475C-B63B-91E1D1E6D980}" name="Language"/>
    <tableColumn id="3" xr3:uid="{D2958686-1522-453A-A7A2-940C249F3D23}" name="Value"/>
  </tableColumns>
  <tableStyleInfo name="Business Central Reports Table Sty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E8FE84-53C3-411D-ADA5-023209B27A67}" name="ReportMetadataValues" displayName="ReportMetadataValues" ref="A1:B10" totalsRowShown="0" headerRowDxfId="3">
  <autoFilter ref="A1:B10" xr:uid="{134EB915-8B19-4838-BDED-CECBACACF4F9}"/>
  <tableColumns count="2">
    <tableColumn id="1" xr3:uid="{D95EC904-B7CD-46DF-8E2D-BA69B941773D}" name="Report Property"/>
    <tableColumn id="2" xr3:uid="{A617EAED-51EE-4912-A737-94A82E0127C2}" name="Report Property Value"/>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41F9B2A-C101-4207-A521-CDA4E6564309}" name="ReportRequestValues" displayName="ReportRequestValues" ref="D1:E10" totalsRowShown="0" headerRowDxfId="2">
  <autoFilter ref="D1:E10" xr:uid="{1DFF5EE2-2A86-40DE-9DFD-1E96553323F6}"/>
  <tableColumns count="2">
    <tableColumn id="1" xr3:uid="{27DD3331-1395-4341-983C-3CCBD6F3114E}" name="Request Property"/>
    <tableColumn id="2" xr3:uid="{006D6950-72F4-4073-9998-8B9CF4515154}" name="Request Property Value"/>
  </tableColumns>
  <tableStyleInfo name="TableStyleMedium9" showFirstColumn="0" showLastColumn="0" showRowStripes="1" showColumnStripes="0"/>
</table>
</file>

<file path=xl/theme/theme1.xml><?xml version="1.0" encoding="utf-8"?>
<a:theme xmlns:a="http://schemas.openxmlformats.org/drawingml/2006/main" name="BusinessCentralColorAndFontsTheme">
  <a:themeElements>
    <a:clrScheme name="Business Central Reports Theme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Business Central Reports Theme Font">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table" Target="../tables/table8.xml"/><Relationship Id="rId4"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4649-2324-44DE-A1DB-B472197F65F6}">
  <dimension ref="B2:F9"/>
  <sheetViews>
    <sheetView showGridLines="0" zoomScale="55" workbookViewId="0">
      <selection activeCell="C8" sqref="C8 E8:F8"/>
      <pivotSelection pane="bottomRight" showHeader="1" extendable="1" dimension="1" max="1" activeRow="7" activeCol="2" click="1" r:id="rId1">
        <pivotArea dataOnly="0" outline="0" fieldPosition="0">
          <references count="1">
            <reference field="4" count="1">
              <x v="0"/>
            </reference>
          </references>
        </pivotArea>
      </pivotSelection>
    </sheetView>
  </sheetViews>
  <sheetFormatPr defaultRowHeight="16.75" x14ac:dyDescent="0.95"/>
  <cols>
    <col min="2" max="2" width="11.7890625" customWidth="1"/>
    <col min="3" max="3" width="30.9140625" customWidth="1"/>
    <col min="4" max="4" width="17.1640625" bestFit="1" customWidth="1"/>
    <col min="5" max="5" width="9" bestFit="1" customWidth="1"/>
    <col min="6" max="6" width="11.9140625" bestFit="1" customWidth="1"/>
    <col min="20" max="20" width="14.7890625" customWidth="1"/>
    <col min="21" max="21" width="29.08203125" bestFit="1" customWidth="1"/>
    <col min="22" max="22" width="17.95703125" bestFit="1" customWidth="1"/>
    <col min="23" max="23" width="13.9140625" bestFit="1" customWidth="1"/>
    <col min="24" max="25" width="16.70703125" bestFit="1" customWidth="1"/>
  </cols>
  <sheetData>
    <row r="2" spans="2:6" ht="22.25" x14ac:dyDescent="1.2">
      <c r="B2" s="1" t="s">
        <v>70</v>
      </c>
      <c r="F2" s="6" t="str">
        <f>CompanyName</f>
        <v>Company name Value</v>
      </c>
    </row>
    <row r="4" spans="2:6" x14ac:dyDescent="0.95">
      <c r="F4" s="5" t="str">
        <f>IF(StartingDate=0, _xlfn.CONCAT(UntilCaption, " ", TEXT(EndingDate, "dd/mm/yyyy")), _xlfn.CONCAT(PeriodCaption, " ", TEXT(StartingDate, "dd/mm/yyyy"), " - ", TEXT(EndingDate, "dd/mm/yyyy")))</f>
        <v>Until: 00/01/1900</v>
      </c>
    </row>
    <row r="5" spans="2:6" x14ac:dyDescent="0.95">
      <c r="F5" s="5" t="str">
        <f>_xlfn.CONCAT(DataRetrievedCaption," ", TEXT(RetrievedAt,"dd mmmm yyyy HH:MM"))</f>
        <v>Data retrieved: Date Value</v>
      </c>
    </row>
    <row r="7" spans="2:6" x14ac:dyDescent="0.95">
      <c r="B7" s="7" t="s">
        <v>117</v>
      </c>
      <c r="C7" s="7" t="s">
        <v>71</v>
      </c>
      <c r="D7" s="7" t="s">
        <v>72</v>
      </c>
      <c r="E7" t="s">
        <v>73</v>
      </c>
      <c r="F7" t="s">
        <v>74</v>
      </c>
    </row>
    <row r="8" spans="2:6" x14ac:dyDescent="0.95">
      <c r="B8" t="s">
        <v>119</v>
      </c>
      <c r="C8" t="s">
        <v>80</v>
      </c>
      <c r="D8" t="s">
        <v>80</v>
      </c>
      <c r="E8" s="8">
        <v>0</v>
      </c>
      <c r="F8" s="8">
        <v>0</v>
      </c>
    </row>
    <row r="9" spans="2:6" x14ac:dyDescent="0.95">
      <c r="B9" t="s">
        <v>116</v>
      </c>
      <c r="E9" s="8">
        <v>0</v>
      </c>
      <c r="F9" s="8">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BB3F8-BC5B-44F0-941B-FFF817E8F1DE}">
  <dimension ref="A1:B25"/>
  <sheetViews>
    <sheetView zoomScale="70" zoomScaleNormal="70" workbookViewId="0"/>
  </sheetViews>
  <sheetFormatPr defaultRowHeight="16.75" x14ac:dyDescent="0.95"/>
  <cols>
    <col min="1" max="1" width="22.9140625" style="3" customWidth="1"/>
    <col min="2" max="2" width="36.6640625" style="3" customWidth="1"/>
    <col min="3" max="16384" width="8.6640625" style="3"/>
  </cols>
  <sheetData>
    <row r="1" spans="1:2" x14ac:dyDescent="0.95">
      <c r="A1" s="2" t="s">
        <v>44</v>
      </c>
      <c r="B1" s="2" t="s">
        <v>45</v>
      </c>
    </row>
    <row r="2" spans="1:2" x14ac:dyDescent="0.95">
      <c r="A2" s="3" t="s">
        <v>36</v>
      </c>
      <c r="B2" s="3" t="s">
        <v>46</v>
      </c>
    </row>
    <row r="3" spans="1:2" x14ac:dyDescent="0.95">
      <c r="A3" s="3" t="s">
        <v>37</v>
      </c>
      <c r="B3" s="3" t="s">
        <v>47</v>
      </c>
    </row>
    <row r="4" spans="1:2" x14ac:dyDescent="0.95">
      <c r="A4" s="3" t="s">
        <v>38</v>
      </c>
      <c r="B4" s="3" t="s">
        <v>48</v>
      </c>
    </row>
    <row r="5" spans="1:2" x14ac:dyDescent="0.95">
      <c r="A5" s="3" t="s">
        <v>39</v>
      </c>
      <c r="B5" s="3" t="s">
        <v>49</v>
      </c>
    </row>
    <row r="6" spans="1:2" x14ac:dyDescent="0.95">
      <c r="A6" s="3" t="s">
        <v>40</v>
      </c>
      <c r="B6" s="3" t="s">
        <v>50</v>
      </c>
    </row>
    <row r="7" spans="1:2" x14ac:dyDescent="0.95">
      <c r="A7" s="3" t="s">
        <v>41</v>
      </c>
      <c r="B7" s="3" t="s">
        <v>51</v>
      </c>
    </row>
    <row r="8" spans="1:2" x14ac:dyDescent="0.95">
      <c r="A8" s="3" t="s">
        <v>42</v>
      </c>
      <c r="B8" s="3" t="s">
        <v>42</v>
      </c>
    </row>
    <row r="9" spans="1:2" x14ac:dyDescent="0.95">
      <c r="A9" s="3" t="s">
        <v>29</v>
      </c>
      <c r="B9" s="3" t="s">
        <v>52</v>
      </c>
    </row>
    <row r="10" spans="1:2" x14ac:dyDescent="0.95">
      <c r="A10" s="3" t="s">
        <v>30</v>
      </c>
      <c r="B10" s="3" t="s">
        <v>53</v>
      </c>
    </row>
    <row r="11" spans="1:2" x14ac:dyDescent="0.95">
      <c r="A11" s="3" t="s">
        <v>31</v>
      </c>
      <c r="B11" s="3" t="s">
        <v>54</v>
      </c>
    </row>
    <row r="12" spans="1:2" x14ac:dyDescent="0.95">
      <c r="A12" s="3" t="s">
        <v>32</v>
      </c>
      <c r="B12" s="3" t="s">
        <v>32</v>
      </c>
    </row>
    <row r="13" spans="1:2" x14ac:dyDescent="0.95">
      <c r="A13" s="3" t="s">
        <v>33</v>
      </c>
      <c r="B13" s="3" t="s">
        <v>54</v>
      </c>
    </row>
    <row r="14" spans="1:2" x14ac:dyDescent="0.95">
      <c r="A14" s="3" t="s">
        <v>34</v>
      </c>
      <c r="B14" s="3" t="s">
        <v>32</v>
      </c>
    </row>
    <row r="15" spans="1:2" x14ac:dyDescent="0.95">
      <c r="A15" s="3" t="s">
        <v>35</v>
      </c>
      <c r="B15" s="3" t="s">
        <v>55</v>
      </c>
    </row>
    <row r="16" spans="1:2" x14ac:dyDescent="0.95">
      <c r="A16" s="3" t="s">
        <v>56</v>
      </c>
      <c r="B16" s="3" t="s">
        <v>57</v>
      </c>
    </row>
    <row r="17" spans="1:2" x14ac:dyDescent="0.95">
      <c r="A17" s="3" t="s">
        <v>58</v>
      </c>
      <c r="B17" s="3" t="s">
        <v>59</v>
      </c>
    </row>
    <row r="18" spans="1:2" x14ac:dyDescent="0.95">
      <c r="A18" s="3" t="s">
        <v>60</v>
      </c>
      <c r="B18" s="3" t="s">
        <v>61</v>
      </c>
    </row>
    <row r="19" spans="1:2" x14ac:dyDescent="0.95">
      <c r="A19" s="3" t="s">
        <v>62</v>
      </c>
      <c r="B19" s="3" t="s">
        <v>63</v>
      </c>
    </row>
    <row r="20" spans="1:2" x14ac:dyDescent="0.95">
      <c r="A20" s="3" t="s">
        <v>64</v>
      </c>
      <c r="B20" s="3" t="s">
        <v>65</v>
      </c>
    </row>
    <row r="21" spans="1:2" x14ac:dyDescent="0.95">
      <c r="A21" s="3" t="s">
        <v>66</v>
      </c>
      <c r="B21" s="3" t="s">
        <v>67</v>
      </c>
    </row>
    <row r="22" spans="1:2" x14ac:dyDescent="0.95">
      <c r="A22" s="3" t="s">
        <v>68</v>
      </c>
      <c r="B22" s="3" t="s">
        <v>69</v>
      </c>
    </row>
    <row r="23" spans="1:2" x14ac:dyDescent="0.95">
      <c r="A23" s="3" t="s">
        <v>100</v>
      </c>
      <c r="B23" s="3" t="s">
        <v>102</v>
      </c>
    </row>
    <row r="24" spans="1:2" x14ac:dyDescent="0.95">
      <c r="A24" s="3" t="s">
        <v>101</v>
      </c>
      <c r="B24" s="3" t="s">
        <v>103</v>
      </c>
    </row>
    <row r="25" spans="1:2" x14ac:dyDescent="0.95">
      <c r="A25" s="3" t="s">
        <v>108</v>
      </c>
      <c r="B25" s="3" t="s">
        <v>109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04510-4016-4E55-8D47-3E1AD2120554}">
  <dimension ref="A1:C1"/>
  <sheetViews>
    <sheetView workbookViewId="0"/>
  </sheetViews>
  <sheetFormatPr defaultRowHeight="16.75" x14ac:dyDescent="0.95"/>
  <cols>
    <col min="1" max="1" width="15.58203125" style="3" bestFit="1" customWidth="1"/>
    <col min="2" max="2" width="10.5" style="3" customWidth="1"/>
    <col min="3" max="16384" width="8.6640625" style="3"/>
  </cols>
  <sheetData>
    <row r="1" spans="1:3" x14ac:dyDescent="0.95">
      <c r="A1" s="3" t="s">
        <v>99</v>
      </c>
      <c r="B1" s="3" t="s">
        <v>26</v>
      </c>
      <c r="C1" s="3" t="s">
        <v>45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F249-C324-420E-956B-B3F8CC9C7231}">
  <dimension ref="A1:A7"/>
  <sheetViews>
    <sheetView workbookViewId="0">
      <selection activeCell="A7" sqref="A7"/>
    </sheetView>
  </sheetViews>
  <sheetFormatPr defaultRowHeight="16.75" x14ac:dyDescent="0.95"/>
  <sheetData>
    <row r="1" spans="1:1" x14ac:dyDescent="0.95">
      <c r="A1" t="str">
        <f>_xlfn.XLOOKUP("Company name", ReportRequestValues[Request Property], ReportRequestValues[Request Property Value])</f>
        <v>Company name Value</v>
      </c>
    </row>
    <row r="2" spans="1:1" x14ac:dyDescent="0.95">
      <c r="A2" t="str">
        <f>_xlfn.XLOOKUP("Date",ReportRequestValues[Request Property], ReportRequestValues[Request Property Value])</f>
        <v>Date Value</v>
      </c>
    </row>
    <row r="3" spans="1:1" x14ac:dyDescent="0.95">
      <c r="A3">
        <f>_xlfn.XLOOKUP("StartingDate", ReportRequestPageValues[Request Page Option], ReportRequestPageValues[Request Page Option Value])</f>
        <v>0</v>
      </c>
    </row>
    <row r="4" spans="1:1" x14ac:dyDescent="0.95">
      <c r="A4">
        <f>_xlfn.XLOOKUP("EndingDate",ReportRequestPageValues[Request Page Option], ReportRequestPageValues[Request Page Option Value])</f>
        <v>0</v>
      </c>
    </row>
    <row r="5" spans="1:1" x14ac:dyDescent="0.95">
      <c r="A5" t="str">
        <f>_xlfn.XLOOKUP("Period", CaptionData[Caption], CaptionData[Value])</f>
        <v>Period:</v>
      </c>
    </row>
    <row r="6" spans="1:1" x14ac:dyDescent="0.95">
      <c r="A6" t="str">
        <f>_xlfn.XLOOKUP("UntilDate", CaptionData[Caption], CaptionData[Value])</f>
        <v>Until:</v>
      </c>
    </row>
    <row r="7" spans="1:1" x14ac:dyDescent="0.95">
      <c r="A7" t="str">
        <f>_xlfn.XLOOKUP("DataRetrieved", CaptionData[Caption],CaptionData[Value])</f>
        <v>Data retrieved:</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73362-CA3F-4FEB-B0C2-B352EA85EE1E}">
  <dimension ref="A1:K10"/>
  <sheetViews>
    <sheetView workbookViewId="0">
      <selection activeCell="H6" sqref="H6"/>
    </sheetView>
  </sheetViews>
  <sheetFormatPr defaultRowHeight="16.75" x14ac:dyDescent="0.95"/>
  <cols>
    <col min="1" max="1" width="22.9140625" style="3" customWidth="1"/>
    <col min="2" max="2" width="36.6640625" style="3" customWidth="1"/>
    <col min="3" max="3" width="4.58203125" style="3" customWidth="1"/>
    <col min="4" max="4" width="22.9140625" style="3" customWidth="1"/>
    <col min="5" max="5" width="36.6640625" style="3" customWidth="1"/>
    <col min="6" max="6" width="4.58203125" style="3" customWidth="1"/>
    <col min="7" max="7" width="22.9140625" style="3" customWidth="1"/>
    <col min="8" max="8" width="36.6640625" style="3" customWidth="1"/>
    <col min="9" max="9" width="4.58203125" style="3" customWidth="1"/>
    <col min="10" max="10" width="45.83203125" style="3" customWidth="1"/>
    <col min="11" max="11" width="36.6640625" style="3" customWidth="1"/>
    <col min="12" max="16384" width="8.6640625" style="3"/>
  </cols>
  <sheetData>
    <row r="1" spans="1:11" x14ac:dyDescent="0.95">
      <c r="A1" s="2" t="s">
        <v>0</v>
      </c>
      <c r="B1" s="2" t="s">
        <v>1</v>
      </c>
      <c r="C1" s="2" t="s">
        <v>2</v>
      </c>
      <c r="D1" s="2" t="s">
        <v>3</v>
      </c>
      <c r="E1" s="2" t="s">
        <v>4</v>
      </c>
      <c r="F1" s="2" t="s">
        <v>2</v>
      </c>
      <c r="G1" s="2" t="s">
        <v>5</v>
      </c>
      <c r="H1" s="2" t="s">
        <v>6</v>
      </c>
      <c r="I1" s="2" t="s">
        <v>2</v>
      </c>
      <c r="J1" s="2" t="s">
        <v>7</v>
      </c>
      <c r="K1" s="2" t="s">
        <v>8</v>
      </c>
    </row>
    <row r="2" spans="1:11" x14ac:dyDescent="0.95">
      <c r="A2" t="s">
        <v>9</v>
      </c>
      <c r="B2" t="s">
        <v>90</v>
      </c>
      <c r="C2" s="3" t="s">
        <v>2</v>
      </c>
      <c r="D2" t="s">
        <v>10</v>
      </c>
      <c r="E2" t="s">
        <v>81</v>
      </c>
      <c r="F2" s="3" t="s">
        <v>2</v>
      </c>
      <c r="G2" s="3" t="s">
        <v>11</v>
      </c>
      <c r="H2" s="4"/>
      <c r="I2" s="3" t="s">
        <v>2</v>
      </c>
    </row>
    <row r="3" spans="1:11" x14ac:dyDescent="0.95">
      <c r="A3" t="s">
        <v>12</v>
      </c>
      <c r="B3" t="s">
        <v>91</v>
      </c>
      <c r="C3" s="3" t="s">
        <v>2</v>
      </c>
      <c r="D3" t="s">
        <v>13</v>
      </c>
      <c r="E3" t="s">
        <v>82</v>
      </c>
      <c r="F3" s="3" t="s">
        <v>2</v>
      </c>
      <c r="G3" s="3" t="s">
        <v>14</v>
      </c>
      <c r="H3" s="4"/>
      <c r="I3" s="3" t="s">
        <v>2</v>
      </c>
      <c r="J3" s="3" t="s">
        <v>2</v>
      </c>
      <c r="K3" s="3" t="s">
        <v>2</v>
      </c>
    </row>
    <row r="4" spans="1:11" x14ac:dyDescent="0.95">
      <c r="A4" t="s">
        <v>15</v>
      </c>
      <c r="B4" t="s">
        <v>92</v>
      </c>
      <c r="C4" s="3" t="s">
        <v>2</v>
      </c>
      <c r="D4" t="s">
        <v>16</v>
      </c>
      <c r="E4" t="s">
        <v>83</v>
      </c>
      <c r="F4" s="3" t="s">
        <v>2</v>
      </c>
      <c r="G4" s="3" t="s">
        <v>2</v>
      </c>
      <c r="H4" s="3" t="s">
        <v>2</v>
      </c>
      <c r="I4" s="3" t="s">
        <v>2</v>
      </c>
      <c r="J4" s="3" t="s">
        <v>2</v>
      </c>
      <c r="K4" s="3" t="s">
        <v>2</v>
      </c>
    </row>
    <row r="5" spans="1:11" x14ac:dyDescent="0.95">
      <c r="A5" t="s">
        <v>17</v>
      </c>
      <c r="B5" t="s">
        <v>93</v>
      </c>
      <c r="C5" s="3" t="s">
        <v>2</v>
      </c>
      <c r="D5" t="s">
        <v>18</v>
      </c>
      <c r="E5" t="s">
        <v>84</v>
      </c>
      <c r="F5" s="3" t="s">
        <v>2</v>
      </c>
      <c r="G5" s="3" t="s">
        <v>2</v>
      </c>
      <c r="H5" s="3" t="s">
        <v>2</v>
      </c>
      <c r="I5" s="3" t="s">
        <v>2</v>
      </c>
      <c r="J5" s="3" t="s">
        <v>2</v>
      </c>
      <c r="K5" s="3" t="s">
        <v>2</v>
      </c>
    </row>
    <row r="6" spans="1:11" x14ac:dyDescent="0.95">
      <c r="A6" t="s">
        <v>19</v>
      </c>
      <c r="B6" t="s">
        <v>94</v>
      </c>
      <c r="C6" s="3" t="s">
        <v>2</v>
      </c>
      <c r="D6" t="s">
        <v>20</v>
      </c>
      <c r="E6" t="s">
        <v>85</v>
      </c>
      <c r="F6" s="3" t="s">
        <v>2</v>
      </c>
      <c r="G6" s="3" t="s">
        <v>2</v>
      </c>
      <c r="H6" s="3" t="s">
        <v>2</v>
      </c>
      <c r="I6" s="3" t="s">
        <v>2</v>
      </c>
      <c r="J6" s="3" t="s">
        <v>2</v>
      </c>
      <c r="K6" s="3" t="s">
        <v>2</v>
      </c>
    </row>
    <row r="7" spans="1:11" x14ac:dyDescent="0.95">
      <c r="A7" t="s">
        <v>21</v>
      </c>
      <c r="B7" t="s">
        <v>95</v>
      </c>
      <c r="C7" s="3" t="s">
        <v>2</v>
      </c>
      <c r="D7" t="s">
        <v>22</v>
      </c>
      <c r="E7" t="s">
        <v>86</v>
      </c>
      <c r="F7" s="3" t="s">
        <v>2</v>
      </c>
      <c r="G7" s="3" t="s">
        <v>2</v>
      </c>
      <c r="H7" s="3" t="s">
        <v>2</v>
      </c>
      <c r="I7" s="3" t="s">
        <v>2</v>
      </c>
      <c r="J7" s="3" t="s">
        <v>2</v>
      </c>
      <c r="K7" s="3" t="s">
        <v>2</v>
      </c>
    </row>
    <row r="8" spans="1:11" x14ac:dyDescent="0.95">
      <c r="A8" t="s">
        <v>23</v>
      </c>
      <c r="B8" t="s">
        <v>96</v>
      </c>
      <c r="C8" s="3" t="s">
        <v>2</v>
      </c>
      <c r="D8" t="s">
        <v>24</v>
      </c>
      <c r="E8" t="s">
        <v>87</v>
      </c>
      <c r="F8" s="3" t="s">
        <v>2</v>
      </c>
      <c r="G8" s="3" t="s">
        <v>2</v>
      </c>
      <c r="H8" s="3" t="s">
        <v>2</v>
      </c>
      <c r="I8" s="3" t="s">
        <v>2</v>
      </c>
      <c r="J8" s="3" t="s">
        <v>2</v>
      </c>
      <c r="K8" s="3" t="s">
        <v>2</v>
      </c>
    </row>
    <row r="9" spans="1:11" x14ac:dyDescent="0.95">
      <c r="A9" t="s">
        <v>25</v>
      </c>
      <c r="B9" t="s">
        <v>97</v>
      </c>
      <c r="C9" s="3" t="s">
        <v>2</v>
      </c>
      <c r="D9" t="s">
        <v>26</v>
      </c>
      <c r="E9" t="s">
        <v>88</v>
      </c>
      <c r="F9" s="3" t="s">
        <v>2</v>
      </c>
      <c r="G9" s="3" t="s">
        <v>2</v>
      </c>
      <c r="H9" s="3" t="s">
        <v>2</v>
      </c>
      <c r="I9" s="3" t="s">
        <v>2</v>
      </c>
      <c r="J9" s="3" t="s">
        <v>2</v>
      </c>
      <c r="K9" s="3" t="s">
        <v>2</v>
      </c>
    </row>
    <row r="10" spans="1:11" x14ac:dyDescent="0.95">
      <c r="A10" t="s">
        <v>27</v>
      </c>
      <c r="B10" t="s">
        <v>98</v>
      </c>
      <c r="C10" s="3" t="s">
        <v>2</v>
      </c>
      <c r="D10" t="s">
        <v>28</v>
      </c>
      <c r="E10" t="s">
        <v>89</v>
      </c>
      <c r="F10" s="3" t="s">
        <v>2</v>
      </c>
      <c r="G10" s="3" t="s">
        <v>2</v>
      </c>
      <c r="H10" s="3" t="s">
        <v>2</v>
      </c>
      <c r="I10" s="3" t="s">
        <v>2</v>
      </c>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725B2-073E-43DA-AB44-C354CA4BA655}">
  <dimension ref="B2:H10"/>
  <sheetViews>
    <sheetView showGridLines="0" zoomScale="55" workbookViewId="0">
      <selection activeCell="C10" sqref="C10"/>
    </sheetView>
  </sheetViews>
  <sheetFormatPr defaultRowHeight="16.75" x14ac:dyDescent="0.95"/>
  <cols>
    <col min="2" max="2" width="11.7890625" bestFit="1" customWidth="1"/>
    <col min="3" max="3" width="16.20703125" bestFit="1" customWidth="1"/>
    <col min="4" max="4" width="15.125" bestFit="1" customWidth="1"/>
    <col min="5" max="6" width="11.9140625" bestFit="1" customWidth="1"/>
    <col min="7" max="7" width="16.5390625" bestFit="1" customWidth="1"/>
    <col min="8" max="8" width="13.58203125" bestFit="1" customWidth="1"/>
    <col min="9" max="14" width="12.6640625" bestFit="1" customWidth="1"/>
    <col min="15" max="15" width="16.70703125" bestFit="1" customWidth="1"/>
    <col min="16" max="16" width="13.625" bestFit="1" customWidth="1"/>
    <col min="26" max="26" width="31.95703125" bestFit="1" customWidth="1"/>
    <col min="27" max="27" width="18.6640625" bestFit="1" customWidth="1"/>
    <col min="28" max="28" width="17.0390625" bestFit="1" customWidth="1"/>
    <col min="29" max="32" width="10.9140625" bestFit="1" customWidth="1"/>
    <col min="33" max="33" width="10.33203125" bestFit="1" customWidth="1"/>
  </cols>
  <sheetData>
    <row r="2" spans="2:8" ht="22.25" x14ac:dyDescent="1.2">
      <c r="B2" s="1" t="s">
        <v>78</v>
      </c>
      <c r="H2" s="6" t="str">
        <f>CompanyName</f>
        <v>Company name Value</v>
      </c>
    </row>
    <row r="4" spans="2:8" x14ac:dyDescent="0.95">
      <c r="H4" s="5" t="str">
        <f>IF(StartingDate=0, _xlfn.CONCAT(UntilCaption, " ", TEXT(EndingDate, "dd/mm/yyyy")), _xlfn.CONCAT(PeriodCaption, " ", TEXT(StartingDate, "dd/mm/yyyy"), " - ", TEXT(EndingDate, "dd/mm/yyyy")))</f>
        <v>Until: 00/01/1900</v>
      </c>
    </row>
    <row r="5" spans="2:8" x14ac:dyDescent="0.95">
      <c r="H5" s="5" t="str">
        <f>_xlfn.CONCAT(DataRetrievedCaption," ", TEXT(RetrievedAt,"dd mmmm yyyy HH:MM"))</f>
        <v>Data retrieved: Date Value</v>
      </c>
    </row>
    <row r="7" spans="2:8" x14ac:dyDescent="0.95">
      <c r="E7" s="7" t="s">
        <v>115</v>
      </c>
      <c r="F7" s="7" t="s">
        <v>118</v>
      </c>
    </row>
    <row r="8" spans="2:8" x14ac:dyDescent="0.95">
      <c r="E8" t="s">
        <v>119</v>
      </c>
      <c r="G8" t="s">
        <v>105</v>
      </c>
      <c r="H8" t="s">
        <v>104</v>
      </c>
    </row>
    <row r="9" spans="2:8" x14ac:dyDescent="0.95">
      <c r="B9" s="7" t="s">
        <v>36</v>
      </c>
      <c r="C9" s="7" t="s">
        <v>37</v>
      </c>
      <c r="D9" s="7" t="s">
        <v>41</v>
      </c>
      <c r="E9" t="s">
        <v>74</v>
      </c>
      <c r="F9" t="s">
        <v>73</v>
      </c>
    </row>
    <row r="10" spans="2:8" x14ac:dyDescent="0.95">
      <c r="B10" t="s">
        <v>119</v>
      </c>
      <c r="C10" t="s">
        <v>80</v>
      </c>
      <c r="D10" t="s">
        <v>80</v>
      </c>
      <c r="E10" s="8">
        <v>0</v>
      </c>
      <c r="F10" s="8">
        <v>0</v>
      </c>
      <c r="G10" s="8">
        <v>0</v>
      </c>
      <c r="H10" s="8">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E96E7-241A-40D0-BCCF-0D0C9A7840CF}">
  <dimension ref="B2:F9"/>
  <sheetViews>
    <sheetView showGridLines="0" zoomScale="55" workbookViewId="0">
      <selection activeCell="B8" sqref="B8"/>
      <pivotSelection pane="bottomRight" showHeader="1" activeRow="8" activeCol="1" click="1" r:id="rId1">
        <pivotArea dataOnly="0" labelOnly="1" outline="0" fieldPosition="0">
          <references count="1">
            <reference field="0" count="0"/>
          </references>
        </pivotArea>
      </pivotSelection>
    </sheetView>
  </sheetViews>
  <sheetFormatPr defaultRowHeight="16.75" x14ac:dyDescent="0.95"/>
  <cols>
    <col min="2" max="2" width="11.7890625" customWidth="1"/>
    <col min="3" max="3" width="30.9140625" customWidth="1"/>
    <col min="4" max="4" width="17.1640625" bestFit="1" customWidth="1"/>
    <col min="5" max="5" width="15.25" bestFit="1" customWidth="1"/>
    <col min="6" max="6" width="12.25" bestFit="1" customWidth="1"/>
    <col min="20" max="20" width="14.7890625" customWidth="1"/>
    <col min="21" max="21" width="29.08203125" bestFit="1" customWidth="1"/>
    <col min="22" max="22" width="17.95703125" bestFit="1" customWidth="1"/>
    <col min="23" max="23" width="13.9140625" bestFit="1" customWidth="1"/>
    <col min="24" max="25" width="16.70703125" bestFit="1" customWidth="1"/>
  </cols>
  <sheetData>
    <row r="2" spans="2:6" ht="22.25" x14ac:dyDescent="1.2">
      <c r="B2" s="1" t="s">
        <v>75</v>
      </c>
      <c r="F2" s="6" t="str">
        <f>CompanyName</f>
        <v>Company name Value</v>
      </c>
    </row>
    <row r="4" spans="2:6" x14ac:dyDescent="0.95">
      <c r="F4" s="5" t="str">
        <f>IF(StartingDate=0, _xlfn.CONCAT(UntilCaption, " ", TEXT(EndingDate, "dd/mm/yyyy")), _xlfn.CONCAT(PeriodCaption, " ", TEXT(StartingDate, "dd/mm/yyyy"), " - ", TEXT(EndingDate, "dd/mm/yyyy")))</f>
        <v>Until: 00/01/1900</v>
      </c>
    </row>
    <row r="5" spans="2:6" x14ac:dyDescent="0.95">
      <c r="F5" s="5" t="str">
        <f>_xlfn.CONCAT(DataRetrievedCaption," ", TEXT(RetrievedAt,"dd mmmm yyyy HH:MM"))</f>
        <v>Data retrieved: Date Value</v>
      </c>
    </row>
    <row r="7" spans="2:6" x14ac:dyDescent="0.95">
      <c r="B7" s="7" t="s">
        <v>117</v>
      </c>
      <c r="C7" s="7" t="s">
        <v>71</v>
      </c>
      <c r="D7" s="7" t="s">
        <v>72</v>
      </c>
      <c r="E7" t="s">
        <v>77</v>
      </c>
      <c r="F7" t="s">
        <v>76</v>
      </c>
    </row>
    <row r="8" spans="2:6" x14ac:dyDescent="0.95">
      <c r="B8" t="s">
        <v>119</v>
      </c>
      <c r="C8" t="s">
        <v>80</v>
      </c>
      <c r="D8" t="s">
        <v>80</v>
      </c>
      <c r="E8" s="8">
        <v>0</v>
      </c>
      <c r="F8" s="8">
        <v>0</v>
      </c>
    </row>
    <row r="9" spans="2:6" x14ac:dyDescent="0.95">
      <c r="B9" t="s">
        <v>116</v>
      </c>
      <c r="E9" s="8">
        <v>0</v>
      </c>
      <c r="F9" s="8">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D5F6A-E820-4738-8B41-EABFA5CED151}">
  <dimension ref="B2:H10"/>
  <sheetViews>
    <sheetView showGridLines="0" zoomScale="55" workbookViewId="0">
      <selection activeCell="C10" sqref="C10"/>
      <pivotSelection pane="bottomRight" showHeader="1" dimension="1" activeRow="9" activeCol="2" click="1" r:id="rId1">
        <pivotArea dataOnly="0" labelOnly="1" outline="0" fieldPosition="0">
          <references count="1">
            <reference field="1" count="0"/>
          </references>
        </pivotArea>
      </pivotSelection>
    </sheetView>
  </sheetViews>
  <sheetFormatPr defaultRowHeight="16.75" x14ac:dyDescent="0.95"/>
  <cols>
    <col min="2" max="2" width="11.7890625" bestFit="1" customWidth="1"/>
    <col min="3" max="3" width="16.20703125" bestFit="1" customWidth="1"/>
    <col min="4" max="4" width="15.125" bestFit="1" customWidth="1"/>
    <col min="5" max="6" width="15.25" bestFit="1" customWidth="1"/>
    <col min="7" max="7" width="16.9140625" bestFit="1" customWidth="1"/>
    <col min="8" max="8" width="19.875" bestFit="1" customWidth="1"/>
    <col min="9" max="14" width="15.4140625" bestFit="1" customWidth="1"/>
    <col min="15" max="15" width="17.125" bestFit="1" customWidth="1"/>
    <col min="16" max="16" width="20.125" bestFit="1" customWidth="1"/>
    <col min="26" max="26" width="31.95703125" bestFit="1" customWidth="1"/>
    <col min="27" max="27" width="18.6640625" bestFit="1" customWidth="1"/>
    <col min="28" max="28" width="17.0390625" bestFit="1" customWidth="1"/>
    <col min="29" max="32" width="10.9140625" bestFit="1" customWidth="1"/>
    <col min="33" max="33" width="10.33203125" bestFit="1" customWidth="1"/>
  </cols>
  <sheetData>
    <row r="2" spans="2:8" ht="22.25" x14ac:dyDescent="1.2">
      <c r="B2" s="1" t="s">
        <v>79</v>
      </c>
      <c r="H2" s="6" t="str">
        <f>CompanyName</f>
        <v>Company name Value</v>
      </c>
    </row>
    <row r="4" spans="2:8" x14ac:dyDescent="0.95">
      <c r="H4" s="5" t="str">
        <f>IF(StartingDate=0, _xlfn.CONCAT(UntilCaption, " ", TEXT(EndingDate, "dd/mm/yyyy")), _xlfn.CONCAT(PeriodCaption, " ", TEXT(StartingDate, "dd/mm/yyyy"), " - ", TEXT(EndingDate, "dd/mm/yyyy")))</f>
        <v>Until: 00/01/1900</v>
      </c>
    </row>
    <row r="5" spans="2:8" x14ac:dyDescent="0.95">
      <c r="H5" s="5" t="str">
        <f>_xlfn.CONCAT(DataRetrievedCaption," ", TEXT(RetrievedAt,"dd mmmm yyyy HH:MM"))</f>
        <v>Data retrieved: Date Value</v>
      </c>
    </row>
    <row r="7" spans="2:8" x14ac:dyDescent="0.95">
      <c r="E7" s="7" t="s">
        <v>115</v>
      </c>
      <c r="F7" s="7" t="s">
        <v>118</v>
      </c>
    </row>
    <row r="8" spans="2:8" x14ac:dyDescent="0.95">
      <c r="E8" t="s">
        <v>119</v>
      </c>
      <c r="G8" t="s">
        <v>106</v>
      </c>
      <c r="H8" t="s">
        <v>107</v>
      </c>
    </row>
    <row r="9" spans="2:8" x14ac:dyDescent="0.95">
      <c r="B9" s="7" t="s">
        <v>36</v>
      </c>
      <c r="C9" s="7" t="s">
        <v>37</v>
      </c>
      <c r="D9" s="7" t="s">
        <v>41</v>
      </c>
      <c r="E9" t="s">
        <v>76</v>
      </c>
      <c r="F9" t="s">
        <v>77</v>
      </c>
    </row>
    <row r="10" spans="2:8" x14ac:dyDescent="0.95">
      <c r="B10" t="s">
        <v>119</v>
      </c>
      <c r="C10" t="s">
        <v>80</v>
      </c>
      <c r="D10" t="s">
        <v>80</v>
      </c>
      <c r="E10" s="8">
        <v>0</v>
      </c>
      <c r="F10" s="8">
        <v>0</v>
      </c>
      <c r="G10" s="8">
        <v>0</v>
      </c>
      <c r="H10" s="8">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87E5B-6CA8-483E-A72E-CCDFF1C50249}">
  <dimension ref="A1:H2"/>
  <sheetViews>
    <sheetView workbookViewId="0">
      <selection activeCell="B2" sqref="B2"/>
    </sheetView>
  </sheetViews>
  <sheetFormatPr defaultRowHeight="16.75" x14ac:dyDescent="0.95"/>
  <sheetData>
    <row r="1" spans="1:8" x14ac:dyDescent="0.95">
      <c r="A1" t="s">
        <v>36</v>
      </c>
      <c r="B1" t="s">
        <v>37</v>
      </c>
      <c r="C1" t="s">
        <v>38</v>
      </c>
      <c r="D1" t="s">
        <v>39</v>
      </c>
      <c r="E1" t="s">
        <v>40</v>
      </c>
      <c r="F1" t="s">
        <v>41</v>
      </c>
      <c r="G1" t="s">
        <v>42</v>
      </c>
      <c r="H1" t="s">
        <v>43</v>
      </c>
    </row>
    <row r="2" spans="1:8" x14ac:dyDescent="0.95">
      <c r="A2" s="9" t="s">
        <v>119</v>
      </c>
      <c r="B2" s="9"/>
      <c r="C2" s="9"/>
      <c r="D2" s="9"/>
      <c r="E2" s="9"/>
      <c r="F2" s="9"/>
      <c r="G2" s="10"/>
      <c r="H2" s="9"/>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E546C-4F30-4A82-A2A6-4128D7866C82}">
  <dimension ref="A1:B2"/>
  <sheetViews>
    <sheetView workbookViewId="0">
      <selection activeCell="A3" sqref="A3"/>
    </sheetView>
  </sheetViews>
  <sheetFormatPr defaultRowHeight="16.75" x14ac:dyDescent="0.95"/>
  <sheetData>
    <row r="1" spans="1:2" x14ac:dyDescent="0.95">
      <c r="A1" t="s">
        <v>110</v>
      </c>
      <c r="B1" t="s">
        <v>111</v>
      </c>
    </row>
    <row r="2" spans="1:2" x14ac:dyDescent="0.95">
      <c r="A2" s="9" t="s">
        <v>119</v>
      </c>
      <c r="B2" s="9"/>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75800-A65B-45CA-9FC4-B03DA9C68DC1}">
  <dimension ref="A1:B2"/>
  <sheetViews>
    <sheetView workbookViewId="0">
      <selection activeCell="A3" sqref="A3"/>
    </sheetView>
  </sheetViews>
  <sheetFormatPr defaultRowHeight="16.75" x14ac:dyDescent="0.95"/>
  <sheetData>
    <row r="1" spans="1:2" x14ac:dyDescent="0.95">
      <c r="A1" t="s">
        <v>112</v>
      </c>
      <c r="B1" t="s">
        <v>113</v>
      </c>
    </row>
    <row r="2" spans="1:2" x14ac:dyDescent="0.95">
      <c r="A2" s="9" t="s">
        <v>119</v>
      </c>
      <c r="B2" s="9"/>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81FEF-415A-4AC8-82E3-57844BCC1980}">
  <dimension ref="A1:B2"/>
  <sheetViews>
    <sheetView tabSelected="1" workbookViewId="0">
      <selection activeCell="A3" sqref="A3"/>
    </sheetView>
  </sheetViews>
  <sheetFormatPr defaultRowHeight="16.75" x14ac:dyDescent="0.95"/>
  <sheetData>
    <row r="1" spans="1:2" x14ac:dyDescent="0.95">
      <c r="A1" t="s">
        <v>115</v>
      </c>
      <c r="B1" t="s">
        <v>47</v>
      </c>
    </row>
    <row r="2" spans="1:2" x14ac:dyDescent="0.95">
      <c r="A2" s="9" t="s">
        <v>119</v>
      </c>
      <c r="B2" s="9"/>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ECBED-B472-4F6B-941F-29D436CC750E}">
  <dimension ref="A1:O594"/>
  <sheetViews>
    <sheetView workbookViewId="0">
      <selection activeCell="H2" sqref="H2"/>
    </sheetView>
  </sheetViews>
  <sheetFormatPr defaultRowHeight="16.75" x14ac:dyDescent="0.95"/>
  <cols>
    <col min="1" max="1" width="16.9140625" style="3" bestFit="1" customWidth="1"/>
    <col min="2" max="2" width="8.6640625" style="3"/>
    <col min="3" max="4" width="12.6640625" style="3" bestFit="1" customWidth="1"/>
    <col min="5" max="5" width="8.6640625" style="3"/>
    <col min="6" max="6" width="12.7890625" style="3" bestFit="1" customWidth="1"/>
    <col min="7" max="8" width="8.6640625" style="3"/>
    <col min="9" max="9" width="46.4140625" style="3" customWidth="1"/>
    <col min="10" max="16384" width="8.6640625" style="3"/>
  </cols>
  <sheetData>
    <row r="1" spans="1:15" x14ac:dyDescent="0.95">
      <c r="A1" t="s">
        <v>114</v>
      </c>
      <c r="B1" t="s">
        <v>29</v>
      </c>
      <c r="C1" t="s">
        <v>30</v>
      </c>
      <c r="D1" t="s">
        <v>31</v>
      </c>
      <c r="E1" t="s">
        <v>32</v>
      </c>
      <c r="F1" t="s">
        <v>33</v>
      </c>
      <c r="G1" t="s">
        <v>34</v>
      </c>
      <c r="H1" t="s">
        <v>35</v>
      </c>
    </row>
    <row r="2" spans="1:15" x14ac:dyDescent="0.95">
      <c r="A2" s="9" t="s">
        <v>119</v>
      </c>
      <c r="B2" s="9" t="s">
        <v>119</v>
      </c>
      <c r="C2" s="9" t="s">
        <v>119</v>
      </c>
      <c r="D2" s="8">
        <v>0</v>
      </c>
      <c r="E2" s="8">
        <v>0</v>
      </c>
      <c r="F2" s="8">
        <v>0</v>
      </c>
      <c r="G2" s="8">
        <v>0</v>
      </c>
      <c r="H2" s="9" t="s">
        <v>119</v>
      </c>
      <c r="I2" s="9"/>
      <c r="J2" s="9"/>
      <c r="K2" s="9"/>
      <c r="L2" s="9"/>
      <c r="M2" s="9"/>
      <c r="N2" s="10"/>
      <c r="O2" s="9"/>
    </row>
    <row r="3" spans="1:15" x14ac:dyDescent="0.95">
      <c r="I3" s="11"/>
      <c r="J3" s="11"/>
      <c r="K3" s="11"/>
      <c r="L3" s="11"/>
      <c r="M3" s="11"/>
      <c r="N3" s="12"/>
      <c r="O3" s="11"/>
    </row>
    <row r="4" spans="1:15" x14ac:dyDescent="0.95">
      <c r="I4" s="11"/>
      <c r="J4" s="11"/>
      <c r="K4" s="11"/>
      <c r="L4" s="11"/>
      <c r="M4" s="11"/>
      <c r="N4" s="12"/>
      <c r="O4" s="11"/>
    </row>
    <row r="5" spans="1:15" x14ac:dyDescent="0.95">
      <c r="I5" s="11"/>
      <c r="J5" s="11"/>
      <c r="K5" s="11"/>
      <c r="L5" s="11"/>
      <c r="M5" s="11"/>
      <c r="N5" s="12"/>
      <c r="O5" s="11"/>
    </row>
    <row r="6" spans="1:15" x14ac:dyDescent="0.95">
      <c r="I6" s="11"/>
      <c r="J6" s="11"/>
      <c r="K6" s="11"/>
      <c r="L6" s="11"/>
      <c r="M6" s="11"/>
      <c r="N6" s="12"/>
      <c r="O6" s="11"/>
    </row>
    <row r="7" spans="1:15" x14ac:dyDescent="0.95">
      <c r="I7" s="11"/>
      <c r="J7" s="11"/>
      <c r="K7" s="11"/>
      <c r="L7" s="11"/>
      <c r="M7" s="11"/>
      <c r="N7" s="12"/>
      <c r="O7" s="11"/>
    </row>
    <row r="8" spans="1:15" x14ac:dyDescent="0.95">
      <c r="I8" s="11"/>
      <c r="J8" s="11"/>
      <c r="K8" s="11"/>
      <c r="L8" s="11"/>
      <c r="M8" s="11"/>
      <c r="N8" s="12"/>
      <c r="O8" s="11"/>
    </row>
    <row r="9" spans="1:15" x14ac:dyDescent="0.95">
      <c r="I9" s="11"/>
      <c r="J9" s="11"/>
      <c r="K9" s="11"/>
      <c r="L9" s="11"/>
      <c r="M9" s="11"/>
      <c r="N9" s="12"/>
      <c r="O9" s="11"/>
    </row>
    <row r="10" spans="1:15" x14ac:dyDescent="0.95">
      <c r="I10" s="11"/>
      <c r="J10" s="11"/>
      <c r="K10" s="11"/>
      <c r="L10" s="11"/>
      <c r="M10" s="11"/>
      <c r="N10" s="12"/>
      <c r="O10" s="11"/>
    </row>
    <row r="11" spans="1:15" x14ac:dyDescent="0.95">
      <c r="I11" s="11"/>
      <c r="J11" s="11"/>
      <c r="K11" s="11"/>
      <c r="L11" s="11"/>
      <c r="M11" s="11"/>
      <c r="N11" s="12"/>
      <c r="O11" s="11"/>
    </row>
    <row r="12" spans="1:15" x14ac:dyDescent="0.95">
      <c r="I12" s="11"/>
      <c r="J12" s="11"/>
      <c r="K12" s="11"/>
      <c r="L12" s="11"/>
      <c r="M12" s="11"/>
      <c r="N12" s="12"/>
      <c r="O12" s="11"/>
    </row>
    <row r="13" spans="1:15" x14ac:dyDescent="0.95">
      <c r="I13" s="11"/>
      <c r="J13" s="11"/>
      <c r="K13" s="11"/>
      <c r="L13" s="11"/>
      <c r="M13" s="11"/>
      <c r="N13" s="12"/>
      <c r="O13" s="11"/>
    </row>
    <row r="14" spans="1:15" x14ac:dyDescent="0.95">
      <c r="I14" s="11"/>
      <c r="J14" s="11"/>
      <c r="K14" s="11"/>
      <c r="L14" s="11"/>
      <c r="M14" s="11"/>
      <c r="N14" s="12"/>
      <c r="O14" s="11"/>
    </row>
    <row r="15" spans="1:15" x14ac:dyDescent="0.95">
      <c r="I15" s="11"/>
      <c r="J15" s="11"/>
      <c r="K15" s="11"/>
      <c r="L15" s="11"/>
      <c r="M15" s="11"/>
      <c r="N15" s="12"/>
      <c r="O15" s="11"/>
    </row>
    <row r="16" spans="1:15" x14ac:dyDescent="0.95">
      <c r="I16" s="11"/>
      <c r="J16" s="11"/>
      <c r="K16" s="11"/>
      <c r="L16" s="11"/>
      <c r="M16" s="11"/>
      <c r="N16" s="12"/>
      <c r="O16" s="11"/>
    </row>
    <row r="17" spans="9:15" x14ac:dyDescent="0.95">
      <c r="I17" s="11"/>
      <c r="J17" s="11"/>
      <c r="K17" s="11"/>
      <c r="L17" s="11"/>
      <c r="M17" s="11"/>
      <c r="N17" s="12"/>
      <c r="O17" s="11"/>
    </row>
    <row r="18" spans="9:15" x14ac:dyDescent="0.95">
      <c r="I18" s="11"/>
      <c r="J18" s="11"/>
      <c r="K18" s="11"/>
      <c r="L18" s="11"/>
      <c r="M18" s="11"/>
      <c r="N18" s="12"/>
      <c r="O18" s="11"/>
    </row>
    <row r="19" spans="9:15" x14ac:dyDescent="0.95">
      <c r="I19" s="11"/>
      <c r="J19" s="11"/>
      <c r="K19" s="11"/>
      <c r="L19" s="11"/>
      <c r="M19" s="11"/>
      <c r="N19" s="12"/>
      <c r="O19" s="11"/>
    </row>
    <row r="20" spans="9:15" x14ac:dyDescent="0.95">
      <c r="I20" s="11"/>
      <c r="J20" s="11"/>
      <c r="K20" s="11"/>
      <c r="L20" s="11"/>
      <c r="M20" s="11"/>
      <c r="N20" s="12"/>
      <c r="O20" s="11"/>
    </row>
    <row r="21" spans="9:15" x14ac:dyDescent="0.95">
      <c r="I21" s="11"/>
      <c r="J21" s="11"/>
      <c r="K21" s="11"/>
      <c r="L21" s="11"/>
      <c r="M21" s="11"/>
      <c r="N21" s="12"/>
      <c r="O21" s="11"/>
    </row>
    <row r="22" spans="9:15" x14ac:dyDescent="0.95">
      <c r="I22" s="11"/>
      <c r="J22" s="11"/>
      <c r="K22" s="11"/>
      <c r="L22" s="11"/>
      <c r="M22" s="11"/>
      <c r="N22" s="12"/>
      <c r="O22" s="11"/>
    </row>
    <row r="23" spans="9:15" x14ac:dyDescent="0.95">
      <c r="I23" s="11"/>
      <c r="J23" s="11"/>
      <c r="K23" s="11"/>
      <c r="L23" s="11"/>
      <c r="M23" s="11"/>
      <c r="N23" s="12"/>
      <c r="O23" s="11"/>
    </row>
    <row r="24" spans="9:15" x14ac:dyDescent="0.95">
      <c r="I24" s="11"/>
      <c r="J24" s="11"/>
      <c r="K24" s="11"/>
      <c r="L24" s="11"/>
      <c r="M24" s="11"/>
      <c r="N24" s="12"/>
      <c r="O24" s="11"/>
    </row>
    <row r="25" spans="9:15" x14ac:dyDescent="0.95">
      <c r="I25" s="11"/>
      <c r="J25" s="11"/>
      <c r="K25" s="11"/>
      <c r="L25" s="11"/>
      <c r="M25" s="11"/>
      <c r="N25" s="12"/>
      <c r="O25" s="11"/>
    </row>
    <row r="26" spans="9:15" x14ac:dyDescent="0.95">
      <c r="I26" s="11"/>
      <c r="J26" s="11"/>
      <c r="K26" s="11"/>
      <c r="L26" s="11"/>
      <c r="M26" s="11"/>
      <c r="N26" s="12"/>
      <c r="O26" s="11"/>
    </row>
    <row r="27" spans="9:15" x14ac:dyDescent="0.95">
      <c r="I27" s="11"/>
      <c r="J27" s="11"/>
      <c r="K27" s="11"/>
      <c r="L27" s="11"/>
      <c r="M27" s="11"/>
      <c r="N27" s="12"/>
      <c r="O27" s="11"/>
    </row>
    <row r="28" spans="9:15" x14ac:dyDescent="0.95">
      <c r="I28" s="11"/>
      <c r="J28" s="11"/>
      <c r="K28" s="11"/>
      <c r="L28" s="11"/>
      <c r="M28" s="11"/>
      <c r="N28" s="12"/>
      <c r="O28" s="11"/>
    </row>
    <row r="29" spans="9:15" x14ac:dyDescent="0.95">
      <c r="I29" s="11"/>
      <c r="J29" s="11"/>
      <c r="K29" s="11"/>
      <c r="L29" s="11"/>
      <c r="M29" s="11"/>
      <c r="N29" s="12"/>
      <c r="O29" s="11"/>
    </row>
    <row r="30" spans="9:15" x14ac:dyDescent="0.95">
      <c r="I30" s="11"/>
      <c r="J30" s="11"/>
      <c r="K30" s="11"/>
      <c r="L30" s="11"/>
      <c r="M30" s="11"/>
      <c r="N30" s="12"/>
      <c r="O30" s="11"/>
    </row>
    <row r="31" spans="9:15" x14ac:dyDescent="0.95">
      <c r="I31" s="11"/>
      <c r="J31" s="11"/>
      <c r="K31" s="11"/>
      <c r="L31" s="11"/>
      <c r="M31" s="11"/>
      <c r="N31" s="12"/>
      <c r="O31" s="11"/>
    </row>
    <row r="32" spans="9:15" x14ac:dyDescent="0.95">
      <c r="I32" s="11"/>
      <c r="J32" s="11"/>
      <c r="K32" s="11"/>
      <c r="L32" s="11"/>
      <c r="M32" s="11"/>
      <c r="N32" s="12"/>
      <c r="O32" s="11"/>
    </row>
    <row r="33" spans="9:15" x14ac:dyDescent="0.95">
      <c r="I33" s="11"/>
      <c r="J33" s="11"/>
      <c r="K33" s="11"/>
      <c r="L33" s="11"/>
      <c r="M33" s="11"/>
      <c r="N33" s="12"/>
      <c r="O33" s="11"/>
    </row>
    <row r="34" spans="9:15" x14ac:dyDescent="0.95">
      <c r="I34" s="11"/>
      <c r="J34" s="11"/>
      <c r="K34" s="11"/>
      <c r="L34" s="11"/>
      <c r="M34" s="11"/>
      <c r="N34" s="12"/>
      <c r="O34" s="11"/>
    </row>
    <row r="35" spans="9:15" x14ac:dyDescent="0.95">
      <c r="I35" s="11"/>
      <c r="J35" s="11"/>
      <c r="K35" s="11"/>
      <c r="L35" s="11"/>
      <c r="M35" s="11"/>
      <c r="N35" s="12"/>
      <c r="O35" s="11"/>
    </row>
    <row r="36" spans="9:15" x14ac:dyDescent="0.95">
      <c r="I36" s="11"/>
      <c r="J36" s="11"/>
      <c r="K36" s="11"/>
      <c r="L36" s="11"/>
      <c r="M36" s="11"/>
      <c r="N36" s="12"/>
      <c r="O36" s="11"/>
    </row>
    <row r="37" spans="9:15" x14ac:dyDescent="0.95">
      <c r="I37" s="11"/>
      <c r="J37" s="11"/>
      <c r="K37" s="11"/>
      <c r="L37" s="11"/>
      <c r="M37" s="11"/>
      <c r="N37" s="12"/>
      <c r="O37" s="11"/>
    </row>
    <row r="38" spans="9:15" x14ac:dyDescent="0.95">
      <c r="I38" s="11"/>
      <c r="J38" s="11"/>
      <c r="K38" s="11"/>
      <c r="L38" s="11"/>
      <c r="M38" s="11"/>
      <c r="N38" s="12"/>
      <c r="O38" s="11"/>
    </row>
    <row r="39" spans="9:15" x14ac:dyDescent="0.95">
      <c r="I39" s="11"/>
      <c r="J39" s="11"/>
      <c r="K39" s="11"/>
      <c r="L39" s="11"/>
      <c r="M39" s="11"/>
      <c r="N39" s="12"/>
      <c r="O39" s="11"/>
    </row>
    <row r="40" spans="9:15" x14ac:dyDescent="0.95">
      <c r="I40" s="11"/>
      <c r="J40" s="11"/>
      <c r="K40" s="11"/>
      <c r="L40" s="11"/>
      <c r="M40" s="11"/>
      <c r="N40" s="12"/>
      <c r="O40" s="11"/>
    </row>
    <row r="41" spans="9:15" x14ac:dyDescent="0.95">
      <c r="I41" s="11"/>
      <c r="J41" s="11"/>
      <c r="K41" s="11"/>
      <c r="L41" s="11"/>
      <c r="M41" s="11"/>
      <c r="N41" s="12"/>
      <c r="O41" s="11"/>
    </row>
    <row r="42" spans="9:15" x14ac:dyDescent="0.95">
      <c r="I42" s="11"/>
      <c r="J42" s="11"/>
      <c r="K42" s="11"/>
      <c r="L42" s="11"/>
      <c r="M42" s="11"/>
      <c r="N42" s="12"/>
      <c r="O42" s="11"/>
    </row>
    <row r="43" spans="9:15" x14ac:dyDescent="0.95">
      <c r="I43" s="11"/>
      <c r="J43" s="11"/>
      <c r="K43" s="11"/>
      <c r="L43" s="11"/>
      <c r="M43" s="11"/>
      <c r="N43" s="12"/>
      <c r="O43" s="11"/>
    </row>
    <row r="44" spans="9:15" x14ac:dyDescent="0.95">
      <c r="I44" s="11"/>
      <c r="J44" s="11"/>
      <c r="K44" s="11"/>
      <c r="L44" s="11"/>
      <c r="M44" s="11"/>
      <c r="N44" s="12"/>
      <c r="O44" s="11"/>
    </row>
    <row r="45" spans="9:15" x14ac:dyDescent="0.95">
      <c r="I45" s="11"/>
      <c r="J45" s="11"/>
      <c r="K45" s="11"/>
      <c r="L45" s="11"/>
      <c r="M45" s="11"/>
      <c r="N45" s="12"/>
      <c r="O45" s="11"/>
    </row>
    <row r="46" spans="9:15" x14ac:dyDescent="0.95">
      <c r="I46" s="11"/>
      <c r="J46" s="11"/>
      <c r="K46" s="11"/>
      <c r="L46" s="11"/>
      <c r="M46" s="11"/>
      <c r="N46" s="12"/>
      <c r="O46" s="11"/>
    </row>
    <row r="47" spans="9:15" x14ac:dyDescent="0.95">
      <c r="I47" s="11"/>
      <c r="J47" s="11"/>
      <c r="K47" s="11"/>
      <c r="L47" s="11"/>
      <c r="M47" s="11"/>
      <c r="N47" s="12"/>
      <c r="O47" s="11"/>
    </row>
    <row r="48" spans="9:15" x14ac:dyDescent="0.95">
      <c r="I48" s="11"/>
      <c r="J48" s="11"/>
      <c r="K48" s="11"/>
      <c r="L48" s="11"/>
      <c r="M48" s="11"/>
      <c r="N48" s="12"/>
      <c r="O48" s="11"/>
    </row>
    <row r="49" spans="9:15" x14ac:dyDescent="0.95">
      <c r="I49" s="11"/>
      <c r="J49" s="11"/>
      <c r="K49" s="11"/>
      <c r="L49" s="11"/>
      <c r="M49" s="11"/>
      <c r="N49" s="12"/>
      <c r="O49" s="11"/>
    </row>
    <row r="50" spans="9:15" x14ac:dyDescent="0.95">
      <c r="I50" s="11"/>
      <c r="J50" s="11"/>
      <c r="K50" s="11"/>
      <c r="L50" s="11"/>
      <c r="M50" s="11"/>
      <c r="N50" s="12"/>
      <c r="O50" s="11"/>
    </row>
    <row r="51" spans="9:15" x14ac:dyDescent="0.95">
      <c r="I51" s="11"/>
      <c r="J51" s="11"/>
      <c r="K51" s="11"/>
      <c r="L51" s="11"/>
      <c r="M51" s="11"/>
      <c r="N51" s="12"/>
      <c r="O51" s="11"/>
    </row>
    <row r="52" spans="9:15" x14ac:dyDescent="0.95">
      <c r="I52" s="11"/>
      <c r="J52" s="11"/>
      <c r="K52" s="11"/>
      <c r="L52" s="11"/>
      <c r="M52" s="11"/>
      <c r="N52" s="12"/>
      <c r="O52" s="11"/>
    </row>
    <row r="53" spans="9:15" x14ac:dyDescent="0.95">
      <c r="I53" s="11"/>
      <c r="J53" s="11"/>
      <c r="K53" s="11"/>
      <c r="L53" s="11"/>
      <c r="M53" s="11"/>
      <c r="N53" s="12"/>
      <c r="O53" s="11"/>
    </row>
    <row r="54" spans="9:15" x14ac:dyDescent="0.95">
      <c r="I54" s="11"/>
      <c r="J54" s="11"/>
      <c r="K54" s="11"/>
      <c r="L54" s="11"/>
      <c r="M54" s="11"/>
      <c r="N54" s="12"/>
      <c r="O54" s="11"/>
    </row>
    <row r="55" spans="9:15" x14ac:dyDescent="0.95">
      <c r="I55" s="11"/>
      <c r="J55" s="11"/>
      <c r="K55" s="11"/>
      <c r="L55" s="11"/>
      <c r="M55" s="11"/>
      <c r="N55" s="12"/>
      <c r="O55" s="11"/>
    </row>
    <row r="56" spans="9:15" x14ac:dyDescent="0.95">
      <c r="I56" s="11"/>
      <c r="J56" s="11"/>
      <c r="K56" s="11"/>
      <c r="L56" s="11"/>
      <c r="M56" s="11"/>
      <c r="N56" s="12"/>
      <c r="O56" s="11"/>
    </row>
    <row r="57" spans="9:15" x14ac:dyDescent="0.95">
      <c r="I57" s="11"/>
      <c r="J57" s="11"/>
      <c r="K57" s="11"/>
      <c r="L57" s="11"/>
      <c r="M57" s="11"/>
      <c r="N57" s="12"/>
      <c r="O57" s="11"/>
    </row>
    <row r="58" spans="9:15" x14ac:dyDescent="0.95">
      <c r="I58" s="11"/>
      <c r="J58" s="11"/>
      <c r="K58" s="11"/>
      <c r="L58" s="11"/>
      <c r="M58" s="11"/>
      <c r="N58" s="12"/>
      <c r="O58" s="11"/>
    </row>
    <row r="59" spans="9:15" x14ac:dyDescent="0.95">
      <c r="I59" s="11"/>
      <c r="J59" s="11"/>
      <c r="K59" s="11"/>
      <c r="L59" s="11"/>
      <c r="M59" s="11"/>
      <c r="N59" s="12"/>
      <c r="O59" s="11"/>
    </row>
    <row r="60" spans="9:15" x14ac:dyDescent="0.95">
      <c r="I60" s="11"/>
      <c r="J60" s="11"/>
      <c r="K60" s="11"/>
      <c r="L60" s="11"/>
      <c r="M60" s="11"/>
      <c r="N60" s="12"/>
      <c r="O60" s="11"/>
    </row>
    <row r="61" spans="9:15" x14ac:dyDescent="0.95">
      <c r="I61" s="11"/>
      <c r="J61" s="11"/>
      <c r="K61" s="11"/>
      <c r="L61" s="11"/>
      <c r="M61" s="11"/>
      <c r="N61" s="12"/>
      <c r="O61" s="11"/>
    </row>
    <row r="62" spans="9:15" x14ac:dyDescent="0.95">
      <c r="I62" s="11"/>
      <c r="J62" s="11"/>
      <c r="K62" s="11"/>
      <c r="L62" s="11"/>
      <c r="M62" s="11"/>
      <c r="N62" s="12"/>
      <c r="O62" s="11"/>
    </row>
    <row r="63" spans="9:15" x14ac:dyDescent="0.95">
      <c r="I63" s="11"/>
      <c r="J63" s="11"/>
      <c r="K63" s="11"/>
      <c r="L63" s="11"/>
      <c r="M63" s="11"/>
      <c r="N63" s="12"/>
      <c r="O63" s="11"/>
    </row>
    <row r="64" spans="9:15" x14ac:dyDescent="0.95">
      <c r="I64" s="11"/>
      <c r="J64" s="11"/>
      <c r="K64" s="11"/>
      <c r="L64" s="11"/>
      <c r="M64" s="11"/>
      <c r="N64" s="12"/>
      <c r="O64" s="11"/>
    </row>
    <row r="65" spans="9:15" x14ac:dyDescent="0.95">
      <c r="I65" s="11"/>
      <c r="J65" s="11"/>
      <c r="K65" s="11"/>
      <c r="L65" s="11"/>
      <c r="M65" s="11"/>
      <c r="N65" s="12"/>
      <c r="O65" s="11"/>
    </row>
    <row r="66" spans="9:15" x14ac:dyDescent="0.95">
      <c r="I66" s="11"/>
      <c r="J66" s="11"/>
      <c r="K66" s="11"/>
      <c r="L66" s="11"/>
      <c r="M66" s="11"/>
      <c r="N66" s="12"/>
      <c r="O66" s="11"/>
    </row>
    <row r="67" spans="9:15" x14ac:dyDescent="0.95">
      <c r="I67" s="11"/>
      <c r="J67" s="11"/>
      <c r="K67" s="11"/>
      <c r="L67" s="11"/>
      <c r="M67" s="11"/>
      <c r="N67" s="12"/>
      <c r="O67" s="11"/>
    </row>
    <row r="68" spans="9:15" x14ac:dyDescent="0.95">
      <c r="I68" s="11"/>
      <c r="J68" s="11"/>
      <c r="K68" s="11"/>
      <c r="L68" s="11"/>
      <c r="M68" s="11"/>
      <c r="N68" s="12"/>
      <c r="O68" s="11"/>
    </row>
    <row r="69" spans="9:15" x14ac:dyDescent="0.95">
      <c r="I69" s="11"/>
      <c r="J69" s="11"/>
      <c r="K69" s="11"/>
      <c r="L69" s="11"/>
      <c r="M69" s="11"/>
      <c r="N69" s="12"/>
      <c r="O69" s="11"/>
    </row>
    <row r="70" spans="9:15" x14ac:dyDescent="0.95">
      <c r="I70" s="11"/>
      <c r="J70" s="11"/>
      <c r="K70" s="11"/>
      <c r="L70" s="11"/>
      <c r="M70" s="11"/>
      <c r="N70" s="12"/>
      <c r="O70" s="11"/>
    </row>
    <row r="71" spans="9:15" x14ac:dyDescent="0.95">
      <c r="I71" s="11"/>
      <c r="J71" s="11"/>
      <c r="K71" s="11"/>
      <c r="L71" s="11"/>
      <c r="M71" s="11"/>
      <c r="N71" s="12"/>
      <c r="O71" s="11"/>
    </row>
    <row r="72" spans="9:15" x14ac:dyDescent="0.95">
      <c r="I72" s="11"/>
      <c r="J72" s="11"/>
      <c r="K72" s="11"/>
      <c r="L72" s="11"/>
      <c r="M72" s="11"/>
      <c r="N72" s="12"/>
      <c r="O72" s="11"/>
    </row>
    <row r="73" spans="9:15" x14ac:dyDescent="0.95">
      <c r="I73" s="11"/>
      <c r="J73" s="11"/>
      <c r="K73" s="11"/>
      <c r="L73" s="11"/>
      <c r="M73" s="11"/>
      <c r="N73" s="12"/>
      <c r="O73" s="11"/>
    </row>
    <row r="74" spans="9:15" x14ac:dyDescent="0.95">
      <c r="I74" s="11"/>
      <c r="J74" s="11"/>
      <c r="K74" s="11"/>
      <c r="L74" s="11"/>
      <c r="M74" s="11"/>
      <c r="N74" s="12"/>
      <c r="O74" s="11"/>
    </row>
    <row r="75" spans="9:15" x14ac:dyDescent="0.95">
      <c r="I75" s="11"/>
      <c r="J75" s="11"/>
      <c r="K75" s="11"/>
      <c r="L75" s="11"/>
      <c r="M75" s="11"/>
      <c r="N75" s="12"/>
      <c r="O75" s="11"/>
    </row>
    <row r="76" spans="9:15" x14ac:dyDescent="0.95">
      <c r="I76" s="11"/>
      <c r="J76" s="11"/>
      <c r="K76" s="11"/>
      <c r="L76" s="11"/>
      <c r="M76" s="11"/>
      <c r="N76" s="12"/>
      <c r="O76" s="11"/>
    </row>
    <row r="77" spans="9:15" x14ac:dyDescent="0.95">
      <c r="I77" s="11"/>
      <c r="J77" s="11"/>
      <c r="K77" s="11"/>
      <c r="L77" s="11"/>
      <c r="M77" s="11"/>
      <c r="N77" s="12"/>
      <c r="O77" s="11"/>
    </row>
    <row r="78" spans="9:15" x14ac:dyDescent="0.95">
      <c r="I78" s="11"/>
      <c r="J78" s="11"/>
      <c r="K78" s="11"/>
      <c r="L78" s="11"/>
      <c r="M78" s="11"/>
      <c r="N78" s="12"/>
      <c r="O78" s="11"/>
    </row>
    <row r="79" spans="9:15" x14ac:dyDescent="0.95">
      <c r="I79" s="11"/>
      <c r="J79" s="11"/>
      <c r="K79" s="11"/>
      <c r="L79" s="11"/>
      <c r="M79" s="11"/>
      <c r="N79" s="12"/>
      <c r="O79" s="11"/>
    </row>
    <row r="80" spans="9:15" x14ac:dyDescent="0.95">
      <c r="I80" s="11"/>
      <c r="J80" s="11"/>
      <c r="K80" s="11"/>
      <c r="L80" s="11"/>
      <c r="M80" s="11"/>
      <c r="N80" s="12"/>
      <c r="O80" s="11"/>
    </row>
    <row r="81" spans="9:15" x14ac:dyDescent="0.95">
      <c r="I81" s="11"/>
      <c r="J81" s="11"/>
      <c r="K81" s="11"/>
      <c r="L81" s="11"/>
      <c r="M81" s="11"/>
      <c r="N81" s="12"/>
      <c r="O81" s="11"/>
    </row>
    <row r="82" spans="9:15" x14ac:dyDescent="0.95">
      <c r="I82" s="11"/>
      <c r="J82" s="11"/>
      <c r="K82" s="11"/>
      <c r="L82" s="11"/>
      <c r="M82" s="11"/>
      <c r="N82" s="12"/>
      <c r="O82" s="11"/>
    </row>
    <row r="83" spans="9:15" x14ac:dyDescent="0.95">
      <c r="I83" s="11"/>
      <c r="J83" s="11"/>
      <c r="K83" s="11"/>
      <c r="L83" s="11"/>
      <c r="M83" s="11"/>
      <c r="N83" s="12"/>
      <c r="O83" s="11"/>
    </row>
    <row r="84" spans="9:15" x14ac:dyDescent="0.95">
      <c r="I84" s="11"/>
      <c r="J84" s="11"/>
      <c r="K84" s="11"/>
      <c r="L84" s="11"/>
      <c r="M84" s="11"/>
      <c r="N84" s="12"/>
      <c r="O84" s="11"/>
    </row>
    <row r="85" spans="9:15" x14ac:dyDescent="0.95">
      <c r="I85" s="11"/>
      <c r="J85" s="11"/>
      <c r="K85" s="11"/>
      <c r="L85" s="11"/>
      <c r="M85" s="11"/>
      <c r="N85" s="12"/>
      <c r="O85" s="11"/>
    </row>
    <row r="86" spans="9:15" x14ac:dyDescent="0.95">
      <c r="I86" s="11"/>
      <c r="J86" s="11"/>
      <c r="K86" s="11"/>
      <c r="L86" s="11"/>
      <c r="M86" s="11"/>
      <c r="N86" s="12"/>
      <c r="O86" s="11"/>
    </row>
    <row r="87" spans="9:15" x14ac:dyDescent="0.95">
      <c r="I87" s="11"/>
      <c r="J87" s="11"/>
      <c r="K87" s="11"/>
      <c r="L87" s="11"/>
      <c r="M87" s="11"/>
      <c r="N87" s="12"/>
      <c r="O87" s="11"/>
    </row>
    <row r="88" spans="9:15" x14ac:dyDescent="0.95">
      <c r="I88" s="11"/>
      <c r="J88" s="11"/>
      <c r="K88" s="11"/>
      <c r="L88" s="11"/>
      <c r="M88" s="11"/>
      <c r="N88" s="12"/>
      <c r="O88" s="11"/>
    </row>
    <row r="89" spans="9:15" x14ac:dyDescent="0.95">
      <c r="I89" s="11"/>
      <c r="J89" s="11"/>
      <c r="K89" s="11"/>
      <c r="L89" s="11"/>
      <c r="M89" s="11"/>
      <c r="N89" s="12"/>
      <c r="O89" s="11"/>
    </row>
    <row r="90" spans="9:15" x14ac:dyDescent="0.95">
      <c r="I90" s="11"/>
      <c r="J90" s="11"/>
      <c r="K90" s="11"/>
      <c r="L90" s="11"/>
      <c r="M90" s="11"/>
      <c r="N90" s="12"/>
      <c r="O90" s="11"/>
    </row>
    <row r="91" spans="9:15" x14ac:dyDescent="0.95">
      <c r="I91" s="11"/>
      <c r="J91" s="11"/>
      <c r="K91" s="11"/>
      <c r="L91" s="11"/>
      <c r="M91" s="11"/>
      <c r="N91" s="12"/>
      <c r="O91" s="11"/>
    </row>
    <row r="92" spans="9:15" x14ac:dyDescent="0.95">
      <c r="I92" s="11"/>
      <c r="J92" s="11"/>
      <c r="K92" s="11"/>
      <c r="L92" s="11"/>
      <c r="M92" s="11"/>
      <c r="N92" s="12"/>
      <c r="O92" s="11"/>
    </row>
    <row r="93" spans="9:15" x14ac:dyDescent="0.95">
      <c r="I93" s="11"/>
      <c r="J93" s="11"/>
      <c r="K93" s="11"/>
      <c r="L93" s="11"/>
      <c r="M93" s="11"/>
      <c r="N93" s="12"/>
      <c r="O93" s="11"/>
    </row>
    <row r="94" spans="9:15" x14ac:dyDescent="0.95">
      <c r="I94" s="11"/>
      <c r="J94" s="11"/>
      <c r="K94" s="11"/>
      <c r="L94" s="11"/>
      <c r="M94" s="11"/>
      <c r="N94" s="12"/>
      <c r="O94" s="11"/>
    </row>
    <row r="95" spans="9:15" x14ac:dyDescent="0.95">
      <c r="I95" s="11"/>
      <c r="J95" s="11"/>
      <c r="K95" s="11"/>
      <c r="L95" s="11"/>
      <c r="M95" s="11"/>
      <c r="N95" s="12"/>
      <c r="O95" s="11"/>
    </row>
    <row r="96" spans="9:15" x14ac:dyDescent="0.95">
      <c r="I96" s="11"/>
      <c r="J96" s="11"/>
      <c r="K96" s="11"/>
      <c r="L96" s="11"/>
      <c r="M96" s="11"/>
      <c r="N96" s="12"/>
      <c r="O96" s="11"/>
    </row>
    <row r="97" spans="9:15" x14ac:dyDescent="0.95">
      <c r="I97" s="11"/>
      <c r="J97" s="11"/>
      <c r="K97" s="11"/>
      <c r="L97" s="11"/>
      <c r="M97" s="11"/>
      <c r="N97" s="12"/>
      <c r="O97" s="11"/>
    </row>
    <row r="98" spans="9:15" x14ac:dyDescent="0.95">
      <c r="I98" s="11"/>
      <c r="J98" s="11"/>
      <c r="K98" s="11"/>
      <c r="L98" s="11"/>
      <c r="M98" s="11"/>
      <c r="N98" s="12"/>
      <c r="O98" s="11"/>
    </row>
    <row r="99" spans="9:15" x14ac:dyDescent="0.95">
      <c r="I99" s="11"/>
      <c r="J99" s="11"/>
      <c r="K99" s="11"/>
      <c r="L99" s="11"/>
      <c r="M99" s="11"/>
      <c r="N99" s="12"/>
      <c r="O99" s="11"/>
    </row>
    <row r="100" spans="9:15" x14ac:dyDescent="0.95">
      <c r="I100" s="11"/>
      <c r="J100" s="11"/>
      <c r="K100" s="11"/>
      <c r="L100" s="11"/>
      <c r="M100" s="11"/>
      <c r="N100" s="12"/>
      <c r="O100" s="11"/>
    </row>
    <row r="101" spans="9:15" x14ac:dyDescent="0.95">
      <c r="I101" s="11"/>
      <c r="J101" s="11"/>
      <c r="K101" s="11"/>
      <c r="L101" s="11"/>
      <c r="M101" s="11"/>
      <c r="N101" s="12"/>
      <c r="O101" s="11"/>
    </row>
    <row r="102" spans="9:15" x14ac:dyDescent="0.95">
      <c r="I102" s="11"/>
      <c r="J102" s="11"/>
      <c r="K102" s="11"/>
      <c r="L102" s="11"/>
      <c r="M102" s="11"/>
      <c r="N102" s="12"/>
      <c r="O102" s="11"/>
    </row>
    <row r="103" spans="9:15" x14ac:dyDescent="0.95">
      <c r="I103" s="11"/>
      <c r="J103" s="11"/>
      <c r="K103" s="11"/>
      <c r="L103" s="11"/>
      <c r="M103" s="11"/>
      <c r="N103" s="12"/>
      <c r="O103" s="11"/>
    </row>
    <row r="104" spans="9:15" x14ac:dyDescent="0.95">
      <c r="I104" s="11"/>
      <c r="J104" s="11"/>
      <c r="K104" s="11"/>
      <c r="L104" s="11"/>
      <c r="M104" s="11"/>
      <c r="N104" s="12"/>
      <c r="O104" s="11"/>
    </row>
    <row r="105" spans="9:15" x14ac:dyDescent="0.95">
      <c r="I105" s="11"/>
      <c r="J105" s="11"/>
      <c r="K105" s="11"/>
      <c r="L105" s="11"/>
      <c r="M105" s="11"/>
      <c r="N105" s="12"/>
      <c r="O105" s="11"/>
    </row>
    <row r="106" spans="9:15" x14ac:dyDescent="0.95">
      <c r="I106" s="11"/>
      <c r="J106" s="11"/>
      <c r="K106" s="11"/>
      <c r="L106" s="11"/>
      <c r="M106" s="11"/>
      <c r="N106" s="12"/>
      <c r="O106" s="11"/>
    </row>
    <row r="107" spans="9:15" x14ac:dyDescent="0.95">
      <c r="I107" s="11"/>
      <c r="J107" s="11"/>
      <c r="K107" s="11"/>
      <c r="L107" s="11"/>
      <c r="M107" s="11"/>
      <c r="N107" s="12"/>
      <c r="O107" s="11"/>
    </row>
    <row r="108" spans="9:15" x14ac:dyDescent="0.95">
      <c r="I108" s="11"/>
      <c r="J108" s="11"/>
      <c r="K108" s="11"/>
      <c r="L108" s="11"/>
      <c r="M108" s="11"/>
      <c r="N108" s="12"/>
      <c r="O108" s="11"/>
    </row>
    <row r="109" spans="9:15" x14ac:dyDescent="0.95">
      <c r="I109" s="11"/>
      <c r="J109" s="11"/>
      <c r="K109" s="11"/>
      <c r="L109" s="11"/>
      <c r="M109" s="11"/>
      <c r="N109" s="12"/>
      <c r="O109" s="11"/>
    </row>
    <row r="110" spans="9:15" x14ac:dyDescent="0.95">
      <c r="I110" s="11"/>
      <c r="J110" s="11"/>
      <c r="K110" s="11"/>
      <c r="L110" s="11"/>
      <c r="M110" s="11"/>
      <c r="N110" s="12"/>
      <c r="O110" s="11"/>
    </row>
    <row r="111" spans="9:15" x14ac:dyDescent="0.95">
      <c r="I111" s="11"/>
      <c r="J111" s="11"/>
      <c r="K111" s="11"/>
      <c r="L111" s="11"/>
      <c r="M111" s="11"/>
      <c r="N111" s="12"/>
      <c r="O111" s="11"/>
    </row>
    <row r="112" spans="9:15" x14ac:dyDescent="0.95">
      <c r="I112" s="11"/>
      <c r="J112" s="11"/>
      <c r="K112" s="11"/>
      <c r="L112" s="11"/>
      <c r="M112" s="11"/>
      <c r="N112" s="12"/>
      <c r="O112" s="11"/>
    </row>
    <row r="113" spans="9:15" x14ac:dyDescent="0.95">
      <c r="I113" s="11"/>
      <c r="J113" s="11"/>
      <c r="K113" s="11"/>
      <c r="L113" s="11"/>
      <c r="M113" s="11"/>
      <c r="N113" s="12"/>
      <c r="O113" s="11"/>
    </row>
    <row r="114" spans="9:15" x14ac:dyDescent="0.95">
      <c r="I114" s="11"/>
      <c r="J114" s="11"/>
      <c r="K114" s="11"/>
      <c r="L114" s="11"/>
      <c r="M114" s="11"/>
      <c r="N114" s="12"/>
      <c r="O114" s="11"/>
    </row>
    <row r="115" spans="9:15" x14ac:dyDescent="0.95">
      <c r="I115" s="11"/>
      <c r="J115" s="11"/>
      <c r="K115" s="11"/>
      <c r="L115" s="11"/>
      <c r="M115" s="11"/>
      <c r="N115" s="12"/>
      <c r="O115" s="11"/>
    </row>
    <row r="116" spans="9:15" x14ac:dyDescent="0.95">
      <c r="I116" s="11"/>
      <c r="J116" s="11"/>
      <c r="K116" s="11"/>
      <c r="L116" s="11"/>
      <c r="M116" s="11"/>
      <c r="N116" s="12"/>
      <c r="O116" s="11"/>
    </row>
    <row r="117" spans="9:15" x14ac:dyDescent="0.95">
      <c r="I117" s="11"/>
      <c r="J117" s="11"/>
      <c r="K117" s="11"/>
      <c r="L117" s="11"/>
      <c r="M117" s="11"/>
      <c r="N117" s="12"/>
      <c r="O117" s="11"/>
    </row>
    <row r="118" spans="9:15" x14ac:dyDescent="0.95">
      <c r="I118" s="11"/>
      <c r="J118" s="11"/>
      <c r="K118" s="11"/>
      <c r="L118" s="11"/>
      <c r="M118" s="11"/>
      <c r="N118" s="12"/>
      <c r="O118" s="11"/>
    </row>
    <row r="119" spans="9:15" x14ac:dyDescent="0.95">
      <c r="I119" s="11"/>
      <c r="J119" s="11"/>
      <c r="K119" s="11"/>
      <c r="L119" s="11"/>
      <c r="M119" s="11"/>
      <c r="N119" s="12"/>
      <c r="O119" s="11"/>
    </row>
    <row r="120" spans="9:15" x14ac:dyDescent="0.95">
      <c r="I120" s="11"/>
      <c r="J120" s="11"/>
      <c r="K120" s="11"/>
      <c r="L120" s="11"/>
      <c r="M120" s="11"/>
      <c r="N120" s="12"/>
      <c r="O120" s="11"/>
    </row>
    <row r="121" spans="9:15" x14ac:dyDescent="0.95">
      <c r="I121" s="11"/>
      <c r="J121" s="11"/>
      <c r="K121" s="11"/>
      <c r="L121" s="11"/>
      <c r="M121" s="11"/>
      <c r="N121" s="12"/>
      <c r="O121" s="11"/>
    </row>
    <row r="122" spans="9:15" x14ac:dyDescent="0.95">
      <c r="I122" s="11"/>
      <c r="J122" s="11"/>
      <c r="K122" s="11"/>
      <c r="L122" s="11"/>
      <c r="M122" s="11"/>
      <c r="N122" s="12"/>
      <c r="O122" s="11"/>
    </row>
    <row r="123" spans="9:15" x14ac:dyDescent="0.95">
      <c r="I123" s="11"/>
      <c r="J123" s="11"/>
      <c r="K123" s="11"/>
      <c r="L123" s="11"/>
      <c r="M123" s="11"/>
      <c r="N123" s="12"/>
      <c r="O123" s="11"/>
    </row>
    <row r="124" spans="9:15" x14ac:dyDescent="0.95">
      <c r="I124" s="11"/>
      <c r="J124" s="11"/>
      <c r="K124" s="11"/>
      <c r="L124" s="11"/>
      <c r="M124" s="11"/>
      <c r="N124" s="12"/>
      <c r="O124" s="11"/>
    </row>
    <row r="125" spans="9:15" x14ac:dyDescent="0.95">
      <c r="I125" s="11"/>
      <c r="J125" s="11"/>
      <c r="K125" s="11"/>
      <c r="L125" s="11"/>
      <c r="M125" s="11"/>
      <c r="N125" s="12"/>
      <c r="O125" s="11"/>
    </row>
    <row r="126" spans="9:15" x14ac:dyDescent="0.95">
      <c r="I126" s="11"/>
      <c r="J126" s="11"/>
      <c r="K126" s="11"/>
      <c r="L126" s="11"/>
      <c r="M126" s="11"/>
      <c r="N126" s="12"/>
      <c r="O126" s="11"/>
    </row>
    <row r="127" spans="9:15" x14ac:dyDescent="0.95">
      <c r="I127" s="11"/>
      <c r="J127" s="11"/>
      <c r="K127" s="11"/>
      <c r="L127" s="11"/>
      <c r="M127" s="11"/>
      <c r="N127" s="12"/>
      <c r="O127" s="11"/>
    </row>
    <row r="128" spans="9:15" x14ac:dyDescent="0.95">
      <c r="I128" s="11"/>
      <c r="J128" s="11"/>
      <c r="K128" s="11"/>
      <c r="L128" s="11"/>
      <c r="M128" s="11"/>
      <c r="N128" s="12"/>
      <c r="O128" s="11"/>
    </row>
    <row r="129" spans="9:15" x14ac:dyDescent="0.95">
      <c r="I129" s="11"/>
      <c r="J129" s="11"/>
      <c r="K129" s="11"/>
      <c r="L129" s="11"/>
      <c r="M129" s="11"/>
      <c r="N129" s="12"/>
      <c r="O129" s="11"/>
    </row>
    <row r="130" spans="9:15" x14ac:dyDescent="0.95">
      <c r="I130" s="11"/>
      <c r="J130" s="11"/>
      <c r="K130" s="11"/>
      <c r="L130" s="11"/>
      <c r="M130" s="11"/>
      <c r="N130" s="12"/>
      <c r="O130" s="11"/>
    </row>
    <row r="131" spans="9:15" x14ac:dyDescent="0.95">
      <c r="I131" s="11"/>
      <c r="J131" s="11"/>
      <c r="K131" s="11"/>
      <c r="L131" s="11"/>
      <c r="M131" s="11"/>
      <c r="N131" s="12"/>
      <c r="O131" s="11"/>
    </row>
    <row r="132" spans="9:15" x14ac:dyDescent="0.95">
      <c r="I132" s="11"/>
      <c r="J132" s="11"/>
      <c r="K132" s="11"/>
      <c r="L132" s="11"/>
      <c r="M132" s="11"/>
      <c r="N132" s="12"/>
      <c r="O132" s="11"/>
    </row>
    <row r="133" spans="9:15" x14ac:dyDescent="0.95">
      <c r="I133" s="11"/>
      <c r="J133" s="11"/>
      <c r="K133" s="11"/>
      <c r="L133" s="11"/>
      <c r="M133" s="11"/>
      <c r="N133" s="12"/>
      <c r="O133" s="11"/>
    </row>
    <row r="134" spans="9:15" x14ac:dyDescent="0.95">
      <c r="I134" s="11"/>
      <c r="J134" s="11"/>
      <c r="K134" s="11"/>
      <c r="L134" s="11"/>
      <c r="M134" s="11"/>
      <c r="N134" s="12"/>
      <c r="O134" s="11"/>
    </row>
    <row r="135" spans="9:15" x14ac:dyDescent="0.95">
      <c r="I135" s="11"/>
      <c r="J135" s="11"/>
      <c r="K135" s="11"/>
      <c r="L135" s="11"/>
      <c r="M135" s="11"/>
      <c r="N135" s="12"/>
      <c r="O135" s="11"/>
    </row>
    <row r="136" spans="9:15" x14ac:dyDescent="0.95">
      <c r="I136" s="11"/>
      <c r="J136" s="11"/>
      <c r="K136" s="11"/>
      <c r="L136" s="11"/>
      <c r="M136" s="11"/>
      <c r="N136" s="12"/>
      <c r="O136" s="11"/>
    </row>
    <row r="137" spans="9:15" x14ac:dyDescent="0.95">
      <c r="I137" s="11"/>
      <c r="J137" s="11"/>
      <c r="K137" s="11"/>
      <c r="L137" s="11"/>
      <c r="M137" s="11"/>
      <c r="N137" s="12"/>
      <c r="O137" s="11"/>
    </row>
    <row r="138" spans="9:15" x14ac:dyDescent="0.95">
      <c r="I138" s="11"/>
      <c r="J138" s="11"/>
      <c r="K138" s="11"/>
      <c r="L138" s="11"/>
      <c r="M138" s="11"/>
      <c r="N138" s="12"/>
      <c r="O138" s="11"/>
    </row>
    <row r="139" spans="9:15" x14ac:dyDescent="0.95">
      <c r="I139" s="11"/>
      <c r="J139" s="11"/>
      <c r="K139" s="11"/>
      <c r="L139" s="11"/>
      <c r="M139" s="11"/>
      <c r="N139" s="12"/>
      <c r="O139" s="11"/>
    </row>
    <row r="140" spans="9:15" x14ac:dyDescent="0.95">
      <c r="I140" s="11"/>
      <c r="J140" s="11"/>
      <c r="K140" s="11"/>
      <c r="L140" s="11"/>
      <c r="M140" s="11"/>
      <c r="N140" s="12"/>
      <c r="O140" s="11"/>
    </row>
    <row r="141" spans="9:15" x14ac:dyDescent="0.95">
      <c r="I141" s="11"/>
      <c r="J141" s="11"/>
      <c r="K141" s="11"/>
      <c r="L141" s="11"/>
      <c r="M141" s="11"/>
      <c r="N141" s="12"/>
      <c r="O141" s="11"/>
    </row>
    <row r="142" spans="9:15" x14ac:dyDescent="0.95">
      <c r="I142" s="11"/>
      <c r="J142" s="11"/>
      <c r="K142" s="11"/>
      <c r="L142" s="11"/>
      <c r="M142" s="11"/>
      <c r="N142" s="12"/>
      <c r="O142" s="11"/>
    </row>
    <row r="143" spans="9:15" x14ac:dyDescent="0.95">
      <c r="I143" s="11"/>
      <c r="J143" s="11"/>
      <c r="K143" s="11"/>
      <c r="L143" s="11"/>
      <c r="M143" s="11"/>
      <c r="N143" s="12"/>
      <c r="O143" s="11"/>
    </row>
    <row r="144" spans="9:15" x14ac:dyDescent="0.95">
      <c r="I144" s="11"/>
      <c r="J144" s="11"/>
      <c r="K144" s="11"/>
      <c r="L144" s="11"/>
      <c r="M144" s="11"/>
      <c r="N144" s="12"/>
      <c r="O144" s="11"/>
    </row>
    <row r="145" spans="9:15" x14ac:dyDescent="0.95">
      <c r="I145" s="11"/>
      <c r="J145" s="11"/>
      <c r="K145" s="11"/>
      <c r="L145" s="11"/>
      <c r="M145" s="11"/>
      <c r="N145" s="12"/>
      <c r="O145" s="11"/>
    </row>
    <row r="146" spans="9:15" x14ac:dyDescent="0.95">
      <c r="I146" s="11"/>
      <c r="J146" s="11"/>
      <c r="K146" s="11"/>
      <c r="L146" s="11"/>
      <c r="M146" s="11"/>
      <c r="N146" s="12"/>
      <c r="O146" s="11"/>
    </row>
    <row r="147" spans="9:15" x14ac:dyDescent="0.95">
      <c r="I147" s="11"/>
      <c r="J147" s="11"/>
      <c r="K147" s="11"/>
      <c r="L147" s="11"/>
      <c r="M147" s="11"/>
      <c r="N147" s="12"/>
      <c r="O147" s="11"/>
    </row>
    <row r="148" spans="9:15" x14ac:dyDescent="0.95">
      <c r="I148" s="11"/>
      <c r="J148" s="11"/>
      <c r="K148" s="11"/>
      <c r="L148" s="11"/>
      <c r="M148" s="11"/>
      <c r="N148" s="12"/>
      <c r="O148" s="11"/>
    </row>
    <row r="149" spans="9:15" x14ac:dyDescent="0.95">
      <c r="I149" s="11"/>
      <c r="J149" s="11"/>
      <c r="K149" s="11"/>
      <c r="L149" s="11"/>
      <c r="M149" s="11"/>
      <c r="N149" s="12"/>
      <c r="O149" s="11"/>
    </row>
    <row r="150" spans="9:15" x14ac:dyDescent="0.95">
      <c r="I150" s="11"/>
      <c r="J150" s="11"/>
      <c r="K150" s="11"/>
      <c r="L150" s="11"/>
      <c r="M150" s="11"/>
      <c r="N150" s="12"/>
      <c r="O150" s="11"/>
    </row>
    <row r="151" spans="9:15" x14ac:dyDescent="0.95">
      <c r="I151" s="11"/>
      <c r="J151" s="11"/>
      <c r="K151" s="11"/>
      <c r="L151" s="11"/>
      <c r="M151" s="11"/>
      <c r="N151" s="12"/>
      <c r="O151" s="11"/>
    </row>
    <row r="152" spans="9:15" x14ac:dyDescent="0.95">
      <c r="I152" s="11"/>
      <c r="J152" s="11"/>
      <c r="K152" s="11"/>
      <c r="L152" s="11"/>
      <c r="M152" s="11"/>
      <c r="N152" s="12"/>
      <c r="O152" s="11"/>
    </row>
    <row r="153" spans="9:15" x14ac:dyDescent="0.95">
      <c r="I153" s="11"/>
      <c r="J153" s="11"/>
      <c r="K153" s="11"/>
      <c r="L153" s="11"/>
      <c r="M153" s="11"/>
      <c r="N153" s="12"/>
      <c r="O153" s="11"/>
    </row>
    <row r="154" spans="9:15" x14ac:dyDescent="0.95">
      <c r="I154" s="11"/>
      <c r="J154" s="11"/>
      <c r="K154" s="11"/>
      <c r="L154" s="11"/>
      <c r="M154" s="11"/>
      <c r="N154" s="12"/>
      <c r="O154" s="11"/>
    </row>
    <row r="155" spans="9:15" x14ac:dyDescent="0.95">
      <c r="I155" s="11"/>
      <c r="J155" s="11"/>
      <c r="K155" s="11"/>
      <c r="L155" s="11"/>
      <c r="M155" s="11"/>
      <c r="N155" s="12"/>
      <c r="O155" s="11"/>
    </row>
    <row r="156" spans="9:15" x14ac:dyDescent="0.95">
      <c r="I156" s="11"/>
      <c r="J156" s="11"/>
      <c r="K156" s="11"/>
      <c r="L156" s="11"/>
      <c r="M156" s="11"/>
      <c r="N156" s="12"/>
      <c r="O156" s="11"/>
    </row>
    <row r="157" spans="9:15" x14ac:dyDescent="0.95">
      <c r="I157" s="11"/>
      <c r="J157" s="11"/>
      <c r="K157" s="11"/>
      <c r="L157" s="11"/>
      <c r="M157" s="11"/>
      <c r="N157" s="12"/>
      <c r="O157" s="11"/>
    </row>
    <row r="158" spans="9:15" x14ac:dyDescent="0.95">
      <c r="I158" s="11"/>
      <c r="J158" s="11"/>
      <c r="K158" s="11"/>
      <c r="L158" s="11"/>
      <c r="M158" s="11"/>
      <c r="N158" s="12"/>
      <c r="O158" s="11"/>
    </row>
    <row r="159" spans="9:15" x14ac:dyDescent="0.95">
      <c r="I159" s="11"/>
      <c r="J159" s="11"/>
      <c r="K159" s="11"/>
      <c r="L159" s="11"/>
      <c r="M159" s="11"/>
      <c r="N159" s="12"/>
      <c r="O159" s="11"/>
    </row>
    <row r="160" spans="9:15" x14ac:dyDescent="0.95">
      <c r="I160" s="11"/>
      <c r="J160" s="11"/>
      <c r="K160" s="11"/>
      <c r="L160" s="11"/>
      <c r="M160" s="11"/>
      <c r="N160" s="12"/>
      <c r="O160" s="11"/>
    </row>
    <row r="161" spans="9:15" x14ac:dyDescent="0.95">
      <c r="I161" s="11"/>
      <c r="J161" s="11"/>
      <c r="K161" s="11"/>
      <c r="L161" s="11"/>
      <c r="M161" s="11"/>
      <c r="N161" s="12"/>
      <c r="O161" s="11"/>
    </row>
    <row r="162" spans="9:15" x14ac:dyDescent="0.95">
      <c r="I162" s="11"/>
      <c r="J162" s="11"/>
      <c r="K162" s="11"/>
      <c r="L162" s="11"/>
      <c r="M162" s="11"/>
      <c r="N162" s="12"/>
      <c r="O162" s="11"/>
    </row>
    <row r="163" spans="9:15" x14ac:dyDescent="0.95">
      <c r="I163" s="11"/>
      <c r="J163" s="11"/>
      <c r="K163" s="11"/>
      <c r="L163" s="11"/>
      <c r="M163" s="11"/>
      <c r="N163" s="12"/>
      <c r="O163" s="11"/>
    </row>
    <row r="164" spans="9:15" x14ac:dyDescent="0.95">
      <c r="I164" s="11"/>
      <c r="J164" s="11"/>
      <c r="K164" s="11"/>
      <c r="L164" s="11"/>
      <c r="M164" s="11"/>
      <c r="N164" s="12"/>
      <c r="O164" s="11"/>
    </row>
    <row r="165" spans="9:15" x14ac:dyDescent="0.95">
      <c r="I165" s="11"/>
      <c r="J165" s="11"/>
      <c r="K165" s="11"/>
      <c r="L165" s="11"/>
      <c r="M165" s="11"/>
      <c r="N165" s="12"/>
      <c r="O165" s="11"/>
    </row>
    <row r="166" spans="9:15" x14ac:dyDescent="0.95">
      <c r="I166" s="11"/>
      <c r="J166" s="11"/>
      <c r="K166" s="11"/>
      <c r="L166" s="11"/>
      <c r="M166" s="11"/>
      <c r="N166" s="12"/>
      <c r="O166" s="11"/>
    </row>
    <row r="167" spans="9:15" x14ac:dyDescent="0.95">
      <c r="I167" s="11"/>
      <c r="J167" s="11"/>
      <c r="K167" s="11"/>
      <c r="L167" s="11"/>
      <c r="M167" s="11"/>
      <c r="N167" s="12"/>
      <c r="O167" s="11"/>
    </row>
    <row r="168" spans="9:15" x14ac:dyDescent="0.95">
      <c r="I168" s="11"/>
      <c r="J168" s="11"/>
      <c r="K168" s="11"/>
      <c r="L168" s="11"/>
      <c r="M168" s="11"/>
      <c r="N168" s="12"/>
      <c r="O168" s="11"/>
    </row>
    <row r="169" spans="9:15" x14ac:dyDescent="0.95">
      <c r="I169" s="11"/>
      <c r="J169" s="11"/>
      <c r="K169" s="11"/>
      <c r="L169" s="11"/>
      <c r="M169" s="11"/>
      <c r="N169" s="12"/>
      <c r="O169" s="11"/>
    </row>
    <row r="170" spans="9:15" x14ac:dyDescent="0.95">
      <c r="I170" s="11"/>
      <c r="J170" s="11"/>
      <c r="K170" s="11"/>
      <c r="L170" s="11"/>
      <c r="M170" s="11"/>
      <c r="N170" s="12"/>
      <c r="O170" s="11"/>
    </row>
    <row r="171" spans="9:15" x14ac:dyDescent="0.95">
      <c r="I171" s="11"/>
      <c r="J171" s="11"/>
      <c r="K171" s="11"/>
      <c r="L171" s="11"/>
      <c r="M171" s="11"/>
      <c r="N171" s="12"/>
      <c r="O171" s="11"/>
    </row>
    <row r="172" spans="9:15" x14ac:dyDescent="0.95">
      <c r="I172" s="11"/>
      <c r="J172" s="11"/>
      <c r="K172" s="11"/>
      <c r="L172" s="11"/>
      <c r="M172" s="11"/>
      <c r="N172" s="12"/>
      <c r="O172" s="11"/>
    </row>
    <row r="173" spans="9:15" x14ac:dyDescent="0.95">
      <c r="I173" s="11"/>
      <c r="J173" s="11"/>
      <c r="K173" s="11"/>
      <c r="L173" s="11"/>
      <c r="M173" s="11"/>
      <c r="N173" s="12"/>
      <c r="O173" s="11"/>
    </row>
    <row r="174" spans="9:15" x14ac:dyDescent="0.95">
      <c r="I174" s="11"/>
      <c r="J174" s="11"/>
      <c r="K174" s="11"/>
      <c r="L174" s="11"/>
      <c r="M174" s="11"/>
      <c r="N174" s="12"/>
      <c r="O174" s="11"/>
    </row>
    <row r="175" spans="9:15" x14ac:dyDescent="0.95">
      <c r="I175" s="11"/>
      <c r="J175" s="11"/>
      <c r="K175" s="11"/>
      <c r="L175" s="11"/>
      <c r="M175" s="11"/>
      <c r="N175" s="12"/>
      <c r="O175" s="11"/>
    </row>
    <row r="176" spans="9:15" x14ac:dyDescent="0.95">
      <c r="I176" s="11"/>
      <c r="J176" s="11"/>
      <c r="K176" s="11"/>
      <c r="L176" s="11"/>
      <c r="M176" s="11"/>
      <c r="N176" s="12"/>
      <c r="O176" s="11"/>
    </row>
    <row r="177" spans="9:15" x14ac:dyDescent="0.95">
      <c r="I177" s="11"/>
      <c r="J177" s="11"/>
      <c r="K177" s="11"/>
      <c r="L177" s="11"/>
      <c r="M177" s="11"/>
      <c r="N177" s="12"/>
      <c r="O177" s="11"/>
    </row>
    <row r="178" spans="9:15" x14ac:dyDescent="0.95">
      <c r="I178" s="11"/>
      <c r="J178" s="11"/>
      <c r="K178" s="11"/>
      <c r="L178" s="11"/>
      <c r="M178" s="11"/>
      <c r="N178" s="12"/>
      <c r="O178" s="11"/>
    </row>
    <row r="179" spans="9:15" x14ac:dyDescent="0.95">
      <c r="I179" s="11"/>
      <c r="J179" s="11"/>
      <c r="K179" s="11"/>
      <c r="L179" s="11"/>
      <c r="M179" s="11"/>
      <c r="N179" s="12"/>
      <c r="O179" s="11"/>
    </row>
    <row r="180" spans="9:15" x14ac:dyDescent="0.95">
      <c r="I180" s="11"/>
      <c r="J180" s="11"/>
      <c r="K180" s="11"/>
      <c r="L180" s="11"/>
      <c r="M180" s="11"/>
      <c r="N180" s="12"/>
      <c r="O180" s="11"/>
    </row>
    <row r="181" spans="9:15" x14ac:dyDescent="0.95">
      <c r="I181" s="11"/>
      <c r="J181" s="11"/>
      <c r="K181" s="11"/>
      <c r="L181" s="11"/>
      <c r="M181" s="11"/>
      <c r="N181" s="12"/>
      <c r="O181" s="11"/>
    </row>
    <row r="182" spans="9:15" x14ac:dyDescent="0.95">
      <c r="I182" s="11"/>
      <c r="J182" s="11"/>
      <c r="K182" s="11"/>
      <c r="L182" s="11"/>
      <c r="M182" s="11"/>
      <c r="N182" s="12"/>
      <c r="O182" s="11"/>
    </row>
    <row r="183" spans="9:15" x14ac:dyDescent="0.95">
      <c r="I183" s="11"/>
      <c r="J183" s="11"/>
      <c r="K183" s="11"/>
      <c r="L183" s="11"/>
      <c r="M183" s="11"/>
      <c r="N183" s="12"/>
      <c r="O183" s="11"/>
    </row>
    <row r="184" spans="9:15" x14ac:dyDescent="0.95">
      <c r="I184" s="11"/>
      <c r="J184" s="11"/>
      <c r="K184" s="11"/>
      <c r="L184" s="11"/>
      <c r="M184" s="11"/>
      <c r="N184" s="12"/>
      <c r="O184" s="11"/>
    </row>
    <row r="185" spans="9:15" x14ac:dyDescent="0.95">
      <c r="I185" s="11"/>
      <c r="J185" s="11"/>
      <c r="K185" s="11"/>
      <c r="L185" s="11"/>
      <c r="M185" s="11"/>
      <c r="N185" s="12"/>
      <c r="O185" s="11"/>
    </row>
    <row r="186" spans="9:15" x14ac:dyDescent="0.95">
      <c r="I186" s="11"/>
      <c r="J186" s="11"/>
      <c r="K186" s="11"/>
      <c r="L186" s="11"/>
      <c r="M186" s="11"/>
      <c r="N186" s="12"/>
      <c r="O186" s="11"/>
    </row>
    <row r="187" spans="9:15" x14ac:dyDescent="0.95">
      <c r="I187" s="11"/>
      <c r="J187" s="11"/>
      <c r="K187" s="11"/>
      <c r="L187" s="11"/>
      <c r="M187" s="11"/>
      <c r="N187" s="12"/>
      <c r="O187" s="11"/>
    </row>
    <row r="188" spans="9:15" x14ac:dyDescent="0.95">
      <c r="I188" s="11"/>
      <c r="J188" s="11"/>
      <c r="K188" s="11"/>
      <c r="L188" s="11"/>
      <c r="M188" s="11"/>
      <c r="N188" s="12"/>
      <c r="O188" s="11"/>
    </row>
    <row r="189" spans="9:15" x14ac:dyDescent="0.95">
      <c r="I189" s="11"/>
      <c r="J189" s="11"/>
      <c r="K189" s="11"/>
      <c r="L189" s="11"/>
      <c r="M189" s="11"/>
      <c r="N189" s="12"/>
      <c r="O189" s="11"/>
    </row>
    <row r="190" spans="9:15" x14ac:dyDescent="0.95">
      <c r="I190" s="11"/>
      <c r="J190" s="11"/>
      <c r="K190" s="11"/>
      <c r="L190" s="11"/>
      <c r="M190" s="11"/>
      <c r="N190" s="12"/>
      <c r="O190" s="11"/>
    </row>
    <row r="191" spans="9:15" x14ac:dyDescent="0.95">
      <c r="I191" s="11"/>
      <c r="J191" s="11"/>
      <c r="K191" s="11"/>
      <c r="L191" s="11"/>
      <c r="M191" s="11"/>
      <c r="N191" s="12"/>
      <c r="O191" s="11"/>
    </row>
    <row r="192" spans="9:15" x14ac:dyDescent="0.95">
      <c r="I192" s="11"/>
      <c r="J192" s="11"/>
      <c r="K192" s="11"/>
      <c r="L192" s="11"/>
      <c r="M192" s="11"/>
      <c r="N192" s="12"/>
      <c r="O192" s="11"/>
    </row>
    <row r="193" spans="9:15" x14ac:dyDescent="0.95">
      <c r="I193" s="11"/>
      <c r="J193" s="11"/>
      <c r="K193" s="11"/>
      <c r="L193" s="11"/>
      <c r="M193" s="11"/>
      <c r="N193" s="12"/>
      <c r="O193" s="11"/>
    </row>
    <row r="194" spans="9:15" x14ac:dyDescent="0.95">
      <c r="I194" s="11"/>
      <c r="J194" s="11"/>
      <c r="K194" s="11"/>
      <c r="L194" s="11"/>
      <c r="M194" s="11"/>
      <c r="N194" s="12"/>
      <c r="O194" s="11"/>
    </row>
    <row r="195" spans="9:15" x14ac:dyDescent="0.95">
      <c r="I195" s="11"/>
      <c r="J195" s="11"/>
      <c r="K195" s="11"/>
      <c r="L195" s="11"/>
      <c r="M195" s="11"/>
      <c r="N195" s="12"/>
      <c r="O195" s="11"/>
    </row>
    <row r="196" spans="9:15" x14ac:dyDescent="0.95">
      <c r="I196" s="11"/>
      <c r="J196" s="11"/>
      <c r="K196" s="11"/>
      <c r="L196" s="11"/>
      <c r="M196" s="11"/>
      <c r="N196" s="12"/>
      <c r="O196" s="11"/>
    </row>
    <row r="197" spans="9:15" x14ac:dyDescent="0.95">
      <c r="I197" s="11"/>
      <c r="J197" s="11"/>
      <c r="K197" s="11"/>
      <c r="L197" s="11"/>
      <c r="M197" s="11"/>
      <c r="N197" s="12"/>
      <c r="O197" s="11"/>
    </row>
    <row r="198" spans="9:15" x14ac:dyDescent="0.95">
      <c r="I198" s="11"/>
      <c r="J198" s="11"/>
      <c r="K198" s="11"/>
      <c r="L198" s="11"/>
      <c r="M198" s="11"/>
      <c r="N198" s="12"/>
      <c r="O198" s="11"/>
    </row>
    <row r="199" spans="9:15" x14ac:dyDescent="0.95">
      <c r="I199" s="11"/>
      <c r="J199" s="11"/>
      <c r="K199" s="11"/>
      <c r="L199" s="11"/>
      <c r="M199" s="11"/>
      <c r="N199" s="12"/>
      <c r="O199" s="11"/>
    </row>
    <row r="200" spans="9:15" x14ac:dyDescent="0.95">
      <c r="I200" s="11"/>
      <c r="J200" s="11"/>
      <c r="K200" s="11"/>
      <c r="L200" s="11"/>
      <c r="M200" s="11"/>
      <c r="N200" s="12"/>
      <c r="O200" s="11"/>
    </row>
    <row r="201" spans="9:15" x14ac:dyDescent="0.95">
      <c r="I201" s="11"/>
      <c r="J201" s="11"/>
      <c r="K201" s="11"/>
      <c r="L201" s="11"/>
      <c r="M201" s="11"/>
      <c r="N201" s="12"/>
      <c r="O201" s="11"/>
    </row>
    <row r="202" spans="9:15" x14ac:dyDescent="0.95">
      <c r="I202" s="11"/>
      <c r="J202" s="11"/>
      <c r="K202" s="11"/>
      <c r="L202" s="11"/>
      <c r="M202" s="11"/>
      <c r="N202" s="12"/>
      <c r="O202" s="11"/>
    </row>
    <row r="203" spans="9:15" x14ac:dyDescent="0.95">
      <c r="I203" s="11"/>
      <c r="J203" s="11"/>
      <c r="K203" s="11"/>
      <c r="L203" s="11"/>
      <c r="M203" s="11"/>
      <c r="N203" s="12"/>
      <c r="O203" s="11"/>
    </row>
    <row r="204" spans="9:15" x14ac:dyDescent="0.95">
      <c r="I204" s="11"/>
      <c r="J204" s="11"/>
      <c r="K204" s="11"/>
      <c r="L204" s="11"/>
      <c r="M204" s="11"/>
      <c r="N204" s="12"/>
      <c r="O204" s="11"/>
    </row>
    <row r="205" spans="9:15" x14ac:dyDescent="0.95">
      <c r="I205" s="11"/>
      <c r="J205" s="11"/>
      <c r="K205" s="11"/>
      <c r="L205" s="11"/>
      <c r="M205" s="11"/>
      <c r="N205" s="12"/>
      <c r="O205" s="11"/>
    </row>
    <row r="206" spans="9:15" x14ac:dyDescent="0.95">
      <c r="I206" s="11"/>
      <c r="J206" s="11"/>
      <c r="K206" s="11"/>
      <c r="L206" s="11"/>
      <c r="M206" s="11"/>
      <c r="N206" s="12"/>
      <c r="O206" s="11"/>
    </row>
    <row r="207" spans="9:15" x14ac:dyDescent="0.95">
      <c r="I207" s="11"/>
      <c r="J207" s="11"/>
      <c r="K207" s="11"/>
      <c r="L207" s="11"/>
      <c r="M207" s="11"/>
      <c r="N207" s="12"/>
      <c r="O207" s="11"/>
    </row>
    <row r="208" spans="9:15" x14ac:dyDescent="0.95">
      <c r="I208" s="11"/>
      <c r="J208" s="11"/>
      <c r="K208" s="11"/>
      <c r="L208" s="11"/>
      <c r="M208" s="11"/>
      <c r="N208" s="12"/>
      <c r="O208" s="11"/>
    </row>
    <row r="209" spans="9:15" x14ac:dyDescent="0.95">
      <c r="I209" s="11"/>
      <c r="J209" s="11"/>
      <c r="K209" s="11"/>
      <c r="L209" s="11"/>
      <c r="M209" s="11"/>
      <c r="N209" s="12"/>
      <c r="O209" s="11"/>
    </row>
    <row r="210" spans="9:15" x14ac:dyDescent="0.95">
      <c r="I210" s="11"/>
      <c r="J210" s="11"/>
      <c r="K210" s="11"/>
      <c r="L210" s="11"/>
      <c r="M210" s="11"/>
      <c r="N210" s="12"/>
      <c r="O210" s="11"/>
    </row>
    <row r="211" spans="9:15" x14ac:dyDescent="0.95">
      <c r="I211" s="11"/>
      <c r="J211" s="11"/>
      <c r="K211" s="11"/>
      <c r="L211" s="11"/>
      <c r="M211" s="11"/>
      <c r="N211" s="12"/>
      <c r="O211" s="11"/>
    </row>
    <row r="212" spans="9:15" x14ac:dyDescent="0.95">
      <c r="I212" s="11"/>
      <c r="J212" s="11"/>
      <c r="K212" s="11"/>
      <c r="L212" s="11"/>
      <c r="M212" s="11"/>
      <c r="N212" s="12"/>
      <c r="O212" s="11"/>
    </row>
    <row r="213" spans="9:15" x14ac:dyDescent="0.95">
      <c r="I213" s="11"/>
      <c r="J213" s="11"/>
      <c r="K213" s="11"/>
      <c r="L213" s="11"/>
      <c r="M213" s="11"/>
      <c r="N213" s="12"/>
      <c r="O213" s="11"/>
    </row>
    <row r="214" spans="9:15" x14ac:dyDescent="0.95">
      <c r="I214" s="11"/>
      <c r="J214" s="11"/>
      <c r="K214" s="11"/>
      <c r="L214" s="11"/>
      <c r="M214" s="11"/>
      <c r="N214" s="12"/>
      <c r="O214" s="11"/>
    </row>
    <row r="215" spans="9:15" x14ac:dyDescent="0.95">
      <c r="I215" s="11"/>
      <c r="J215" s="11"/>
      <c r="K215" s="11"/>
      <c r="L215" s="11"/>
      <c r="M215" s="11"/>
      <c r="N215" s="12"/>
      <c r="O215" s="11"/>
    </row>
    <row r="216" spans="9:15" x14ac:dyDescent="0.95">
      <c r="I216" s="11"/>
      <c r="J216" s="11"/>
      <c r="K216" s="11"/>
      <c r="L216" s="11"/>
      <c r="M216" s="11"/>
      <c r="N216" s="12"/>
      <c r="O216" s="11"/>
    </row>
    <row r="217" spans="9:15" x14ac:dyDescent="0.95">
      <c r="I217" s="11"/>
      <c r="J217" s="11"/>
      <c r="K217" s="11"/>
      <c r="L217" s="11"/>
      <c r="M217" s="11"/>
      <c r="N217" s="12"/>
      <c r="O217" s="11"/>
    </row>
    <row r="218" spans="9:15" x14ac:dyDescent="0.95">
      <c r="I218" s="11"/>
      <c r="J218" s="11"/>
      <c r="K218" s="11"/>
      <c r="L218" s="11"/>
      <c r="M218" s="11"/>
      <c r="N218" s="12"/>
      <c r="O218" s="11"/>
    </row>
    <row r="219" spans="9:15" x14ac:dyDescent="0.95">
      <c r="I219" s="11"/>
      <c r="J219" s="11"/>
      <c r="K219" s="11"/>
      <c r="L219" s="11"/>
      <c r="M219" s="11"/>
      <c r="N219" s="12"/>
      <c r="O219" s="11"/>
    </row>
    <row r="220" spans="9:15" x14ac:dyDescent="0.95">
      <c r="I220" s="11"/>
      <c r="J220" s="11"/>
      <c r="K220" s="11"/>
      <c r="L220" s="11"/>
      <c r="M220" s="11"/>
      <c r="N220" s="12"/>
      <c r="O220" s="11"/>
    </row>
    <row r="221" spans="9:15" x14ac:dyDescent="0.95">
      <c r="I221" s="11"/>
      <c r="J221" s="11"/>
      <c r="K221" s="11"/>
      <c r="L221" s="11"/>
      <c r="M221" s="11"/>
      <c r="N221" s="12"/>
      <c r="O221" s="11"/>
    </row>
    <row r="222" spans="9:15" x14ac:dyDescent="0.95">
      <c r="I222" s="11"/>
      <c r="J222" s="11"/>
      <c r="K222" s="11"/>
      <c r="L222" s="11"/>
      <c r="M222" s="11"/>
      <c r="N222" s="12"/>
      <c r="O222" s="11"/>
    </row>
    <row r="223" spans="9:15" x14ac:dyDescent="0.95">
      <c r="I223" s="11"/>
      <c r="J223" s="11"/>
      <c r="K223" s="11"/>
      <c r="L223" s="11"/>
      <c r="M223" s="11"/>
      <c r="N223" s="12"/>
      <c r="O223" s="11"/>
    </row>
    <row r="224" spans="9:15" x14ac:dyDescent="0.95">
      <c r="I224" s="11"/>
      <c r="J224" s="11"/>
      <c r="K224" s="11"/>
      <c r="L224" s="11"/>
      <c r="M224" s="11"/>
      <c r="N224" s="12"/>
      <c r="O224" s="11"/>
    </row>
    <row r="225" spans="9:15" x14ac:dyDescent="0.95">
      <c r="I225" s="11"/>
      <c r="J225" s="11"/>
      <c r="K225" s="11"/>
      <c r="L225" s="11"/>
      <c r="M225" s="11"/>
      <c r="N225" s="12"/>
      <c r="O225" s="11"/>
    </row>
    <row r="226" spans="9:15" x14ac:dyDescent="0.95">
      <c r="I226" s="11"/>
      <c r="J226" s="11"/>
      <c r="K226" s="11"/>
      <c r="L226" s="11"/>
      <c r="M226" s="11"/>
      <c r="N226" s="12"/>
      <c r="O226" s="11"/>
    </row>
    <row r="227" spans="9:15" x14ac:dyDescent="0.95">
      <c r="I227" s="11"/>
      <c r="J227" s="11"/>
      <c r="K227" s="11"/>
      <c r="L227" s="11"/>
      <c r="M227" s="11"/>
      <c r="N227" s="12"/>
      <c r="O227" s="11"/>
    </row>
    <row r="228" spans="9:15" x14ac:dyDescent="0.95">
      <c r="I228" s="11"/>
      <c r="J228" s="11"/>
      <c r="K228" s="11"/>
      <c r="L228" s="11"/>
      <c r="M228" s="11"/>
      <c r="N228" s="12"/>
      <c r="O228" s="11"/>
    </row>
    <row r="229" spans="9:15" x14ac:dyDescent="0.95">
      <c r="I229" s="11"/>
      <c r="J229" s="11"/>
      <c r="K229" s="11"/>
      <c r="L229" s="11"/>
      <c r="M229" s="11"/>
      <c r="N229" s="12"/>
      <c r="O229" s="11"/>
    </row>
    <row r="230" spans="9:15" x14ac:dyDescent="0.95">
      <c r="I230" s="11"/>
      <c r="J230" s="11"/>
      <c r="K230" s="11"/>
      <c r="L230" s="11"/>
      <c r="M230" s="11"/>
      <c r="N230" s="12"/>
      <c r="O230" s="11"/>
    </row>
    <row r="231" spans="9:15" x14ac:dyDescent="0.95">
      <c r="I231" s="11"/>
      <c r="J231" s="11"/>
      <c r="K231" s="11"/>
      <c r="L231" s="11"/>
      <c r="M231" s="11"/>
      <c r="N231" s="12"/>
      <c r="O231" s="11"/>
    </row>
    <row r="232" spans="9:15" x14ac:dyDescent="0.95">
      <c r="I232" s="11"/>
      <c r="J232" s="11"/>
      <c r="K232" s="11"/>
      <c r="L232" s="11"/>
      <c r="M232" s="11"/>
      <c r="N232" s="12"/>
      <c r="O232" s="11"/>
    </row>
    <row r="233" spans="9:15" x14ac:dyDescent="0.95">
      <c r="I233" s="11"/>
      <c r="J233" s="11"/>
      <c r="K233" s="11"/>
      <c r="L233" s="11"/>
      <c r="M233" s="11"/>
      <c r="N233" s="12"/>
      <c r="O233" s="11"/>
    </row>
    <row r="234" spans="9:15" x14ac:dyDescent="0.95">
      <c r="I234" s="11"/>
      <c r="J234" s="11"/>
      <c r="K234" s="11"/>
      <c r="L234" s="11"/>
      <c r="M234" s="11"/>
      <c r="N234" s="12"/>
      <c r="O234" s="11"/>
    </row>
    <row r="235" spans="9:15" x14ac:dyDescent="0.95">
      <c r="I235" s="11"/>
      <c r="J235" s="11"/>
      <c r="K235" s="11"/>
      <c r="L235" s="11"/>
      <c r="M235" s="11"/>
      <c r="N235" s="12"/>
      <c r="O235" s="11"/>
    </row>
    <row r="236" spans="9:15" x14ac:dyDescent="0.95">
      <c r="I236" s="11"/>
      <c r="J236" s="11"/>
      <c r="K236" s="11"/>
      <c r="L236" s="11"/>
      <c r="M236" s="11"/>
      <c r="N236" s="12"/>
      <c r="O236" s="11"/>
    </row>
    <row r="237" spans="9:15" x14ac:dyDescent="0.95">
      <c r="I237" s="11"/>
      <c r="J237" s="11"/>
      <c r="K237" s="11"/>
      <c r="L237" s="11"/>
      <c r="M237" s="11"/>
      <c r="N237" s="12"/>
      <c r="O237" s="11"/>
    </row>
    <row r="238" spans="9:15" x14ac:dyDescent="0.95">
      <c r="I238" s="11"/>
      <c r="J238" s="11"/>
      <c r="K238" s="11"/>
      <c r="L238" s="11"/>
      <c r="M238" s="11"/>
      <c r="N238" s="12"/>
      <c r="O238" s="11"/>
    </row>
    <row r="239" spans="9:15" x14ac:dyDescent="0.95">
      <c r="I239" s="11"/>
      <c r="J239" s="11"/>
      <c r="K239" s="11"/>
      <c r="L239" s="11"/>
      <c r="M239" s="11"/>
      <c r="N239" s="12"/>
      <c r="O239" s="11"/>
    </row>
    <row r="240" spans="9:15" x14ac:dyDescent="0.95">
      <c r="I240" s="11"/>
      <c r="J240" s="11"/>
      <c r="K240" s="11"/>
      <c r="L240" s="11"/>
      <c r="M240" s="11"/>
      <c r="N240" s="12"/>
      <c r="O240" s="11"/>
    </row>
    <row r="241" spans="9:15" x14ac:dyDescent="0.95">
      <c r="I241" s="11"/>
      <c r="J241" s="11"/>
      <c r="K241" s="11"/>
      <c r="L241" s="11"/>
      <c r="M241" s="11"/>
      <c r="N241" s="12"/>
      <c r="O241" s="11"/>
    </row>
    <row r="242" spans="9:15" x14ac:dyDescent="0.95">
      <c r="I242" s="11"/>
      <c r="J242" s="11"/>
      <c r="K242" s="11"/>
      <c r="L242" s="11"/>
      <c r="M242" s="11"/>
      <c r="N242" s="12"/>
      <c r="O242" s="11"/>
    </row>
    <row r="243" spans="9:15" x14ac:dyDescent="0.95">
      <c r="I243" s="11"/>
      <c r="J243" s="11"/>
      <c r="K243" s="11"/>
      <c r="L243" s="11"/>
      <c r="M243" s="11"/>
      <c r="N243" s="12"/>
      <c r="O243" s="11"/>
    </row>
    <row r="244" spans="9:15" x14ac:dyDescent="0.95">
      <c r="I244" s="11"/>
      <c r="J244" s="11"/>
      <c r="K244" s="11"/>
      <c r="L244" s="11"/>
      <c r="M244" s="11"/>
      <c r="N244" s="12"/>
      <c r="O244" s="11"/>
    </row>
    <row r="245" spans="9:15" x14ac:dyDescent="0.95">
      <c r="I245" s="11"/>
      <c r="J245" s="11"/>
      <c r="K245" s="11"/>
      <c r="L245" s="11"/>
      <c r="M245" s="11"/>
      <c r="N245" s="12"/>
      <c r="O245" s="11"/>
    </row>
    <row r="246" spans="9:15" x14ac:dyDescent="0.95">
      <c r="I246" s="11"/>
      <c r="J246" s="11"/>
      <c r="K246" s="11"/>
      <c r="L246" s="11"/>
      <c r="M246" s="11"/>
      <c r="N246" s="12"/>
      <c r="O246" s="11"/>
    </row>
    <row r="247" spans="9:15" x14ac:dyDescent="0.95">
      <c r="I247" s="11"/>
      <c r="J247" s="11"/>
      <c r="K247" s="11"/>
      <c r="L247" s="11"/>
      <c r="M247" s="11"/>
      <c r="N247" s="12"/>
      <c r="O247" s="11"/>
    </row>
    <row r="248" spans="9:15" x14ac:dyDescent="0.95">
      <c r="I248" s="11"/>
      <c r="J248" s="11"/>
      <c r="K248" s="11"/>
      <c r="L248" s="11"/>
      <c r="M248" s="11"/>
      <c r="N248" s="12"/>
      <c r="O248" s="11"/>
    </row>
    <row r="249" spans="9:15" x14ac:dyDescent="0.95">
      <c r="I249" s="11"/>
      <c r="J249" s="11"/>
      <c r="K249" s="11"/>
      <c r="L249" s="11"/>
      <c r="M249" s="11"/>
      <c r="N249" s="12"/>
      <c r="O249" s="11"/>
    </row>
    <row r="250" spans="9:15" x14ac:dyDescent="0.95">
      <c r="I250" s="11"/>
      <c r="J250" s="11"/>
      <c r="K250" s="11"/>
      <c r="L250" s="11"/>
      <c r="M250" s="11"/>
      <c r="N250" s="12"/>
      <c r="O250" s="11"/>
    </row>
    <row r="251" spans="9:15" x14ac:dyDescent="0.95">
      <c r="I251" s="11"/>
      <c r="J251" s="11"/>
      <c r="K251" s="11"/>
      <c r="L251" s="11"/>
      <c r="M251" s="11"/>
      <c r="N251" s="12"/>
      <c r="O251" s="11"/>
    </row>
    <row r="252" spans="9:15" x14ac:dyDescent="0.95">
      <c r="I252" s="11"/>
      <c r="J252" s="11"/>
      <c r="K252" s="11"/>
      <c r="L252" s="11"/>
      <c r="M252" s="11"/>
      <c r="N252" s="12"/>
      <c r="O252" s="11"/>
    </row>
    <row r="253" spans="9:15" x14ac:dyDescent="0.95">
      <c r="I253" s="11"/>
      <c r="J253" s="11"/>
      <c r="K253" s="11"/>
      <c r="L253" s="11"/>
      <c r="M253" s="11"/>
      <c r="N253" s="12"/>
      <c r="O253" s="11"/>
    </row>
    <row r="254" spans="9:15" x14ac:dyDescent="0.95">
      <c r="I254" s="11"/>
      <c r="J254" s="11"/>
      <c r="K254" s="11"/>
      <c r="L254" s="11"/>
      <c r="M254" s="11"/>
      <c r="N254" s="12"/>
      <c r="O254" s="11"/>
    </row>
    <row r="255" spans="9:15" x14ac:dyDescent="0.95">
      <c r="I255" s="11"/>
      <c r="J255" s="11"/>
      <c r="K255" s="11"/>
      <c r="L255" s="11"/>
      <c r="M255" s="11"/>
      <c r="N255" s="12"/>
      <c r="O255" s="11"/>
    </row>
    <row r="256" spans="9:15" x14ac:dyDescent="0.95">
      <c r="I256" s="11"/>
      <c r="J256" s="11"/>
      <c r="K256" s="11"/>
      <c r="L256" s="11"/>
      <c r="M256" s="11"/>
      <c r="N256" s="12"/>
      <c r="O256" s="11"/>
    </row>
    <row r="257" spans="9:15" x14ac:dyDescent="0.95">
      <c r="I257" s="11"/>
      <c r="J257" s="11"/>
      <c r="K257" s="11"/>
      <c r="L257" s="11"/>
      <c r="M257" s="11"/>
      <c r="N257" s="12"/>
      <c r="O257" s="11"/>
    </row>
    <row r="258" spans="9:15" x14ac:dyDescent="0.95">
      <c r="I258" s="11"/>
      <c r="J258" s="11"/>
      <c r="K258" s="11"/>
      <c r="L258" s="11"/>
      <c r="M258" s="11"/>
      <c r="N258" s="12"/>
      <c r="O258" s="11"/>
    </row>
    <row r="259" spans="9:15" x14ac:dyDescent="0.95">
      <c r="I259" s="11"/>
      <c r="J259" s="11"/>
      <c r="K259" s="11"/>
      <c r="L259" s="11"/>
      <c r="M259" s="11"/>
      <c r="N259" s="12"/>
      <c r="O259" s="11"/>
    </row>
    <row r="260" spans="9:15" x14ac:dyDescent="0.95">
      <c r="I260" s="11"/>
      <c r="J260" s="11"/>
      <c r="K260" s="11"/>
      <c r="L260" s="11"/>
      <c r="M260" s="11"/>
      <c r="N260" s="12"/>
      <c r="O260" s="11"/>
    </row>
    <row r="261" spans="9:15" x14ac:dyDescent="0.95">
      <c r="I261" s="11"/>
      <c r="J261" s="11"/>
      <c r="K261" s="11"/>
      <c r="L261" s="11"/>
      <c r="M261" s="11"/>
      <c r="N261" s="12"/>
      <c r="O261" s="11"/>
    </row>
    <row r="262" spans="9:15" x14ac:dyDescent="0.95">
      <c r="I262" s="11"/>
      <c r="J262" s="11"/>
      <c r="K262" s="11"/>
      <c r="L262" s="11"/>
      <c r="M262" s="11"/>
      <c r="N262" s="12"/>
      <c r="O262" s="11"/>
    </row>
    <row r="263" spans="9:15" x14ac:dyDescent="0.95">
      <c r="I263" s="11"/>
      <c r="J263" s="11"/>
      <c r="K263" s="11"/>
      <c r="L263" s="11"/>
      <c r="M263" s="11"/>
      <c r="N263" s="12"/>
      <c r="O263" s="11"/>
    </row>
    <row r="264" spans="9:15" x14ac:dyDescent="0.95">
      <c r="I264" s="11"/>
      <c r="J264" s="11"/>
      <c r="K264" s="11"/>
      <c r="L264" s="11"/>
      <c r="M264" s="11"/>
      <c r="N264" s="12"/>
      <c r="O264" s="11"/>
    </row>
    <row r="265" spans="9:15" x14ac:dyDescent="0.95">
      <c r="I265" s="11"/>
      <c r="J265" s="11"/>
      <c r="K265" s="11"/>
      <c r="L265" s="11"/>
      <c r="M265" s="11"/>
      <c r="N265" s="12"/>
      <c r="O265" s="11"/>
    </row>
    <row r="266" spans="9:15" x14ac:dyDescent="0.95">
      <c r="I266" s="11"/>
      <c r="J266" s="11"/>
      <c r="K266" s="11"/>
      <c r="L266" s="11"/>
      <c r="M266" s="11"/>
      <c r="N266" s="12"/>
      <c r="O266" s="11"/>
    </row>
    <row r="267" spans="9:15" x14ac:dyDescent="0.95">
      <c r="I267" s="11"/>
      <c r="J267" s="11"/>
      <c r="K267" s="11"/>
      <c r="L267" s="11"/>
      <c r="M267" s="11"/>
      <c r="N267" s="12"/>
      <c r="O267" s="11"/>
    </row>
    <row r="268" spans="9:15" x14ac:dyDescent="0.95">
      <c r="I268" s="11"/>
      <c r="J268" s="11"/>
      <c r="K268" s="11"/>
      <c r="L268" s="11"/>
      <c r="M268" s="11"/>
      <c r="N268" s="12"/>
      <c r="O268" s="11"/>
    </row>
    <row r="269" spans="9:15" x14ac:dyDescent="0.95">
      <c r="I269" s="11"/>
      <c r="J269" s="11"/>
      <c r="K269" s="11"/>
      <c r="L269" s="11"/>
      <c r="M269" s="11"/>
      <c r="N269" s="12"/>
      <c r="O269" s="11"/>
    </row>
    <row r="270" spans="9:15" x14ac:dyDescent="0.95">
      <c r="I270" s="11"/>
      <c r="J270" s="11"/>
      <c r="K270" s="11"/>
      <c r="L270" s="11"/>
      <c r="M270" s="11"/>
      <c r="N270" s="12"/>
      <c r="O270" s="11"/>
    </row>
    <row r="271" spans="9:15" x14ac:dyDescent="0.95">
      <c r="I271" s="11"/>
      <c r="J271" s="11"/>
      <c r="K271" s="11"/>
      <c r="L271" s="11"/>
      <c r="M271" s="11"/>
      <c r="N271" s="12"/>
      <c r="O271" s="11"/>
    </row>
    <row r="272" spans="9:15" x14ac:dyDescent="0.95">
      <c r="I272" s="11"/>
      <c r="J272" s="11"/>
      <c r="K272" s="11"/>
      <c r="L272" s="11"/>
      <c r="M272" s="11"/>
      <c r="N272" s="12"/>
      <c r="O272" s="11"/>
    </row>
    <row r="273" spans="9:15" x14ac:dyDescent="0.95">
      <c r="I273" s="11"/>
      <c r="J273" s="11"/>
      <c r="K273" s="11"/>
      <c r="L273" s="11"/>
      <c r="M273" s="11"/>
      <c r="N273" s="12"/>
      <c r="O273" s="11"/>
    </row>
    <row r="274" spans="9:15" x14ac:dyDescent="0.95">
      <c r="I274" s="11"/>
      <c r="J274" s="11"/>
      <c r="K274" s="11"/>
      <c r="L274" s="11"/>
      <c r="M274" s="11"/>
      <c r="N274" s="12"/>
      <c r="O274" s="11"/>
    </row>
    <row r="275" spans="9:15" x14ac:dyDescent="0.95">
      <c r="I275" s="11"/>
      <c r="J275" s="11"/>
      <c r="K275" s="11"/>
      <c r="L275" s="11"/>
      <c r="M275" s="11"/>
      <c r="N275" s="12"/>
      <c r="O275" s="11"/>
    </row>
    <row r="276" spans="9:15" x14ac:dyDescent="0.95">
      <c r="I276" s="11"/>
      <c r="J276" s="11"/>
      <c r="K276" s="11"/>
      <c r="L276" s="11"/>
      <c r="M276" s="11"/>
      <c r="N276" s="12"/>
      <c r="O276" s="11"/>
    </row>
    <row r="277" spans="9:15" x14ac:dyDescent="0.95">
      <c r="I277" s="11"/>
      <c r="J277" s="11"/>
      <c r="K277" s="11"/>
      <c r="L277" s="11"/>
      <c r="M277" s="11"/>
      <c r="N277" s="12"/>
      <c r="O277" s="11"/>
    </row>
    <row r="278" spans="9:15" x14ac:dyDescent="0.95">
      <c r="I278" s="11"/>
      <c r="J278" s="11"/>
      <c r="K278" s="11"/>
      <c r="L278" s="11"/>
      <c r="M278" s="11"/>
      <c r="N278" s="12"/>
      <c r="O278" s="11"/>
    </row>
    <row r="279" spans="9:15" x14ac:dyDescent="0.95">
      <c r="I279" s="11"/>
      <c r="J279" s="11"/>
      <c r="K279" s="11"/>
      <c r="L279" s="11"/>
      <c r="M279" s="11"/>
      <c r="N279" s="12"/>
      <c r="O279" s="11"/>
    </row>
    <row r="280" spans="9:15" x14ac:dyDescent="0.95">
      <c r="I280" s="11"/>
      <c r="J280" s="11"/>
      <c r="K280" s="11"/>
      <c r="L280" s="11"/>
      <c r="M280" s="11"/>
      <c r="N280" s="12"/>
      <c r="O280" s="11"/>
    </row>
    <row r="281" spans="9:15" x14ac:dyDescent="0.95">
      <c r="I281" s="11"/>
      <c r="J281" s="11"/>
      <c r="K281" s="11"/>
      <c r="L281" s="11"/>
      <c r="M281" s="11"/>
      <c r="N281" s="12"/>
      <c r="O281" s="11"/>
    </row>
    <row r="282" spans="9:15" x14ac:dyDescent="0.95">
      <c r="I282" s="11"/>
      <c r="J282" s="11"/>
      <c r="K282" s="11"/>
      <c r="L282" s="11"/>
      <c r="M282" s="11"/>
      <c r="N282" s="12"/>
      <c r="O282" s="11"/>
    </row>
    <row r="283" spans="9:15" x14ac:dyDescent="0.95">
      <c r="I283" s="11"/>
      <c r="J283" s="11"/>
      <c r="K283" s="11"/>
      <c r="L283" s="11"/>
      <c r="M283" s="11"/>
      <c r="N283" s="12"/>
      <c r="O283" s="11"/>
    </row>
    <row r="284" spans="9:15" x14ac:dyDescent="0.95">
      <c r="I284" s="11"/>
      <c r="J284" s="11"/>
      <c r="K284" s="11"/>
      <c r="L284" s="11"/>
      <c r="M284" s="11"/>
      <c r="N284" s="12"/>
      <c r="O284" s="11"/>
    </row>
    <row r="285" spans="9:15" x14ac:dyDescent="0.95">
      <c r="I285" s="11"/>
      <c r="J285" s="11"/>
      <c r="K285" s="11"/>
      <c r="L285" s="11"/>
      <c r="M285" s="11"/>
      <c r="N285" s="12"/>
      <c r="O285" s="11"/>
    </row>
    <row r="286" spans="9:15" x14ac:dyDescent="0.95">
      <c r="I286" s="11"/>
      <c r="J286" s="11"/>
      <c r="K286" s="11"/>
      <c r="L286" s="11"/>
      <c r="M286" s="11"/>
      <c r="N286" s="12"/>
      <c r="O286" s="11"/>
    </row>
    <row r="287" spans="9:15" x14ac:dyDescent="0.95">
      <c r="I287" s="11"/>
      <c r="J287" s="11"/>
      <c r="K287" s="11"/>
      <c r="L287" s="11"/>
      <c r="M287" s="11"/>
      <c r="N287" s="12"/>
      <c r="O287" s="11"/>
    </row>
    <row r="288" spans="9:15" x14ac:dyDescent="0.95">
      <c r="I288" s="11"/>
      <c r="J288" s="11"/>
      <c r="K288" s="11"/>
      <c r="L288" s="11"/>
      <c r="M288" s="11"/>
      <c r="N288" s="12"/>
      <c r="O288" s="11"/>
    </row>
    <row r="289" spans="9:15" x14ac:dyDescent="0.95">
      <c r="I289" s="11"/>
      <c r="J289" s="11"/>
      <c r="K289" s="11"/>
      <c r="L289" s="11"/>
      <c r="M289" s="11"/>
      <c r="N289" s="12"/>
      <c r="O289" s="11"/>
    </row>
    <row r="290" spans="9:15" x14ac:dyDescent="0.95">
      <c r="I290" s="11"/>
      <c r="J290" s="11"/>
      <c r="K290" s="11"/>
      <c r="L290" s="11"/>
      <c r="M290" s="11"/>
      <c r="N290" s="12"/>
      <c r="O290" s="11"/>
    </row>
    <row r="291" spans="9:15" x14ac:dyDescent="0.95">
      <c r="I291" s="11"/>
      <c r="J291" s="11"/>
      <c r="K291" s="11"/>
      <c r="L291" s="11"/>
      <c r="M291" s="11"/>
      <c r="N291" s="12"/>
      <c r="O291" s="11"/>
    </row>
    <row r="292" spans="9:15" x14ac:dyDescent="0.95">
      <c r="I292" s="11"/>
      <c r="J292" s="11"/>
      <c r="K292" s="11"/>
      <c r="L292" s="11"/>
      <c r="M292" s="11"/>
      <c r="N292" s="12"/>
      <c r="O292" s="11"/>
    </row>
    <row r="293" spans="9:15" x14ac:dyDescent="0.95">
      <c r="I293" s="11"/>
      <c r="J293" s="11"/>
      <c r="K293" s="11"/>
      <c r="L293" s="11"/>
      <c r="M293" s="11"/>
      <c r="N293" s="12"/>
      <c r="O293" s="11"/>
    </row>
    <row r="294" spans="9:15" x14ac:dyDescent="0.95">
      <c r="I294" s="11"/>
      <c r="J294" s="11"/>
      <c r="K294" s="11"/>
      <c r="L294" s="11"/>
      <c r="M294" s="11"/>
      <c r="N294" s="12"/>
      <c r="O294" s="11"/>
    </row>
    <row r="295" spans="9:15" x14ac:dyDescent="0.95">
      <c r="I295" s="11"/>
      <c r="J295" s="11"/>
      <c r="K295" s="11"/>
      <c r="L295" s="11"/>
      <c r="M295" s="11"/>
      <c r="N295" s="12"/>
      <c r="O295" s="11"/>
    </row>
    <row r="296" spans="9:15" x14ac:dyDescent="0.95">
      <c r="I296" s="11"/>
      <c r="J296" s="11"/>
      <c r="K296" s="11"/>
      <c r="L296" s="11"/>
      <c r="M296" s="11"/>
      <c r="N296" s="12"/>
      <c r="O296" s="11"/>
    </row>
    <row r="297" spans="9:15" x14ac:dyDescent="0.95">
      <c r="I297" s="11"/>
      <c r="J297" s="11"/>
      <c r="K297" s="11"/>
      <c r="L297" s="11"/>
      <c r="M297" s="11"/>
      <c r="N297" s="12"/>
      <c r="O297" s="11"/>
    </row>
    <row r="298" spans="9:15" x14ac:dyDescent="0.95">
      <c r="I298" s="11"/>
      <c r="J298" s="11"/>
      <c r="K298" s="11"/>
      <c r="L298" s="11"/>
      <c r="M298" s="11"/>
      <c r="N298" s="12"/>
      <c r="O298" s="11"/>
    </row>
    <row r="299" spans="9:15" x14ac:dyDescent="0.95">
      <c r="I299" s="11"/>
      <c r="J299" s="11"/>
      <c r="K299" s="11"/>
      <c r="L299" s="11"/>
      <c r="M299" s="11"/>
      <c r="N299" s="12"/>
      <c r="O299" s="11"/>
    </row>
    <row r="300" spans="9:15" x14ac:dyDescent="0.95">
      <c r="I300" s="11"/>
      <c r="J300" s="11"/>
      <c r="K300" s="11"/>
      <c r="L300" s="11"/>
      <c r="M300" s="11"/>
      <c r="N300" s="12"/>
      <c r="O300" s="11"/>
    </row>
    <row r="301" spans="9:15" x14ac:dyDescent="0.95">
      <c r="I301" s="11"/>
      <c r="J301" s="11"/>
      <c r="K301" s="11"/>
      <c r="L301" s="11"/>
      <c r="M301" s="11"/>
      <c r="N301" s="12"/>
      <c r="O301" s="11"/>
    </row>
    <row r="302" spans="9:15" x14ac:dyDescent="0.95">
      <c r="I302" s="11"/>
      <c r="J302" s="11"/>
      <c r="K302" s="11"/>
      <c r="L302" s="11"/>
      <c r="M302" s="11"/>
      <c r="N302" s="12"/>
      <c r="O302" s="11"/>
    </row>
    <row r="303" spans="9:15" x14ac:dyDescent="0.95">
      <c r="I303" s="11"/>
      <c r="J303" s="11"/>
      <c r="K303" s="11"/>
      <c r="L303" s="11"/>
      <c r="M303" s="11"/>
      <c r="N303" s="12"/>
      <c r="O303" s="11"/>
    </row>
    <row r="304" spans="9:15" x14ac:dyDescent="0.95">
      <c r="I304" s="11"/>
      <c r="J304" s="11"/>
      <c r="K304" s="11"/>
      <c r="L304" s="11"/>
      <c r="M304" s="11"/>
      <c r="N304" s="12"/>
      <c r="O304" s="11"/>
    </row>
    <row r="305" spans="9:15" x14ac:dyDescent="0.95">
      <c r="I305" s="11"/>
      <c r="J305" s="11"/>
      <c r="K305" s="11"/>
      <c r="L305" s="11"/>
      <c r="M305" s="11"/>
      <c r="N305" s="12"/>
      <c r="O305" s="11"/>
    </row>
    <row r="306" spans="9:15" x14ac:dyDescent="0.95">
      <c r="I306" s="11"/>
      <c r="J306" s="11"/>
      <c r="K306" s="11"/>
      <c r="L306" s="11"/>
      <c r="M306" s="11"/>
      <c r="N306" s="12"/>
      <c r="O306" s="11"/>
    </row>
    <row r="307" spans="9:15" x14ac:dyDescent="0.95">
      <c r="I307" s="11"/>
      <c r="J307" s="11"/>
      <c r="K307" s="11"/>
      <c r="L307" s="11"/>
      <c r="M307" s="11"/>
      <c r="N307" s="12"/>
      <c r="O307" s="11"/>
    </row>
    <row r="308" spans="9:15" x14ac:dyDescent="0.95">
      <c r="I308" s="11"/>
      <c r="J308" s="11"/>
      <c r="K308" s="11"/>
      <c r="L308" s="11"/>
      <c r="M308" s="11"/>
      <c r="N308" s="12"/>
      <c r="O308" s="11"/>
    </row>
    <row r="309" spans="9:15" x14ac:dyDescent="0.95">
      <c r="I309" s="11"/>
      <c r="J309" s="11"/>
      <c r="K309" s="11"/>
      <c r="L309" s="11"/>
      <c r="M309" s="11"/>
      <c r="N309" s="12"/>
      <c r="O309" s="11"/>
    </row>
    <row r="310" spans="9:15" x14ac:dyDescent="0.95">
      <c r="I310" s="11"/>
      <c r="J310" s="11"/>
      <c r="K310" s="11"/>
      <c r="L310" s="11"/>
      <c r="M310" s="11"/>
      <c r="N310" s="12"/>
      <c r="O310" s="11"/>
    </row>
    <row r="311" spans="9:15" x14ac:dyDescent="0.95">
      <c r="I311" s="11"/>
      <c r="J311" s="11"/>
      <c r="K311" s="11"/>
      <c r="L311" s="11"/>
      <c r="M311" s="11"/>
      <c r="N311" s="12"/>
      <c r="O311" s="11"/>
    </row>
    <row r="312" spans="9:15" x14ac:dyDescent="0.95">
      <c r="I312" s="11"/>
      <c r="J312" s="11"/>
      <c r="K312" s="11"/>
      <c r="L312" s="11"/>
      <c r="M312" s="11"/>
      <c r="N312" s="12"/>
      <c r="O312" s="11"/>
    </row>
    <row r="313" spans="9:15" x14ac:dyDescent="0.95">
      <c r="I313" s="11"/>
      <c r="J313" s="11"/>
      <c r="K313" s="11"/>
      <c r="L313" s="11"/>
      <c r="M313" s="11"/>
      <c r="N313" s="12"/>
      <c r="O313" s="11"/>
    </row>
    <row r="314" spans="9:15" x14ac:dyDescent="0.95">
      <c r="I314" s="11"/>
      <c r="J314" s="11"/>
      <c r="K314" s="11"/>
      <c r="L314" s="11"/>
      <c r="M314" s="11"/>
      <c r="N314" s="12"/>
      <c r="O314" s="11"/>
    </row>
    <row r="315" spans="9:15" x14ac:dyDescent="0.95">
      <c r="I315" s="11"/>
      <c r="J315" s="11"/>
      <c r="K315" s="11"/>
      <c r="L315" s="11"/>
      <c r="M315" s="11"/>
      <c r="N315" s="12"/>
      <c r="O315" s="11"/>
    </row>
    <row r="316" spans="9:15" x14ac:dyDescent="0.95">
      <c r="I316" s="11"/>
      <c r="J316" s="11"/>
      <c r="K316" s="11"/>
      <c r="L316" s="11"/>
      <c r="M316" s="11"/>
      <c r="N316" s="12"/>
      <c r="O316" s="11"/>
    </row>
    <row r="317" spans="9:15" x14ac:dyDescent="0.95">
      <c r="I317" s="11"/>
      <c r="J317" s="11"/>
      <c r="K317" s="11"/>
      <c r="L317" s="11"/>
      <c r="M317" s="11"/>
      <c r="N317" s="12"/>
      <c r="O317" s="11"/>
    </row>
    <row r="318" spans="9:15" x14ac:dyDescent="0.95">
      <c r="I318" s="11"/>
      <c r="J318" s="11"/>
      <c r="K318" s="11"/>
      <c r="L318" s="11"/>
      <c r="M318" s="11"/>
      <c r="N318" s="12"/>
      <c r="O318" s="11"/>
    </row>
    <row r="319" spans="9:15" x14ac:dyDescent="0.95">
      <c r="I319" s="11"/>
      <c r="J319" s="11"/>
      <c r="K319" s="11"/>
      <c r="L319" s="11"/>
      <c r="M319" s="11"/>
      <c r="N319" s="12"/>
      <c r="O319" s="11"/>
    </row>
    <row r="320" spans="9:15" x14ac:dyDescent="0.95">
      <c r="I320" s="11"/>
      <c r="J320" s="11"/>
      <c r="K320" s="11"/>
      <c r="L320" s="11"/>
      <c r="M320" s="11"/>
      <c r="N320" s="12"/>
      <c r="O320" s="11"/>
    </row>
    <row r="321" spans="9:15" x14ac:dyDescent="0.95">
      <c r="I321" s="11"/>
      <c r="J321" s="11"/>
      <c r="K321" s="11"/>
      <c r="L321" s="11"/>
      <c r="M321" s="11"/>
      <c r="N321" s="12"/>
      <c r="O321" s="11"/>
    </row>
    <row r="322" spans="9:15" x14ac:dyDescent="0.95">
      <c r="I322" s="11"/>
      <c r="J322" s="11"/>
      <c r="K322" s="11"/>
      <c r="L322" s="11"/>
      <c r="M322" s="11"/>
      <c r="N322" s="12"/>
      <c r="O322" s="11"/>
    </row>
    <row r="323" spans="9:15" x14ac:dyDescent="0.95">
      <c r="I323" s="11"/>
      <c r="J323" s="11"/>
      <c r="K323" s="11"/>
      <c r="L323" s="11"/>
      <c r="M323" s="11"/>
      <c r="N323" s="12"/>
      <c r="O323" s="11"/>
    </row>
    <row r="324" spans="9:15" x14ac:dyDescent="0.95">
      <c r="I324" s="11"/>
      <c r="J324" s="11"/>
      <c r="K324" s="11"/>
      <c r="L324" s="11"/>
      <c r="M324" s="11"/>
      <c r="N324" s="12"/>
      <c r="O324" s="11"/>
    </row>
    <row r="325" spans="9:15" x14ac:dyDescent="0.95">
      <c r="I325" s="11"/>
      <c r="J325" s="11"/>
      <c r="K325" s="11"/>
      <c r="L325" s="11"/>
      <c r="M325" s="11"/>
      <c r="N325" s="12"/>
      <c r="O325" s="11"/>
    </row>
    <row r="326" spans="9:15" x14ac:dyDescent="0.95">
      <c r="I326" s="11"/>
      <c r="J326" s="11"/>
      <c r="K326" s="11"/>
      <c r="L326" s="11"/>
      <c r="M326" s="11"/>
      <c r="N326" s="12"/>
      <c r="O326" s="11"/>
    </row>
    <row r="327" spans="9:15" x14ac:dyDescent="0.95">
      <c r="I327" s="11"/>
      <c r="J327" s="11"/>
      <c r="K327" s="11"/>
      <c r="L327" s="11"/>
      <c r="M327" s="11"/>
      <c r="N327" s="12"/>
      <c r="O327" s="11"/>
    </row>
    <row r="328" spans="9:15" x14ac:dyDescent="0.95">
      <c r="I328" s="11"/>
      <c r="J328" s="11"/>
      <c r="K328" s="11"/>
      <c r="L328" s="11"/>
      <c r="M328" s="11"/>
      <c r="N328" s="12"/>
      <c r="O328" s="11"/>
    </row>
    <row r="329" spans="9:15" x14ac:dyDescent="0.95">
      <c r="I329" s="11"/>
      <c r="J329" s="11"/>
      <c r="K329" s="11"/>
      <c r="L329" s="11"/>
      <c r="M329" s="11"/>
      <c r="N329" s="12"/>
      <c r="O329" s="11"/>
    </row>
    <row r="330" spans="9:15" x14ac:dyDescent="0.95">
      <c r="I330" s="11"/>
      <c r="J330" s="11"/>
      <c r="K330" s="11"/>
      <c r="L330" s="11"/>
      <c r="M330" s="11"/>
      <c r="N330" s="12"/>
      <c r="O330" s="11"/>
    </row>
    <row r="331" spans="9:15" x14ac:dyDescent="0.95">
      <c r="I331" s="11"/>
      <c r="J331" s="11"/>
      <c r="K331" s="11"/>
      <c r="L331" s="11"/>
      <c r="M331" s="11"/>
      <c r="N331" s="12"/>
      <c r="O331" s="11"/>
    </row>
    <row r="332" spans="9:15" x14ac:dyDescent="0.95">
      <c r="I332" s="11"/>
      <c r="J332" s="11"/>
      <c r="K332" s="11"/>
      <c r="L332" s="11"/>
      <c r="M332" s="11"/>
      <c r="N332" s="12"/>
      <c r="O332" s="11"/>
    </row>
    <row r="333" spans="9:15" x14ac:dyDescent="0.95">
      <c r="I333" s="11"/>
      <c r="J333" s="11"/>
      <c r="K333" s="11"/>
      <c r="L333" s="11"/>
      <c r="M333" s="11"/>
      <c r="N333" s="12"/>
      <c r="O333" s="11"/>
    </row>
    <row r="334" spans="9:15" x14ac:dyDescent="0.95">
      <c r="I334" s="11"/>
      <c r="J334" s="11"/>
      <c r="K334" s="11"/>
      <c r="L334" s="11"/>
      <c r="M334" s="11"/>
      <c r="N334" s="12"/>
      <c r="O334" s="11"/>
    </row>
    <row r="335" spans="9:15" x14ac:dyDescent="0.95">
      <c r="I335" s="11"/>
      <c r="J335" s="11"/>
      <c r="K335" s="11"/>
      <c r="L335" s="11"/>
      <c r="M335" s="11"/>
      <c r="N335" s="12"/>
      <c r="O335" s="11"/>
    </row>
    <row r="336" spans="9:15" x14ac:dyDescent="0.95">
      <c r="I336" s="11"/>
      <c r="J336" s="11"/>
      <c r="K336" s="11"/>
      <c r="L336" s="11"/>
      <c r="M336" s="11"/>
      <c r="N336" s="12"/>
      <c r="O336" s="11"/>
    </row>
    <row r="337" spans="9:15" x14ac:dyDescent="0.95">
      <c r="I337" s="11"/>
      <c r="J337" s="11"/>
      <c r="K337" s="11"/>
      <c r="L337" s="11"/>
      <c r="M337" s="11"/>
      <c r="N337" s="12"/>
      <c r="O337" s="11"/>
    </row>
    <row r="338" spans="9:15" x14ac:dyDescent="0.95">
      <c r="I338" s="11"/>
      <c r="J338" s="11"/>
      <c r="K338" s="11"/>
      <c r="L338" s="11"/>
      <c r="M338" s="11"/>
      <c r="N338" s="12"/>
      <c r="O338" s="11"/>
    </row>
    <row r="339" spans="9:15" x14ac:dyDescent="0.95">
      <c r="I339" s="11"/>
      <c r="J339" s="11"/>
      <c r="K339" s="11"/>
      <c r="L339" s="11"/>
      <c r="M339" s="11"/>
      <c r="N339" s="12"/>
      <c r="O339" s="11"/>
    </row>
    <row r="340" spans="9:15" x14ac:dyDescent="0.95">
      <c r="I340" s="11"/>
      <c r="J340" s="11"/>
      <c r="K340" s="11"/>
      <c r="L340" s="11"/>
      <c r="M340" s="11"/>
      <c r="N340" s="12"/>
      <c r="O340" s="11"/>
    </row>
    <row r="341" spans="9:15" x14ac:dyDescent="0.95">
      <c r="I341" s="11"/>
      <c r="J341" s="11"/>
      <c r="K341" s="11"/>
      <c r="L341" s="11"/>
      <c r="M341" s="11"/>
      <c r="N341" s="12"/>
      <c r="O341" s="11"/>
    </row>
    <row r="342" spans="9:15" x14ac:dyDescent="0.95">
      <c r="I342" s="11"/>
      <c r="J342" s="11"/>
      <c r="K342" s="11"/>
      <c r="L342" s="11"/>
      <c r="M342" s="11"/>
      <c r="N342" s="12"/>
      <c r="O342" s="11"/>
    </row>
    <row r="343" spans="9:15" x14ac:dyDescent="0.95">
      <c r="I343" s="11"/>
      <c r="J343" s="11"/>
      <c r="K343" s="11"/>
      <c r="L343" s="11"/>
      <c r="M343" s="11"/>
      <c r="N343" s="12"/>
      <c r="O343" s="11"/>
    </row>
    <row r="344" spans="9:15" x14ac:dyDescent="0.95">
      <c r="I344" s="11"/>
      <c r="J344" s="11"/>
      <c r="K344" s="11"/>
      <c r="L344" s="11"/>
      <c r="M344" s="11"/>
      <c r="N344" s="12"/>
      <c r="O344" s="11"/>
    </row>
    <row r="345" spans="9:15" x14ac:dyDescent="0.95">
      <c r="I345" s="11"/>
      <c r="J345" s="11"/>
      <c r="K345" s="11"/>
      <c r="L345" s="11"/>
      <c r="M345" s="11"/>
      <c r="N345" s="12"/>
      <c r="O345" s="11"/>
    </row>
    <row r="346" spans="9:15" x14ac:dyDescent="0.95">
      <c r="I346" s="11"/>
      <c r="J346" s="11"/>
      <c r="K346" s="11"/>
      <c r="L346" s="11"/>
      <c r="M346" s="11"/>
      <c r="N346" s="12"/>
      <c r="O346" s="11"/>
    </row>
    <row r="347" spans="9:15" x14ac:dyDescent="0.95">
      <c r="I347" s="11"/>
      <c r="J347" s="11"/>
      <c r="K347" s="11"/>
      <c r="L347" s="11"/>
      <c r="M347" s="11"/>
      <c r="N347" s="12"/>
      <c r="O347" s="11"/>
    </row>
    <row r="348" spans="9:15" x14ac:dyDescent="0.95">
      <c r="I348" s="11"/>
      <c r="J348" s="11"/>
      <c r="K348" s="11"/>
      <c r="L348" s="11"/>
      <c r="M348" s="11"/>
      <c r="N348" s="12"/>
      <c r="O348" s="11"/>
    </row>
    <row r="349" spans="9:15" x14ac:dyDescent="0.95">
      <c r="I349" s="11"/>
      <c r="J349" s="11"/>
      <c r="K349" s="11"/>
      <c r="L349" s="11"/>
      <c r="M349" s="11"/>
      <c r="N349" s="12"/>
      <c r="O349" s="11"/>
    </row>
    <row r="350" spans="9:15" x14ac:dyDescent="0.95">
      <c r="I350" s="11"/>
      <c r="J350" s="11"/>
      <c r="K350" s="11"/>
      <c r="L350" s="11"/>
      <c r="M350" s="11"/>
      <c r="N350" s="12"/>
      <c r="O350" s="11"/>
    </row>
    <row r="351" spans="9:15" x14ac:dyDescent="0.95">
      <c r="I351" s="11"/>
      <c r="J351" s="11"/>
      <c r="K351" s="11"/>
      <c r="L351" s="11"/>
      <c r="M351" s="11"/>
      <c r="N351" s="12"/>
      <c r="O351" s="11"/>
    </row>
    <row r="352" spans="9:15" x14ac:dyDescent="0.95">
      <c r="I352" s="11"/>
      <c r="J352" s="11"/>
      <c r="K352" s="11"/>
      <c r="L352" s="11"/>
      <c r="M352" s="11"/>
      <c r="N352" s="12"/>
      <c r="O352" s="11"/>
    </row>
    <row r="353" spans="9:15" x14ac:dyDescent="0.95">
      <c r="I353" s="11"/>
      <c r="J353" s="11"/>
      <c r="K353" s="11"/>
      <c r="L353" s="11"/>
      <c r="M353" s="11"/>
      <c r="N353" s="12"/>
      <c r="O353" s="11"/>
    </row>
    <row r="354" spans="9:15" x14ac:dyDescent="0.95">
      <c r="I354" s="11"/>
      <c r="J354" s="11"/>
      <c r="K354" s="11"/>
      <c r="L354" s="11"/>
      <c r="M354" s="11"/>
      <c r="N354" s="12"/>
      <c r="O354" s="11"/>
    </row>
    <row r="355" spans="9:15" x14ac:dyDescent="0.95">
      <c r="I355" s="11"/>
      <c r="J355" s="11"/>
      <c r="K355" s="11"/>
      <c r="L355" s="11"/>
      <c r="M355" s="11"/>
      <c r="N355" s="12"/>
      <c r="O355" s="11"/>
    </row>
    <row r="356" spans="9:15" x14ac:dyDescent="0.95">
      <c r="I356" s="11"/>
      <c r="J356" s="11"/>
      <c r="K356" s="11"/>
      <c r="L356" s="11"/>
      <c r="M356" s="11"/>
      <c r="N356" s="12"/>
      <c r="O356" s="11"/>
    </row>
    <row r="357" spans="9:15" x14ac:dyDescent="0.95">
      <c r="I357" s="11"/>
      <c r="J357" s="11"/>
      <c r="K357" s="11"/>
      <c r="L357" s="11"/>
      <c r="M357" s="11"/>
      <c r="N357" s="12"/>
      <c r="O357" s="11"/>
    </row>
    <row r="358" spans="9:15" x14ac:dyDescent="0.95">
      <c r="I358" s="11"/>
      <c r="J358" s="11"/>
      <c r="K358" s="11"/>
      <c r="L358" s="11"/>
      <c r="M358" s="11"/>
      <c r="N358" s="12"/>
      <c r="O358" s="11"/>
    </row>
    <row r="359" spans="9:15" x14ac:dyDescent="0.95">
      <c r="I359" s="11"/>
      <c r="J359" s="11"/>
      <c r="K359" s="11"/>
      <c r="L359" s="11"/>
      <c r="M359" s="11"/>
      <c r="N359" s="12"/>
      <c r="O359" s="11"/>
    </row>
    <row r="360" spans="9:15" x14ac:dyDescent="0.95">
      <c r="I360" s="11"/>
      <c r="J360" s="11"/>
      <c r="K360" s="11"/>
      <c r="L360" s="11"/>
      <c r="M360" s="11"/>
      <c r="N360" s="12"/>
      <c r="O360" s="11"/>
    </row>
    <row r="361" spans="9:15" x14ac:dyDescent="0.95">
      <c r="I361" s="11"/>
      <c r="J361" s="11"/>
      <c r="K361" s="11"/>
      <c r="L361" s="11"/>
      <c r="M361" s="11"/>
      <c r="N361" s="12"/>
      <c r="O361" s="11"/>
    </row>
    <row r="362" spans="9:15" x14ac:dyDescent="0.95">
      <c r="I362" s="11"/>
      <c r="J362" s="11"/>
      <c r="K362" s="11"/>
      <c r="L362" s="11"/>
      <c r="M362" s="11"/>
      <c r="N362" s="12"/>
      <c r="O362" s="11"/>
    </row>
    <row r="363" spans="9:15" x14ac:dyDescent="0.95">
      <c r="I363" s="11"/>
      <c r="J363" s="11"/>
      <c r="K363" s="11"/>
      <c r="L363" s="11"/>
      <c r="M363" s="11"/>
      <c r="N363" s="12"/>
      <c r="O363" s="11"/>
    </row>
    <row r="364" spans="9:15" x14ac:dyDescent="0.95">
      <c r="I364" s="11"/>
      <c r="J364" s="11"/>
      <c r="K364" s="11"/>
      <c r="L364" s="11"/>
      <c r="M364" s="11"/>
      <c r="N364" s="12"/>
      <c r="O364" s="11"/>
    </row>
    <row r="365" spans="9:15" x14ac:dyDescent="0.95">
      <c r="I365" s="11"/>
      <c r="J365" s="11"/>
      <c r="K365" s="11"/>
      <c r="L365" s="11"/>
      <c r="M365" s="11"/>
      <c r="N365" s="12"/>
      <c r="O365" s="11"/>
    </row>
    <row r="366" spans="9:15" x14ac:dyDescent="0.95">
      <c r="I366" s="11"/>
      <c r="J366" s="11"/>
      <c r="K366" s="11"/>
      <c r="L366" s="11"/>
      <c r="M366" s="11"/>
      <c r="N366" s="12"/>
      <c r="O366" s="11"/>
    </row>
    <row r="367" spans="9:15" x14ac:dyDescent="0.95">
      <c r="I367" s="11"/>
      <c r="J367" s="11"/>
      <c r="K367" s="11"/>
      <c r="L367" s="11"/>
      <c r="M367" s="11"/>
      <c r="N367" s="12"/>
      <c r="O367" s="11"/>
    </row>
    <row r="368" spans="9:15" x14ac:dyDescent="0.95">
      <c r="I368" s="11"/>
      <c r="J368" s="11"/>
      <c r="K368" s="11"/>
      <c r="L368" s="11"/>
      <c r="M368" s="11"/>
      <c r="N368" s="12"/>
      <c r="O368" s="11"/>
    </row>
    <row r="369" spans="9:15" x14ac:dyDescent="0.95">
      <c r="I369" s="11"/>
      <c r="J369" s="11"/>
      <c r="K369" s="11"/>
      <c r="L369" s="11"/>
      <c r="M369" s="11"/>
      <c r="N369" s="12"/>
      <c r="O369" s="11"/>
    </row>
    <row r="370" spans="9:15" x14ac:dyDescent="0.95">
      <c r="I370" s="11"/>
      <c r="J370" s="11"/>
      <c r="K370" s="11"/>
      <c r="L370" s="11"/>
      <c r="M370" s="11"/>
      <c r="N370" s="12"/>
      <c r="O370" s="11"/>
    </row>
    <row r="371" spans="9:15" x14ac:dyDescent="0.95">
      <c r="I371" s="11"/>
      <c r="J371" s="11"/>
      <c r="K371" s="11"/>
      <c r="L371" s="11"/>
      <c r="M371" s="11"/>
      <c r="N371" s="12"/>
      <c r="O371" s="11"/>
    </row>
    <row r="372" spans="9:15" x14ac:dyDescent="0.95">
      <c r="I372" s="11"/>
      <c r="J372" s="11"/>
      <c r="K372" s="11"/>
      <c r="L372" s="11"/>
      <c r="M372" s="11"/>
      <c r="N372" s="12"/>
      <c r="O372" s="11"/>
    </row>
    <row r="373" spans="9:15" x14ac:dyDescent="0.95">
      <c r="I373" s="11"/>
      <c r="J373" s="11"/>
      <c r="K373" s="11"/>
      <c r="L373" s="11"/>
      <c r="M373" s="11"/>
      <c r="N373" s="12"/>
      <c r="O373" s="11"/>
    </row>
    <row r="374" spans="9:15" x14ac:dyDescent="0.95">
      <c r="I374" s="11"/>
      <c r="J374" s="11"/>
      <c r="K374" s="11"/>
      <c r="L374" s="11"/>
      <c r="M374" s="11"/>
      <c r="N374" s="12"/>
      <c r="O374" s="11"/>
    </row>
    <row r="375" spans="9:15" x14ac:dyDescent="0.95">
      <c r="I375" s="11"/>
      <c r="J375" s="11"/>
      <c r="K375" s="11"/>
      <c r="L375" s="11"/>
      <c r="M375" s="11"/>
      <c r="N375" s="12"/>
      <c r="O375" s="11"/>
    </row>
    <row r="376" spans="9:15" x14ac:dyDescent="0.95">
      <c r="I376" s="11"/>
      <c r="J376" s="11"/>
      <c r="K376" s="11"/>
      <c r="L376" s="11"/>
      <c r="M376" s="11"/>
      <c r="N376" s="12"/>
      <c r="O376" s="11"/>
    </row>
    <row r="377" spans="9:15" x14ac:dyDescent="0.95">
      <c r="I377" s="11"/>
      <c r="J377" s="11"/>
      <c r="K377" s="11"/>
      <c r="L377" s="11"/>
      <c r="M377" s="11"/>
      <c r="N377" s="12"/>
      <c r="O377" s="11"/>
    </row>
    <row r="378" spans="9:15" x14ac:dyDescent="0.95">
      <c r="I378" s="11"/>
      <c r="J378" s="11"/>
      <c r="K378" s="11"/>
      <c r="L378" s="11"/>
      <c r="M378" s="11"/>
      <c r="N378" s="12"/>
      <c r="O378" s="11"/>
    </row>
    <row r="379" spans="9:15" x14ac:dyDescent="0.95">
      <c r="I379" s="11"/>
      <c r="J379" s="11"/>
      <c r="K379" s="11"/>
      <c r="L379" s="11"/>
      <c r="M379" s="11"/>
      <c r="N379" s="12"/>
      <c r="O379" s="11"/>
    </row>
    <row r="380" spans="9:15" x14ac:dyDescent="0.95">
      <c r="I380" s="11"/>
      <c r="J380" s="11"/>
      <c r="K380" s="11"/>
      <c r="L380" s="11"/>
      <c r="M380" s="11"/>
      <c r="N380" s="12"/>
      <c r="O380" s="11"/>
    </row>
    <row r="381" spans="9:15" x14ac:dyDescent="0.95">
      <c r="I381" s="11"/>
      <c r="J381" s="11"/>
      <c r="K381" s="11"/>
      <c r="L381" s="11"/>
      <c r="M381" s="11"/>
      <c r="N381" s="12"/>
      <c r="O381" s="11"/>
    </row>
    <row r="382" spans="9:15" x14ac:dyDescent="0.95">
      <c r="I382" s="11"/>
      <c r="J382" s="11"/>
      <c r="K382" s="11"/>
      <c r="L382" s="11"/>
      <c r="M382" s="11"/>
      <c r="N382" s="12"/>
      <c r="O382" s="11"/>
    </row>
    <row r="383" spans="9:15" x14ac:dyDescent="0.95">
      <c r="I383" s="11"/>
      <c r="J383" s="11"/>
      <c r="K383" s="11"/>
      <c r="L383" s="11"/>
      <c r="M383" s="11"/>
      <c r="N383" s="12"/>
      <c r="O383" s="11"/>
    </row>
    <row r="384" spans="9:15" x14ac:dyDescent="0.95">
      <c r="I384" s="11"/>
      <c r="J384" s="11"/>
      <c r="K384" s="11"/>
      <c r="L384" s="11"/>
      <c r="M384" s="11"/>
      <c r="N384" s="12"/>
      <c r="O384" s="11"/>
    </row>
    <row r="385" spans="9:15" x14ac:dyDescent="0.95">
      <c r="I385" s="11"/>
      <c r="J385" s="11"/>
      <c r="K385" s="11"/>
      <c r="L385" s="11"/>
      <c r="M385" s="11"/>
      <c r="N385" s="12"/>
      <c r="O385" s="11"/>
    </row>
    <row r="386" spans="9:15" x14ac:dyDescent="0.95">
      <c r="I386" s="11"/>
      <c r="J386" s="11"/>
      <c r="K386" s="11"/>
      <c r="L386" s="11"/>
      <c r="M386" s="11"/>
      <c r="N386" s="12"/>
      <c r="O386" s="11"/>
    </row>
    <row r="387" spans="9:15" x14ac:dyDescent="0.95">
      <c r="I387" s="11"/>
      <c r="J387" s="11"/>
      <c r="K387" s="11"/>
      <c r="L387" s="11"/>
      <c r="M387" s="11"/>
      <c r="N387" s="12"/>
      <c r="O387" s="11"/>
    </row>
    <row r="388" spans="9:15" x14ac:dyDescent="0.95">
      <c r="I388" s="11"/>
      <c r="J388" s="11"/>
      <c r="K388" s="11"/>
      <c r="L388" s="11"/>
      <c r="M388" s="11"/>
      <c r="N388" s="12"/>
      <c r="O388" s="11"/>
    </row>
    <row r="389" spans="9:15" x14ac:dyDescent="0.95">
      <c r="I389" s="11"/>
      <c r="J389" s="11"/>
      <c r="K389" s="11"/>
      <c r="L389" s="11"/>
      <c r="M389" s="11"/>
      <c r="N389" s="12"/>
      <c r="O389" s="11"/>
    </row>
    <row r="390" spans="9:15" x14ac:dyDescent="0.95">
      <c r="I390" s="11"/>
      <c r="J390" s="11"/>
      <c r="K390" s="11"/>
      <c r="L390" s="11"/>
      <c r="M390" s="11"/>
      <c r="N390" s="12"/>
      <c r="O390" s="11"/>
    </row>
    <row r="391" spans="9:15" x14ac:dyDescent="0.95">
      <c r="I391" s="11"/>
      <c r="J391" s="11"/>
      <c r="K391" s="11"/>
      <c r="L391" s="11"/>
      <c r="M391" s="11"/>
      <c r="N391" s="12"/>
      <c r="O391" s="11"/>
    </row>
    <row r="392" spans="9:15" x14ac:dyDescent="0.95">
      <c r="I392" s="11"/>
      <c r="J392" s="11"/>
      <c r="K392" s="11"/>
      <c r="L392" s="11"/>
      <c r="M392" s="11"/>
      <c r="N392" s="12"/>
      <c r="O392" s="11"/>
    </row>
    <row r="393" spans="9:15" x14ac:dyDescent="0.95">
      <c r="I393" s="11"/>
      <c r="J393" s="11"/>
      <c r="K393" s="11"/>
      <c r="L393" s="11"/>
      <c r="M393" s="11"/>
      <c r="N393" s="12"/>
      <c r="O393" s="11"/>
    </row>
    <row r="394" spans="9:15" x14ac:dyDescent="0.95">
      <c r="I394" s="11"/>
      <c r="J394" s="11"/>
      <c r="K394" s="11"/>
      <c r="L394" s="11"/>
      <c r="M394" s="11"/>
      <c r="N394" s="12"/>
      <c r="O394" s="11"/>
    </row>
    <row r="395" spans="9:15" x14ac:dyDescent="0.95">
      <c r="I395" s="11"/>
      <c r="J395" s="11"/>
      <c r="K395" s="11"/>
      <c r="L395" s="11"/>
      <c r="M395" s="11"/>
      <c r="N395" s="12"/>
      <c r="O395" s="11"/>
    </row>
    <row r="396" spans="9:15" x14ac:dyDescent="0.95">
      <c r="I396" s="11"/>
      <c r="J396" s="11"/>
      <c r="K396" s="11"/>
      <c r="L396" s="11"/>
      <c r="M396" s="11"/>
      <c r="N396" s="12"/>
      <c r="O396" s="11"/>
    </row>
    <row r="397" spans="9:15" x14ac:dyDescent="0.95">
      <c r="I397" s="11"/>
      <c r="J397" s="11"/>
      <c r="K397" s="11"/>
      <c r="L397" s="11"/>
      <c r="M397" s="11"/>
      <c r="N397" s="12"/>
      <c r="O397" s="11"/>
    </row>
    <row r="398" spans="9:15" x14ac:dyDescent="0.95">
      <c r="I398" s="11"/>
      <c r="J398" s="11"/>
      <c r="K398" s="11"/>
      <c r="L398" s="11"/>
      <c r="M398" s="11"/>
      <c r="N398" s="12"/>
      <c r="O398" s="11"/>
    </row>
    <row r="399" spans="9:15" x14ac:dyDescent="0.95">
      <c r="I399" s="11"/>
      <c r="J399" s="11"/>
      <c r="K399" s="11"/>
      <c r="L399" s="11"/>
      <c r="M399" s="11"/>
      <c r="N399" s="12"/>
      <c r="O399" s="11"/>
    </row>
    <row r="400" spans="9:15" x14ac:dyDescent="0.95">
      <c r="I400" s="11"/>
      <c r="J400" s="11"/>
      <c r="K400" s="11"/>
      <c r="L400" s="11"/>
      <c r="M400" s="11"/>
      <c r="N400" s="12"/>
      <c r="O400" s="11"/>
    </row>
    <row r="401" spans="9:15" x14ac:dyDescent="0.95">
      <c r="I401" s="11"/>
      <c r="J401" s="11"/>
      <c r="K401" s="11"/>
      <c r="L401" s="11"/>
      <c r="M401" s="11"/>
      <c r="N401" s="12"/>
      <c r="O401" s="11"/>
    </row>
    <row r="402" spans="9:15" x14ac:dyDescent="0.95">
      <c r="I402" s="11"/>
      <c r="J402" s="11"/>
      <c r="K402" s="11"/>
      <c r="L402" s="11"/>
      <c r="M402" s="11"/>
      <c r="N402" s="12"/>
      <c r="O402" s="11"/>
    </row>
    <row r="403" spans="9:15" x14ac:dyDescent="0.95">
      <c r="I403" s="11"/>
      <c r="J403" s="11"/>
      <c r="K403" s="11"/>
      <c r="L403" s="11"/>
      <c r="M403" s="11"/>
      <c r="N403" s="12"/>
      <c r="O403" s="11"/>
    </row>
    <row r="404" spans="9:15" x14ac:dyDescent="0.95">
      <c r="I404" s="11"/>
      <c r="J404" s="11"/>
      <c r="K404" s="11"/>
      <c r="L404" s="11"/>
      <c r="M404" s="11"/>
      <c r="N404" s="12"/>
      <c r="O404" s="11"/>
    </row>
    <row r="405" spans="9:15" x14ac:dyDescent="0.95">
      <c r="I405" s="11"/>
      <c r="J405" s="11"/>
      <c r="K405" s="11"/>
      <c r="L405" s="11"/>
      <c r="M405" s="11"/>
      <c r="N405" s="12"/>
      <c r="O405" s="11"/>
    </row>
    <row r="406" spans="9:15" x14ac:dyDescent="0.95">
      <c r="I406" s="11"/>
      <c r="J406" s="11"/>
      <c r="K406" s="11"/>
      <c r="L406" s="11"/>
      <c r="M406" s="11"/>
      <c r="N406" s="12"/>
      <c r="O406" s="11"/>
    </row>
    <row r="407" spans="9:15" x14ac:dyDescent="0.95">
      <c r="I407" s="11"/>
      <c r="J407" s="11"/>
      <c r="K407" s="11"/>
      <c r="L407" s="11"/>
      <c r="M407" s="11"/>
      <c r="N407" s="12"/>
      <c r="O407" s="11"/>
    </row>
    <row r="408" spans="9:15" x14ac:dyDescent="0.95">
      <c r="I408" s="11"/>
      <c r="J408" s="11"/>
      <c r="K408" s="11"/>
      <c r="L408" s="11"/>
      <c r="M408" s="11"/>
      <c r="N408" s="12"/>
      <c r="O408" s="11"/>
    </row>
    <row r="409" spans="9:15" x14ac:dyDescent="0.95">
      <c r="I409" s="11"/>
      <c r="J409" s="11"/>
      <c r="K409" s="11"/>
      <c r="L409" s="11"/>
      <c r="M409" s="11"/>
      <c r="N409" s="12"/>
      <c r="O409" s="11"/>
    </row>
    <row r="410" spans="9:15" x14ac:dyDescent="0.95">
      <c r="I410" s="11"/>
      <c r="J410" s="11"/>
      <c r="K410" s="11"/>
      <c r="L410" s="11"/>
      <c r="M410" s="11"/>
      <c r="N410" s="12"/>
      <c r="O410" s="11"/>
    </row>
    <row r="411" spans="9:15" x14ac:dyDescent="0.95">
      <c r="I411" s="11"/>
      <c r="J411" s="11"/>
      <c r="K411" s="11"/>
      <c r="L411" s="11"/>
      <c r="M411" s="11"/>
      <c r="N411" s="12"/>
      <c r="O411" s="11"/>
    </row>
    <row r="412" spans="9:15" x14ac:dyDescent="0.95">
      <c r="I412" s="11"/>
      <c r="J412" s="11"/>
      <c r="K412" s="11"/>
      <c r="L412" s="11"/>
      <c r="M412" s="11"/>
      <c r="N412" s="12"/>
      <c r="O412" s="11"/>
    </row>
    <row r="413" spans="9:15" x14ac:dyDescent="0.95">
      <c r="I413" s="11"/>
      <c r="J413" s="11"/>
      <c r="K413" s="11"/>
      <c r="L413" s="11"/>
      <c r="M413" s="11"/>
      <c r="N413" s="12"/>
      <c r="O413" s="11"/>
    </row>
    <row r="414" spans="9:15" x14ac:dyDescent="0.95">
      <c r="I414" s="11"/>
      <c r="J414" s="11"/>
      <c r="K414" s="11"/>
      <c r="L414" s="11"/>
      <c r="M414" s="11"/>
      <c r="N414" s="12"/>
      <c r="O414" s="11"/>
    </row>
    <row r="415" spans="9:15" x14ac:dyDescent="0.95">
      <c r="I415" s="11"/>
      <c r="J415" s="11"/>
      <c r="K415" s="11"/>
      <c r="L415" s="11"/>
      <c r="M415" s="11"/>
      <c r="N415" s="12"/>
      <c r="O415" s="11"/>
    </row>
    <row r="416" spans="9:15" x14ac:dyDescent="0.95">
      <c r="I416" s="11"/>
      <c r="J416" s="11"/>
      <c r="K416" s="11"/>
      <c r="L416" s="11"/>
      <c r="M416" s="11"/>
      <c r="N416" s="12"/>
      <c r="O416" s="11"/>
    </row>
    <row r="417" spans="9:15" x14ac:dyDescent="0.95">
      <c r="I417" s="11"/>
      <c r="J417" s="11"/>
      <c r="K417" s="11"/>
      <c r="L417" s="11"/>
      <c r="M417" s="11"/>
      <c r="N417" s="12"/>
      <c r="O417" s="11"/>
    </row>
    <row r="418" spans="9:15" x14ac:dyDescent="0.95">
      <c r="I418" s="11"/>
      <c r="J418" s="11"/>
      <c r="K418" s="11"/>
      <c r="L418" s="11"/>
      <c r="M418" s="11"/>
      <c r="N418" s="12"/>
      <c r="O418" s="11"/>
    </row>
    <row r="419" spans="9:15" x14ac:dyDescent="0.95">
      <c r="I419" s="11"/>
      <c r="J419" s="11"/>
      <c r="K419" s="11"/>
      <c r="L419" s="11"/>
      <c r="M419" s="11"/>
      <c r="N419" s="12"/>
      <c r="O419" s="11"/>
    </row>
    <row r="420" spans="9:15" x14ac:dyDescent="0.95">
      <c r="I420" s="11"/>
      <c r="J420" s="11"/>
      <c r="K420" s="11"/>
      <c r="L420" s="11"/>
      <c r="M420" s="11"/>
      <c r="N420" s="12"/>
      <c r="O420" s="11"/>
    </row>
    <row r="421" spans="9:15" x14ac:dyDescent="0.95">
      <c r="I421" s="11"/>
      <c r="J421" s="11"/>
      <c r="K421" s="11"/>
      <c r="L421" s="11"/>
      <c r="M421" s="11"/>
      <c r="N421" s="12"/>
      <c r="O421" s="11"/>
    </row>
    <row r="422" spans="9:15" x14ac:dyDescent="0.95">
      <c r="I422" s="11"/>
      <c r="J422" s="11"/>
      <c r="K422" s="11"/>
      <c r="L422" s="11"/>
      <c r="M422" s="11"/>
      <c r="N422" s="12"/>
      <c r="O422" s="11"/>
    </row>
    <row r="423" spans="9:15" x14ac:dyDescent="0.95">
      <c r="I423" s="11"/>
      <c r="J423" s="11"/>
      <c r="K423" s="11"/>
      <c r="L423" s="11"/>
      <c r="M423" s="11"/>
      <c r="N423" s="12"/>
      <c r="O423" s="11"/>
    </row>
    <row r="424" spans="9:15" x14ac:dyDescent="0.95">
      <c r="I424" s="11"/>
      <c r="J424" s="11"/>
      <c r="K424" s="11"/>
      <c r="L424" s="11"/>
      <c r="M424" s="11"/>
      <c r="N424" s="12"/>
      <c r="O424" s="11"/>
    </row>
    <row r="425" spans="9:15" x14ac:dyDescent="0.95">
      <c r="I425" s="11"/>
      <c r="J425" s="11"/>
      <c r="K425" s="11"/>
      <c r="L425" s="11"/>
      <c r="M425" s="11"/>
      <c r="N425" s="12"/>
      <c r="O425" s="11"/>
    </row>
    <row r="426" spans="9:15" x14ac:dyDescent="0.95">
      <c r="I426" s="11"/>
      <c r="J426" s="11"/>
      <c r="K426" s="11"/>
      <c r="L426" s="11"/>
      <c r="M426" s="11"/>
      <c r="N426" s="12"/>
      <c r="O426" s="11"/>
    </row>
    <row r="427" spans="9:15" x14ac:dyDescent="0.95">
      <c r="I427" s="11"/>
      <c r="J427" s="11"/>
      <c r="K427" s="11"/>
      <c r="L427" s="11"/>
      <c r="M427" s="11"/>
      <c r="N427" s="12"/>
      <c r="O427" s="11"/>
    </row>
    <row r="428" spans="9:15" x14ac:dyDescent="0.95">
      <c r="I428" s="11"/>
      <c r="J428" s="11"/>
      <c r="K428" s="11"/>
      <c r="L428" s="11"/>
      <c r="M428" s="11"/>
      <c r="N428" s="12"/>
      <c r="O428" s="11"/>
    </row>
    <row r="429" spans="9:15" x14ac:dyDescent="0.95">
      <c r="I429" s="11"/>
      <c r="J429" s="11"/>
      <c r="K429" s="11"/>
      <c r="L429" s="11"/>
      <c r="M429" s="11"/>
      <c r="N429" s="12"/>
      <c r="O429" s="11"/>
    </row>
    <row r="430" spans="9:15" x14ac:dyDescent="0.95">
      <c r="I430" s="11"/>
      <c r="J430" s="11"/>
      <c r="K430" s="11"/>
      <c r="L430" s="11"/>
      <c r="M430" s="11"/>
      <c r="N430" s="12"/>
      <c r="O430" s="11"/>
    </row>
    <row r="431" spans="9:15" x14ac:dyDescent="0.95">
      <c r="I431" s="11"/>
      <c r="J431" s="11"/>
      <c r="K431" s="11"/>
      <c r="L431" s="11"/>
      <c r="M431" s="11"/>
      <c r="N431" s="12"/>
      <c r="O431" s="11"/>
    </row>
    <row r="432" spans="9:15" x14ac:dyDescent="0.95">
      <c r="I432" s="11"/>
      <c r="J432" s="11"/>
      <c r="K432" s="11"/>
      <c r="L432" s="11"/>
      <c r="M432" s="11"/>
      <c r="N432" s="12"/>
      <c r="O432" s="11"/>
    </row>
    <row r="433" spans="9:15" x14ac:dyDescent="0.95">
      <c r="I433" s="11"/>
      <c r="J433" s="11"/>
      <c r="K433" s="11"/>
      <c r="L433" s="11"/>
      <c r="M433" s="11"/>
      <c r="N433" s="12"/>
      <c r="O433" s="11"/>
    </row>
    <row r="434" spans="9:15" x14ac:dyDescent="0.95">
      <c r="I434" s="11"/>
      <c r="J434" s="11"/>
      <c r="K434" s="11"/>
      <c r="L434" s="11"/>
      <c r="M434" s="11"/>
      <c r="N434" s="12"/>
      <c r="O434" s="11"/>
    </row>
    <row r="435" spans="9:15" x14ac:dyDescent="0.95">
      <c r="I435" s="11"/>
      <c r="J435" s="11"/>
      <c r="K435" s="11"/>
      <c r="L435" s="11"/>
      <c r="M435" s="11"/>
      <c r="N435" s="12"/>
      <c r="O435" s="11"/>
    </row>
    <row r="436" spans="9:15" x14ac:dyDescent="0.95">
      <c r="I436" s="11"/>
      <c r="J436" s="11"/>
      <c r="K436" s="11"/>
      <c r="L436" s="11"/>
      <c r="M436" s="11"/>
      <c r="N436" s="12"/>
      <c r="O436" s="11"/>
    </row>
    <row r="437" spans="9:15" x14ac:dyDescent="0.95">
      <c r="I437" s="11"/>
      <c r="J437" s="11"/>
      <c r="K437" s="11"/>
      <c r="L437" s="11"/>
      <c r="M437" s="11"/>
      <c r="N437" s="12"/>
      <c r="O437" s="11"/>
    </row>
    <row r="438" spans="9:15" x14ac:dyDescent="0.95">
      <c r="I438" s="11"/>
      <c r="J438" s="11"/>
      <c r="K438" s="11"/>
      <c r="L438" s="11"/>
      <c r="M438" s="11"/>
      <c r="N438" s="12"/>
      <c r="O438" s="11"/>
    </row>
    <row r="439" spans="9:15" x14ac:dyDescent="0.95">
      <c r="I439" s="11"/>
      <c r="J439" s="11"/>
      <c r="K439" s="11"/>
      <c r="L439" s="11"/>
      <c r="M439" s="11"/>
      <c r="N439" s="12"/>
      <c r="O439" s="11"/>
    </row>
    <row r="440" spans="9:15" x14ac:dyDescent="0.95">
      <c r="I440" s="11"/>
      <c r="J440" s="11"/>
      <c r="K440" s="11"/>
      <c r="L440" s="11"/>
      <c r="M440" s="11"/>
      <c r="N440" s="12"/>
      <c r="O440" s="11"/>
    </row>
    <row r="441" spans="9:15" x14ac:dyDescent="0.95">
      <c r="I441" s="11"/>
      <c r="J441" s="11"/>
      <c r="K441" s="11"/>
      <c r="L441" s="11"/>
      <c r="M441" s="11"/>
      <c r="N441" s="12"/>
      <c r="O441" s="11"/>
    </row>
    <row r="442" spans="9:15" x14ac:dyDescent="0.95">
      <c r="I442" s="11"/>
      <c r="J442" s="11"/>
      <c r="K442" s="11"/>
      <c r="L442" s="11"/>
      <c r="M442" s="11"/>
      <c r="N442" s="12"/>
      <c r="O442" s="11"/>
    </row>
    <row r="443" spans="9:15" x14ac:dyDescent="0.95">
      <c r="I443" s="11"/>
      <c r="J443" s="11"/>
      <c r="K443" s="11"/>
      <c r="L443" s="11"/>
      <c r="M443" s="11"/>
      <c r="N443" s="12"/>
      <c r="O443" s="11"/>
    </row>
    <row r="444" spans="9:15" x14ac:dyDescent="0.95">
      <c r="I444" s="11"/>
      <c r="J444" s="11"/>
      <c r="K444" s="11"/>
      <c r="L444" s="11"/>
      <c r="M444" s="11"/>
      <c r="N444" s="12"/>
      <c r="O444" s="11"/>
    </row>
    <row r="445" spans="9:15" x14ac:dyDescent="0.95">
      <c r="I445" s="11"/>
      <c r="J445" s="11"/>
      <c r="K445" s="11"/>
      <c r="L445" s="11"/>
      <c r="M445" s="11"/>
      <c r="N445" s="12"/>
      <c r="O445" s="11"/>
    </row>
    <row r="446" spans="9:15" x14ac:dyDescent="0.95">
      <c r="I446" s="11"/>
      <c r="J446" s="11"/>
      <c r="K446" s="11"/>
      <c r="L446" s="11"/>
      <c r="M446" s="11"/>
      <c r="N446" s="12"/>
      <c r="O446" s="11"/>
    </row>
    <row r="447" spans="9:15" x14ac:dyDescent="0.95">
      <c r="I447" s="11"/>
      <c r="J447" s="11"/>
      <c r="K447" s="11"/>
      <c r="L447" s="11"/>
      <c r="M447" s="11"/>
      <c r="N447" s="12"/>
      <c r="O447" s="11"/>
    </row>
    <row r="448" spans="9:15" x14ac:dyDescent="0.95">
      <c r="I448" s="11"/>
      <c r="J448" s="11"/>
      <c r="K448" s="11"/>
      <c r="L448" s="11"/>
      <c r="M448" s="11"/>
      <c r="N448" s="12"/>
      <c r="O448" s="11"/>
    </row>
    <row r="449" spans="9:15" x14ac:dyDescent="0.95">
      <c r="I449" s="11"/>
      <c r="J449" s="11"/>
      <c r="K449" s="11"/>
      <c r="L449" s="11"/>
      <c r="M449" s="11"/>
      <c r="N449" s="12"/>
      <c r="O449" s="11"/>
    </row>
    <row r="450" spans="9:15" x14ac:dyDescent="0.95">
      <c r="I450" s="11"/>
      <c r="J450" s="11"/>
      <c r="K450" s="11"/>
      <c r="L450" s="11"/>
      <c r="M450" s="11"/>
      <c r="N450" s="12"/>
      <c r="O450" s="11"/>
    </row>
    <row r="451" spans="9:15" x14ac:dyDescent="0.95">
      <c r="I451" s="11"/>
      <c r="J451" s="11"/>
      <c r="K451" s="11"/>
      <c r="L451" s="11"/>
      <c r="M451" s="11"/>
      <c r="N451" s="12"/>
      <c r="O451" s="11"/>
    </row>
    <row r="452" spans="9:15" x14ac:dyDescent="0.95">
      <c r="I452" s="11"/>
      <c r="J452" s="11"/>
      <c r="K452" s="11"/>
      <c r="L452" s="11"/>
      <c r="M452" s="11"/>
      <c r="N452" s="12"/>
      <c r="O452" s="11"/>
    </row>
    <row r="453" spans="9:15" x14ac:dyDescent="0.95">
      <c r="I453" s="11"/>
      <c r="J453" s="11"/>
      <c r="K453" s="11"/>
      <c r="L453" s="11"/>
      <c r="M453" s="11"/>
      <c r="N453" s="12"/>
      <c r="O453" s="11"/>
    </row>
    <row r="454" spans="9:15" x14ac:dyDescent="0.95">
      <c r="I454" s="11"/>
      <c r="J454" s="11"/>
      <c r="K454" s="11"/>
      <c r="L454" s="11"/>
      <c r="M454" s="11"/>
      <c r="N454" s="12"/>
      <c r="O454" s="11"/>
    </row>
    <row r="455" spans="9:15" x14ac:dyDescent="0.95">
      <c r="I455" s="11"/>
      <c r="J455" s="11"/>
      <c r="K455" s="11"/>
      <c r="L455" s="11"/>
      <c r="M455" s="11"/>
      <c r="N455" s="12"/>
      <c r="O455" s="11"/>
    </row>
    <row r="456" spans="9:15" x14ac:dyDescent="0.95">
      <c r="I456" s="11"/>
      <c r="J456" s="11"/>
      <c r="K456" s="11"/>
      <c r="L456" s="11"/>
      <c r="M456" s="11"/>
      <c r="N456" s="12"/>
      <c r="O456" s="11"/>
    </row>
    <row r="457" spans="9:15" x14ac:dyDescent="0.95">
      <c r="I457" s="11"/>
      <c r="J457" s="11"/>
      <c r="K457" s="11"/>
      <c r="L457" s="11"/>
      <c r="M457" s="11"/>
      <c r="N457" s="12"/>
      <c r="O457" s="11"/>
    </row>
    <row r="458" spans="9:15" x14ac:dyDescent="0.95">
      <c r="I458" s="11"/>
      <c r="J458" s="11"/>
      <c r="K458" s="11"/>
      <c r="L458" s="11"/>
      <c r="M458" s="11"/>
      <c r="N458" s="12"/>
      <c r="O458" s="11"/>
    </row>
    <row r="459" spans="9:15" x14ac:dyDescent="0.95">
      <c r="I459" s="11"/>
      <c r="J459" s="11"/>
      <c r="K459" s="11"/>
      <c r="L459" s="11"/>
      <c r="M459" s="11"/>
      <c r="N459" s="12"/>
      <c r="O459" s="11"/>
    </row>
    <row r="460" spans="9:15" x14ac:dyDescent="0.95">
      <c r="I460" s="11"/>
      <c r="J460" s="11"/>
      <c r="K460" s="11"/>
      <c r="L460" s="11"/>
      <c r="M460" s="11"/>
      <c r="N460" s="12"/>
      <c r="O460" s="11"/>
    </row>
    <row r="461" spans="9:15" x14ac:dyDescent="0.95">
      <c r="I461" s="11"/>
      <c r="J461" s="11"/>
      <c r="K461" s="11"/>
      <c r="L461" s="11"/>
      <c r="M461" s="11"/>
      <c r="N461" s="12"/>
      <c r="O461" s="11"/>
    </row>
    <row r="462" spans="9:15" x14ac:dyDescent="0.95">
      <c r="I462" s="11"/>
      <c r="J462" s="11"/>
      <c r="K462" s="11"/>
      <c r="L462" s="11"/>
      <c r="M462" s="11"/>
      <c r="N462" s="12"/>
      <c r="O462" s="11"/>
    </row>
    <row r="463" spans="9:15" x14ac:dyDescent="0.95">
      <c r="I463" s="11"/>
      <c r="J463" s="11"/>
      <c r="K463" s="11"/>
      <c r="L463" s="11"/>
      <c r="M463" s="11"/>
      <c r="N463" s="12"/>
      <c r="O463" s="11"/>
    </row>
    <row r="464" spans="9:15" x14ac:dyDescent="0.95">
      <c r="I464" s="11"/>
      <c r="J464" s="11"/>
      <c r="K464" s="11"/>
      <c r="L464" s="11"/>
      <c r="M464" s="11"/>
      <c r="N464" s="12"/>
      <c r="O464" s="11"/>
    </row>
    <row r="465" spans="9:15" x14ac:dyDescent="0.95">
      <c r="I465" s="11"/>
      <c r="J465" s="11"/>
      <c r="K465" s="11"/>
      <c r="L465" s="11"/>
      <c r="M465" s="11"/>
      <c r="N465" s="12"/>
      <c r="O465" s="11"/>
    </row>
    <row r="466" spans="9:15" x14ac:dyDescent="0.95">
      <c r="I466" s="11"/>
      <c r="J466" s="11"/>
      <c r="K466" s="11"/>
      <c r="L466" s="11"/>
      <c r="M466" s="11"/>
      <c r="N466" s="12"/>
      <c r="O466" s="11"/>
    </row>
    <row r="467" spans="9:15" x14ac:dyDescent="0.95">
      <c r="I467" s="11"/>
      <c r="J467" s="11"/>
      <c r="K467" s="11"/>
      <c r="L467" s="11"/>
      <c r="M467" s="11"/>
      <c r="N467" s="12"/>
      <c r="O467" s="11"/>
    </row>
    <row r="468" spans="9:15" x14ac:dyDescent="0.95">
      <c r="I468" s="11"/>
      <c r="J468" s="11"/>
      <c r="K468" s="11"/>
      <c r="L468" s="11"/>
      <c r="M468" s="11"/>
      <c r="N468" s="12"/>
      <c r="O468" s="11"/>
    </row>
    <row r="469" spans="9:15" x14ac:dyDescent="0.95">
      <c r="I469" s="11"/>
      <c r="J469" s="11"/>
      <c r="K469" s="11"/>
      <c r="L469" s="11"/>
      <c r="M469" s="11"/>
      <c r="N469" s="12"/>
      <c r="O469" s="11"/>
    </row>
    <row r="470" spans="9:15" x14ac:dyDescent="0.95">
      <c r="I470" s="11"/>
      <c r="J470" s="11"/>
      <c r="K470" s="11"/>
      <c r="L470" s="11"/>
      <c r="M470" s="11"/>
      <c r="N470" s="12"/>
      <c r="O470" s="11"/>
    </row>
    <row r="471" spans="9:15" x14ac:dyDescent="0.95">
      <c r="I471" s="11"/>
      <c r="J471" s="11"/>
      <c r="K471" s="11"/>
      <c r="L471" s="11"/>
      <c r="M471" s="11"/>
      <c r="N471" s="12"/>
      <c r="O471" s="11"/>
    </row>
    <row r="472" spans="9:15" x14ac:dyDescent="0.95">
      <c r="I472" s="11"/>
      <c r="J472" s="11"/>
      <c r="K472" s="11"/>
      <c r="L472" s="11"/>
      <c r="M472" s="11"/>
      <c r="N472" s="12"/>
      <c r="O472" s="11"/>
    </row>
    <row r="473" spans="9:15" x14ac:dyDescent="0.95">
      <c r="I473" s="11"/>
      <c r="J473" s="11"/>
      <c r="K473" s="11"/>
      <c r="L473" s="11"/>
      <c r="M473" s="11"/>
      <c r="N473" s="12"/>
      <c r="O473" s="11"/>
    </row>
    <row r="474" spans="9:15" x14ac:dyDescent="0.95">
      <c r="I474" s="11"/>
      <c r="J474" s="11"/>
      <c r="K474" s="11"/>
      <c r="L474" s="11"/>
      <c r="M474" s="11"/>
      <c r="N474" s="12"/>
      <c r="O474" s="11"/>
    </row>
    <row r="475" spans="9:15" x14ac:dyDescent="0.95">
      <c r="I475" s="11"/>
      <c r="J475" s="11"/>
      <c r="K475" s="11"/>
      <c r="L475" s="11"/>
      <c r="M475" s="11"/>
      <c r="N475" s="12"/>
      <c r="O475" s="11"/>
    </row>
    <row r="476" spans="9:15" x14ac:dyDescent="0.95">
      <c r="I476" s="11"/>
      <c r="J476" s="11"/>
      <c r="K476" s="11"/>
      <c r="L476" s="11"/>
      <c r="M476" s="11"/>
      <c r="N476" s="12"/>
      <c r="O476" s="11"/>
    </row>
    <row r="477" spans="9:15" x14ac:dyDescent="0.95">
      <c r="I477" s="11"/>
      <c r="J477" s="11"/>
      <c r="K477" s="11"/>
      <c r="L477" s="11"/>
      <c r="M477" s="11"/>
      <c r="N477" s="12"/>
      <c r="O477" s="11"/>
    </row>
    <row r="478" spans="9:15" x14ac:dyDescent="0.95">
      <c r="I478" s="11"/>
      <c r="J478" s="11"/>
      <c r="K478" s="11"/>
      <c r="L478" s="11"/>
      <c r="M478" s="11"/>
      <c r="N478" s="12"/>
      <c r="O478" s="11"/>
    </row>
    <row r="479" spans="9:15" x14ac:dyDescent="0.95">
      <c r="I479" s="11"/>
      <c r="J479" s="11"/>
      <c r="K479" s="11"/>
      <c r="L479" s="11"/>
      <c r="M479" s="11"/>
      <c r="N479" s="12"/>
      <c r="O479" s="11"/>
    </row>
    <row r="480" spans="9:15" x14ac:dyDescent="0.95">
      <c r="I480" s="11"/>
      <c r="J480" s="11"/>
      <c r="K480" s="11"/>
      <c r="L480" s="11"/>
      <c r="M480" s="11"/>
      <c r="N480" s="12"/>
      <c r="O480" s="11"/>
    </row>
    <row r="481" spans="9:15" x14ac:dyDescent="0.95">
      <c r="I481" s="11"/>
      <c r="J481" s="11"/>
      <c r="K481" s="11"/>
      <c r="L481" s="11"/>
      <c r="M481" s="11"/>
      <c r="N481" s="12"/>
      <c r="O481" s="11"/>
    </row>
    <row r="482" spans="9:15" x14ac:dyDescent="0.95">
      <c r="I482" s="11"/>
      <c r="J482" s="11"/>
      <c r="K482" s="11"/>
      <c r="L482" s="11"/>
      <c r="M482" s="11"/>
      <c r="N482" s="12"/>
      <c r="O482" s="11"/>
    </row>
    <row r="483" spans="9:15" x14ac:dyDescent="0.95">
      <c r="I483" s="11"/>
      <c r="J483" s="11"/>
      <c r="K483" s="11"/>
      <c r="L483" s="11"/>
      <c r="M483" s="11"/>
      <c r="N483" s="12"/>
      <c r="O483" s="11"/>
    </row>
    <row r="484" spans="9:15" x14ac:dyDescent="0.95">
      <c r="I484" s="11"/>
      <c r="J484" s="11"/>
      <c r="K484" s="11"/>
      <c r="L484" s="11"/>
      <c r="M484" s="11"/>
      <c r="N484" s="12"/>
      <c r="O484" s="11"/>
    </row>
    <row r="485" spans="9:15" x14ac:dyDescent="0.95">
      <c r="I485" s="11"/>
      <c r="J485" s="11"/>
      <c r="K485" s="11"/>
      <c r="L485" s="11"/>
      <c r="M485" s="11"/>
      <c r="N485" s="12"/>
      <c r="O485" s="11"/>
    </row>
    <row r="486" spans="9:15" x14ac:dyDescent="0.95">
      <c r="I486" s="11"/>
      <c r="J486" s="11"/>
      <c r="K486" s="11"/>
      <c r="L486" s="11"/>
      <c r="M486" s="11"/>
      <c r="N486" s="12"/>
      <c r="O486" s="11"/>
    </row>
    <row r="487" spans="9:15" x14ac:dyDescent="0.95">
      <c r="I487" s="11"/>
      <c r="J487" s="11"/>
      <c r="K487" s="11"/>
      <c r="L487" s="11"/>
      <c r="M487" s="11"/>
      <c r="N487" s="12"/>
      <c r="O487" s="11"/>
    </row>
    <row r="488" spans="9:15" x14ac:dyDescent="0.95">
      <c r="I488" s="11"/>
      <c r="J488" s="11"/>
      <c r="K488" s="11"/>
      <c r="L488" s="11"/>
      <c r="M488" s="11"/>
      <c r="N488" s="12"/>
      <c r="O488" s="11"/>
    </row>
    <row r="489" spans="9:15" x14ac:dyDescent="0.95">
      <c r="I489" s="11"/>
      <c r="J489" s="11"/>
      <c r="K489" s="11"/>
      <c r="L489" s="11"/>
      <c r="M489" s="11"/>
      <c r="N489" s="12"/>
      <c r="O489" s="11"/>
    </row>
    <row r="490" spans="9:15" x14ac:dyDescent="0.95">
      <c r="I490" s="11"/>
      <c r="J490" s="11"/>
      <c r="K490" s="11"/>
      <c r="L490" s="11"/>
      <c r="M490" s="11"/>
      <c r="N490" s="12"/>
      <c r="O490" s="11"/>
    </row>
    <row r="491" spans="9:15" x14ac:dyDescent="0.95">
      <c r="I491" s="11"/>
      <c r="J491" s="11"/>
      <c r="K491" s="11"/>
      <c r="L491" s="11"/>
      <c r="M491" s="11"/>
      <c r="N491" s="12"/>
      <c r="O491" s="11"/>
    </row>
    <row r="492" spans="9:15" x14ac:dyDescent="0.95">
      <c r="I492" s="11"/>
      <c r="J492" s="11"/>
      <c r="K492" s="11"/>
      <c r="L492" s="11"/>
      <c r="M492" s="11"/>
      <c r="N492" s="12"/>
      <c r="O492" s="11"/>
    </row>
    <row r="493" spans="9:15" x14ac:dyDescent="0.95">
      <c r="I493" s="11"/>
      <c r="J493" s="11"/>
      <c r="K493" s="11"/>
      <c r="L493" s="11"/>
      <c r="M493" s="11"/>
      <c r="N493" s="12"/>
      <c r="O493" s="11"/>
    </row>
    <row r="494" spans="9:15" x14ac:dyDescent="0.95">
      <c r="I494" s="11"/>
      <c r="J494" s="11"/>
      <c r="K494" s="11"/>
      <c r="L494" s="11"/>
      <c r="M494" s="11"/>
      <c r="N494" s="12"/>
      <c r="O494" s="11"/>
    </row>
    <row r="495" spans="9:15" x14ac:dyDescent="0.95">
      <c r="I495" s="11"/>
      <c r="J495" s="11"/>
      <c r="K495" s="11"/>
      <c r="L495" s="11"/>
      <c r="M495" s="11"/>
      <c r="N495" s="12"/>
      <c r="O495" s="11"/>
    </row>
    <row r="496" spans="9:15" x14ac:dyDescent="0.95">
      <c r="I496" s="11"/>
      <c r="J496" s="11"/>
      <c r="K496" s="11"/>
      <c r="L496" s="11"/>
      <c r="M496" s="11"/>
      <c r="N496" s="12"/>
      <c r="O496" s="11"/>
    </row>
    <row r="497" spans="9:15" x14ac:dyDescent="0.95">
      <c r="I497" s="11"/>
      <c r="J497" s="11"/>
      <c r="K497" s="11"/>
      <c r="L497" s="11"/>
      <c r="M497" s="11"/>
      <c r="N497" s="12"/>
      <c r="O497" s="11"/>
    </row>
    <row r="498" spans="9:15" x14ac:dyDescent="0.95">
      <c r="I498" s="11"/>
      <c r="J498" s="11"/>
      <c r="K498" s="11"/>
      <c r="L498" s="11"/>
      <c r="M498" s="11"/>
      <c r="N498" s="12"/>
      <c r="O498" s="11"/>
    </row>
    <row r="499" spans="9:15" x14ac:dyDescent="0.95">
      <c r="I499" s="11"/>
      <c r="J499" s="11"/>
      <c r="K499" s="11"/>
      <c r="L499" s="11"/>
      <c r="M499" s="11"/>
      <c r="N499" s="12"/>
      <c r="O499" s="11"/>
    </row>
    <row r="500" spans="9:15" x14ac:dyDescent="0.95">
      <c r="I500" s="11"/>
      <c r="J500" s="11"/>
      <c r="K500" s="11"/>
      <c r="L500" s="11"/>
      <c r="M500" s="11"/>
      <c r="N500" s="12"/>
      <c r="O500" s="11"/>
    </row>
    <row r="501" spans="9:15" x14ac:dyDescent="0.95">
      <c r="I501" s="11"/>
      <c r="J501" s="11"/>
      <c r="K501" s="11"/>
      <c r="L501" s="11"/>
      <c r="M501" s="11"/>
      <c r="N501" s="12"/>
      <c r="O501" s="11"/>
    </row>
    <row r="502" spans="9:15" x14ac:dyDescent="0.95">
      <c r="I502" s="11"/>
      <c r="J502" s="11"/>
      <c r="K502" s="11"/>
      <c r="L502" s="11"/>
      <c r="M502" s="11"/>
      <c r="N502" s="12"/>
      <c r="O502" s="11"/>
    </row>
    <row r="503" spans="9:15" x14ac:dyDescent="0.95">
      <c r="I503" s="11"/>
      <c r="J503" s="11"/>
      <c r="K503" s="11"/>
      <c r="L503" s="11"/>
      <c r="M503" s="11"/>
      <c r="N503" s="12"/>
      <c r="O503" s="11"/>
    </row>
    <row r="504" spans="9:15" x14ac:dyDescent="0.95">
      <c r="I504" s="11"/>
      <c r="J504" s="11"/>
      <c r="K504" s="11"/>
      <c r="L504" s="11"/>
      <c r="M504" s="11"/>
      <c r="N504" s="12"/>
      <c r="O504" s="11"/>
    </row>
    <row r="505" spans="9:15" x14ac:dyDescent="0.95">
      <c r="I505" s="11"/>
      <c r="J505" s="11"/>
      <c r="K505" s="11"/>
      <c r="L505" s="11"/>
      <c r="M505" s="11"/>
      <c r="N505" s="12"/>
      <c r="O505" s="11"/>
    </row>
    <row r="506" spans="9:15" x14ac:dyDescent="0.95">
      <c r="I506" s="11"/>
      <c r="J506" s="11"/>
      <c r="K506" s="11"/>
      <c r="L506" s="11"/>
      <c r="M506" s="11"/>
      <c r="N506" s="12"/>
      <c r="O506" s="11"/>
    </row>
    <row r="507" spans="9:15" x14ac:dyDescent="0.95">
      <c r="I507" s="11"/>
      <c r="J507" s="11"/>
      <c r="K507" s="11"/>
      <c r="L507" s="11"/>
      <c r="M507" s="11"/>
      <c r="N507" s="12"/>
      <c r="O507" s="11"/>
    </row>
    <row r="508" spans="9:15" x14ac:dyDescent="0.95">
      <c r="I508" s="11"/>
      <c r="J508" s="11"/>
      <c r="K508" s="11"/>
      <c r="L508" s="11"/>
      <c r="M508" s="11"/>
      <c r="N508" s="12"/>
      <c r="O508" s="11"/>
    </row>
    <row r="509" spans="9:15" x14ac:dyDescent="0.95">
      <c r="I509" s="11"/>
      <c r="J509" s="11"/>
      <c r="K509" s="11"/>
      <c r="L509" s="11"/>
      <c r="M509" s="11"/>
      <c r="N509" s="12"/>
      <c r="O509" s="11"/>
    </row>
    <row r="510" spans="9:15" x14ac:dyDescent="0.95">
      <c r="I510" s="11"/>
      <c r="J510" s="11"/>
      <c r="K510" s="11"/>
      <c r="L510" s="11"/>
      <c r="M510" s="11"/>
      <c r="N510" s="12"/>
      <c r="O510" s="11"/>
    </row>
    <row r="511" spans="9:15" x14ac:dyDescent="0.95">
      <c r="I511" s="11"/>
      <c r="J511" s="11"/>
      <c r="K511" s="11"/>
      <c r="L511" s="11"/>
      <c r="M511" s="11"/>
      <c r="N511" s="12"/>
      <c r="O511" s="11"/>
    </row>
    <row r="512" spans="9:15" x14ac:dyDescent="0.95">
      <c r="I512" s="11"/>
      <c r="J512" s="11"/>
      <c r="K512" s="11"/>
      <c r="L512" s="11"/>
      <c r="M512" s="11"/>
      <c r="N512" s="12"/>
      <c r="O512" s="11"/>
    </row>
    <row r="513" spans="9:15" x14ac:dyDescent="0.95">
      <c r="I513" s="11"/>
      <c r="J513" s="11"/>
      <c r="K513" s="11"/>
      <c r="L513" s="11"/>
      <c r="M513" s="11"/>
      <c r="N513" s="12"/>
      <c r="O513" s="11"/>
    </row>
    <row r="514" spans="9:15" x14ac:dyDescent="0.95">
      <c r="I514" s="11"/>
      <c r="J514" s="11"/>
      <c r="K514" s="11"/>
      <c r="L514" s="11"/>
      <c r="M514" s="11"/>
      <c r="N514" s="12"/>
      <c r="O514" s="11"/>
    </row>
    <row r="515" spans="9:15" x14ac:dyDescent="0.95">
      <c r="I515" s="11"/>
      <c r="J515" s="11"/>
      <c r="K515" s="11"/>
      <c r="L515" s="11"/>
      <c r="M515" s="11"/>
      <c r="N515" s="12"/>
      <c r="O515" s="11"/>
    </row>
    <row r="516" spans="9:15" x14ac:dyDescent="0.95">
      <c r="I516" s="11"/>
      <c r="J516" s="11"/>
      <c r="K516" s="11"/>
      <c r="L516" s="11"/>
      <c r="M516" s="11"/>
      <c r="N516" s="12"/>
      <c r="O516" s="11"/>
    </row>
    <row r="517" spans="9:15" x14ac:dyDescent="0.95">
      <c r="I517" s="11"/>
      <c r="J517" s="11"/>
      <c r="K517" s="11"/>
      <c r="L517" s="11"/>
      <c r="M517" s="11"/>
      <c r="N517" s="12"/>
      <c r="O517" s="11"/>
    </row>
    <row r="518" spans="9:15" x14ac:dyDescent="0.95">
      <c r="I518" s="11"/>
      <c r="J518" s="11"/>
      <c r="K518" s="11"/>
      <c r="L518" s="11"/>
      <c r="M518" s="11"/>
      <c r="N518" s="12"/>
      <c r="O518" s="11"/>
    </row>
    <row r="519" spans="9:15" x14ac:dyDescent="0.95">
      <c r="I519" s="11"/>
      <c r="J519" s="11"/>
      <c r="K519" s="11"/>
      <c r="L519" s="11"/>
      <c r="M519" s="11"/>
      <c r="N519" s="12"/>
      <c r="O519" s="11"/>
    </row>
    <row r="520" spans="9:15" x14ac:dyDescent="0.95">
      <c r="I520" s="11"/>
      <c r="J520" s="11"/>
      <c r="K520" s="11"/>
      <c r="L520" s="11"/>
      <c r="M520" s="11"/>
      <c r="N520" s="12"/>
      <c r="O520" s="11"/>
    </row>
    <row r="521" spans="9:15" x14ac:dyDescent="0.95">
      <c r="I521" s="11"/>
      <c r="J521" s="11"/>
      <c r="K521" s="11"/>
      <c r="L521" s="11"/>
      <c r="M521" s="11"/>
      <c r="N521" s="12"/>
      <c r="O521" s="11"/>
    </row>
    <row r="522" spans="9:15" x14ac:dyDescent="0.95">
      <c r="I522" s="11"/>
      <c r="J522" s="11"/>
      <c r="K522" s="11"/>
      <c r="L522" s="11"/>
      <c r="M522" s="11"/>
      <c r="N522" s="12"/>
      <c r="O522" s="11"/>
    </row>
    <row r="523" spans="9:15" x14ac:dyDescent="0.95">
      <c r="I523" s="11"/>
      <c r="J523" s="11"/>
      <c r="K523" s="11"/>
      <c r="L523" s="11"/>
      <c r="M523" s="11"/>
      <c r="N523" s="12"/>
      <c r="O523" s="11"/>
    </row>
    <row r="524" spans="9:15" x14ac:dyDescent="0.95">
      <c r="I524" s="11"/>
      <c r="J524" s="11"/>
      <c r="K524" s="11"/>
      <c r="L524" s="11"/>
      <c r="M524" s="11"/>
      <c r="N524" s="12"/>
      <c r="O524" s="11"/>
    </row>
    <row r="525" spans="9:15" x14ac:dyDescent="0.95">
      <c r="I525" s="11"/>
      <c r="J525" s="11"/>
      <c r="K525" s="11"/>
      <c r="L525" s="11"/>
      <c r="M525" s="11"/>
      <c r="N525" s="12"/>
      <c r="O525" s="11"/>
    </row>
    <row r="526" spans="9:15" x14ac:dyDescent="0.95">
      <c r="I526" s="11"/>
      <c r="J526" s="11"/>
      <c r="K526" s="11"/>
      <c r="L526" s="11"/>
      <c r="M526" s="11"/>
      <c r="N526" s="12"/>
      <c r="O526" s="11"/>
    </row>
    <row r="527" spans="9:15" x14ac:dyDescent="0.95">
      <c r="I527" s="11"/>
      <c r="J527" s="11"/>
      <c r="K527" s="11"/>
      <c r="L527" s="11"/>
      <c r="M527" s="11"/>
      <c r="N527" s="12"/>
      <c r="O527" s="11"/>
    </row>
    <row r="528" spans="9:15" x14ac:dyDescent="0.95">
      <c r="I528" s="11"/>
      <c r="J528" s="11"/>
      <c r="K528" s="11"/>
      <c r="L528" s="11"/>
      <c r="M528" s="11"/>
      <c r="N528" s="12"/>
      <c r="O528" s="11"/>
    </row>
    <row r="529" spans="9:15" x14ac:dyDescent="0.95">
      <c r="I529" s="11"/>
      <c r="J529" s="11"/>
      <c r="K529" s="11"/>
      <c r="L529" s="11"/>
      <c r="M529" s="11"/>
      <c r="N529" s="12"/>
      <c r="O529" s="11"/>
    </row>
    <row r="530" spans="9:15" x14ac:dyDescent="0.95">
      <c r="I530" s="11"/>
      <c r="J530" s="11"/>
      <c r="K530" s="11"/>
      <c r="L530" s="11"/>
      <c r="M530" s="11"/>
      <c r="N530" s="12"/>
      <c r="O530" s="11"/>
    </row>
    <row r="531" spans="9:15" x14ac:dyDescent="0.95">
      <c r="I531" s="11"/>
      <c r="J531" s="11"/>
      <c r="K531" s="11"/>
      <c r="L531" s="11"/>
      <c r="M531" s="11"/>
      <c r="N531" s="12"/>
      <c r="O531" s="11"/>
    </row>
    <row r="532" spans="9:15" x14ac:dyDescent="0.95">
      <c r="I532" s="11"/>
      <c r="J532" s="11"/>
      <c r="K532" s="11"/>
      <c r="L532" s="11"/>
      <c r="M532" s="11"/>
      <c r="N532" s="12"/>
      <c r="O532" s="11"/>
    </row>
    <row r="533" spans="9:15" x14ac:dyDescent="0.95">
      <c r="I533" s="11"/>
      <c r="J533" s="11"/>
      <c r="K533" s="11"/>
      <c r="L533" s="11"/>
      <c r="M533" s="11"/>
      <c r="N533" s="12"/>
      <c r="O533" s="11"/>
    </row>
    <row r="534" spans="9:15" x14ac:dyDescent="0.95">
      <c r="I534" s="11"/>
      <c r="J534" s="11"/>
      <c r="K534" s="11"/>
      <c r="L534" s="11"/>
      <c r="M534" s="11"/>
      <c r="N534" s="12"/>
      <c r="O534" s="11"/>
    </row>
    <row r="535" spans="9:15" x14ac:dyDescent="0.95">
      <c r="I535" s="11"/>
      <c r="J535" s="11"/>
      <c r="K535" s="11"/>
      <c r="L535" s="11"/>
      <c r="M535" s="11"/>
      <c r="N535" s="12"/>
      <c r="O535" s="11"/>
    </row>
    <row r="536" spans="9:15" x14ac:dyDescent="0.95">
      <c r="I536" s="11"/>
      <c r="J536" s="11"/>
      <c r="K536" s="11"/>
      <c r="L536" s="11"/>
      <c r="M536" s="11"/>
      <c r="N536" s="12"/>
      <c r="O536" s="11"/>
    </row>
    <row r="537" spans="9:15" x14ac:dyDescent="0.95">
      <c r="I537" s="11"/>
      <c r="J537" s="11"/>
      <c r="K537" s="11"/>
      <c r="L537" s="11"/>
      <c r="M537" s="11"/>
      <c r="N537" s="12"/>
      <c r="O537" s="11"/>
    </row>
    <row r="538" spans="9:15" x14ac:dyDescent="0.95">
      <c r="I538" s="11"/>
      <c r="J538" s="11"/>
      <c r="K538" s="11"/>
      <c r="L538" s="11"/>
      <c r="M538" s="11"/>
      <c r="N538" s="12"/>
      <c r="O538" s="11"/>
    </row>
    <row r="539" spans="9:15" x14ac:dyDescent="0.95">
      <c r="I539" s="11"/>
      <c r="J539" s="11"/>
      <c r="K539" s="11"/>
      <c r="L539" s="11"/>
      <c r="M539" s="11"/>
      <c r="N539" s="12"/>
      <c r="O539" s="11"/>
    </row>
    <row r="540" spans="9:15" x14ac:dyDescent="0.95">
      <c r="I540" s="11"/>
      <c r="J540" s="11"/>
      <c r="K540" s="11"/>
      <c r="L540" s="11"/>
      <c r="M540" s="11"/>
      <c r="N540" s="12"/>
      <c r="O540" s="11"/>
    </row>
    <row r="541" spans="9:15" x14ac:dyDescent="0.95">
      <c r="I541" s="11"/>
      <c r="J541" s="11"/>
      <c r="K541" s="11"/>
      <c r="L541" s="11"/>
      <c r="M541" s="11"/>
      <c r="N541" s="12"/>
      <c r="O541" s="11"/>
    </row>
    <row r="542" spans="9:15" x14ac:dyDescent="0.95">
      <c r="I542" s="11"/>
      <c r="J542" s="11"/>
      <c r="K542" s="11"/>
      <c r="L542" s="11"/>
      <c r="M542" s="11"/>
      <c r="N542" s="12"/>
      <c r="O542" s="11"/>
    </row>
    <row r="543" spans="9:15" x14ac:dyDescent="0.95">
      <c r="I543" s="11"/>
      <c r="J543" s="11"/>
      <c r="K543" s="11"/>
      <c r="L543" s="11"/>
      <c r="M543" s="11"/>
      <c r="N543" s="12"/>
      <c r="O543" s="11"/>
    </row>
    <row r="544" spans="9:15" x14ac:dyDescent="0.95">
      <c r="I544" s="11"/>
      <c r="J544" s="11"/>
      <c r="K544" s="11"/>
      <c r="L544" s="11"/>
      <c r="M544" s="11"/>
      <c r="N544" s="12"/>
      <c r="O544" s="11"/>
    </row>
    <row r="545" spans="9:15" x14ac:dyDescent="0.95">
      <c r="I545" s="11"/>
      <c r="J545" s="11"/>
      <c r="K545" s="11"/>
      <c r="L545" s="11"/>
      <c r="M545" s="11"/>
      <c r="N545" s="12"/>
      <c r="O545" s="11"/>
    </row>
    <row r="546" spans="9:15" x14ac:dyDescent="0.95">
      <c r="I546" s="11"/>
      <c r="J546" s="11"/>
      <c r="K546" s="11"/>
      <c r="L546" s="11"/>
      <c r="M546" s="11"/>
      <c r="N546" s="12"/>
      <c r="O546" s="11"/>
    </row>
    <row r="547" spans="9:15" x14ac:dyDescent="0.95">
      <c r="I547" s="11"/>
      <c r="J547" s="11"/>
      <c r="K547" s="11"/>
      <c r="L547" s="11"/>
      <c r="M547" s="11"/>
      <c r="N547" s="12"/>
      <c r="O547" s="11"/>
    </row>
    <row r="548" spans="9:15" x14ac:dyDescent="0.95">
      <c r="I548" s="11"/>
      <c r="J548" s="11"/>
      <c r="K548" s="11"/>
      <c r="L548" s="11"/>
      <c r="M548" s="11"/>
      <c r="N548" s="12"/>
      <c r="O548" s="11"/>
    </row>
    <row r="549" spans="9:15" x14ac:dyDescent="0.95">
      <c r="I549" s="11"/>
      <c r="J549" s="11"/>
      <c r="K549" s="11"/>
      <c r="L549" s="11"/>
      <c r="M549" s="11"/>
      <c r="N549" s="12"/>
      <c r="O549" s="11"/>
    </row>
    <row r="550" spans="9:15" x14ac:dyDescent="0.95">
      <c r="I550" s="11"/>
      <c r="J550" s="11"/>
      <c r="K550" s="11"/>
      <c r="L550" s="11"/>
      <c r="M550" s="11"/>
      <c r="N550" s="12"/>
      <c r="O550" s="11"/>
    </row>
    <row r="551" spans="9:15" x14ac:dyDescent="0.95">
      <c r="I551" s="11"/>
      <c r="J551" s="11"/>
      <c r="K551" s="11"/>
      <c r="L551" s="11"/>
      <c r="M551" s="11"/>
      <c r="N551" s="12"/>
      <c r="O551" s="11"/>
    </row>
    <row r="552" spans="9:15" x14ac:dyDescent="0.95">
      <c r="I552" s="11"/>
      <c r="J552" s="11"/>
      <c r="K552" s="11"/>
      <c r="L552" s="11"/>
      <c r="M552" s="11"/>
      <c r="N552" s="12"/>
      <c r="O552" s="11"/>
    </row>
    <row r="553" spans="9:15" x14ac:dyDescent="0.95">
      <c r="I553" s="11"/>
      <c r="J553" s="11"/>
      <c r="K553" s="11"/>
      <c r="L553" s="11"/>
      <c r="M553" s="11"/>
      <c r="N553" s="12"/>
      <c r="O553" s="11"/>
    </row>
    <row r="554" spans="9:15" x14ac:dyDescent="0.95">
      <c r="I554" s="11"/>
      <c r="J554" s="11"/>
      <c r="K554" s="11"/>
      <c r="L554" s="11"/>
      <c r="M554" s="11"/>
      <c r="N554" s="12"/>
      <c r="O554" s="11"/>
    </row>
    <row r="555" spans="9:15" x14ac:dyDescent="0.95">
      <c r="I555" s="11"/>
      <c r="J555" s="11"/>
      <c r="K555" s="11"/>
      <c r="L555" s="11"/>
      <c r="M555" s="11"/>
      <c r="N555" s="12"/>
      <c r="O555" s="11"/>
    </row>
    <row r="556" spans="9:15" x14ac:dyDescent="0.95">
      <c r="I556" s="11"/>
      <c r="J556" s="11"/>
      <c r="K556" s="11"/>
      <c r="L556" s="11"/>
      <c r="M556" s="11"/>
      <c r="N556" s="12"/>
      <c r="O556" s="11"/>
    </row>
    <row r="557" spans="9:15" x14ac:dyDescent="0.95">
      <c r="I557" s="11"/>
      <c r="J557" s="11"/>
      <c r="K557" s="11"/>
      <c r="L557" s="11"/>
      <c r="M557" s="11"/>
      <c r="N557" s="12"/>
      <c r="O557" s="11"/>
    </row>
    <row r="558" spans="9:15" x14ac:dyDescent="0.95">
      <c r="I558" s="11"/>
      <c r="J558" s="11"/>
      <c r="K558" s="11"/>
      <c r="L558" s="11"/>
      <c r="M558" s="11"/>
      <c r="N558" s="12"/>
      <c r="O558" s="11"/>
    </row>
    <row r="559" spans="9:15" x14ac:dyDescent="0.95">
      <c r="I559" s="11"/>
      <c r="J559" s="11"/>
      <c r="K559" s="11"/>
      <c r="L559" s="11"/>
      <c r="M559" s="11"/>
      <c r="N559" s="12"/>
      <c r="O559" s="11"/>
    </row>
    <row r="560" spans="9:15" x14ac:dyDescent="0.95">
      <c r="I560" s="11"/>
      <c r="J560" s="11"/>
      <c r="K560" s="11"/>
      <c r="L560" s="11"/>
      <c r="M560" s="11"/>
      <c r="N560" s="12"/>
      <c r="O560" s="11"/>
    </row>
    <row r="561" spans="9:15" x14ac:dyDescent="0.95">
      <c r="I561" s="11"/>
      <c r="J561" s="11"/>
      <c r="K561" s="11"/>
      <c r="L561" s="11"/>
      <c r="M561" s="11"/>
      <c r="N561" s="12"/>
      <c r="O561" s="11"/>
    </row>
    <row r="562" spans="9:15" x14ac:dyDescent="0.95">
      <c r="I562" s="11"/>
      <c r="J562" s="11"/>
      <c r="K562" s="11"/>
      <c r="L562" s="11"/>
      <c r="M562" s="11"/>
      <c r="N562" s="12"/>
      <c r="O562" s="11"/>
    </row>
    <row r="563" spans="9:15" x14ac:dyDescent="0.95">
      <c r="I563" s="11"/>
      <c r="J563" s="11"/>
      <c r="K563" s="11"/>
      <c r="L563" s="11"/>
      <c r="M563" s="11"/>
      <c r="N563" s="12"/>
      <c r="O563" s="11"/>
    </row>
    <row r="564" spans="9:15" x14ac:dyDescent="0.95">
      <c r="I564" s="11"/>
      <c r="J564" s="11"/>
      <c r="K564" s="11"/>
      <c r="L564" s="11"/>
      <c r="M564" s="11"/>
      <c r="N564" s="12"/>
      <c r="O564" s="11"/>
    </row>
    <row r="565" spans="9:15" x14ac:dyDescent="0.95">
      <c r="I565" s="11"/>
      <c r="J565" s="11"/>
      <c r="K565" s="11"/>
      <c r="L565" s="11"/>
      <c r="M565" s="11"/>
      <c r="N565" s="12"/>
      <c r="O565" s="11"/>
    </row>
    <row r="566" spans="9:15" x14ac:dyDescent="0.95">
      <c r="I566" s="11"/>
      <c r="J566" s="11"/>
      <c r="K566" s="11"/>
      <c r="L566" s="11"/>
      <c r="M566" s="11"/>
      <c r="N566" s="12"/>
      <c r="O566" s="11"/>
    </row>
    <row r="567" spans="9:15" x14ac:dyDescent="0.95">
      <c r="I567" s="11"/>
      <c r="J567" s="11"/>
      <c r="K567" s="11"/>
      <c r="L567" s="11"/>
      <c r="M567" s="11"/>
      <c r="N567" s="12"/>
      <c r="O567" s="11"/>
    </row>
    <row r="568" spans="9:15" x14ac:dyDescent="0.95">
      <c r="I568" s="11"/>
      <c r="J568" s="11"/>
      <c r="K568" s="11"/>
      <c r="L568" s="11"/>
      <c r="M568" s="11"/>
      <c r="N568" s="12"/>
      <c r="O568" s="11"/>
    </row>
    <row r="569" spans="9:15" x14ac:dyDescent="0.95">
      <c r="I569" s="11"/>
      <c r="J569" s="11"/>
      <c r="K569" s="11"/>
      <c r="L569" s="11"/>
      <c r="M569" s="11"/>
      <c r="N569" s="12"/>
      <c r="O569" s="11"/>
    </row>
    <row r="570" spans="9:15" x14ac:dyDescent="0.95">
      <c r="I570" s="11"/>
      <c r="J570" s="11"/>
      <c r="K570" s="11"/>
      <c r="L570" s="11"/>
      <c r="M570" s="11"/>
      <c r="N570" s="12"/>
      <c r="O570" s="11"/>
    </row>
    <row r="571" spans="9:15" x14ac:dyDescent="0.95">
      <c r="I571" s="11"/>
      <c r="J571" s="11"/>
      <c r="K571" s="11"/>
      <c r="L571" s="11"/>
      <c r="M571" s="11"/>
      <c r="N571" s="12"/>
      <c r="O571" s="11"/>
    </row>
    <row r="572" spans="9:15" x14ac:dyDescent="0.95">
      <c r="I572" s="11"/>
      <c r="J572" s="11"/>
      <c r="K572" s="11"/>
      <c r="L572" s="11"/>
      <c r="M572" s="11"/>
      <c r="N572" s="12"/>
      <c r="O572" s="11"/>
    </row>
    <row r="573" spans="9:15" x14ac:dyDescent="0.95">
      <c r="I573" s="11"/>
      <c r="J573" s="11"/>
      <c r="K573" s="11"/>
      <c r="L573" s="11"/>
      <c r="M573" s="11"/>
      <c r="N573" s="12"/>
      <c r="O573" s="11"/>
    </row>
    <row r="574" spans="9:15" x14ac:dyDescent="0.95">
      <c r="I574" s="11"/>
      <c r="J574" s="11"/>
      <c r="K574" s="11"/>
      <c r="L574" s="11"/>
      <c r="M574" s="11"/>
      <c r="N574" s="12"/>
      <c r="O574" s="11"/>
    </row>
    <row r="575" spans="9:15" x14ac:dyDescent="0.95">
      <c r="I575" s="11"/>
      <c r="J575" s="11"/>
      <c r="K575" s="11"/>
      <c r="L575" s="11"/>
      <c r="M575" s="11"/>
      <c r="N575" s="12"/>
      <c r="O575" s="11"/>
    </row>
    <row r="576" spans="9:15" x14ac:dyDescent="0.95">
      <c r="I576" s="11"/>
      <c r="J576" s="11"/>
      <c r="K576" s="11"/>
      <c r="L576" s="11"/>
      <c r="M576" s="11"/>
      <c r="N576" s="12"/>
      <c r="O576" s="11"/>
    </row>
    <row r="577" spans="9:15" x14ac:dyDescent="0.95">
      <c r="I577" s="11"/>
      <c r="J577" s="11"/>
      <c r="K577" s="11"/>
      <c r="L577" s="11"/>
      <c r="M577" s="11"/>
      <c r="N577" s="12"/>
      <c r="O577" s="11"/>
    </row>
    <row r="578" spans="9:15" x14ac:dyDescent="0.95">
      <c r="I578" s="11"/>
      <c r="J578" s="11"/>
      <c r="K578" s="11"/>
      <c r="L578" s="11"/>
      <c r="M578" s="11"/>
      <c r="N578" s="12"/>
      <c r="O578" s="11"/>
    </row>
    <row r="579" spans="9:15" x14ac:dyDescent="0.95">
      <c r="I579" s="11"/>
      <c r="J579" s="11"/>
      <c r="K579" s="11"/>
      <c r="L579" s="11"/>
      <c r="M579" s="11"/>
      <c r="N579" s="12"/>
      <c r="O579" s="11"/>
    </row>
    <row r="580" spans="9:15" x14ac:dyDescent="0.95">
      <c r="I580" s="11"/>
      <c r="J580" s="11"/>
      <c r="K580" s="11"/>
      <c r="L580" s="11"/>
      <c r="M580" s="11"/>
      <c r="N580" s="12"/>
      <c r="O580" s="11"/>
    </row>
    <row r="581" spans="9:15" x14ac:dyDescent="0.95">
      <c r="I581" s="11"/>
      <c r="J581" s="11"/>
      <c r="K581" s="11"/>
      <c r="L581" s="11"/>
      <c r="M581" s="11"/>
      <c r="N581" s="12"/>
      <c r="O581" s="11"/>
    </row>
    <row r="582" spans="9:15" x14ac:dyDescent="0.95">
      <c r="I582" s="11"/>
      <c r="J582" s="11"/>
      <c r="K582" s="11"/>
      <c r="L582" s="11"/>
      <c r="M582" s="11"/>
      <c r="N582" s="12"/>
      <c r="O582" s="11"/>
    </row>
    <row r="583" spans="9:15" x14ac:dyDescent="0.95">
      <c r="I583" s="11"/>
      <c r="J583" s="11"/>
      <c r="K583" s="11"/>
      <c r="L583" s="11"/>
      <c r="M583" s="11"/>
      <c r="N583" s="12"/>
      <c r="O583" s="11"/>
    </row>
    <row r="584" spans="9:15" x14ac:dyDescent="0.95">
      <c r="I584" s="11"/>
      <c r="J584" s="11"/>
      <c r="K584" s="11"/>
      <c r="L584" s="11"/>
      <c r="M584" s="11"/>
      <c r="N584" s="12"/>
      <c r="O584" s="11"/>
    </row>
    <row r="585" spans="9:15" x14ac:dyDescent="0.95">
      <c r="I585" s="11"/>
      <c r="J585" s="11"/>
      <c r="K585" s="11"/>
      <c r="L585" s="11"/>
      <c r="M585" s="11"/>
      <c r="N585" s="12"/>
      <c r="O585" s="11"/>
    </row>
    <row r="586" spans="9:15" x14ac:dyDescent="0.95">
      <c r="I586" s="11"/>
      <c r="J586" s="11"/>
      <c r="K586" s="11"/>
      <c r="L586" s="11"/>
      <c r="M586" s="11"/>
      <c r="N586" s="12"/>
      <c r="O586" s="11"/>
    </row>
    <row r="587" spans="9:15" x14ac:dyDescent="0.95">
      <c r="I587" s="11"/>
      <c r="J587" s="11"/>
      <c r="K587" s="11"/>
      <c r="L587" s="11"/>
      <c r="M587" s="11"/>
      <c r="N587" s="12"/>
      <c r="O587" s="11"/>
    </row>
    <row r="588" spans="9:15" x14ac:dyDescent="0.95">
      <c r="I588" s="11"/>
      <c r="J588" s="11"/>
      <c r="K588" s="11"/>
      <c r="L588" s="11"/>
      <c r="M588" s="11"/>
      <c r="N588" s="12"/>
      <c r="O588" s="11"/>
    </row>
    <row r="589" spans="9:15" x14ac:dyDescent="0.95">
      <c r="I589" s="11"/>
      <c r="J589" s="11"/>
      <c r="K589" s="11"/>
      <c r="L589" s="11"/>
      <c r="M589" s="11"/>
      <c r="N589" s="12"/>
      <c r="O589" s="11"/>
    </row>
    <row r="590" spans="9:15" x14ac:dyDescent="0.95">
      <c r="I590" s="11"/>
      <c r="J590" s="11"/>
      <c r="K590" s="11"/>
      <c r="L590" s="11"/>
      <c r="M590" s="11"/>
      <c r="N590" s="12"/>
      <c r="O590" s="11"/>
    </row>
    <row r="591" spans="9:15" x14ac:dyDescent="0.95">
      <c r="I591" s="11"/>
      <c r="J591" s="11"/>
      <c r="K591" s="11"/>
      <c r="L591" s="11"/>
      <c r="M591" s="11"/>
      <c r="N591" s="12"/>
      <c r="O591" s="11"/>
    </row>
    <row r="592" spans="9:15" x14ac:dyDescent="0.95">
      <c r="I592" s="11"/>
      <c r="J592" s="11"/>
      <c r="K592" s="11"/>
      <c r="L592" s="11"/>
      <c r="M592" s="11"/>
      <c r="N592" s="12"/>
      <c r="O592" s="11"/>
    </row>
    <row r="593" spans="9:15" x14ac:dyDescent="0.95">
      <c r="I593" s="11"/>
      <c r="J593" s="11"/>
      <c r="K593" s="11"/>
      <c r="L593" s="11"/>
      <c r="M593" s="11"/>
      <c r="N593" s="12"/>
      <c r="O593" s="11"/>
    </row>
    <row r="594" spans="9:15" x14ac:dyDescent="0.95">
      <c r="I594" s="11"/>
      <c r="J594" s="11"/>
      <c r="K594" s="11"/>
      <c r="L594" s="11"/>
      <c r="M594" s="11"/>
      <c r="N594" s="12"/>
      <c r="O594" s="11"/>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 G L A c c o u n t s < / K e y > < V a l u e   x m l n s : a = " h t t p : / / s c h e m a s . d a t a c o n t r a c t . o r g / 2 0 0 4 / 0 7 / M i c r o s o f t . A n a l y s i s S e r v i c e s . C o m m o n " > < a : H a s F o c u s > f a l s e < / a : H a s F o c u s > < a : S i z e A t D p i 9 6 > 2 5 9 < / a : S i z e A t D p i 9 6 > < a : V i s i b l e > t r u e < / a : V i s i b l e > < / V a l u e > < / K e y V a l u e O f s t r i n g S a n d b o x E d i t o r . M e a s u r e G r i d S t a t e S c d E 3 5 R y > < K e y V a l u e O f s t r i n g S a n d b o x E d i t o r . M e a s u r e G r i d S t a t e S c d E 3 5 R y > < K e y > D i m e n s i o n 1 < / K e y > < V a l u e   x m l n s : a = " h t t p : / / s c h e m a s . d a t a c o n t r a c t . o r g / 2 0 0 4 / 0 7 / M i c r o s o f t . A n a l y s i s S e r v i c e s . C o m m o n " > < a : H a s F o c u s > t r u e < / a : H a s F o c u s > < a : S i z e A t D p i 9 6 > 2 5 9 < / a : S i z e A t D p i 9 6 > < a : V i s i b l e > t r u e < / a : V i s i b l e > < / V a l u e > < / K e y V a l u e O f s t r i n g S a n d b o x E d i t o r . M e a s u r e G r i d S t a t e S c d E 3 5 R y > < K e y V a l u e O f s t r i n g S a n d b o x E d i t o r . M e a s u r e G r i d S t a t e S c d E 3 5 R y > < K e y > D i m e n s i o n 2 < / K e y > < V a l u e   x m l n s : a = " h t t p : / / s c h e m a s . d a t a c o n t r a c t . o r g / 2 0 0 4 / 0 7 / M i c r o s o f t . A n a l y s i s S e r v i c e s . C o m m o n " > < a : H a s F o c u s > t r u e < / a : H a s F o c u s > < a : S i z e A t D p i 9 6 > 2 5 9 < / a : S i z e A t D p i 9 6 > < a : V i s i b l e > t r u e < / a : V i s i b l e > < / V a l u e > < / K e y V a l u e O f s t r i n g S a n d b o x E d i t o r . M e a s u r e G r i d S t a t e S c d E 3 5 R y > < K e y V a l u e O f s t r i n g S a n d b o x E d i t o r . M e a s u r e G r i d S t a t e S c d E 3 5 R y > < K e y > B u s i n e s s U n i t s < / K e y > < V a l u e   x m l n s : a = " h t t p : / / s c h e m a s . d a t a c o n t r a c t . o r g / 2 0 0 4 / 0 7 / M i c r o s o f t . A n a l y s i s S e r v i c e s . C o m m o n " > < a : H a s F o c u s > t r u e < / a : H a s F o c u s > < a : S i z e A t D p i 9 6 > 2 5 9 < / a : S i z e A t D p i 9 6 > < a : V i s i b l e > t r u e < / a : V i s i b l e > < / V a l u e > < / K e y V a l u e O f s t r i n g S a n d b o x E d i t o r . M e a s u r e G r i d S t a t e S c d E 3 5 R y > < K e y V a l u e O f s t r i n g S a n d b o x E d i t o r . M e a s u r e G r i d S t a t e S c d E 3 5 R y > < K e y > T r i a l B a l a n c e D a t a < / K e y > < V a l u e   x m l n s : a = " h t t p : / / s c h e m a s . d a t a c o n t r a c t . o r g / 2 0 0 4 / 0 7 / M i c r o s o f t . A n a l y s i s S e r v i c e s . C o m m o n " > < a : H a s F o c u s > t r u e < / a : H a s F o c u s > < a : S i z e A t D p i 9 6 > 2 6 0 < / a : S i z e A t D p i 9 6 > < a : V i s i b l e > t r u e < / a : V i s i b l e > < / V a l u e > < / K e y V a l u e O f s t r i n g S a n d b o x E d i t o r . M e a s u r e G r i d S t a t e S c d E 3 5 R y > < / A r r a y O f K e y V a l u e O f s t r i n g S a n d b o x E d i t o r . M e a s u r e G r i d S t a t e S c d E 3 5 R y > ] ] > < / C u s t o m C o n t e n t > < / G e m i n i > 
</file>

<file path=customXml/item12.xml>��< ? x m l   v e r s i o n = " 1 . 0 "   e n c o d i n g = " U T F - 1 6 " ? > < G e m i n i   x m l n s = " h t t p : / / g e m i n i / p i v o t c u s t o m i z a t i o n / T a b l e X M L _ D i m e n s i o n 2 " > < C u s t o m C o n t e n t > < ! [ C D A T A [ < T a b l e W i d g e t G r i d S e r i a l i z a t i o n   x m l n s : x s d = " h t t p : / / w w w . w 3 . o r g / 2 0 0 1 / X M L S c h e m a "   x m l n s : x s i = " h t t p : / / w w w . w 3 . o r g / 2 0 0 1 / X M L S c h e m a - i n s t a n c e " > < C o l u m n S u g g e s t e d T y p e   / > < C o l u m n F o r m a t   / > < C o l u m n A c c u r a c y   / > < C o l u m n C u r r e n c y S y m b o l   / > < C o l u m n P o s i t i v e P a t t e r n   / > < C o l u m n N e g a t i v e P a t t e r n   / > < C o l u m n W i d t h s > < i t e m > < k e y > < s t r i n g > D i m 2 C o d e < / s t r i n g > < / k e y > < v a l u e > < i n t > 2 8 9 < / i n t > < / v a l u e > < / i t e m > < i t e m > < k e y > < s t r i n g > D i m 2 N a m e < / s t r i n g > < / k e y > < v a l u e > < i n t > 3 0 2 < / i n t > < / v a l u e > < / i t e m > < / C o l u m n W i d t h s > < C o l u m n D i s p l a y I n d e x > < i t e m > < k e y > < s t r i n g > D i m 2 C o d e < / s t r i n g > < / k e y > < v a l u e > < i n t > 0 < / i n t > < / v a l u e > < / i t e m > < i t e m > < k e y > < s t r i n g > D i m 2 N a m e < / 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 5 4 < / 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D i m e n s i o n 1 " > < C u s t o m C o n t e n t > < ! [ C D A T A [ < T a b l e W i d g e t G r i d S e r i a l i z a t i o n   x m l n s : x s d = " h t t p : / / w w w . w 3 . o r g / 2 0 0 1 / X M L S c h e m a "   x m l n s : x s i = " h t t p : / / w w w . w 3 . o r g / 2 0 0 1 / X M L S c h e m a - i n s t a n c e " > < C o l u m n S u g g e s t e d T y p e   / > < C o l u m n F o r m a t   / > < C o l u m n A c c u r a c y   / > < C o l u m n C u r r e n c y S y m b o l   / > < C o l u m n P o s i t i v e P a t t e r n   / > < C o l u m n N e g a t i v e P a t t e r n   / > < C o l u m n W i d t h s > < i t e m > < k e y > < s t r i n g > D i m 1 C o d e < / s t r i n g > < / k e y > < v a l u e > < i n t > 2 8 9 < / i n t > < / v a l u e > < / i t e m > < i t e m > < k e y > < s t r i n g > D i m 1 N a m e < / s t r i n g > < / k e y > < v a l u e > < i n t > 3 0 2 < / i n t > < / v a l u e > < / i t e m > < / C o l u m n W i d t h s > < C o l u m n D i s p l a y I n d e x > < i t e m > < k e y > < s t r i n g > D i m 1 C o d e < / s t r i n g > < / k e y > < v a l u e > < i n t > 0 < / i n t > < / v a l u e > < / i t e m > < i t e m > < k e y > < s t r i n g > D i m 1 N a m e < / 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C l i e n t W i n d o w X M L " > < C u s t o m C o n t e n t > < ! [ C D A T A [ T r i a l B a l a n c e D a t a ] ] > < / C u s t o m C o n t e n t > < / G e m i n i > 
</file>

<file path=customXml/item18.xml>��< ? x m l   v e r s i o n = " 1 . 0 "   e n c o d i n g = " U T F - 1 6 " ? > < G e m i n i   x m l n s = " h t t p : / / g e m i n i / p i v o t c u s t o m i z a t i o n / T a b l e O r d e r " > < C u s t o m C o n t e n t > < ! [ C D A T A [ G L A c c o u n t s , D i m e n s i o n 1 , D i m e n s i o n 2 , B u s i n e s s U n i t s , T r i a l B a l a n c e D a t a ] ] > < / 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 G L A c c o u n t s 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 G L A c c o u n t s 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 C o l u m n s \ A c c o u n t N u m b e r < / K e y > < / a : K e y > < a : V a l u e   i : t y p e = " T a b l e W i d g e t B a s e V i e w S t a t e " / > < / a : K e y V a l u e O f D i a g r a m O b j e c t K e y a n y T y p e z b w N T n L X > < a : K e y V a l u e O f D i a g r a m O b j e c t K e y a n y T y p e z b w N T n L X > < a : K e y > < K e y > C o l u m n s \ A c c o u n t N a m e < / K e y > < / a : K e y > < a : V a l u e   i : t y p e = " T a b l e W i d g e t B a s e V i e w S t a t e " / > < / a : K e y V a l u e O f D i a g r a m O b j e c t K e y a n y T y p e z b w N T n L X > < a : K e y V a l u e O f D i a g r a m O b j e c t K e y a n y T y p e z b w N T n L X > < a : K e y > < K e y > C o l u m n s \ I n c o m e B a l a n c e < / K e y > < / a : K e y > < a : V a l u e   i : t y p e = " T a b l e W i d g e t B a s e V i e w S t a t e " / > < / a : K e y V a l u e O f D i a g r a m O b j e c t K e y a n y T y p e z b w N T n L X > < a : K e y V a l u e O f D i a g r a m O b j e c t K e y a n y T y p e z b w N T n L X > < a : K e y > < K e y > C o l u m n s \ A c c o u n t C a t e g o r y < / K e y > < / a : K e y > < a : V a l u e   i : t y p e = " T a b l e W i d g e t B a s e V i e w S t a t e " / > < / a : K e y V a l u e O f D i a g r a m O b j e c t K e y a n y T y p e z b w N T n L X > < a : K e y V a l u e O f D i a g r a m O b j e c t K e y a n y T y p e z b w N T n L X > < a : K e y > < K e y > C o l u m n s \ A c c o u n t S u b c a t e g o r y < / K e y > < / a : K e y > < a : V a l u e   i : t y p e = " T a b l e W i d g e t B a s e V i e w S t a t e " / > < / a : K e y V a l u e O f D i a g r a m O b j e c t K e y a n y T y p e z b w N T n L X > < a : K e y V a l u e O f D i a g r a m O b j e c t K e y a n y T y p e z b w N T n L X > < a : K e y > < K e y > C o l u m n s \ A c c o u n t T y p e < / K e y > < / a : K e y > < a : V a l u e   i : t y p e = " T a b l e W i d g e t B a s e V i e w S t a t e " / > < / a : K e y V a l u e O f D i a g r a m O b j e c t K e y a n y T y p e z b w N T n L X > < a : K e y V a l u e O f D i a g r a m O b j e c t K e y a n y T y p e z b w N T n L X > < a : K e y > < K e y > C o l u m n s \ I n d e n t a t i o n < / K e y > < / a : K e y > < a : V a l u e   i : t y p e = " T a b l e W i d g e t B a s e V i e w S t a t e " / > < / a : K e y V a l u e O f D i a g r a m O b j e c t K e y a n y T y p e z b w N T n L X > < a : K e y V a l u e O f D i a g r a m O b j e c t K e y a n y T y p e z b w N T n L X > < a : K e y > < K e y > C o l u m n s \ I n d e n t e d A c c o u n t N a m e 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 D i m e n s i o n 1 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 D i m e n s i o n 1 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 C o l u m n s \ D i m 1 C o d e < / K e y > < / a : K e y > < a : V a l u e   i : t y p e = " T a b l e W i d g e t B a s e V i e w S t a t e " / > < / a : K e y V a l u e O f D i a g r a m O b j e c t K e y a n y T y p e z b w N T n L X > < a : K e y V a l u e O f D i a g r a m O b j e c t K e y a n y T y p e z b w N T n L X > < a : K e y > < K e y > C o l u m n s \ D i m 1 N a m e 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 D i m e n s i o n 2 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 D i m e n s i o n 2 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 C o l u m n s \ D i m 2 C o d e < / K e y > < / a : K e y > < a : V a l u e   i : t y p e = " T a b l e W i d g e t B a s e V i e w S t a t e " / > < / a : K e y V a l u e O f D i a g r a m O b j e c t K e y a n y T y p e z b w N T n L X > < a : K e y V a l u e O f D i a g r a m O b j e c t K e y a n y T y p e z b w N T n L X > < a : K e y > < K e y > C o l u m n s \ D i m 2 N a m e 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 B u s i n e s s U n i t s 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 B u s i n e s s U n i t s 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 T r i a l B a l a n c e D a t a 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 T r i a l B a l a n c e D a t a 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 C o l u m n s \ D i m e n s i o n 1 C o d e < / K e y > < / a : K e y > < a : V a l u e   i : t y p e = " T a b l e W i d g e t B a s e V i e w S t a t e " / > < / a : K e y V a l u e O f D i a g r a m O b j e c t K e y a n y T y p e z b w N T n L X > < a : K e y V a l u e O f D i a g r a m O b j e c t K e y a n y T y p e z b w N T n L X > < a : K e y > < K e y > C o l u m n s \ D i m e n s i o n 2 C o d e < / K e y > < / a : K e y > < a : V a l u e   i : t y p e = " T a b l e W i d g e t B a s e V i e w S t a t e " / > < / a : K e y V a l u e O f D i a g r a m O b j e c t K e y a n y T y p e z b w N T n L X > < a : K e y V a l u e O f D i a g r a m O b j e c t K e y a n y T y p e z b w N T n L X > < a : K e y > < K e y > C o l u m n s \ N e t C h a n g e < / 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 C o l u m n s \ N e t C h a n g e A C Y < / K e y > < / a : K e y > < a : V a l u e   i : t y p e = " T a b l e W i d g e t B a s e V i e w S t a t e " / > < / a : K e y V a l u e O f D i a g r a m O b j e c t K e y a n y T y p e z b w N T n L X > < a : K e y V a l u e O f D i a g r a m O b j e c t K e y a n y T y p e z b w N T n L X > < a : K e y > < K e y > C o l u m n s \ B a l a n c e A C Y < / K e y > < / a : K e y > < a : V a l u e   i : t y p e = " T a b l e W i d g e t B a s e V i e w S t a t e " / > < / a : K e y V a l u e O f D i a g r a m O b j e c t K e y a n y T y p e z b w N T n L X > < a : K e y V a l u e O f D i a g r a m O b j e c t K e y a n y T y p e z b w N T n L X > < a : K e y > < K e y > C o l u m n s \ B u s i n e s s U n i t C o d e 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I s S a n d b o x E m b e d d e d " > < C u s t o m C o n t e n t > < ! [ C D A T A [ y e s ] ] > < / 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 G L A c c o u n t s 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 G L A c c o u n t s 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 C o l u m n s \ A c c o u n t N u m b e r < / K e y > < / D i a g r a m O b j e c t K e y > < D i a g r a m O b j e c t K e y > < K e y > C o l u m n s \ A c c o u n t N a m e < / K e y > < / D i a g r a m O b j e c t K e y > < D i a g r a m O b j e c t K e y > < K e y > C o l u m n s \ I n c o m e B a l a n c e < / K e y > < / D i a g r a m O b j e c t K e y > < D i a g r a m O b j e c t K e y > < K e y > C o l u m n s \ A c c o u n t C a t e g o r y < / K e y > < / D i a g r a m O b j e c t K e y > < D i a g r a m O b j e c t K e y > < K e y > C o l u m n s \ A c c o u n t S u b c a t e g o r y < / K e y > < / D i a g r a m O b j e c t K e y > < D i a g r a m O b j e c t K e y > < K e y > C o l u m n s \ A c c o u n t T y p e < / K e y > < / D i a g r a m O b j e c t K e y > < D i a g r a m O b j e c t K e y > < K e y > C o l u m n s \ I n d e n t a t i o n < / K e y > < / D i a g r a m O b j e c t K e y > < D i a g r a m O b j e c t K e y > < K e y > C o l u m n s \ I n d e n t e d A c c o u n t N a m e 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 C o l u m n s \ A c c o u n t N u m b e r < / K e y > < / a : K e y > < a : V a l u e   i : t y p e = " M e a s u r e G r i d N o d e V i e w S t a t e " > < L a y e d O u t > t r u e < / L a y e d O u t > < / a : V a l u e > < / a : K e y V a l u e O f D i a g r a m O b j e c t K e y a n y T y p e z b w N T n L X > < a : K e y V a l u e O f D i a g r a m O b j e c t K e y a n y T y p e z b w N T n L X > < a : K e y > < K e y > C o l u m n s \ A c c o u n t N a m e < / K e y > < / a : K e y > < a : V a l u e   i : t y p e = " M e a s u r e G r i d N o d e V i e w S t a t e " > < C o l u m n > 1 < / C o l u m n > < L a y e d O u t > t r u e < / L a y e d O u t > < / a : V a l u e > < / a : K e y V a l u e O f D i a g r a m O b j e c t K e y a n y T y p e z b w N T n L X > < a : K e y V a l u e O f D i a g r a m O b j e c t K e y a n y T y p e z b w N T n L X > < a : K e y > < K e y > C o l u m n s \ I n c o m e B a l a n c e < / K e y > < / a : K e y > < a : V a l u e   i : t y p e = " M e a s u r e G r i d N o d e V i e w S t a t e " > < C o l u m n > 2 < / C o l u m n > < L a y e d O u t > t r u e < / L a y e d O u t > < / a : V a l u e > < / a : K e y V a l u e O f D i a g r a m O b j e c t K e y a n y T y p e z b w N T n L X > < a : K e y V a l u e O f D i a g r a m O b j e c t K e y a n y T y p e z b w N T n L X > < a : K e y > < K e y > C o l u m n s \ A c c o u n t C a t e g o r y < / K e y > < / a : K e y > < a : V a l u e   i : t y p e = " M e a s u r e G r i d N o d e V i e w S t a t e " > < C o l u m n > 3 < / C o l u m n > < L a y e d O u t > t r u e < / L a y e d O u t > < / a : V a l u e > < / a : K e y V a l u e O f D i a g r a m O b j e c t K e y a n y T y p e z b w N T n L X > < a : K e y V a l u e O f D i a g r a m O b j e c t K e y a n y T y p e z b w N T n L X > < a : K e y > < K e y > C o l u m n s \ A c c o u n t S u b c a t e g o r y < / K e y > < / a : K e y > < a : V a l u e   i : t y p e = " M e a s u r e G r i d N o d e V i e w S t a t e " > < C o l u m n > 4 < / C o l u m n > < L a y e d O u t > t r u e < / L a y e d O u t > < / a : V a l u e > < / a : K e y V a l u e O f D i a g r a m O b j e c t K e y a n y T y p e z b w N T n L X > < a : K e y V a l u e O f D i a g r a m O b j e c t K e y a n y T y p e z b w N T n L X > < a : K e y > < K e y > C o l u m n s \ A c c o u n t T y p e < / K e y > < / a : K e y > < a : V a l u e   i : t y p e = " M e a s u r e G r i d N o d e V i e w S t a t e " > < C o l u m n > 5 < / C o l u m n > < L a y e d O u t > t r u e < / L a y e d O u t > < / a : V a l u e > < / a : K e y V a l u e O f D i a g r a m O b j e c t K e y a n y T y p e z b w N T n L X > < a : K e y V a l u e O f D i a g r a m O b j e c t K e y a n y T y p e z b w N T n L X > < a : K e y > < K e y > C o l u m n s \ I n d e n t a t i o n < / K e y > < / a : K e y > < a : V a l u e   i : t y p e = " M e a s u r e G r i d N o d e V i e w S t a t e " > < C o l u m n > 6 < / C o l u m n > < L a y e d O u t > t r u e < / L a y e d O u t > < / a : V a l u e > < / a : K e y V a l u e O f D i a g r a m O b j e c t K e y a n y T y p e z b w N T n L X > < a : K e y V a l u e O f D i a g r a m O b j e c t K e y a n y T y p e z b w N T n L X > < a : K e y > < K e y > C o l u m n s \ I n d e n t e d A c c o u n t N a m e < / K e y > < / a : K e y > < a : V a l u e   i : t y p e = " M e a s u r e G r i d N o d e V i e w S t a t e " > < C o l u m n > 7 < / C o l u m n > < L a y e d O u t > t r u e < / L a y e d O u t > < / a : V a l u e > < / a : K e y V a l u e O f D i a g r a m O b j e c t K e y a n y T y p e z b w N T n L X > < / V i e w S t a t e s > < / D i a g r a m M a n a g e r . S e r i a l i z a b l e D i a g r a m > < D i a g r a m M a n a g e r . S e r i a l i z a b l e D i a g r a m > < A d a p t e r   i : t y p e = " M e a s u r e D i a g r a m S a n d b o x A d a p t e r " > < T a b l e N a m e > D i m e n s i o n 1 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 D i m e n s i o n 1 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 C o l u m n s \ D i m 1 C o d e < / K e y > < / D i a g r a m O b j e c t K e y > < D i a g r a m O b j e c t K e y > < K e y > C o l u m n s \ D i m 1 N a m e 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 C o l u m n s \ D i m 1 C o d e < / K e y > < / a : K e y > < a : V a l u e   i : t y p e = " M e a s u r e G r i d N o d e V i e w S t a t e " > < L a y e d O u t > t r u e < / L a y e d O u t > < / a : V a l u e > < / a : K e y V a l u e O f D i a g r a m O b j e c t K e y a n y T y p e z b w N T n L X > < a : K e y V a l u e O f D i a g r a m O b j e c t K e y a n y T y p e z b w N T n L X > < a : K e y > < K e y > C o l u m n s \ D i m 1 N a m e < / K e y > < / a : K e y > < a : V a l u e   i : t y p e = " M e a s u r e G r i d N o d e V i e w S t a t e " > < C o l u m n > 1 < / C o l u m n > < L a y e d O u t > t r u e < / L a y e d O u t > < / a : V a l u e > < / a : K e y V a l u e O f D i a g r a m O b j e c t K e y a n y T y p e z b w N T n L X > < / V i e w S t a t e s > < / D i a g r a m M a n a g e r . S e r i a l i z a b l e D i a g r a m > < D i a g r a m M a n a g e r . S e r i a l i z a b l e D i a g r a m > < A d a p t e r   i : t y p e = " M e a s u r e D i a g r a m S a n d b o x A d a p t e r " > < T a b l e N a m e > D i m e n s i o n 2 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 D i m e n s i o n 2 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 C o l u m n s \ D i m 2 C o d e < / K e y > < / D i a g r a m O b j e c t K e y > < D i a g r a m O b j e c t K e y > < K e y > C o l u m n s \ D i m 2 N a m e 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 C o l u m n s \ D i m 2 C o d e < / K e y > < / a : K e y > < a : V a l u e   i : t y p e = " M e a s u r e G r i d N o d e V i e w S t a t e " > < L a y e d O u t > t r u e < / L a y e d O u t > < / a : V a l u e > < / a : K e y V a l u e O f D i a g r a m O b j e c t K e y a n y T y p e z b w N T n L X > < a : K e y V a l u e O f D i a g r a m O b j e c t K e y a n y T y p e z b w N T n L X > < a : K e y > < K e y > C o l u m n s \ D i m 2 N a m e < / K e y > < / a : K e y > < a : V a l u e   i : t y p e = " M e a s u r e G r i d N o d e V i e w S t a t e " > < C o l u m n > 1 < / C o l u m n > < L a y e d O u t > t r u e < / L a y e d O u t > < / a : V a l u e > < / a : K e y V a l u e O f D i a g r a m O b j e c t K e y a n y T y p e z b w N T n L X > < / V i e w S t a t e s > < / D i a g r a m M a n a g e r . S e r i a l i z a b l e D i a g r a m > < D i a g r a m M a n a g e r . S e r i a l i z a b l e D i a g r a m > < A d a p t e r   i : t y p e = " M e a s u r e D i a g r a m S a n d b o x A d a p t e r " > < T a b l e N a m e > B u s i n e s s U n i t s 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 B u s i n e s s U n i t s 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 C o l u m n s \ C o d e < / K e y > < / D i a g r a m O b j e c t K e y > < D i a g r a m O b j e c t K e y > < K e y > C o l u m n s \ N a m e 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 C o l u m n s \ C o d e < / 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V i e w S t a t e s > < / D i a g r a m M a n a g e r . S e r i a l i z a b l e D i a g r a m > < D i a g r a m M a n a g e r . S e r i a l i z a b l e D i a g r a m > < A d a p t e r   i : t y p e = " M e a s u r e D i a g r a m S a n d b o x A d a p t e r " > < T a b l e N a m e > T r i a l B a l a n c e D a t a 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 T r i a l B a l a n c e D a t a 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K e y > < / D i a g r a m O b j e c t K e y > < D i a g r a m O b j e c t K e y > < K e y > C o l u m n s \ D i m e n s i o n 1 C o d e < / K e y > < / D i a g r a m O b j e c t K e y > < D i a g r a m O b j e c t K e y > < K e y > C o l u m n s \ D i m e n s i o n 2 C o d e < / K e y > < / D i a g r a m O b j e c t K e y > < D i a g r a m O b j e c t K e y > < K e y > C o l u m n s \ N e t C h a n g e < / K e y > < / D i a g r a m O b j e c t K e y > < D i a g r a m O b j e c t K e y > < K e y > C o l u m n s \ B a l a n c e < / K e y > < / D i a g r a m O b j e c t K e y > < D i a g r a m O b j e c t K e y > < K e y > C o l u m n s \ N e t C h a n g e A C Y < / K e y > < / D i a g r a m O b j e c t K e y > < D i a g r a m O b j e c t K e y > < K e y > C o l u m n s \ B a l a n c e A C Y < / K e y > < / D i a g r a m O b j e c t K e y > < D i a g r a m O b j e c t K e y > < K e y > C o l u m n s \ B u s i n e s s U n i t C o d e 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K e y > < / a : K e y > < a : V a l u e   i : t y p e = " M e a s u r e G r i d N o d e V i e w S t a t e " > < L a y e d O u t > t r u e < / L a y e d O u t > < / a : V a l u e > < / a : K e y V a l u e O f D i a g r a m O b j e c t K e y a n y T y p e z b w N T n L X > < a : K e y V a l u e O f D i a g r a m O b j e c t K e y a n y T y p e z b w N T n L X > < a : K e y > < K e y > C o l u m n s \ D i m e n s i o n 1 C o d e < / K e y > < / a : K e y > < a : V a l u e   i : t y p e = " M e a s u r e G r i d N o d e V i e w S t a t e " > < C o l u m n > 1 < / C o l u m n > < L a y e d O u t > t r u e < / L a y e d O u t > < / a : V a l u e > < / a : K e y V a l u e O f D i a g r a m O b j e c t K e y a n y T y p e z b w N T n L X > < a : K e y V a l u e O f D i a g r a m O b j e c t K e y a n y T y p e z b w N T n L X > < a : K e y > < K e y > C o l u m n s \ D i m e n s i o n 2 C o d e < / K e y > < / a : K e y > < a : V a l u e   i : t y p e = " M e a s u r e G r i d N o d e V i e w S t a t e " > < C o l u m n > 2 < / C o l u m n > < L a y e d O u t > t r u e < / L a y e d O u t > < / a : V a l u e > < / a : K e y V a l u e O f D i a g r a m O b j e c t K e y a n y T y p e z b w N T n L X > < a : K e y V a l u e O f D i a g r a m O b j e c t K e y a n y T y p e z b w N T n L X > < a : K e y > < K e y > C o l u m n s \ N e t C h a n g e < / K e y > < / a : K e y > < a : V a l u e   i : t y p e = " M e a s u r e G r i d N o d e V i e w S t a t e " > < C o l u m n > 3 < / C o l u m n > < L a y e d O u t > t r u e < / L a y e d O u t > < / a : V a l u e > < / a : K e y V a l u e O f D i a g r a m O b j e c t K e y a n y T y p e z b w N T n L X > < a : K e y V a l u e O f D i a g r a m O b j e c t K e y a n y T y p e z b w N T n L X > < a : K e y > < K e y > C o l u m n s \ B a l a n c e < / K e y > < / a : K e y > < a : V a l u e   i : t y p e = " M e a s u r e G r i d N o d e V i e w S t a t e " > < C o l u m n > 4 < / C o l u m n > < L a y e d O u t > t r u e < / L a y e d O u t > < / a : V a l u e > < / a : K e y V a l u e O f D i a g r a m O b j e c t K e y a n y T y p e z b w N T n L X > < a : K e y V a l u e O f D i a g r a m O b j e c t K e y a n y T y p e z b w N T n L X > < a : K e y > < K e y > C o l u m n s \ N e t C h a n g e A C Y < / K e y > < / a : K e y > < a : V a l u e   i : t y p e = " M e a s u r e G r i d N o d e V i e w S t a t e " > < C o l u m n > 5 < / C o l u m n > < L a y e d O u t > t r u e < / L a y e d O u t > < / a : V a l u e > < / a : K e y V a l u e O f D i a g r a m O b j e c t K e y a n y T y p e z b w N T n L X > < a : K e y V a l u e O f D i a g r a m O b j e c t K e y a n y T y p e z b w N T n L X > < a : K e y > < K e y > C o l u m n s \ B a l a n c e A C Y < / K e y > < / a : K e y > < a : V a l u e   i : t y p e = " M e a s u r e G r i d N o d e V i e w S t a t e " > < C o l u m n > 6 < / C o l u m n > < L a y e d O u t > t r u e < / L a y e d O u t > < / a : V a l u e > < / a : K e y V a l u e O f D i a g r a m O b j e c t K e y a n y T y p e z b w N T n L X > < a : K e y V a l u e O f D i a g r a m O b j e c t K e y a n y T y p e z b w N T n L X > < a : K e y > < K e y > C o l u m n s \ B u s i n e s s U n i t C o d e < / K e y > < / a : K e y > < a : V a l u e   i : t y p e = " M e a s u r e G r i d N o d e V i e w S t a t e " > < C o l u m n > 7 < / C o l u m n > < L a y e d O u t > t r u e < / L a y e d O u t > < / a : V a l u e > < / a : K e y V a l u e O f D i a g r a m O b j e c t K e y a n y T y p e z b w N T n L X > < / V i e w S t a t e s > < / D i a g r a m M a n a g e r . S e r i a l i z a b l e D i a g r a m > < / A r r a y O f D i a g r a m M a n a g e r . S e r i a l i z a b l e D i a g r a m > ] ] > < / C u s t o m C o n t e n t > < / G e m i n i > 
</file>

<file path=customXml/item21.xml>��< ? x m l   v e r s i o n = " 1 . 0 "   e n c o d i n g = " U T F - 1 6 " ? > < G e m i n i   x m l n s = " h t t p : / / g e m i n i / p i v o t c u s t o m i z a t i o n / S a n d b o x N o n E m p t y " > < C u s t o m C o n t e n t > < ! [ C D A T A [ 1 ] ] > < / C u s t o m C o n t e n t > < / G e m i n i > 
</file>

<file path=customXml/item3.xml>��< ? x m l   v e r s i o n = " 1 . 0 "   e n c o d i n g = " U T F - 1 6 " ? > < G e m i n i   x m l n s = " h t t p : / / g e m i n i / p i v o t c u s t o m i z a t i o n / T a b l e X M L _ G L A c c o u n t s " > < C u s t o m C o n t e n t > < ! [ C D A T A [ < T a b l e W i d g e t G r i d S e r i a l i z a t i o n   x m l n s : x s d = " h t t p : / / w w w . w 3 . o r g / 2 0 0 1 / X M L S c h e m a "   x m l n s : x s i = " h t t p : / / w w w . w 3 . o r g / 2 0 0 1 / X M L S c h e m a - i n s t a n c e " > < C o l u m n S u g g e s t e d T y p e   / > < C o l u m n F o r m a t   / > < C o l u m n A c c u r a c y   / > < C o l u m n C u r r e n c y S y m b o l   / > < C o l u m n P o s i t i v e P a t t e r n   / > < C o l u m n N e g a t i v e P a t t e r n   / > < C o l u m n W i d t h s > < i t e m > < k e y > < s t r i n g > A c c o u n t N u m b e r < / s t r i n g > < / k e y > < v a l u e > < i n t > 3 9 5 < / i n t > < / v a l u e > < / i t e m > < i t e m > < k e y > < s t r i n g > A c c o u n t N a m e < / s t r i n g > < / k e y > < v a l u e > < i n t > 3 5 6 < / i n t > < / v a l u e > < / i t e m > < i t e m > < k e y > < s t r i n g > I n c o m e B a l a n c e < / s t r i n g > < / k e y > < v a l u e > < i n t > 3 8 2 < / i n t > < / v a l u e > < / i t e m > < i t e m > < k e y > < s t r i n g > A c c o u n t C a t e g o r y < / s t r i n g > < / k e y > < v a l u e > < i n t > 4 1 6 < / i n t > < / v a l u e > < / i t e m > < i t e m > < k e y > < s t r i n g > A c c o u n t S u b c a t e g o r y < / s t r i n g > < / k e y > < v a l u e > < i n t > 4 8 3 < / i n t > < / v a l u e > < / i t e m > < i t e m > < k e y > < s t r i n g > A c c o u n t T y p e < / s t r i n g > < / k e y > < v a l u e > < i n t > 3 3 6 < / i n t > < / v a l u e > < / i t e m > < i t e m > < k e y > < s t r i n g > I n d e n t a t i o n < / s t r i n g > < / k e y > < v a l u e > < i n t > 2 9 6 < / i n t > < / v a l u e > < / i t e m > < i t e m > < k e y > < s t r i n g > I n d e n t e d A c c o u n t N a m e < / s t r i n g > < / k e y > < v a l u e > < i n t > 5 2 4 < / i n t > < / v a l u e > < / i t e m > < / C o l u m n W i d t h s > < C o l u m n D i s p l a y I n d e x > < i t e m > < k e y > < s t r i n g > A c c o u n t N u m b e r < / s t r i n g > < / k e y > < v a l u e > < i n t > 0 < / i n t > < / v a l u e > < / i t e m > < i t e m > < k e y > < s t r i n g > A c c o u n t N a m e < / s t r i n g > < / k e y > < v a l u e > < i n t > 1 < / i n t > < / v a l u e > < / i t e m > < i t e m > < k e y > < s t r i n g > I n c o m e B a l a n c e < / s t r i n g > < / k e y > < v a l u e > < i n t > 2 < / i n t > < / v a l u e > < / i t e m > < i t e m > < k e y > < s t r i n g > A c c o u n t C a t e g o r y < / s t r i n g > < / k e y > < v a l u e > < i n t > 3 < / i n t > < / v a l u e > < / i t e m > < i t e m > < k e y > < s t r i n g > A c c o u n t S u b c a t e g o r y < / s t r i n g > < / k e y > < v a l u e > < i n t > 4 < / i n t > < / v a l u e > < / i t e m > < i t e m > < k e y > < s t r i n g > A c c o u n t T y p e < / s t r i n g > < / k e y > < v a l u e > < i n t > 5 < / i n t > < / v a l u e > < / i t e m > < i t e m > < k e y > < s t r i n g > I n d e n t a t i o n < / s t r i n g > < / k e y > < v a l u e > < i n t > 6 < / i n t > < / v a l u e > < / i t e m > < i t e m > < k e y > < s t r i n g > I n d e n t e d A c c o u n t N a m e < / s t r i n g > < / k e y > < v a l u e > < i n t > 7 < / i n t > < / v a l u e > < / i t e m > < / C o l u m n D i s p l a y I n d e x > < C o l u m n F r o z e n   / > < C o l u m n C h e c k e d   / > < C o l u m n F i l t e r   / > < S e l e c t i o n F i l t e r   / > < F i l t e r P a r a m e t e r s   / > < I s S o r t D e s c e n d i n g > f a l s e < / I s S o r t D e s c e n d i n g > < / T a b l e W i d g e t G r i d S e r i a l i z a t i o n > ] ] > < / C u s t o m C o n t e n t > < / G e m i n i > 
</file>

<file path=customXml/item4.xml>��< ? x m l   v e r s i o n = " 1 . 0 "   e n c o d i n g = " u t f - 1 6 " ? > < D a t a M a s h u p   s q m i d = " 2 e 8 b b 9 9 f - 7 8 9 d - 4 c 0 f - 8 9 1 e - e 2 3 7 9 0 b 1 e e 3 8 "   x m l n s = " h t t p : / / s c h e m a s . m i c r o s o f t . c o m / D a t a M a s h u p " > A A A A A N E E A A B Q S w M E F A A C A A g A I n D j 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I n D j 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J w 4 1 i h s Y V u y w E A A D A F A A A T A B w A R m 9 y b X V s Y X M v U 2 V j d G l v b j E u b S C i G A A o o B Q A A A A A A A A A A A A A A A A A A A A A A A A A A A C d V E 2 L 2 z A Q v Q f y H 4 T 2 k o A I u 6 X 0 s u x h Y + 9 h I Q 2 l c V p K y E G R p 7 s i s h S k U d k Q / N 8 r f y R x / d G F 9 c E y e j P z 3 n i e 5 E C g N J q s q v X u f j w a j 9 w r t 5 C S i B + K v a + A P O X I y Q N R g O M R C c / K e C s g 7 D y 9 C V C z y F s L G n 8 a u 9 8 Z s 5 9 M T 5 s l z + C B 1 i X i k E 6 3 + S Y y G k P c l l V V b u g 3 + c d g Q W W U z z Q N B R O + U z A r 9 y c V C y M L 6 X A W h 5 f U 4 r y 7 q U t v p 4 y c a W j 4 / M G V B z o d j 6 Q e I G m 2 m F j J 1 Z w r r g X E H + y x X a O 3 0 e i V 6 5 e C 8 H i A a 5 u J 5 d r 9 N j a r p B W g O 3 d 9 O t F Y Z q B d M Z b I p B C 6 w x B A E N 4 w Z 6 Q B f + q F l 4 A V a 0 B i E D L j a l Y w l G C t t w + 6 5 D 1 G v / 6 T O o R 6 J z U 4 t 9 Y S e 2 U 9 C m G 8 x q X P d m A H 0 f B n O 9 i z F i a D q / L e z I g j v B h 7 H M J X f i f e C S l n 1 C V P w 0 B 5 b b N n j V 8 + X 5 u u Q E i H 1 O f T 2 g j L 9 W L h E v O U H f B 4 c c F 3 O C g u o H T u p G U V R o u U s F B W h 9 l z f B I q s x 6 T d H 3 R H c p F 0 A 2 t q 6 W k O j n 9 q p q 6 C y 2 t q 2 E z D z P Z z 9 f b 0 2 3 e 0 V l W Y D 3 O G B R x N 6 C i I 5 Z p r x S 7 H a R s H o G G 5 d s W b 1 o 6 / + f q a O u 6 / w t Q S w E C L Q A U A A I A C A A i c O N Y R Q D o + 6 Q A A A D 2 A A A A E g A A A A A A A A A A A A A A A A A A A A A A Q 2 9 u Z m l n L 1 B h Y 2 t h Z 2 U u e G 1 s U E s B A i 0 A F A A C A A g A I n D j W A / K 6 a u k A A A A 6 Q A A A B M A A A A A A A A A A A A A A A A A 8 A A A A F t D b 2 5 0 Z W 5 0 X 1 R 5 c G V z X S 5 4 b W x Q S w E C L Q A U A A I A C A A i c O N Y o b G F b s s B A A A w B Q A A E w A A A A A A A A A A A A A A A A D h A Q A A R m 9 y b X V s Y X M v U 2 V j d G l v b j E u b V B L B Q Y A A A A A A w A D A M I A A A D 5 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K w A A A A A A A G Y 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Y X B 0 a W 9 u T W V 0 Y W R h d G E 8 L 0 l 0 Z W 1 Q Y X R o P j w v S X R l b U x v Y 2 F 0 a W 9 u P j x T d G F i b G V F b n R y a W V z P j x F b n R y e S B U e X B l P S J J c 1 B y a X Z h d G U i I F Z h b H V l P S J s M C I g L z 4 8 R W 5 0 c n k g V H l w Z T 0 i U X V l c n l J R C I g V m F s d W U 9 I n N h Y j V l Z j d h M S 1 h M m J m L T R k O T A t Y j Q 0 Y y 0 5 M T U 2 Z D M 1 Z m Q 1 Y T 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D b 2 x 1 b W 5 U e X B l c y I g V m F s d W U 9 I n N B Q U F B Q U F B Q U F B Q U F B Q U F B Q U F B Q U F B Q U F B Q U F B Q U F B Q S I g L z 4 8 R W 5 0 c n k g V H l w Z T 0 i R m l s b E x h c 3 R V c G R h d G V k I i B W Y W x 1 Z T 0 i Z D I w M j Q t M D c t M D N U M T I 6 M D E 6 M D Q u M T I y M z A 5 M l o i I C 8 + P E V u d H J 5 I F R 5 c G U 9 I k Z p b G x F c n J v c k N v d W 5 0 I i B W Y W x 1 Z T 0 i b D A i I C 8 + P E V u d H J 5 I F R 5 c G U 9 I k Z p b G x F c n J v c k N v Z G U i I F Z h b H V l P S J z V W 5 r b m 9 3 b i I g L z 4 8 R W 5 0 c n k g V H l w Z T 0 i R m l s b E N v b H V t b k 5 h b W V z I i B W Y W x 1 Z T 0 i c 1 s m c X V v d D t B Y 2 N v d W 5 0 T n V t Y m V y J n F 1 b 3 Q 7 L C Z x d W 9 0 O 0 F j Y 2 9 1 b n R O Y W 1 l J n F 1 b 3 Q 7 L C Z x d W 9 0 O 0 l u Y 2 9 t Z U J h b G F u Y 2 U m c X V v d D s s J n F 1 b 3 Q 7 Q W N j b 3 V u d E N h d G V n b 3 J 5 J n F 1 b 3 Q 7 L C Z x d W 9 0 O 0 F j Y 2 9 1 b n R T d W J j Y X R l Z 2 9 y e S Z x d W 9 0 O y w m c X V v d D t B Y 2 N v d W 5 0 V H l w Z S Z x d W 9 0 O y w m c X V v d D t J b m R l b n R h d G l v b i Z x d W 9 0 O y w m c X V v d D t E a W 1 l b n N p b 2 4 x Q 2 9 k Z S Z x d W 9 0 O y w m c X V v d D t E a W 1 l b n N p b 2 4 y Q 2 9 k Z S Z x d W 9 0 O y w m c X V v d D t O Z X R D a G F u Z 2 U m c X V v d D s s J n F 1 b 3 Q 7 Q m F s Y W 5 j Z S Z x d W 9 0 O y w m c X V v d D t O Z X R D a G F u Z 2 V B Q 1 k m c X V v d D s s J n F 1 b 3 Q 7 Q m F s Y W 5 j Z U F D W S Z x d W 9 0 O y w m c X V v d D t C d X N p b m V z c 1 V u a X R D b 2 R l J n F 1 b 3 Q 7 L C Z x d W 9 0 O 0 R h d G F S Z X R y a W V 2 Z W Q m c X V v d D s s J n F 1 b 3 Q 7 V H J p Y W x C Y W x h b m N l T E N Z J n F 1 b 3 Q 7 L C Z x d W 9 0 O 1 R y a W F s Q m F s Y W 5 j Z U F D W S Z x d W 9 0 O y w m c X V v d D t U c m l h b E J h b G F u Y 2 V M Q 1 l C e U J 1 c 2 l u Z X N z V W 5 p d C Z x d W 9 0 O y w m c X V v d D t U c m l h b E J h b G F u Y 2 V B Q 1 l C e U J 1 c 2 l u Z X N z V W 5 p d C Z x d W 9 0 O y w m c X V v d D t C b G F u a 0 J V J n F 1 b 3 Q 7 L C Z x d W 9 0 O 1 B l c m l v Z C Z x d W 9 0 O y w m c X V v d D t C e U J 1 c 2 l u Z X N z V W 5 p d E x D W S Z x d W 9 0 O y w m c X V v d D t C e U J 1 c 2 l u Z X N z V W 5 p d E F D W S Z x d W 9 0 O y w m c X V v d D t V b n R p b E R h d G U m c X V v d D t d I i A v P j x F b n R y e S B U e X B l P S J G a W x s U 3 R h d H V z I i B W Y W x 1 Z T 0 i c 0 N v b X B s Z X R l I i A v P j x F b n R y e S B U e X B l P S J G a W x s Q 2 9 1 b n Q i I F Z h b H V l P S J s M S I g L z 4 8 R W 5 0 c n k g V H l w Z T 0 i Q W R k Z W R U b 0 R h d G F N b 2 R l b C I g V m F s d W U 9 I m w w I i A v P j x F b n R y e S B U e X B l P S J S Z W x h d G l v b n N o a X B J b m Z v Q 2 9 u d G F p b m V y I i B W Y W x 1 Z T 0 i c 3 s m c X V v d D t j b 2 x 1 b W 5 D b 3 V u d C Z x d W 9 0 O z o y N C w m c X V v d D t r Z X l D b 2 x 1 b W 5 O Y W 1 l c y Z x d W 9 0 O z p b X S w m c X V v d D t x d W V y e V J l b G F 0 a W 9 u c 2 h p c H M m c X V v d D s 6 W 1 0 s J n F 1 b 3 Q 7 Y 2 9 s d W 1 u S W R l b n R p d G l l c y Z x d W 9 0 O z p b J n F 1 b 3 Q 7 U 2 V j d G l v b j E v Q 2 F w d G l v b k 1 l d G F k Y X R h L 0 F 1 d G 9 S Z W 1 v d m V k Q 2 9 s d W 1 u c z E u e 0 F j Y 2 9 1 b n R O d W 1 i Z X I s M H 0 m c X V v d D s s J n F 1 b 3 Q 7 U 2 V j d G l v b j E v Q 2 F w d G l v b k 1 l d G F k Y X R h L 0 F 1 d G 9 S Z W 1 v d m V k Q 2 9 s d W 1 u c z E u e 0 F j Y 2 9 1 b n R O Y W 1 l L D F 9 J n F 1 b 3 Q 7 L C Z x d W 9 0 O 1 N l Y 3 R p b 2 4 x L 0 N h c H R p b 2 5 N Z X R h Z G F 0 Y S 9 B d X R v U m V t b 3 Z l Z E N v b H V t b n M x L n t J b m N v b W V C Y W x h b m N l L D J 9 J n F 1 b 3 Q 7 L C Z x d W 9 0 O 1 N l Y 3 R p b 2 4 x L 0 N h c H R p b 2 5 N Z X R h Z G F 0 Y S 9 B d X R v U m V t b 3 Z l Z E N v b H V t b n M x L n t B Y 2 N v d W 5 0 Q 2 F 0 Z W d v c n k s M 3 0 m c X V v d D s s J n F 1 b 3 Q 7 U 2 V j d G l v b j E v Q 2 F w d G l v b k 1 l d G F k Y X R h L 0 F 1 d G 9 S Z W 1 v d m V k Q 2 9 s d W 1 u c z E u e 0 F j Y 2 9 1 b n R T d W J j Y X R l Z 2 9 y e S w 0 f S Z x d W 9 0 O y w m c X V v d D t T Z W N 0 a W 9 u M S 9 D Y X B 0 a W 9 u T W V 0 Y W R h d G E v Q X V 0 b 1 J l b W 9 2 Z W R D b 2 x 1 b W 5 z M S 5 7 Q W N j b 3 V u d F R 5 c G U s N X 0 m c X V v d D s s J n F 1 b 3 Q 7 U 2 V j d G l v b j E v Q 2 F w d G l v b k 1 l d G F k Y X R h L 0 F 1 d G 9 S Z W 1 v d m V k Q 2 9 s d W 1 u c z E u e 0 l u Z G V u d G F 0 a W 9 u L D Z 9 J n F 1 b 3 Q 7 L C Z x d W 9 0 O 1 N l Y 3 R p b 2 4 x L 0 N h c H R p b 2 5 N Z X R h Z G F 0 Y S 9 B d X R v U m V t b 3 Z l Z E N v b H V t b n M x L n t E a W 1 l b n N p b 2 4 x Q 2 9 k Z S w 3 f S Z x d W 9 0 O y w m c X V v d D t T Z W N 0 a W 9 u M S 9 D Y X B 0 a W 9 u T W V 0 Y W R h d G E v Q X V 0 b 1 J l b W 9 2 Z W R D b 2 x 1 b W 5 z M S 5 7 R G l t Z W 5 z a W 9 u M k N v Z G U s O H 0 m c X V v d D s s J n F 1 b 3 Q 7 U 2 V j d G l v b j E v Q 2 F w d G l v b k 1 l d G F k Y X R h L 0 F 1 d G 9 S Z W 1 v d m V k Q 2 9 s d W 1 u c z E u e 0 5 l d E N o Y W 5 n Z S w 5 f S Z x d W 9 0 O y w m c X V v d D t T Z W N 0 a W 9 u M S 9 D Y X B 0 a W 9 u T W V 0 Y W R h d G E v Q X V 0 b 1 J l b W 9 2 Z W R D b 2 x 1 b W 5 z M S 5 7 Q m F s Y W 5 j Z S w x M H 0 m c X V v d D s s J n F 1 b 3 Q 7 U 2 V j d G l v b j E v Q 2 F w d G l v b k 1 l d G F k Y X R h L 0 F 1 d G 9 S Z W 1 v d m V k Q 2 9 s d W 1 u c z E u e 0 5 l d E N o Y W 5 n Z U F D W S w x M X 0 m c X V v d D s s J n F 1 b 3 Q 7 U 2 V j d G l v b j E v Q 2 F w d G l v b k 1 l d G F k Y X R h L 0 F 1 d G 9 S Z W 1 v d m V k Q 2 9 s d W 1 u c z E u e 0 J h b G F u Y 2 V B Q 1 k s M T J 9 J n F 1 b 3 Q 7 L C Z x d W 9 0 O 1 N l Y 3 R p b 2 4 x L 0 N h c H R p b 2 5 N Z X R h Z G F 0 Y S 9 B d X R v U m V t b 3 Z l Z E N v b H V t b n M x L n t C d X N p b m V z c 1 V u a X R D b 2 R l L D E z f S Z x d W 9 0 O y w m c X V v d D t T Z W N 0 a W 9 u M S 9 D Y X B 0 a W 9 u T W V 0 Y W R h d G E v Q X V 0 b 1 J l b W 9 2 Z W R D b 2 x 1 b W 5 z M S 5 7 R G F 0 Y V J l d H J p Z X Z l Z C w x N H 0 m c X V v d D s s J n F 1 b 3 Q 7 U 2 V j d G l v b j E v Q 2 F w d G l v b k 1 l d G F k Y X R h L 0 F 1 d G 9 S Z W 1 v d m V k Q 2 9 s d W 1 u c z E u e 1 R y a W F s Q m F s Y W 5 j Z U x D W S w x N X 0 m c X V v d D s s J n F 1 b 3 Q 7 U 2 V j d G l v b j E v Q 2 F w d G l v b k 1 l d G F k Y X R h L 0 F 1 d G 9 S Z W 1 v d m V k Q 2 9 s d W 1 u c z E u e 1 R y a W F s Q m F s Y W 5 j Z U F D W S w x N n 0 m c X V v d D s s J n F 1 b 3 Q 7 U 2 V j d G l v b j E v Q 2 F w d G l v b k 1 l d G F k Y X R h L 0 F 1 d G 9 S Z W 1 v d m V k Q 2 9 s d W 1 u c z E u e 1 R y a W F s Q m F s Y W 5 j Z U x D W U J 5 Q n V z a W 5 l c 3 N V b m l 0 L D E 3 f S Z x d W 9 0 O y w m c X V v d D t T Z W N 0 a W 9 u M S 9 D Y X B 0 a W 9 u T W V 0 Y W R h d G E v Q X V 0 b 1 J l b W 9 2 Z W R D b 2 x 1 b W 5 z M S 5 7 V H J p Y W x C Y W x h b m N l Q U N Z Q n l C d X N p b m V z c 1 V u a X Q s M T h 9 J n F 1 b 3 Q 7 L C Z x d W 9 0 O 1 N l Y 3 R p b 2 4 x L 0 N h c H R p b 2 5 N Z X R h Z G F 0 Y S 9 B d X R v U m V t b 3 Z l Z E N v b H V t b n M x L n t C b G F u a 0 J V L D E 5 f S Z x d W 9 0 O y w m c X V v d D t T Z W N 0 a W 9 u M S 9 D Y X B 0 a W 9 u T W V 0 Y W R h d G E v Q X V 0 b 1 J l b W 9 2 Z W R D b 2 x 1 b W 5 z M S 5 7 U G V y a W 9 k L D I w f S Z x d W 9 0 O y w m c X V v d D t T Z W N 0 a W 9 u M S 9 D Y X B 0 a W 9 u T W V 0 Y W R h d G E v Q X V 0 b 1 J l b W 9 2 Z W R D b 2 x 1 b W 5 z M S 5 7 Q n l C d X N p b m V z c 1 V u a X R M Q 1 k s M j F 9 J n F 1 b 3 Q 7 L C Z x d W 9 0 O 1 N l Y 3 R p b 2 4 x L 0 N h c H R p b 2 5 N Z X R h Z G F 0 Y S 9 B d X R v U m V t b 3 Z l Z E N v b H V t b n M x L n t C e U J 1 c 2 l u Z X N z V W 5 p d E F D W S w y M n 0 m c X V v d D s s J n F 1 b 3 Q 7 U 2 V j d G l v b j E v Q 2 F w d G l v b k 1 l d G F k Y X R h L 0 F 1 d G 9 S Z W 1 v d m V k Q 2 9 s d W 1 u c z E u e 1 V u d G l s R G F 0 Z S w y M 3 0 m c X V v d D t d L C Z x d W 9 0 O 0 N v b H V t b k N v d W 5 0 J n F 1 b 3 Q 7 O j I 0 L C Z x d W 9 0 O 0 t l e U N v b H V t b k 5 h b W V z J n F 1 b 3 Q 7 O l t d L C Z x d W 9 0 O 0 N v b H V t b k l k Z W 5 0 a X R p Z X M m c X V v d D s 6 W y Z x d W 9 0 O 1 N l Y 3 R p b 2 4 x L 0 N h c H R p b 2 5 N Z X R h Z G F 0 Y S 9 B d X R v U m V t b 3 Z l Z E N v b H V t b n M x L n t B Y 2 N v d W 5 0 T n V t Y m V y L D B 9 J n F 1 b 3 Q 7 L C Z x d W 9 0 O 1 N l Y 3 R p b 2 4 x L 0 N h c H R p b 2 5 N Z X R h Z G F 0 Y S 9 B d X R v U m V t b 3 Z l Z E N v b H V t b n M x L n t B Y 2 N v d W 5 0 T m F t Z S w x f S Z x d W 9 0 O y w m c X V v d D t T Z W N 0 a W 9 u M S 9 D Y X B 0 a W 9 u T W V 0 Y W R h d G E v Q X V 0 b 1 J l b W 9 2 Z W R D b 2 x 1 b W 5 z M S 5 7 S W 5 j b 2 1 l Q m F s Y W 5 j Z S w y f S Z x d W 9 0 O y w m c X V v d D t T Z W N 0 a W 9 u M S 9 D Y X B 0 a W 9 u T W V 0 Y W R h d G E v Q X V 0 b 1 J l b W 9 2 Z W R D b 2 x 1 b W 5 z M S 5 7 Q W N j b 3 V u d E N h d G V n b 3 J 5 L D N 9 J n F 1 b 3 Q 7 L C Z x d W 9 0 O 1 N l Y 3 R p b 2 4 x L 0 N h c H R p b 2 5 N Z X R h Z G F 0 Y S 9 B d X R v U m V t b 3 Z l Z E N v b H V t b n M x L n t B Y 2 N v d W 5 0 U 3 V i Y 2 F 0 Z W d v c n k s N H 0 m c X V v d D s s J n F 1 b 3 Q 7 U 2 V j d G l v b j E v Q 2 F w d G l v b k 1 l d G F k Y X R h L 0 F 1 d G 9 S Z W 1 v d m V k Q 2 9 s d W 1 u c z E u e 0 F j Y 2 9 1 b n R U e X B l L D V 9 J n F 1 b 3 Q 7 L C Z x d W 9 0 O 1 N l Y 3 R p b 2 4 x L 0 N h c H R p b 2 5 N Z X R h Z G F 0 Y S 9 B d X R v U m V t b 3 Z l Z E N v b H V t b n M x L n t J b m R l b n R h d G l v b i w 2 f S Z x d W 9 0 O y w m c X V v d D t T Z W N 0 a W 9 u M S 9 D Y X B 0 a W 9 u T W V 0 Y W R h d G E v Q X V 0 b 1 J l b W 9 2 Z W R D b 2 x 1 b W 5 z M S 5 7 R G l t Z W 5 z a W 9 u M U N v Z G U s N 3 0 m c X V v d D s s J n F 1 b 3 Q 7 U 2 V j d G l v b j E v Q 2 F w d G l v b k 1 l d G F k Y X R h L 0 F 1 d G 9 S Z W 1 v d m V k Q 2 9 s d W 1 u c z E u e 0 R p b W V u c 2 l v b j J D b 2 R l L D h 9 J n F 1 b 3 Q 7 L C Z x d W 9 0 O 1 N l Y 3 R p b 2 4 x L 0 N h c H R p b 2 5 N Z X R h Z G F 0 Y S 9 B d X R v U m V t b 3 Z l Z E N v b H V t b n M x L n t O Z X R D a G F u Z 2 U s O X 0 m c X V v d D s s J n F 1 b 3 Q 7 U 2 V j d G l v b j E v Q 2 F w d G l v b k 1 l d G F k Y X R h L 0 F 1 d G 9 S Z W 1 v d m V k Q 2 9 s d W 1 u c z E u e 0 J h b G F u Y 2 U s M T B 9 J n F 1 b 3 Q 7 L C Z x d W 9 0 O 1 N l Y 3 R p b 2 4 x L 0 N h c H R p b 2 5 N Z X R h Z G F 0 Y S 9 B d X R v U m V t b 3 Z l Z E N v b H V t b n M x L n t O Z X R D a G F u Z 2 V B Q 1 k s M T F 9 J n F 1 b 3 Q 7 L C Z x d W 9 0 O 1 N l Y 3 R p b 2 4 x L 0 N h c H R p b 2 5 N Z X R h Z G F 0 Y S 9 B d X R v U m V t b 3 Z l Z E N v b H V t b n M x L n t C Y W x h b m N l Q U N Z L D E y f S Z x d W 9 0 O y w m c X V v d D t T Z W N 0 a W 9 u M S 9 D Y X B 0 a W 9 u T W V 0 Y W R h d G E v Q X V 0 b 1 J l b W 9 2 Z W R D b 2 x 1 b W 5 z M S 5 7 Q n V z a W 5 l c 3 N V b m l 0 Q 2 9 k Z S w x M 3 0 m c X V v d D s s J n F 1 b 3 Q 7 U 2 V j d G l v b j E v Q 2 F w d G l v b k 1 l d G F k Y X R h L 0 F 1 d G 9 S Z W 1 v d m V k Q 2 9 s d W 1 u c z E u e 0 R h d G F S Z X R y a W V 2 Z W Q s M T R 9 J n F 1 b 3 Q 7 L C Z x d W 9 0 O 1 N l Y 3 R p b 2 4 x L 0 N h c H R p b 2 5 N Z X R h Z G F 0 Y S 9 B d X R v U m V t b 3 Z l Z E N v b H V t b n M x L n t U c m l h b E J h b G F u Y 2 V M Q 1 k s M T V 9 J n F 1 b 3 Q 7 L C Z x d W 9 0 O 1 N l Y 3 R p b 2 4 x L 0 N h c H R p b 2 5 N Z X R h Z G F 0 Y S 9 B d X R v U m V t b 3 Z l Z E N v b H V t b n M x L n t U c m l h b E J h b G F u Y 2 V B Q 1 k s M T Z 9 J n F 1 b 3 Q 7 L C Z x d W 9 0 O 1 N l Y 3 R p b 2 4 x L 0 N h c H R p b 2 5 N Z X R h Z G F 0 Y S 9 B d X R v U m V t b 3 Z l Z E N v b H V t b n M x L n t U c m l h b E J h b G F u Y 2 V M Q 1 l C e U J 1 c 2 l u Z X N z V W 5 p d C w x N 3 0 m c X V v d D s s J n F 1 b 3 Q 7 U 2 V j d G l v b j E v Q 2 F w d G l v b k 1 l d G F k Y X R h L 0 F 1 d G 9 S Z W 1 v d m V k Q 2 9 s d W 1 u c z E u e 1 R y a W F s Q m F s Y W 5 j Z U F D W U J 5 Q n V z a W 5 l c 3 N V b m l 0 L D E 4 f S Z x d W 9 0 O y w m c X V v d D t T Z W N 0 a W 9 u M S 9 D Y X B 0 a W 9 u T W V 0 Y W R h d G E v Q X V 0 b 1 J l b W 9 2 Z W R D b 2 x 1 b W 5 z M S 5 7 Q m x h b m t C V S w x O X 0 m c X V v d D s s J n F 1 b 3 Q 7 U 2 V j d G l v b j E v Q 2 F w d G l v b k 1 l d G F k Y X R h L 0 F 1 d G 9 S Z W 1 v d m V k Q 2 9 s d W 1 u c z E u e 1 B l c m l v Z C w y M H 0 m c X V v d D s s J n F 1 b 3 Q 7 U 2 V j d G l v b j E v Q 2 F w d G l v b k 1 l d G F k Y X R h L 0 F 1 d G 9 S Z W 1 v d m V k Q 2 9 s d W 1 u c z E u e 0 J 5 Q n V z a W 5 l c 3 N V b m l 0 T E N Z L D I x f S Z x d W 9 0 O y w m c X V v d D t T Z W N 0 a W 9 u M S 9 D Y X B 0 a W 9 u T W V 0 Y W R h d G E v Q X V 0 b 1 J l b W 9 2 Z W R D b 2 x 1 b W 5 z M S 5 7 Q n l C d X N p b m V z c 1 V u a X R B Q 1 k s M j J 9 J n F 1 b 3 Q 7 L C Z x d W 9 0 O 1 N l Y 3 R p b 2 4 x L 0 N h c H R p b 2 5 N Z X R h Z G F 0 Y S 9 B d X R v U m V t b 3 Z l Z E N v b H V t b n M x L n t V b n R p b E R h d G U s M j N 9 J n F 1 b 3 Q 7 X S w m c X V v d D t S Z W x h d G l v b n N o a X B J b m Z v J n F 1 b 3 Q 7 O l t d f S I g L z 4 8 L 1 N 0 Y W J s Z U V u d H J p Z X M + P C 9 J d G V t P j x J d G V t P j x J d G V t T G 9 j Y X R p b 2 4 + P E l 0 Z W 1 U e X B l P k Z v c m 1 1 b G E 8 L 0 l 0 Z W 1 U e X B l P j x J d G V t U G F 0 a D 5 T Z W N 0 a W 9 u M S 9 D Y X B 0 a W 9 u T W V 0 Y W R h d G E v U 2 9 1 c m N l P C 9 J d G V t U G F 0 a D 4 8 L 0 l 0 Z W 1 M b 2 N h d G l v b j 4 8 U 3 R h Y m x l R W 5 0 c m l l c y A v P j w v S X R l b T 4 8 S X R l b T 4 8 S X R l b U x v Y 2 F 0 a W 9 u P j x J d G V t V H l w Z T 5 G b 3 J t d W x h P C 9 J d G V t V H l w Z T 4 8 S X R l b V B h d G g + U 2 V j d G l v b j E v Q 2 F w d G l v b k 1 l d G F k Y X R h L 1 B p d m 9 0 Z W Q l M j B D b 2 x 1 b W 4 8 L 0 l 0 Z W 1 Q Y X R o P j w v S X R l b U x v Y 2 F 0 a W 9 u P j x T d G F i b G V F b n R y a W V z I C 8 + P C 9 J d G V t P j x J d G V t P j x J d G V t T G 9 j Y X R p b 2 4 + P E l 0 Z W 1 U e X B l P k Z v c m 1 1 b G E 8 L 0 l 0 Z W 1 U e X B l P j x J d G V t U G F 0 a D 5 T Z W N 0 a W 9 u M S 9 U c m l h b E J h b G F u Y 2 V E Y X R h P C 9 J d G V t U G F 0 a D 4 8 L 0 l 0 Z W 1 M b 2 N h d G l v b j 4 8 U 3 R h Y m x l R W 5 0 c m l l c z 4 8 R W 5 0 c n k g V H l w Z T 0 i S X N Q c m l 2 Y X R l I i B W Y W x 1 Z T 0 i b D A i I C 8 + P E V u d H J 5 I F R 5 c G U 9 I l F 1 Z X J 5 S U Q i I F Z h b H V l P S J z O T V k Y j U 4 M j Y t N j c 5 M C 0 0 Z G F h L W E 0 N T A t Z W M 3 N G Z h O T c y M T l h 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l Z E N v b X B s Z X R l U m V z d W x 0 V G 9 X b 3 J r c 2 h l Z X Q i I F Z h b H V l P S J s M C I g L z 4 8 R W 5 0 c n k g V H l w Z T 0 i R m l s b E V y c m 9 y Q 2 9 1 b n Q i I F Z h b H V l P S J s M C I g L z 4 8 R W 5 0 c n k g V H l w Z T 0 i T G 9 h Z G V k V G 9 B b m F s e X N p c 1 N l c n Z p Y 2 V z I i B W Y W x 1 Z T 0 i b D A i I C 8 + P E V u d H J 5 I F R 5 c G U 9 I k Z p b G x M Y X N 0 V X B k Y X R l Z C I g V m F s d W U 9 I m Q y M D I 0 L T A 3 L T A z V D E y O j A x O j A 0 L j E y N z M w O T l a I i A v P j x F b n R y e S B U e X B l P S J G a W x s Q 2 9 s d W 1 u V H l w Z X M i I F Z h b H V l P S J z Q m d Z R k J R V U Z C Z 1 l H Q m d Z R 0 J n T U c i I C 8 + P E V u d H J 5 I F R 5 c G U 9 I k J 1 Z m Z l c k 5 l e H R S Z W Z y Z X N o I i B W Y W x 1 Z T 0 i b D E i I C 8 + P E V u d H J 5 I F R 5 c G U 9 I k Z p b G x D b 2 x 1 b W 5 O Y W 1 l c y I g V m F s d W U 9 I n N b J n F 1 b 3 Q 7 R G l t Z W 5 z a W 9 u M U N v Z G U m c X V v d D s s J n F 1 b 3 Q 7 R G l t Z W 5 z a W 9 u M k N v Z G U m c X V v d D s s J n F 1 b 3 Q 7 T m V 0 Q 2 h h b m d l J n F 1 b 3 Q 7 L C Z x d W 9 0 O 0 J h b G F u Y 2 U m c X V v d D s s J n F 1 b 3 Q 7 T m V 0 Q 2 h h b m d l Q U N Z J n F 1 b 3 Q 7 L C Z x d W 9 0 O 0 J h b G F u Y 2 V B Q 1 k m c X V v d D s s J n F 1 b 3 Q 7 Q n V z a W 5 l c 3 N V b m l 0 Q 2 9 k Z S Z x d W 9 0 O y w m c X V v d D t B Y 2 N v d W 5 0 T n V t Y m V y J n F 1 b 3 Q 7 L C Z x d W 9 0 O 0 F j Y 2 9 1 b n R O Y W 1 l J n F 1 b 3 Q 7 L C Z x d W 9 0 O 0 l u Y 2 9 t Z U J h b G F u Y 2 U m c X V v d D s s J n F 1 b 3 Q 7 Q W N j b 3 V u d E N h d G V n b 3 J 5 J n F 1 b 3 Q 7 L C Z x d W 9 0 O 0 F j Y 2 9 1 b n R T d W J j Y X R l Z 2 9 y e S Z x d W 9 0 O y w m c X V v d D t B Y 2 N v d W 5 0 V H l w Z S Z x d W 9 0 O y w m c X V v d D t J b m R l b n R h d G l v b i Z x d W 9 0 O y w m c X V v d D t J b m R l b n R l Z E F j Y 2 9 1 b n R O Y W 1 l J n F 1 b 3 Q 7 X S I g L z 4 8 R W 5 0 c n k g V H l w Z T 0 i R m l s b E V y c m 9 y Q 2 9 k Z S I g V m F s d W U 9 I n N V b m t u b 3 d u I i A v P j x F b n R y e S B U e X B l P S J G a W x s U 3 R h d H V z I i B W Y W x 1 Z T 0 i c 0 N v b X B s Z X R l I i A v P j x F b n R y e S B U e X B l P S J G a W x s Q 2 9 1 b n Q i I F Z h b H V l P S J s M S I g L z 4 8 R W 5 0 c n k g V H l w Z T 0 i Q W R k Z W R U b 0 R h d G F N b 2 R l b C I g V m F s d W U 9 I m w w I i A v P j x F b n R y e S B U e X B l P S J S Z W x h d G l v b n N o a X B J b m Z v Q 2 9 u d G F p b m V y I i B W Y W x 1 Z T 0 i c 3 s m c X V v d D t j b 2 x 1 b W 5 D b 3 V u d C Z x d W 9 0 O z o x N S w m c X V v d D t r Z X l D b 2 x 1 b W 5 O Y W 1 l c y Z x d W 9 0 O z p b X S w m c X V v d D t x d W V y e V J l b G F 0 a W 9 u c 2 h p c H M m c X V v d D s 6 W 1 0 s J n F 1 b 3 Q 7 Y 2 9 s d W 1 u S W R l b n R p d G l l c y Z x d W 9 0 O z p b J n F 1 b 3 Q 7 U 2 V j d G l v b j E v V H J p Y W x C Y W x h b m N l R G F 0 Y S 9 B d X R v U m V t b 3 Z l Z E N v b H V t b n M x L n t E a W 1 l b n N p b 2 4 x Q 2 9 k Z S w w f S Z x d W 9 0 O y w m c X V v d D t T Z W N 0 a W 9 u M S 9 U c m l h b E J h b G F u Y 2 V E Y X R h L 0 F 1 d G 9 S Z W 1 v d m V k Q 2 9 s d W 1 u c z E u e 0 R p b W V u c 2 l v b j J D b 2 R l L D F 9 J n F 1 b 3 Q 7 L C Z x d W 9 0 O 1 N l Y 3 R p b 2 4 x L 1 R y a W F s Q m F s Y W 5 j Z U R h d G E v Q X V 0 b 1 J l b W 9 2 Z W R D b 2 x 1 b W 5 z M S 5 7 T m V 0 Q 2 h h b m d l L D J 9 J n F 1 b 3 Q 7 L C Z x d W 9 0 O 1 N l Y 3 R p b 2 4 x L 1 R y a W F s Q m F s Y W 5 j Z U R h d G E v Q X V 0 b 1 J l b W 9 2 Z W R D b 2 x 1 b W 5 z M S 5 7 Q m F s Y W 5 j Z S w z f S Z x d W 9 0 O y w m c X V v d D t T Z W N 0 a W 9 u M S 9 U c m l h b E J h b G F u Y 2 V E Y X R h L 0 F 1 d G 9 S Z W 1 v d m V k Q 2 9 s d W 1 u c z E u e 0 5 l d E N o Y W 5 n Z U F D W S w 0 f S Z x d W 9 0 O y w m c X V v d D t T Z W N 0 a W 9 u M S 9 U c m l h b E J h b G F u Y 2 V E Y X R h L 0 F 1 d G 9 S Z W 1 v d m V k Q 2 9 s d W 1 u c z E u e 0 J h b G F u Y 2 V B Q 1 k s N X 0 m c X V v d D s s J n F 1 b 3 Q 7 U 2 V j d G l v b j E v V H J p Y W x C Y W x h b m N l R G F 0 Y S 9 B d X R v U m V t b 3 Z l Z E N v b H V t b n M x L n t C d X N p b m V z c 1 V u a X R D b 2 R l L D Z 9 J n F 1 b 3 Q 7 L C Z x d W 9 0 O 1 N l Y 3 R p b 2 4 x L 1 R y a W F s Q m F s Y W 5 j Z U R h d G E v Q X V 0 b 1 J l b W 9 2 Z W R D b 2 x 1 b W 5 z M S 5 7 Q W N j b 3 V u d E 5 1 b W J l c i w 3 f S Z x d W 9 0 O y w m c X V v d D t T Z W N 0 a W 9 u M S 9 U c m l h b E J h b G F u Y 2 V E Y X R h L 0 F 1 d G 9 S Z W 1 v d m V k Q 2 9 s d W 1 u c z E u e 0 F j Y 2 9 1 b n R O Y W 1 l L D h 9 J n F 1 b 3 Q 7 L C Z x d W 9 0 O 1 N l Y 3 R p b 2 4 x L 1 R y a W F s Q m F s Y W 5 j Z U R h d G E v Q X V 0 b 1 J l b W 9 2 Z W R D b 2 x 1 b W 5 z M S 5 7 S W 5 j b 2 1 l Q m F s Y W 5 j Z S w 5 f S Z x d W 9 0 O y w m c X V v d D t T Z W N 0 a W 9 u M S 9 U c m l h b E J h b G F u Y 2 V E Y X R h L 0 F 1 d G 9 S Z W 1 v d m V k Q 2 9 s d W 1 u c z E u e 0 F j Y 2 9 1 b n R D Y X R l Z 2 9 y e S w x M H 0 m c X V v d D s s J n F 1 b 3 Q 7 U 2 V j d G l v b j E v V H J p Y W x C Y W x h b m N l R G F 0 Y S 9 B d X R v U m V t b 3 Z l Z E N v b H V t b n M x L n t B Y 2 N v d W 5 0 U 3 V i Y 2 F 0 Z W d v c n k s M T F 9 J n F 1 b 3 Q 7 L C Z x d W 9 0 O 1 N l Y 3 R p b 2 4 x L 1 R y a W F s Q m F s Y W 5 j Z U R h d G E v Q X V 0 b 1 J l b W 9 2 Z W R D b 2 x 1 b W 5 z M S 5 7 Q W N j b 3 V u d F R 5 c G U s M T J 9 J n F 1 b 3 Q 7 L C Z x d W 9 0 O 1 N l Y 3 R p b 2 4 x L 1 R y a W F s Q m F s Y W 5 j Z U R h d G E v Q X V 0 b 1 J l b W 9 2 Z W R D b 2 x 1 b W 5 z M S 5 7 S W 5 k Z W 5 0 Y X R p b 2 4 s M T N 9 J n F 1 b 3 Q 7 L C Z x d W 9 0 O 1 N l Y 3 R p b 2 4 x L 1 R y a W F s Q m F s Y W 5 j Z U R h d G E v Q X V 0 b 1 J l b W 9 2 Z W R D b 2 x 1 b W 5 z M S 5 7 S W 5 k Z W 5 0 Z W R B Y 2 N v d W 5 0 T m F t Z S w x N H 0 m c X V v d D t d L C Z x d W 9 0 O 0 N v b H V t b k N v d W 5 0 J n F 1 b 3 Q 7 O j E 1 L C Z x d W 9 0 O 0 t l e U N v b H V t b k 5 h b W V z J n F 1 b 3 Q 7 O l t d L C Z x d W 9 0 O 0 N v b H V t b k l k Z W 5 0 a X R p Z X M m c X V v d D s 6 W y Z x d W 9 0 O 1 N l Y 3 R p b 2 4 x L 1 R y a W F s Q m F s Y W 5 j Z U R h d G E v Q X V 0 b 1 J l b W 9 2 Z W R D b 2 x 1 b W 5 z M S 5 7 R G l t Z W 5 z a W 9 u M U N v Z G U s M H 0 m c X V v d D s s J n F 1 b 3 Q 7 U 2 V j d G l v b j E v V H J p Y W x C Y W x h b m N l R G F 0 Y S 9 B d X R v U m V t b 3 Z l Z E N v b H V t b n M x L n t E a W 1 l b n N p b 2 4 y Q 2 9 k Z S w x f S Z x d W 9 0 O y w m c X V v d D t T Z W N 0 a W 9 u M S 9 U c m l h b E J h b G F u Y 2 V E Y X R h L 0 F 1 d G 9 S Z W 1 v d m V k Q 2 9 s d W 1 u c z E u e 0 5 l d E N o Y W 5 n Z S w y f S Z x d W 9 0 O y w m c X V v d D t T Z W N 0 a W 9 u M S 9 U c m l h b E J h b G F u Y 2 V E Y X R h L 0 F 1 d G 9 S Z W 1 v d m V k Q 2 9 s d W 1 u c z E u e 0 J h b G F u Y 2 U s M 3 0 m c X V v d D s s J n F 1 b 3 Q 7 U 2 V j d G l v b j E v V H J p Y W x C Y W x h b m N l R G F 0 Y S 9 B d X R v U m V t b 3 Z l Z E N v b H V t b n M x L n t O Z X R D a G F u Z 2 V B Q 1 k s N H 0 m c X V v d D s s J n F 1 b 3 Q 7 U 2 V j d G l v b j E v V H J p Y W x C Y W x h b m N l R G F 0 Y S 9 B d X R v U m V t b 3 Z l Z E N v b H V t b n M x L n t C Y W x h b m N l Q U N Z L D V 9 J n F 1 b 3 Q 7 L C Z x d W 9 0 O 1 N l Y 3 R p b 2 4 x L 1 R y a W F s Q m F s Y W 5 j Z U R h d G E v Q X V 0 b 1 J l b W 9 2 Z W R D b 2 x 1 b W 5 z M S 5 7 Q n V z a W 5 l c 3 N V b m l 0 Q 2 9 k Z S w 2 f S Z x d W 9 0 O y w m c X V v d D t T Z W N 0 a W 9 u M S 9 U c m l h b E J h b G F u Y 2 V E Y X R h L 0 F 1 d G 9 S Z W 1 v d m V k Q 2 9 s d W 1 u c z E u e 0 F j Y 2 9 1 b n R O d W 1 i Z X I s N 3 0 m c X V v d D s s J n F 1 b 3 Q 7 U 2 V j d G l v b j E v V H J p Y W x C Y W x h b m N l R G F 0 Y S 9 B d X R v U m V t b 3 Z l Z E N v b H V t b n M x L n t B Y 2 N v d W 5 0 T m F t Z S w 4 f S Z x d W 9 0 O y w m c X V v d D t T Z W N 0 a W 9 u M S 9 U c m l h b E J h b G F u Y 2 V E Y X R h L 0 F 1 d G 9 S Z W 1 v d m V k Q 2 9 s d W 1 u c z E u e 0 l u Y 2 9 t Z U J h b G F u Y 2 U s O X 0 m c X V v d D s s J n F 1 b 3 Q 7 U 2 V j d G l v b j E v V H J p Y W x C Y W x h b m N l R G F 0 Y S 9 B d X R v U m V t b 3 Z l Z E N v b H V t b n M x L n t B Y 2 N v d W 5 0 Q 2 F 0 Z W d v c n k s M T B 9 J n F 1 b 3 Q 7 L C Z x d W 9 0 O 1 N l Y 3 R p b 2 4 x L 1 R y a W F s Q m F s Y W 5 j Z U R h d G E v Q X V 0 b 1 J l b W 9 2 Z W R D b 2 x 1 b W 5 z M S 5 7 Q W N j b 3 V u d F N 1 Y m N h d G V n b 3 J 5 L D E x f S Z x d W 9 0 O y w m c X V v d D t T Z W N 0 a W 9 u M S 9 U c m l h b E J h b G F u Y 2 V E Y X R h L 0 F 1 d G 9 S Z W 1 v d m V k Q 2 9 s d W 1 u c z E u e 0 F j Y 2 9 1 b n R U e X B l L D E y f S Z x d W 9 0 O y w m c X V v d D t T Z W N 0 a W 9 u M S 9 U c m l h b E J h b G F u Y 2 V E Y X R h L 0 F 1 d G 9 S Z W 1 v d m V k Q 2 9 s d W 1 u c z E u e 0 l u Z G V u d G F 0 a W 9 u L D E z f S Z x d W 9 0 O y w m c X V v d D t T Z W N 0 a W 9 u M S 9 U c m l h b E J h b G F u Y 2 V E Y X R h L 0 F 1 d G 9 S Z W 1 v d m V k Q 2 9 s d W 1 u c z E u e 0 l u Z G V u d G V k Q W N j b 3 V u d E 5 h b W U s M T R 9 J n F 1 b 3 Q 7 X S w m c X V v d D t S Z W x h d G l v b n N o a X B J b m Z v J n F 1 b 3 Q 7 O l t d f S I g L z 4 8 L 1 N 0 Y W J s Z U V u d H J p Z X M + P C 9 J d G V t P j x J d G V t P j x J d G V t T G 9 j Y X R p b 2 4 + P E l 0 Z W 1 U e X B l P k Z v c m 1 1 b G E 8 L 0 l 0 Z W 1 U e X B l P j x J d G V t U G F 0 a D 5 T Z W N 0 a W 9 u M S 9 U c m l h b E J h b G F u Y 2 V E Y X R h L 1 N v d X J j Z T w v S X R l b V B h d G g + P C 9 J d G V t T G 9 j Y X R p b 2 4 + P F N 0 Y W J s Z U V u d H J p Z X M g L z 4 8 L 0 l 0 Z W 0 + P E l 0 Z W 0 + P E l 0 Z W 1 M b 2 N h d G l v b j 4 8 S X R l b V R 5 c G U + R m 9 y b X V s Y T w v S X R l b V R 5 c G U + P E l 0 Z W 1 Q Y X R o P l N l Y 3 R p b 2 4 x L 1 R y a W F s Q m F s Y W 5 j Z U R h d G E v Q 2 h h b m d l Z C U y M F R 5 c G U 8 L 0 l 0 Z W 1 Q Y X R o P j w v S X R l b U x v Y 2 F 0 a W 9 u P j x T d G F i b G V F b n R y a W V z I C 8 + P C 9 J d G V t P j x J d G V t P j x J d G V t T G 9 j Y X R p b 2 4 + P E l 0 Z W 1 U e X B l P k Z v c m 1 1 b G E 8 L 0 l 0 Z W 1 U e X B l P j x J d G V t U G F 0 a D 5 T Z W N 0 a W 9 u M S 9 U c m l h b E J h b G F u Y 2 V E Y X R h L 1 J l c G x h Y 2 V k J T I w V m F s d W U 8 L 0 l 0 Z W 1 Q Y X R o P j w v S X R l b U x v Y 2 F 0 a W 9 u P j x T d G F i b G V F b n R y a W V z I C 8 + P C 9 J d G V t P j x J d G V t P j x J d G V t T G 9 j Y X R p b 2 4 + P E l 0 Z W 1 U e X B l P k Z v c m 1 1 b G E 8 L 0 l 0 Z W 1 U e X B l P j x J d G V t U G F 0 a D 5 T Z W N 0 a W 9 u M S 9 U c m l h b E J h b G F u Y 2 V E Y X R h L 1 J l c G x h Y 2 V k J T I w V m F s d W U x P C 9 J d G V t U G F 0 a D 4 8 L 0 l 0 Z W 1 M b 2 N h d G l v b j 4 8 U 3 R h Y m x l R W 5 0 c m l l c y A v P j w v S X R l b T 4 8 S X R l b T 4 8 S X R l b U x v Y 2 F 0 a W 9 u P j x J d G V t V H l w Z T 5 G b 3 J t d W x h P C 9 J d G V t V H l w Z T 4 8 S X R l b V B h d G g + U 2 V j d G l v b j E v V H J p Y W x C Y W x h b m N l R G F 0 Y S 9 O V U x M c 1 R v R W 1 w d H k 8 L 0 l 0 Z W 1 Q Y X R o P j w v S X R l b U x v Y 2 F 0 a W 9 u P j x T d G F i b G V F b n R y a W V z I C 8 + P C 9 J d G V t P j w v S X R l b X M + P C 9 M b 2 N h b F B h Y 2 t h Z 2 V N Z X R h Z G F 0 Y U Z p b G U + F g A A A F B L B Q Y A A A A A A A A A A A A A A A A A A A A A A A A m A Q A A A Q A A A N C M n d 8 B F d E R j H o A w E / C l + s B A A A A c k 6 B S m Y 5 g 0 q w z / / r 4 B 8 1 Q Q A A A A A C A A A A A A A Q Z g A A A A E A A C A A A A A I l 8 T V M 8 + J K P l 3 B s B / S O 3 1 V E y V Q h L M t g U h t p X I G v w + R A A A A A A O g A A A A A I A A C A A A A B y e 4 J x L v R / b e I r 1 L G c q H p G Z Q T T F s I l k C 5 y t 8 n A M W R T 9 1 A A A A A j w s x n p k P M c P N 0 z 1 y b d n 0 u 2 N K t B O z H q 9 C N x 5 3 U r 5 8 H o 1 2 K i s h V G J 9 0 X K u a j 3 2 3 L K C t H 6 j s D P 8 B 6 3 e r p 1 s m D s M l R H u F j 1 4 / c d t u P + S E w C E 2 Z E A A A A B 7 i 8 w N q O V A N F + 5 U L j L L g H 9 6 e L g + x 5 u V E T v U u X b S P P a + S B z L d T r O 0 b S l D 8 N s M A 4 6 b t / M 7 U A c 3 X L m P 0 n Z 8 E 4 1 G F Y < / D a t a M a s h u p > 
</file>

<file path=customXml/item5.xml>��< ? x m l   v e r s i o n = " 1 . 0 "   e n c o d i n g = " U T F - 1 6 " ? > < G e m i n i   x m l n s = " h t t p : / / g e m i n i / p i v o t c u s t o m i z a t i o n / T a b l e X M L _ T r i a l B a l a n c e D a t a " > < C u s t o m C o n t e n t > < ! [ C D A T A [ < T a b l e W i d g e t G r i d S e r i a l i z a t i o n   x m l n s : x s d = " h t t p : / / w w w . w 3 . o r g / 2 0 0 1 / X M L S c h e m a "   x m l n s : x s i = " h t t p : / / w w w . w 3 . o r g / 2 0 0 1 / X M L S c h e m a - i n s t a n c e " > < C o l u m n S u g g e s t e d T y p e   / > < C o l u m n F o r m a t   / > < C o l u m n A c c u r a c y   / > < C o l u m n C u r r e n c y S y m b o l   / > < C o l u m n P o s i t i v e P a t t e r n   / > < C o l u m n N e g a t i v e P a t t e r n   / > < C o l u m n W i d t h s > < i t e m > < k e y > < s t r i n g > A c c o u n t < / s t r i n g > < / k e y > < v a l u e > < i n t > 2 3 9 < / i n t > < / v a l u e > < / i t e m > < i t e m > < k e y > < s t r i n g > D i m e n s i o n 1 C o d e < / s t r i n g > < / k e y > < v a l u e > < i n t > 4 1 7 < / i n t > < / v a l u e > < / i t e m > < i t e m > < k e y > < s t r i n g > D i m e n s i o n 2 C o d e < / s t r i n g > < / k e y > < v a l u e > < i n t > 4 1 7 < / i n t > < / v a l u e > < / i t e m > < i t e m > < k e y > < s t r i n g > N e t C h a n g e < / s t r i n g > < / k e y > < v a l u e > < i n t > 3 0 2 < / i n t > < / v a l u e > < / i t e m > < i t e m > < k e y > < s t r i n g > B a l a n c e < / s t r i n g > < / k e y > < v a l u e > < i n t > 2 3 9 < / i n t > < / v a l u e > < / i t e m > < i t e m > < k e y > < s t r i n g > N e t C h a n g e A C Y < / s t r i n g > < / k e y > < v a l u e > < i n t > 3 9 2 < / i n t > < / v a l u e > < / i t e m > < i t e m > < k e y > < s t r i n g > B a l a n c e A C Y < / s t r i n g > < / k e y > < v a l u e > < i n t > 3 2 9 < / i n t > < / v a l u e > < / i t e m > < i t e m > < k e y > < s t r i n g > B u s i n e s s U n i t C o d e < / s t r i n g > < / k e y > < v a l u e > < i n t > 4 4 1 < / i n t > < / v a l u e > < / i t e m > < / C o l u m n W i d t h s > < C o l u m n D i s p l a y I n d e x > < i t e m > < k e y > < s t r i n g > A c c o u n t < / s t r i n g > < / k e y > < v a l u e > < i n t > 0 < / i n t > < / v a l u e > < / i t e m > < i t e m > < k e y > < s t r i n g > D i m e n s i o n 1 C o d e < / s t r i n g > < / k e y > < v a l u e > < i n t > 1 < / i n t > < / v a l u e > < / i t e m > < i t e m > < k e y > < s t r i n g > D i m e n s i o n 2 C o d e < / s t r i n g > < / k e y > < v a l u e > < i n t > 2 < / i n t > < / v a l u e > < / i t e m > < i t e m > < k e y > < s t r i n g > N e t C h a n g e < / s t r i n g > < / k e y > < v a l u e > < i n t > 3 < / i n t > < / v a l u e > < / i t e m > < i t e m > < k e y > < s t r i n g > B a l a n c e < / s t r i n g > < / k e y > < v a l u e > < i n t > 4 < / i n t > < / v a l u e > < / i t e m > < i t e m > < k e y > < s t r i n g > N e t C h a n g e A C Y < / s t r i n g > < / k e y > < v a l u e > < i n t > 5 < / i n t > < / v a l u e > < / i t e m > < i t e m > < k e y > < s t r i n g > B a l a n c e A C Y < / s t r i n g > < / k e y > < v a l u e > < i n t > 6 < / i n t > < / v a l u e > < / i t e m > < i t e m > < k e y > < s t r i n g > B u s i n e s s U n i t C o d e < / 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T a b l e X M L _ B u s i n e s s U n i t s " > < C u s t o m C o n t e n t > < ! [ C D A T A [ < T a b l e W i d g e t G r i d S e r i a l i z a t i o n   x m l n s : x s d = " h t t p : / / w w w . w 3 . o r g / 2 0 0 1 / X M L S c h e m a "   x m l n s : x s i = " h t t p : / / w w w . w 3 . o r g / 2 0 0 1 / X M L S c h e m a - i n s t a n c e " > < C o l u m n S u g g e s t e d T y p e   / > < C o l u m n F o r m a t   / > < C o l u m n A c c u r a c y   / > < C o l u m n C u r r e n c y S y m b o l   / > < C o l u m n P o s i t i v e P a t t e r n   / > < C o l u m n N e g a t i v e P a t t e r n   / > < C o l u m n W i d t h s > < i t e m > < k e y > < s t r i n g > C o d e < / s t r i n g > < / k e y > < v a l u e > < i n t > 1 8 6 < / i n t > < / v a l u e > < / i t e m > < i t e m > < k e y > < s t r i n g > N a m e < / s t r i n g > < / k e y > < v a l u e > < i n t > 1 9 9 < / i n t > < / v a l u e > < / i t e m > < / C o l u m n W i d t h s > < C o l u m n D i s p l a y I n d e x > < i t e m > < k e y > < s t r i n g > C o d e < / s t r i n g > < / k e y > < v a l u e > < i n t > 0 < / i n t > < / v a l u e > < / i t e m > < i t e m > < k e y > < s t r i n g > N a m e < / 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 2 0 2 4 - 0 7 - 0 3 T 1 4 : 0 1 : 3 0 . 9 0 3 3 1 3 7 + 0 2 : 0 0 < / L a s t P r o c e s s e d T i m e > < / D a t a M o d e l i n g S a n d b o x . S e r i a l i z e d S a n d b o x E r r o r C a c h e > ] ] > < / C u s t o m C o n t e n t > < / G e m i n i > 
</file>

<file path=customXml/itemProps1.xml><?xml version="1.0" encoding="utf-8"?>
<ds:datastoreItem xmlns:ds="http://schemas.openxmlformats.org/officeDocument/2006/customXml" ds:itemID="{395821E7-A766-4855-9A67-BD8E769BB9C9}">
  <ds:schemaRefs/>
</ds:datastoreItem>
</file>

<file path=customXml/itemProps10.xml><?xml version="1.0" encoding="utf-8"?>
<ds:datastoreItem xmlns:ds="http://schemas.openxmlformats.org/officeDocument/2006/customXml" ds:itemID="{E9BB9A5F-E4FF-4871-85CA-BE8AF51A6105}">
  <ds:schemaRefs/>
</ds:datastoreItem>
</file>

<file path=customXml/itemProps11.xml><?xml version="1.0" encoding="utf-8"?>
<ds:datastoreItem xmlns:ds="http://schemas.openxmlformats.org/officeDocument/2006/customXml" ds:itemID="{5C920A2D-A009-47A5-BCF2-D7BFF7C80F04}">
  <ds:schemaRefs/>
</ds:datastoreItem>
</file>

<file path=customXml/itemProps12.xml><?xml version="1.0" encoding="utf-8"?>
<ds:datastoreItem xmlns:ds="http://schemas.openxmlformats.org/officeDocument/2006/customXml" ds:itemID="{674A69DD-BFE7-4FEA-ADC4-8BC5C0FB9E7C}">
  <ds:schemaRefs/>
</ds:datastoreItem>
</file>

<file path=customXml/itemProps13.xml><?xml version="1.0" encoding="utf-8"?>
<ds:datastoreItem xmlns:ds="http://schemas.openxmlformats.org/officeDocument/2006/customXml" ds:itemID="{DEAF17A3-D94D-4E9B-B205-79441476703F}">
  <ds:schemaRefs/>
</ds:datastoreItem>
</file>

<file path=customXml/itemProps14.xml><?xml version="1.0" encoding="utf-8"?>
<ds:datastoreItem xmlns:ds="http://schemas.openxmlformats.org/officeDocument/2006/customXml" ds:itemID="{8BA837FB-1B98-4C6C-A8F8-045544E7AAA3}">
  <ds:schemaRefs/>
</ds:datastoreItem>
</file>

<file path=customXml/itemProps15.xml><?xml version="1.0" encoding="utf-8"?>
<ds:datastoreItem xmlns:ds="http://schemas.openxmlformats.org/officeDocument/2006/customXml" ds:itemID="{B88AB7B2-C3F6-43A7-B1CF-7791D9EAC084}">
  <ds:schemaRefs/>
</ds:datastoreItem>
</file>

<file path=customXml/itemProps16.xml><?xml version="1.0" encoding="utf-8"?>
<ds:datastoreItem xmlns:ds="http://schemas.openxmlformats.org/officeDocument/2006/customXml" ds:itemID="{4FB27A8E-73DA-4E7C-8778-AA3FC7ABE7A5}">
  <ds:schemaRefs/>
</ds:datastoreItem>
</file>

<file path=customXml/itemProps17.xml><?xml version="1.0" encoding="utf-8"?>
<ds:datastoreItem xmlns:ds="http://schemas.openxmlformats.org/officeDocument/2006/customXml" ds:itemID="{19D429D8-6ED2-4BB0-ADE2-EBBAA07100E0}">
  <ds:schemaRefs/>
</ds:datastoreItem>
</file>

<file path=customXml/itemProps18.xml><?xml version="1.0" encoding="utf-8"?>
<ds:datastoreItem xmlns:ds="http://schemas.openxmlformats.org/officeDocument/2006/customXml" ds:itemID="{FE677A5A-D9F0-44B2-BB94-2D23DBFA5A32}">
  <ds:schemaRefs/>
</ds:datastoreItem>
</file>

<file path=customXml/itemProps19.xml><?xml version="1.0" encoding="utf-8"?>
<ds:datastoreItem xmlns:ds="http://schemas.openxmlformats.org/officeDocument/2006/customXml" ds:itemID="{8AE78442-A492-42FC-B48F-6162E6042CE7}">
  <ds:schemaRefs/>
</ds:datastoreItem>
</file>

<file path=customXml/itemProps2.xml><?xml version="1.0" encoding="utf-8"?>
<ds:datastoreItem xmlns:ds="http://schemas.openxmlformats.org/officeDocument/2006/customXml" ds:itemID="{70E20648-0985-4460-8C52-D40EA0127F63}">
  <ds:schemaRefs/>
</ds:datastoreItem>
</file>

<file path=customXml/itemProps20.xml><?xml version="1.0" encoding="utf-8"?>
<ds:datastoreItem xmlns:ds="http://schemas.openxmlformats.org/officeDocument/2006/customXml" ds:itemID="{21DFE63C-5936-4AC7-9AF6-340BD5098D4F}">
  <ds:schemaRefs/>
</ds:datastoreItem>
</file>

<file path=customXml/itemProps21.xml><?xml version="1.0" encoding="utf-8"?>
<ds:datastoreItem xmlns:ds="http://schemas.openxmlformats.org/officeDocument/2006/customXml" ds:itemID="{4739E05C-74AE-4257-B046-4E13A68428AB}">
  <ds:schemaRefs/>
</ds:datastoreItem>
</file>

<file path=customXml/itemProps3.xml><?xml version="1.0" encoding="utf-8"?>
<ds:datastoreItem xmlns:ds="http://schemas.openxmlformats.org/officeDocument/2006/customXml" ds:itemID="{AA40E6AF-D2B5-4444-B5BA-F14C096B9AF3}">
  <ds:schemaRefs/>
</ds:datastoreItem>
</file>

<file path=customXml/itemProps4.xml><?xml version="1.0" encoding="utf-8"?>
<ds:datastoreItem xmlns:ds="http://schemas.openxmlformats.org/officeDocument/2006/customXml" ds:itemID="{4CE13420-B923-447D-A8B4-328209CEDE25}">
  <ds:schemaRefs>
    <ds:schemaRef ds:uri="http://schemas.microsoft.com/DataMashup"/>
  </ds:schemaRefs>
</ds:datastoreItem>
</file>

<file path=customXml/itemProps5.xml><?xml version="1.0" encoding="utf-8"?>
<ds:datastoreItem xmlns:ds="http://schemas.openxmlformats.org/officeDocument/2006/customXml" ds:itemID="{A6ED6EA2-AD70-4F3B-BF41-6E3653B0B6D7}">
  <ds:schemaRefs/>
</ds:datastoreItem>
</file>

<file path=customXml/itemProps6.xml><?xml version="1.0" encoding="utf-8"?>
<ds:datastoreItem xmlns:ds="http://schemas.openxmlformats.org/officeDocument/2006/customXml" ds:itemID="{F07260D8-857C-4943-95A9-070AC7A0CBA4}">
  <ds:schemaRefs/>
</ds:datastoreItem>
</file>

<file path=customXml/itemProps7.xml><?xml version="1.0" encoding="utf-8"?>
<ds:datastoreItem xmlns:ds="http://schemas.openxmlformats.org/officeDocument/2006/customXml" ds:itemID="{F4404BD7-9173-47CF-B832-C940EAD41020}">
  <ds:schemaRefs/>
</ds:datastoreItem>
</file>

<file path=customXml/itemProps8.xml><?xml version="1.0" encoding="utf-8"?>
<ds:datastoreItem xmlns:ds="http://schemas.openxmlformats.org/officeDocument/2006/customXml" ds:itemID="{057E4B50-D5CF-4206-AA90-4370E52F0A1D}">
  <ds:schemaRefs/>
</ds:datastoreItem>
</file>

<file path=customXml/itemProps9.xml><?xml version="1.0" encoding="utf-8"?>
<ds:datastoreItem xmlns:ds="http://schemas.openxmlformats.org/officeDocument/2006/customXml" ds:itemID="{3417CF6C-9AD4-4F2F-993D-8CDEEBE1A7FE}">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vt:i4>
      </vt:variant>
    </vt:vector>
  </HeadingPairs>
  <TitlesOfParts>
    <vt:vector size="20" baseType="lpstr">
      <vt:lpstr>$TrialBalanceLCY$</vt:lpstr>
      <vt:lpstr>$ByBusinessUnitLCY$</vt:lpstr>
      <vt:lpstr>$TrialBalanceACY$</vt:lpstr>
      <vt:lpstr>$ByBusinessUnitACY$</vt:lpstr>
      <vt:lpstr>GLAccounts</vt:lpstr>
      <vt:lpstr>Dimension1</vt:lpstr>
      <vt:lpstr>Dimension2</vt:lpstr>
      <vt:lpstr>BusinessUnits</vt:lpstr>
      <vt:lpstr>TrialBalanceData</vt:lpstr>
      <vt:lpstr>CaptionData</vt:lpstr>
      <vt:lpstr>TranslationData</vt:lpstr>
      <vt:lpstr>NamedMetadata</vt:lpstr>
      <vt:lpstr>Aggregated Metadata</vt:lpstr>
      <vt:lpstr>CompanyName</vt:lpstr>
      <vt:lpstr>DataRetrievedCaption</vt:lpstr>
      <vt:lpstr>EndingDate</vt:lpstr>
      <vt:lpstr>PeriodCaption</vt:lpstr>
      <vt:lpstr>RetrievedAt</vt:lpstr>
      <vt:lpstr>StartingDate</vt:lpstr>
      <vt:lpstr>UntilCaption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Diego Joshua Martínez Pineda</dc:creator>
  <cp:lastModifiedBy>Diego Joshua Martínez Pineda</cp:lastModifiedBy>
  <dcterms:created xsi:type="dcterms:W3CDTF">2024-05-01T09:36:04Z</dcterms:created>
  <dcterms:modified xsi:type="dcterms:W3CDTF">2024-08-14T10:12:59Z</dcterms:modified>
</cp:coreProperties>
</file>