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NAV\App\Apps\W1\Sustainability\app\src\Reports\"/>
    </mc:Choice>
  </mc:AlternateContent>
  <xr:revisionPtr revIDLastSave="0" documentId="13_ncr:1_{4B210F53-4411-496B-9430-948964922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$CSRDPreparationPrint$" sheetId="20" r:id="rId1"/>
    <sheet name="$AboutTheReportLabel$" sheetId="19" r:id="rId2"/>
    <sheet name="Data" sheetId="1" state="hidden" r:id="rId3"/>
    <sheet name="TranslationData" sheetId="2" state="hidden" r:id="rId4"/>
    <sheet name="CaptionData" sheetId="3" state="hidden" r:id="rId5"/>
    <sheet name="Aggregated Metadata" sheetId="4" state="hidden" r:id="rId6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  <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0" l="1" a="1"/>
  <c r="J4" i="20" s="1"/>
  <c r="I4" i="20" a="1"/>
  <c r="I4" i="20" s="1"/>
  <c r="B5" i="19" a="1"/>
  <c r="B5" i="19" s="1"/>
  <c r="B4" i="19" a="1"/>
  <c r="B4" i="19" s="1"/>
  <c r="B6" i="19" a="1"/>
  <c r="B6" i="19" s="1"/>
  <c r="J2" i="20" a="1"/>
  <c r="J2" i="20" s="1"/>
  <c r="B1" i="19" a="1"/>
  <c r="B1" i="19" s="1"/>
  <c r="B7" i="19"/>
  <c r="B3" i="19" a="1"/>
  <c r="B3" i="19" s="1"/>
  <c r="B2" i="19" a="1"/>
  <c r="B2" i="1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93C0C-8540-4688-8E89-A2D280A2752C}" keepAlive="1" name="Query - Data_Query" description="Connection to the 'Data_Query' query in the workbook." type="5" refreshedVersion="8" background="1" refreshOnLoad="1" saveData="1">
    <dbPr connection="Provider=Microsoft.Mashup.OleDb.1;Data Source=$Workbook$;Location=Data_Query;Extended Properties=&quot;&quot;" command="SELECT * FROM [Data_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<sst xmlns="http://schemas.openxmlformats.org/spreadsheetml/2006/main" count="142" uniqueCount="124">
  <si>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</si>
  <si>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</si>
  <si>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</si>
  <si>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</si>
  <si>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</si>
  <si>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</si>
  <si>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</si>
  <si>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</si>
  <si>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</si>
  <si>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</si>
  <si>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</si>
  <si>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</si>
  <si>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</si>
  <si>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</si>
  <si>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</si>
  <si>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</si>
  <si>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</si>
  <si>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</si>
  <si>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</si>
  <si>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</si>
  <si>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</si>
  <si>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</si>
  <si>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</si>
  <si>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</si>
  <si>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</si>
  <si>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</si>
  <si>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</si>
  <si>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</si>
  <si>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</si>
  <si>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Tenant Entra Id</t>
  </si>
  <si>
    <t>Company display name</t>
  </si>
  <si>
    <t>Layout name</t>
  </si>
  <si>
    <t>Layout caption</t>
  </si>
  <si>
    <t>Layout id</t>
  </si>
  <si>
    <t>Object Caption</t>
  </si>
  <si>
    <t>Date (Local)</t>
  </si>
  <si>
    <t>UTC Offset</t>
  </si>
  <si>
    <t>ESG_Reporting_Template_Name</t>
  </si>
  <si>
    <t>Name</t>
  </si>
  <si>
    <t>Standard</t>
  </si>
  <si>
    <t>Period_Name</t>
  </si>
  <si>
    <t>Period_Starting_Date</t>
  </si>
  <si>
    <t>Period_Ending_Date</t>
  </si>
  <si>
    <t>Row_No_</t>
  </si>
  <si>
    <t>Reporting_Code</t>
  </si>
  <si>
    <t>Concept</t>
  </si>
  <si>
    <t>Concept_Link</t>
  </si>
  <si>
    <t>Reporting_Unit</t>
  </si>
  <si>
    <t>Posted_Amount</t>
  </si>
  <si>
    <t/>
  </si>
  <si>
    <t>b3780cd9-f8f8-4a83-a4d5-0c2ad87b28af</t>
  </si>
  <si>
    <t>Sustainability by Microsoft</t>
  </si>
  <si>
    <t>Microsoft</t>
  </si>
  <si>
    <t>24.0.0.0</t>
  </si>
  <si>
    <t>https://go.microsoft.com/fwlink/?linkid=2139719</t>
  </si>
  <si>
    <t>CSRD Preparation</t>
  </si>
  <si>
    <t>default</t>
  </si>
  <si>
    <t>Production</t>
  </si>
  <si>
    <t>CRONUS International Ltd.</t>
  </si>
  <si>
    <t>CSRDPreparation</t>
  </si>
  <si>
    <t>CSRDPreparationPrint</t>
  </si>
  <si>
    <t>CSRD Preparation (Print)</t>
  </si>
  <si>
    <t>Page</t>
  </si>
  <si>
    <t>CompName</t>
  </si>
  <si>
    <t>Company Name</t>
  </si>
  <si>
    <t>EmissionScope</t>
  </si>
  <si>
    <t>Emission Scope</t>
  </si>
  <si>
    <t>DataRetrieved</t>
  </si>
  <si>
    <t>Data retrieved:</t>
  </si>
  <si>
    <t>AboutTheReportLabel</t>
  </si>
  <si>
    <t>About the report</t>
  </si>
  <si>
    <t>EnvironmentLabel</t>
  </si>
  <si>
    <t>Environment</t>
  </si>
  <si>
    <t>CompanyLabel</t>
  </si>
  <si>
    <t>Company</t>
  </si>
  <si>
    <t>UserLabel</t>
  </si>
  <si>
    <t>User</t>
  </si>
  <si>
    <t>RunOnLabel</t>
  </si>
  <si>
    <t>Run on</t>
  </si>
  <si>
    <t>ReportNameLabel</t>
  </si>
  <si>
    <t>Report name</t>
  </si>
  <si>
    <t>DocumentationLabel</t>
  </si>
  <si>
    <t>Documentation</t>
  </si>
  <si>
    <t>StandardType</t>
  </si>
  <si>
    <t>PeriodName</t>
  </si>
  <si>
    <t>Period</t>
  </si>
  <si>
    <t>PeriodStartingDate</t>
  </si>
  <si>
    <t>Period Starting Date</t>
  </si>
  <si>
    <t>PeriodEndingDate</t>
  </si>
  <si>
    <t>Period Ending Date</t>
  </si>
  <si>
    <t>ReportingCode</t>
  </si>
  <si>
    <t>Reporting Code</t>
  </si>
  <si>
    <t>Cpt</t>
  </si>
  <si>
    <t>ConceptLink</t>
  </si>
  <si>
    <t>Concept Link</t>
  </si>
  <si>
    <t>ReportingUnit</t>
  </si>
  <si>
    <t>Reporting Unit</t>
  </si>
  <si>
    <t>PostedAmount</t>
  </si>
  <si>
    <t>Posted Amount</t>
  </si>
  <si>
    <t>$EnvironmentLabel$</t>
  </si>
  <si>
    <t>$CompanyLabel$</t>
  </si>
  <si>
    <t>$UserLabel$</t>
  </si>
  <si>
    <t>$RunOnLabel$</t>
  </si>
  <si>
    <t>$ReportNameLabel$</t>
  </si>
  <si>
    <t>$DocumentationLabel$</t>
  </si>
  <si>
    <t xml:space="preserve"> </t>
  </si>
  <si>
    <t>$CSRDPreparation$</t>
  </si>
  <si>
    <t>$Standard$</t>
  </si>
  <si>
    <t>$PeriodName$</t>
  </si>
  <si>
    <t>$ReportingCode$</t>
  </si>
  <si>
    <t>$Cpt$</t>
  </si>
  <si>
    <t>$ConceptLink$</t>
  </si>
  <si>
    <t>$ReportingUnit$</t>
  </si>
  <si>
    <t>$PeriodStartingDate$</t>
  </si>
  <si>
    <t>(blank)</t>
  </si>
  <si>
    <t>$PeriodEndingDate$</t>
  </si>
  <si>
    <t>Sum of $PostedAmount$</t>
  </si>
  <si>
    <t>No_</t>
  </si>
  <si>
    <t>DocumentNo</t>
  </si>
  <si>
    <t>Document No.</t>
  </si>
  <si>
    <t>BLANK</t>
  </si>
  <si>
    <t>RowNo</t>
  </si>
  <si>
    <t>Row No.</t>
  </si>
  <si>
    <t>$RowNo$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</si>
</sst>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F800]dddd\,\ mmmm\ dd\,\ yyyy"/>
    <numFmt numFmtId="165" formatCode="[$-F400]h:mm:ss\ AM/PM"/>
  </numFmts>
  <fonts count="18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sz val="10"/>
      <color rgb="FF212121"/>
      <name val="Segoe UI"/>
      <family val="2"/>
    </font>
    <font>
      <sz val="10"/>
      <color theme="1"/>
      <name val="Arial"/>
      <family val="2"/>
    </font>
    <font>
      <b/>
      <sz val="13"/>
      <color theme="1"/>
      <name val="Calibri"/>
      <family val="2"/>
      <scheme val="minor"/>
    </font>
    <font>
      <sz val="11"/>
      <name val="Segoe UI"/>
      <family val="2"/>
    </font>
    <font>
      <sz val="11"/>
      <color rgb="FF7F7F7F"/>
      <name val="Segoe UI"/>
      <family val="2"/>
    </font>
    <font>
      <u/>
      <sz val="10"/>
      <color theme="10"/>
      <name val="Segoe UI"/>
      <family val="2"/>
    </font>
    <font>
      <sz val="18"/>
      <name val="Segoe UI"/>
      <family val="2"/>
    </font>
    <font>
      <b/>
      <sz val="10"/>
      <color theme="1"/>
      <name val="Segoe UI"/>
      <family val="2"/>
    </font>
    <font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44" fontId="10" fillId="0" borderId="0" applyFont="0" applyFill="0" applyBorder="0" applyAlignment="0" applyProtection="0"/>
    <xf numFmtId="0" fontId="1" fillId="0" borderId="0"/>
    <xf numFmtId="0" fontId="5" fillId="0" borderId="0"/>
    <xf numFmtId="0" fontId="11" fillId="0" borderId="1" applyNumberFormat="0" applyFill="0" applyAlignment="0" applyProtection="0"/>
  </cellStyleXfs>
  <cellXfs count="25">
    <xf numFmtId="0" fontId="0" fillId="0" borderId="0" xfId="0"/>
    <xf numFmtId="49" fontId="2" fillId="2" borderId="0" xfId="0" applyNumberFormat="1" applyFont="1" applyFill="1"/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/>
    <xf numFmtId="14" fontId="12" fillId="0" borderId="0" xfId="0" applyNumberFormat="1" applyFont="1"/>
    <xf numFmtId="4" fontId="12" fillId="0" borderId="0" xfId="0" applyNumberFormat="1" applyFont="1"/>
    <xf numFmtId="0" fontId="0" fillId="0" borderId="0" xfId="0" quotePrefix="1"/>
    <xf numFmtId="0" fontId="8" fillId="0" borderId="0" xfId="0" applyFont="1" applyAlignment="1">
      <alignment horizontal="left" vertical="center"/>
    </xf>
    <xf numFmtId="49" fontId="13" fillId="0" borderId="0" xfId="1" applyNumberFormat="1" applyFont="1"/>
    <xf numFmtId="164" fontId="8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1" xfId="7" applyFont="1" applyAlignment="1">
      <alignment horizontal="right" vertical="center"/>
    </xf>
    <xf numFmtId="0" fontId="8" fillId="0" borderId="0" xfId="0" applyFont="1"/>
    <xf numFmtId="0" fontId="7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49" fontId="12" fillId="2" borderId="0" xfId="0" applyNumberFormat="1" applyFont="1" applyFill="1"/>
    <xf numFmtId="0" fontId="17" fillId="0" borderId="0" xfId="0" pivotButton="1" applyFont="1" applyAlignme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vertical="center"/>
    </xf>
  </cellXfs>
  <cellStyles count="8">
    <cellStyle name="Currency 2" xfId="4" xr:uid="{F98738E2-46E2-4354-BBD5-06FCC12B95F3}"/>
    <cellStyle name="Explanatory Text" xfId="1" builtinId="53"/>
    <cellStyle name="Heading 2 2" xfId="7" xr:uid="{AC666261-6248-4A9D-BC0A-39F5339F0959}"/>
    <cellStyle name="Hyperlink" xfId="2" builtinId="8"/>
    <cellStyle name="Normal" xfId="0" builtinId="0"/>
    <cellStyle name="Normal 2" xfId="3" xr:uid="{748D9F47-3796-4E10-81A5-8B017A953E65}"/>
    <cellStyle name="Normal 2 2" xfId="6" xr:uid="{90250394-0077-423D-B9E7-7C0C72BFB97A}"/>
    <cellStyle name="Normal 3" xfId="5" xr:uid="{881E6B99-7FDF-4D4E-A420-D1968DB8087E}"/>
  </cellStyles>
  <dxfs count="97">
    <dxf>
      <alignment vertical="center"/>
    </dxf>
    <dxf>
      <font>
        <sz val="10"/>
      </font>
    </dxf>
    <dxf>
      <alignment horizontal="right"/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numFmt numFmtId="2" formatCode="0.00"/>
    </dxf>
    <dxf>
      <numFmt numFmtId="19" formatCode="m/d/yyyy"/>
    </dxf>
    <dxf>
      <numFmt numFmtId="19" formatCode="m/d/yyyy"/>
    </dxf>
    <dxf>
      <alignment vertical="center"/>
    </dxf>
    <dxf>
      <font>
        <sz val="10"/>
      </font>
    </dxf>
    <dxf>
      <alignment horizontal="right"/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numFmt numFmtId="2" formatCode="0.0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30" formatCode="@"/>
      <fill>
        <patternFill patternType="solid">
          <fgColor indexed="64"/>
          <bgColor rgb="FFC0C0C0"/>
        </patternFill>
      </fill>
    </dxf>
    <dxf>
      <numFmt numFmtId="19" formatCode="m/d/yyyy"/>
    </dxf>
    <dxf>
      <numFmt numFmtId="19" formatCode="m/d/yyyy"/>
    </dxf>
    <dxf>
      <numFmt numFmtId="2" formatCode="0.00"/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alignment horizontal="right"/>
    </dxf>
    <dxf>
      <font>
        <sz val="10"/>
      </font>
    </dxf>
    <dxf>
      <alignment vertical="center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ont>
        <sz val="10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  <dxf>
      <fill>
        <patternFill>
          <bgColor rgb="FFF6F7F8"/>
        </patternFill>
      </fill>
    </dxf>
    <dxf>
      <font>
        <b/>
        <i val="0"/>
      </font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8" tint="0.5999633777886288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</dxfs>
  <tableStyles count="3" defaultTableStyle="TableStyleMedium2" defaultPivotStyle="PivotStyleLight16">
    <tableStyle name="Business Central Pivot Table Style (Template)" table="0" count="4" xr9:uid="{1935246D-FEE3-4F3D-ACC8-165C16EC3A19}">
      <tableStyleElement type="wholeTable" dxfId="96"/>
      <tableStyleElement type="headerRow" dxfId="95"/>
      <tableStyleElement type="totalRow" dxfId="94"/>
      <tableStyleElement type="secondRowStripe" dxfId="93"/>
    </tableStyle>
    <tableStyle name="Business Central Reports Slicer Style (Template)" pivot="0" table="0" count="2" xr9:uid="{B9E72681-8929-4391-B1A0-B391A13D25B9}">
      <tableStyleElement type="wholeTable" dxfId="92"/>
      <tableStyleElement type="headerRow" dxfId="91"/>
    </tableStyle>
    <tableStyle name="Table Style 1 CL" pivot="0" count="4" xr9:uid="{53CCE283-A7AE-4778-8196-906EE850DFDE}">
      <tableStyleElement type="wholeTable" dxfId="90"/>
      <tableStyleElement type="headerRow" dxfId="89"/>
      <tableStyleElement type="firstRowStripe" dxfId="88"/>
      <tableStyleElement type="secondRowStripe" dxfId="8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ohan Garg (All e Technologies Ltd)" refreshedDate="45861.513267939816" backgroundQuery="1" createdVersion="8" refreshedVersion="8" minRefreshableVersion="3" recordCount="1" xr:uid="{D899639E-554F-4B53-AB59-CFAB4FEB7D96}">
  <cacheSource type="external" connectionId="1"/>
  <cacheFields count="13">
    <cacheField name="No_" numFmtId="0">
      <sharedItems count="1">
        <s v="BLANK"/>
      </sharedItems>
    </cacheField>
    <cacheField name="ESG_Reporting_Template_Name" numFmtId="0">
      <sharedItems count="1">
        <s v=""/>
      </sharedItems>
    </cacheField>
    <cacheField name="Name" numFmtId="0">
      <sharedItems count="1">
        <s v=""/>
      </sharedItems>
    </cacheField>
    <cacheField name="Standard" numFmtId="0">
      <sharedItems count="1">
        <s v=""/>
      </sharedItems>
    </cacheField>
    <cacheField name="Period_Name" numFmtId="0">
      <sharedItems count="1">
        <s v=""/>
      </sharedItems>
    </cacheField>
    <cacheField name="Period_Starting_Date" numFmtId="0">
      <sharedItems containsNonDate="0" containsDate="1" containsString="0" containsBlank="1" minDate="1899-12-30T00:00:00" maxDate="1899-12-31T00:00:00" count="2">
        <m/>
        <d v="1899-12-30T00:00:00" u="1"/>
      </sharedItems>
    </cacheField>
    <cacheField name="Period_Ending_Date" numFmtId="0">
      <sharedItems containsNonDate="0" containsDate="1" containsString="0" containsBlank="1" minDate="1899-12-30T00:00:00" maxDate="1899-12-31T00:00:00" count="2">
        <m/>
        <d v="1899-12-30T00:00:00" u="1"/>
      </sharedItems>
    </cacheField>
    <cacheField name="Row_No_" numFmtId="0">
      <sharedItems count="1">
        <s v=""/>
      </sharedItems>
    </cacheField>
    <cacheField name="Reporting_Code" numFmtId="0">
      <sharedItems count="1">
        <s v=""/>
      </sharedItems>
    </cacheField>
    <cacheField name="Concept" numFmtId="0">
      <sharedItems count="1">
        <s v=""/>
      </sharedItems>
    </cacheField>
    <cacheField name="Concept_Link" numFmtId="0">
      <sharedItems count="1">
        <s v=""/>
      </sharedItems>
    </cacheField>
    <cacheField name="Reporting_Unit" numFmtId="0">
      <sharedItems count="1">
        <s v=""/>
      </sharedItems>
    </cacheField>
    <cacheField name="Posted_Amount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55750-E192-459B-9B80-8D3E988F8147}" name="PivotTable3" cacheId="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B5:L6" firstHeaderRow="1" firstDataRow="1" firstDataCol="10"/>
  <pivotFields count="13"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name="$Standard$" axis="axisRow" compact="0" outline="0" showAll="0" defaultSubtotal="0">
      <items count="1">
        <item x="0"/>
      </items>
    </pivotField>
    <pivotField name="$PeriodName$" axis="axisRow" compact="0" outline="0" showAll="0" defaultSubtotal="0">
      <items count="1">
        <item x="0"/>
      </items>
    </pivotField>
    <pivotField name="$PeriodStartingDate$" axis="axisRow" compact="0" outline="0" showAll="0" defaultSubtotal="0">
      <items count="2">
        <item n="1/1/1900" m="1" x="1"/>
        <item x="0"/>
      </items>
    </pivotField>
    <pivotField name="$PeriodEndingDate$" axis="axisRow" compact="0" outline="0" showAll="0" defaultSubtotal="0">
      <items count="2">
        <item n="1/1/1900" m="1" x="1"/>
        <item x="0"/>
      </items>
    </pivotField>
    <pivotField name="$RowNo$" axis="axisRow" compact="0" outline="0" showAll="0" defaultSubtotal="0">
      <items count="1">
        <item x="0"/>
      </items>
    </pivotField>
    <pivotField name="$ReportingCode$" axis="axisRow" compact="0" outline="0" showAll="0" defaultSubtotal="0">
      <items count="1">
        <item x="0"/>
      </items>
    </pivotField>
    <pivotField name="$Cpt$" axis="axisRow" compact="0" outline="0" showAll="0" defaultSubtotal="0">
      <items count="1">
        <item x="0"/>
      </items>
    </pivotField>
    <pivotField name="$ConceptLink$" axis="axisRow" compact="0" outline="0" showAll="0" defaultSubtotal="0">
      <items count="1">
        <item x="0"/>
      </items>
    </pivotField>
    <pivotField name="$ReportingUnit$" axis="axisRow" compact="0" outline="0" showAll="0" defaultSubtotal="0">
      <items count="1">
        <item x="0"/>
      </items>
    </pivotField>
    <pivotField name="$PostedAmount$" dataField="1" compact="0" outline="0" showAll="0" defaultSubtotal="0"/>
  </pivotFields>
  <rowFields count="10">
    <field x="0"/>
    <field x="3"/>
    <field x="4"/>
    <field x="5"/>
    <field x="6"/>
    <field x="7"/>
    <field x="8"/>
    <field x="9"/>
    <field x="10"/>
    <field x="11"/>
  </rowFields>
  <rowItems count="1">
    <i>
      <x/>
      <x/>
      <x/>
      <x v="1"/>
      <x v="1"/>
      <x/>
      <x/>
      <x/>
      <x/>
      <x/>
    </i>
  </rowItems>
  <colItems count="1">
    <i/>
  </colItems>
  <dataFields count="1">
    <dataField name="Sum of $PostedAmount$" fld="12" baseField="0" baseItem="0"/>
  </dataFields>
  <formats count="19">
    <format dxfId="86">
      <pivotArea type="all" dataOnly="0" outline="0" fieldPosition="0"/>
    </format>
    <format dxfId="85">
      <pivotArea type="all" dataOnly="0" outline="0" fieldPosition="0"/>
    </format>
    <format dxfId="84">
      <pivotArea dataOnly="0" labelOnly="1" outline="0" axis="axisValues" fieldPosition="0"/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3" type="button" dataOnly="0" labelOnly="1" outline="0" axis="axisRow" fieldPosition="1"/>
    </format>
    <format dxfId="80">
      <pivotArea field="4" type="button" dataOnly="0" labelOnly="1" outline="0" axis="axisRow" fieldPosition="2"/>
    </format>
    <format dxfId="79">
      <pivotArea field="5" type="button" dataOnly="0" labelOnly="1" outline="0" axis="axisRow" fieldPosition="3"/>
    </format>
    <format dxfId="78">
      <pivotArea field="6" type="button" dataOnly="0" labelOnly="1" outline="0" axis="axisRow" fieldPosition="4"/>
    </format>
    <format dxfId="77">
      <pivotArea field="8" type="button" dataOnly="0" labelOnly="1" outline="0" axis="axisRow" fieldPosition="6"/>
    </format>
    <format dxfId="76">
      <pivotArea field="9" type="button" dataOnly="0" labelOnly="1" outline="0" axis="axisRow" fieldPosition="7"/>
    </format>
    <format dxfId="75">
      <pivotArea field="10" type="button" dataOnly="0" labelOnly="1" outline="0" axis="axisRow" fieldPosition="8"/>
    </format>
    <format dxfId="74">
      <pivotArea field="11" type="button" dataOnly="0" labelOnly="1" outline="0" axis="axisRow" fieldPosition="9"/>
    </format>
    <format dxfId="73">
      <pivotArea dataOnly="0" labelOnly="1" outline="0" fieldPosition="0">
        <references count="1">
          <reference field="3" count="0"/>
        </references>
      </pivotArea>
    </format>
    <format dxfId="72">
      <pivotArea dataOnly="0" labelOnly="1" outline="0" fieldPosition="0">
        <references count="2">
          <reference field="3" count="0" selected="0"/>
          <reference field="4" count="0"/>
        </references>
      </pivotArea>
    </format>
    <format dxfId="71">
      <pivotArea dataOnly="0" labelOnly="1" outline="0" axis="axisValues" fieldPosition="0"/>
    </format>
    <format dxfId="70">
      <pivotArea outline="0" collapsedLevelsAreSubtotals="1" fieldPosition="0"/>
    </format>
    <format dxfId="69">
      <pivotArea dataOnly="0" labelOnly="1" outline="0" fieldPosition="0">
        <references count="4">
          <reference field="3" count="0" selected="0"/>
          <reference field="4" count="0" selected="0"/>
          <reference field="5" count="0"/>
          <reference field="7" count="0" selected="0"/>
        </references>
      </pivotArea>
    </format>
    <format dxfId="68">
      <pivotArea dataOnly="0" labelOnly="1" outline="0" fieldPosition="0">
        <references count="5">
          <reference field="3" count="0" selected="0"/>
          <reference field="4" count="0" selected="0"/>
          <reference field="5" count="0" selected="0"/>
          <reference field="6" count="0"/>
          <reference field="7" count="0" selected="0"/>
        </references>
      </pivotArea>
    </format>
  </formats>
  <pivotTableStyleInfo name="Business Central Pivot Table Style (Template)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M2" totalsRowShown="0" headerRowDxfId="67" dataDxfId="66">
  <autoFilter ref="A1:M2" xr:uid="{41D726F2-778D-4B1C-A5EA-875FED73D050}"/>
  <tableColumns count="13">
    <tableColumn id="13" xr3:uid="{8975791E-FBEE-4013-8187-3FB711B78140}" name="No_" dataDxfId="65"/>
    <tableColumn id="1" xr3:uid="{21867904-D69E-41E3-B5BE-D9B124B8D7E4}" name="ESG_Reporting_Template_Name" dataDxfId="64"/>
    <tableColumn id="2" xr3:uid="{21867904-D69E-41E3-B5BE-D9B124B8D7E4}" name="Name" dataDxfId="63"/>
    <tableColumn id="3" xr3:uid="{21867904-D69E-41E3-B5BE-D9B124B8D7E4}" name="Standard" dataDxfId="62"/>
    <tableColumn id="4" xr3:uid="{21867904-D69E-41E3-B5BE-D9B124B8D7E4}" name="Period_Name" dataDxfId="61"/>
    <tableColumn id="5" xr3:uid="{21867904-D69E-41E3-B5BE-D9B124B8D7E4}" name="Period_Starting_Date" dataDxfId="60"/>
    <tableColumn id="6" xr3:uid="{21867904-D69E-41E3-B5BE-D9B124B8D7E4}" name="Period_Ending_Date" dataDxfId="59"/>
    <tableColumn id="7" xr3:uid="{21867904-D69E-41E3-B5BE-D9B124B8D7E4}" name="Row_No_" dataDxfId="58"/>
    <tableColumn id="8" xr3:uid="{21867904-D69E-41E3-B5BE-D9B124B8D7E4}" name="Reporting_Code" dataDxfId="57"/>
    <tableColumn id="9" xr3:uid="{21867904-D69E-41E3-B5BE-D9B124B8D7E4}" name="Concept" dataDxfId="56"/>
    <tableColumn id="10" xr3:uid="{21867904-D69E-41E3-B5BE-D9B124B8D7E4}" name="Concept_Link" dataDxfId="55"/>
    <tableColumn id="11" xr3:uid="{21867904-D69E-41E3-B5BE-D9B124B8D7E4}" name="Reporting_Unit" dataDxfId="54"/>
    <tableColumn id="12" xr3:uid="{21867904-D69E-41E3-B5BE-D9B124B8D7E4}" name="Posted_Amount" dataDxfId="5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 headerRowDxfId="52" dataDxfId="51">
  <autoFilter ref="A1:C2" xr:uid="{DC11CF61-B374-4F0B-84B3-23694D65F56E}"/>
  <tableColumns count="3">
    <tableColumn id="1" xr3:uid="{8F1461C4-E348-4166-87E9-8D4925AB342B}" name="CaptionKey" dataDxfId="50"/>
    <tableColumn id="2" xr3:uid="{B1350A6A-8E59-4E2C-AACD-14E037DDCF40}" name="Language" dataDxfId="49"/>
    <tableColumn id="3" xr3:uid="{8218ECD7-CE7E-4E5C-ACDE-0ADC9D0CE65E}" name="Value" dataDxfId="4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5" totalsRowShown="0" dataDxfId="47">
  <autoFilter ref="A1:B25" xr:uid="{EF02A179-C226-4470-BF2E-AC1BEBC8C0D4}"/>
  <tableColumns count="2">
    <tableColumn id="1" xr3:uid="{9C04E6DA-1D54-48CA-A030-6BAD61CB0617}" name="Caption" dataDxfId="46"/>
    <tableColumn id="2" xr3:uid="{89582DF0-EB9B-41CD-8C22-DFBA8F8BD440}" name="Value" dataDxfId="4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44" dataDxfId="43">
  <autoFilter ref="A1:B11" xr:uid="{134EB915-8B19-4838-BDED-CECBACACF4F9}"/>
  <tableColumns count="2">
    <tableColumn id="1" xr3:uid="{5CBC1C08-5A8D-42BB-92CA-C3F1D0EF0A4D}" name="Report Property" dataDxfId="42"/>
    <tableColumn id="2" xr3:uid="{920E2177-8B70-4968-B161-4C2CF0A824C6}" name="Report Property Value" dataDxfId="4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40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39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38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D6D3-5426-498A-9A32-3F2468790903}">
  <sheetPr>
    <pageSetUpPr fitToPage="1"/>
  </sheetPr>
  <dimension ref="B1:L15"/>
  <sheetViews>
    <sheetView showGridLines="0" tabSelected="1" zoomScale="70" zoomScaleNormal="70" workbookViewId="0">
      <selection activeCell="F6" sqref="F6"/>
    </sheetView>
  </sheetViews>
  <sheetFormatPr defaultRowHeight="20.149999999999999" customHeight="1" x14ac:dyDescent="0.45"/>
  <cols>
    <col min="1" max="1" width="9.90625" style="6" customWidth="1"/>
    <col min="2" max="2" width="30.08984375" style="6" bestFit="1" customWidth="1"/>
    <col min="3" max="3" width="11.36328125" style="6" bestFit="1" customWidth="1"/>
    <col min="4" max="4" width="13.36328125" style="6" bestFit="1" customWidth="1"/>
    <col min="5" max="5" width="16.08984375" style="6" bestFit="1" customWidth="1"/>
    <col min="6" max="6" width="21.54296875" style="6" bestFit="1" customWidth="1"/>
    <col min="7" max="7" width="20.7265625" style="6" bestFit="1" customWidth="1"/>
    <col min="8" max="8" width="18.26953125" style="6" bestFit="1" customWidth="1"/>
    <col min="9" max="9" width="9.08984375" style="6" bestFit="1" customWidth="1"/>
    <col min="10" max="10" width="24.26953125" style="6" bestFit="1" customWidth="1"/>
    <col min="11" max="11" width="17.453125" style="6" bestFit="1" customWidth="1"/>
    <col min="12" max="12" width="21.36328125" style="6" bestFit="1" customWidth="1"/>
    <col min="13" max="16384" width="8.7265625" style="6"/>
  </cols>
  <sheetData>
    <row r="1" spans="2:12" ht="20.149999999999999" customHeight="1" x14ac:dyDescent="0.45">
      <c r="D1" s="4"/>
      <c r="E1" s="4"/>
    </row>
    <row r="2" spans="2:12" ht="30" customHeight="1" thickBot="1" x14ac:dyDescent="0.5">
      <c r="B2" s="15" t="s">
        <v>106</v>
      </c>
      <c r="D2" s="4"/>
      <c r="E2" s="4"/>
      <c r="J2" s="16" t="str" cm="1">
        <f t="array" ref="J2">ReportRequest.CompanyName</f>
        <v>CRONUS International Ltd.</v>
      </c>
    </row>
    <row r="3" spans="2:12" ht="20.149999999999999" customHeight="1" thickTop="1" x14ac:dyDescent="0.45">
      <c r="D3" s="4"/>
      <c r="E3" s="4"/>
    </row>
    <row r="4" spans="2:12" ht="20.149999999999999" customHeight="1" x14ac:dyDescent="0.45">
      <c r="B4" s="17"/>
      <c r="D4" s="4"/>
      <c r="E4" s="4"/>
      <c r="I4" s="18" t="e" cm="1">
        <f t="array" ref="I4">Caption.DataRetrieved</f>
        <v>#NAME?</v>
      </c>
      <c r="J4" s="19" cm="1">
        <f t="array" ref="J4">ReportRequest.DateLocal</f>
        <v>0</v>
      </c>
    </row>
    <row r="5" spans="2:12" ht="20.149999999999999" customHeight="1" x14ac:dyDescent="0.45">
      <c r="B5" s="21" t="s">
        <v>117</v>
      </c>
      <c r="C5" s="21" t="s">
        <v>107</v>
      </c>
      <c r="D5" s="21" t="s">
        <v>108</v>
      </c>
      <c r="E5" s="21" t="s">
        <v>113</v>
      </c>
      <c r="F5" s="21" t="s">
        <v>115</v>
      </c>
      <c r="G5" s="21" t="s">
        <v>123</v>
      </c>
      <c r="H5" s="21" t="s">
        <v>109</v>
      </c>
      <c r="I5" s="21" t="s">
        <v>110</v>
      </c>
      <c r="J5" s="21" t="s">
        <v>111</v>
      </c>
      <c r="K5" s="21" t="s">
        <v>112</v>
      </c>
      <c r="L5" s="22" t="s">
        <v>116</v>
      </c>
    </row>
    <row r="6" spans="2:12" ht="20.149999999999999" customHeight="1" x14ac:dyDescent="0.45">
      <c r="B6" s="23" t="s">
        <v>120</v>
      </c>
      <c r="C6" s="23"/>
      <c r="D6" s="23"/>
      <c r="E6" s="23" t="s">
        <v>114</v>
      </c>
      <c r="F6" s="23" t="s">
        <v>114</v>
      </c>
      <c r="G6" s="23"/>
      <c r="H6" s="23"/>
      <c r="I6" s="23"/>
      <c r="J6" s="23"/>
      <c r="K6" s="23"/>
      <c r="L6" s="24">
        <v>0</v>
      </c>
    </row>
    <row r="7" spans="2:12" ht="20.149999999999999" customHeight="1" x14ac:dyDescent="0.45">
      <c r="B7"/>
      <c r="C7"/>
      <c r="D7"/>
      <c r="E7"/>
      <c r="F7"/>
      <c r="G7"/>
      <c r="H7"/>
      <c r="I7"/>
      <c r="J7"/>
      <c r="K7"/>
      <c r="L7"/>
    </row>
    <row r="8" spans="2:12" ht="20.149999999999999" customHeight="1" x14ac:dyDescent="0.45">
      <c r="B8"/>
      <c r="C8"/>
      <c r="D8"/>
      <c r="E8"/>
      <c r="F8"/>
      <c r="G8"/>
      <c r="H8"/>
      <c r="I8"/>
      <c r="J8"/>
      <c r="K8"/>
      <c r="L8"/>
    </row>
    <row r="9" spans="2:12" ht="20.149999999999999" customHeight="1" x14ac:dyDescent="0.45">
      <c r="B9"/>
      <c r="C9"/>
      <c r="D9"/>
      <c r="E9"/>
      <c r="F9"/>
      <c r="G9"/>
      <c r="H9"/>
      <c r="I9"/>
      <c r="J9"/>
      <c r="K9"/>
      <c r="L9"/>
    </row>
    <row r="10" spans="2:12" ht="20.149999999999999" customHeight="1" x14ac:dyDescent="0.45">
      <c r="B10"/>
      <c r="C10"/>
      <c r="D10"/>
      <c r="E10"/>
      <c r="F10"/>
      <c r="G10"/>
      <c r="H10"/>
      <c r="I10"/>
      <c r="J10"/>
      <c r="K10"/>
      <c r="L10"/>
    </row>
    <row r="11" spans="2:12" ht="20.149999999999999" customHeight="1" x14ac:dyDescent="0.45">
      <c r="B11"/>
      <c r="C11"/>
      <c r="D11"/>
      <c r="E11"/>
      <c r="F11"/>
      <c r="G11"/>
      <c r="H11"/>
      <c r="I11"/>
      <c r="J11"/>
      <c r="K11"/>
      <c r="L11"/>
    </row>
    <row r="12" spans="2:12" ht="20.149999999999999" customHeight="1" x14ac:dyDescent="0.45">
      <c r="B12"/>
      <c r="C12"/>
      <c r="D12"/>
      <c r="E12"/>
      <c r="F12"/>
      <c r="G12"/>
      <c r="H12"/>
      <c r="I12"/>
      <c r="J12"/>
      <c r="K12"/>
      <c r="L12"/>
    </row>
    <row r="13" spans="2:12" ht="20.149999999999999" customHeight="1" x14ac:dyDescent="0.45">
      <c r="B13"/>
      <c r="C13"/>
      <c r="D13"/>
      <c r="E13"/>
      <c r="F13"/>
      <c r="G13"/>
      <c r="H13"/>
      <c r="I13"/>
      <c r="J13"/>
      <c r="K13"/>
      <c r="L13"/>
    </row>
    <row r="14" spans="2:12" ht="20.149999999999999" customHeight="1" x14ac:dyDescent="0.45">
      <c r="B14"/>
      <c r="C14"/>
      <c r="D14"/>
      <c r="E14"/>
      <c r="F14"/>
      <c r="G14"/>
      <c r="H14"/>
      <c r="I14"/>
      <c r="J14"/>
      <c r="K14"/>
      <c r="L14"/>
    </row>
    <row r="15" spans="2:12" ht="20.149999999999999" customHeight="1" x14ac:dyDescent="0.45">
      <c r="B15"/>
      <c r="C15"/>
      <c r="D15"/>
      <c r="E15"/>
      <c r="F15"/>
      <c r="G15"/>
      <c r="H15"/>
      <c r="I15"/>
      <c r="J15"/>
      <c r="K15"/>
      <c r="L1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7417-1090-49DF-A9C9-0E97444DD263}">
  <dimension ref="A1:C7"/>
  <sheetViews>
    <sheetView showGridLines="0" workbookViewId="0">
      <selection activeCell="B4" sqref="B4"/>
    </sheetView>
  </sheetViews>
  <sheetFormatPr defaultColWidth="9.36328125" defaultRowHeight="20.149999999999999" customHeight="1" x14ac:dyDescent="0.35"/>
  <cols>
    <col min="1" max="1" width="22.453125" style="4" customWidth="1"/>
    <col min="2" max="2" width="65" style="4" bestFit="1" customWidth="1"/>
    <col min="3" max="16384" width="9.36328125" style="4"/>
  </cols>
  <sheetData>
    <row r="1" spans="1:3" ht="20.149999999999999" customHeight="1" x14ac:dyDescent="0.35">
      <c r="A1" s="3" t="s">
        <v>99</v>
      </c>
      <c r="B1" s="10" t="str" cm="1">
        <f t="array" ref="B1">ReportRequest.EnvironmentName</f>
        <v xml:space="preserve"> </v>
      </c>
    </row>
    <row r="2" spans="1:3" ht="20.149999999999999" customHeight="1" x14ac:dyDescent="0.35">
      <c r="A2" s="3" t="s">
        <v>100</v>
      </c>
      <c r="B2" s="10" t="str" cm="1">
        <f t="array" ref="B2">ReportRequest.CompanyName</f>
        <v>CRONUS International Ltd.</v>
      </c>
    </row>
    <row r="3" spans="1:3" ht="20.149999999999999" customHeight="1" x14ac:dyDescent="0.45">
      <c r="A3" s="3" t="s">
        <v>101</v>
      </c>
      <c r="B3" s="11" t="str" cm="1">
        <f t="array" ref="B3">ReportRequest.UserName</f>
        <v xml:space="preserve"> </v>
      </c>
    </row>
    <row r="4" spans="1:3" ht="20.149999999999999" customHeight="1" x14ac:dyDescent="0.35">
      <c r="A4" s="3" t="s">
        <v>102</v>
      </c>
      <c r="B4" s="12" cm="1">
        <f t="array" ref="B4">ReportRequest.DateLocal</f>
        <v>0</v>
      </c>
    </row>
    <row r="5" spans="1:3" ht="20.149999999999999" customHeight="1" x14ac:dyDescent="0.35">
      <c r="A5" s="3"/>
      <c r="B5" s="13" cm="1">
        <f t="array" ref="B5">ReportRequest.DateLocal</f>
        <v>0</v>
      </c>
      <c r="C5" s="5"/>
    </row>
    <row r="6" spans="1:3" ht="20.149999999999999" customHeight="1" x14ac:dyDescent="0.35">
      <c r="A6" s="3" t="s">
        <v>103</v>
      </c>
      <c r="B6" s="10" t="str" cm="1">
        <f t="array" ref="B6">ReportMetadata.ObjectCaption</f>
        <v/>
      </c>
    </row>
    <row r="7" spans="1:3" ht="20.149999999999999" customHeight="1" x14ac:dyDescent="0.35">
      <c r="A7" s="3" t="s">
        <v>104</v>
      </c>
      <c r="B7" s="14" t="str">
        <f>HYPERLINK(_xlfn.CONCAT("https://learn.microsoft.com/dynamics365/business-central/reports/report-",ReportMetadata.ObjectID))</f>
        <v>https://learn.microsoft.com/dynamics365/business-central/reports/report-6211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2"/>
  <sheetViews>
    <sheetView workbookViewId="0">
      <pane ySplit="1" topLeftCell="A2" activePane="bottomLeft" state="frozen"/>
      <selection pane="bottomLeft"/>
    </sheetView>
  </sheetViews>
  <sheetFormatPr defaultRowHeight="16.5" x14ac:dyDescent="0.45"/>
  <cols>
    <col min="1" max="1" width="30.6328125" style="6" bestFit="1" customWidth="1"/>
    <col min="2" max="2" width="8" style="6" bestFit="1" customWidth="1"/>
    <col min="3" max="3" width="10.7265625" style="6" bestFit="1" customWidth="1"/>
    <col min="4" max="4" width="14.453125" style="6" bestFit="1" customWidth="1"/>
    <col min="5" max="5" width="21.26953125" style="6" bestFit="1" customWidth="1"/>
    <col min="6" max="6" width="20.36328125" style="6" bestFit="1" customWidth="1"/>
    <col min="7" max="7" width="11.08984375" style="6" bestFit="1" customWidth="1"/>
    <col min="8" max="8" width="16.6328125" style="6" bestFit="1" customWidth="1"/>
    <col min="9" max="9" width="10" style="6" bestFit="1" customWidth="1"/>
    <col min="10" max="10" width="14.36328125" style="6" bestFit="1" customWidth="1"/>
    <col min="11" max="11" width="15.90625" style="6" bestFit="1" customWidth="1"/>
    <col min="12" max="12" width="16.81640625" style="6" bestFit="1" customWidth="1"/>
    <col min="13" max="16384" width="8.7265625" style="6"/>
  </cols>
  <sheetData>
    <row r="1" spans="1:13" x14ac:dyDescent="0.45">
      <c r="A1" s="20" t="s">
        <v>117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</row>
    <row r="2" spans="1:13" x14ac:dyDescent="0.45">
      <c r="B2" s="6" t="s">
        <v>49</v>
      </c>
      <c r="C2" s="6" t="s">
        <v>49</v>
      </c>
      <c r="D2" s="6" t="s">
        <v>49</v>
      </c>
      <c r="E2" s="6" t="s">
        <v>49</v>
      </c>
      <c r="F2" s="7"/>
      <c r="G2" s="7"/>
      <c r="H2" s="6" t="s">
        <v>49</v>
      </c>
      <c r="I2" s="6" t="s">
        <v>49</v>
      </c>
      <c r="J2" s="6" t="s">
        <v>49</v>
      </c>
      <c r="K2" s="6" t="s">
        <v>49</v>
      </c>
      <c r="L2" s="6" t="s">
        <v>49</v>
      </c>
      <c r="M2" s="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sheetPr codeName="Sheet3"/>
  <dimension ref="A1:C1"/>
  <sheetViews>
    <sheetView workbookViewId="0">
      <selection activeCell="C12" sqref="A1:XFD1048576"/>
    </sheetView>
  </sheetViews>
  <sheetFormatPr defaultRowHeight="16.5" x14ac:dyDescent="0.45"/>
  <cols>
    <col min="1" max="1" width="17" style="6" bestFit="1" customWidth="1"/>
    <col min="2" max="2" width="11.453125" style="6" customWidth="1"/>
    <col min="3" max="16384" width="8.7265625" style="6"/>
  </cols>
  <sheetData>
    <row r="1" spans="1:3" x14ac:dyDescent="0.45">
      <c r="A1" s="6" t="s">
        <v>2</v>
      </c>
      <c r="B1" s="6" t="s">
        <v>0</v>
      </c>
      <c r="C1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sheetPr codeName="Sheet4"/>
  <dimension ref="A1:B25"/>
  <sheetViews>
    <sheetView workbookViewId="0">
      <selection activeCell="A9" sqref="A9"/>
    </sheetView>
  </sheetViews>
  <sheetFormatPr defaultRowHeight="14.5" x14ac:dyDescent="0.35"/>
  <cols>
    <col min="1" max="1" width="22.08984375" bestFit="1" customWidth="1"/>
    <col min="2" max="2" width="29.81640625" bestFit="1" customWidth="1"/>
  </cols>
  <sheetData>
    <row r="1" spans="1:2" x14ac:dyDescent="0.35">
      <c r="A1" t="s">
        <v>3</v>
      </c>
      <c r="B1" t="s">
        <v>1</v>
      </c>
    </row>
    <row r="2" spans="1:2" ht="16.5" x14ac:dyDescent="0.45">
      <c r="A2" s="6" t="s">
        <v>59</v>
      </c>
      <c r="B2" s="6" t="s">
        <v>55</v>
      </c>
    </row>
    <row r="3" spans="1:2" ht="16.5" x14ac:dyDescent="0.45">
      <c r="A3" s="6" t="s">
        <v>60</v>
      </c>
      <c r="B3" s="6" t="s">
        <v>61</v>
      </c>
    </row>
    <row r="4" spans="1:2" ht="16.5" x14ac:dyDescent="0.45">
      <c r="A4" s="6" t="s">
        <v>62</v>
      </c>
      <c r="B4" s="6" t="s">
        <v>62</v>
      </c>
    </row>
    <row r="5" spans="1:2" ht="16.5" x14ac:dyDescent="0.45">
      <c r="A5" s="6" t="s">
        <v>63</v>
      </c>
      <c r="B5" s="6" t="s">
        <v>64</v>
      </c>
    </row>
    <row r="6" spans="1:2" ht="16.5" x14ac:dyDescent="0.45">
      <c r="A6" s="6" t="s">
        <v>118</v>
      </c>
      <c r="B6" s="6" t="s">
        <v>119</v>
      </c>
    </row>
    <row r="7" spans="1:2" ht="16.5" x14ac:dyDescent="0.45">
      <c r="A7" s="6" t="s">
        <v>83</v>
      </c>
      <c r="B7" s="6" t="s">
        <v>39</v>
      </c>
    </row>
    <row r="8" spans="1:2" ht="16.5" x14ac:dyDescent="0.45">
      <c r="A8" s="6" t="s">
        <v>121</v>
      </c>
      <c r="B8" s="6" t="s">
        <v>122</v>
      </c>
    </row>
    <row r="9" spans="1:2" ht="16.5" x14ac:dyDescent="0.45">
      <c r="A9" s="6" t="s">
        <v>84</v>
      </c>
      <c r="B9" s="6" t="s">
        <v>85</v>
      </c>
    </row>
    <row r="10" spans="1:2" ht="16.5" x14ac:dyDescent="0.45">
      <c r="A10" s="6" t="s">
        <v>65</v>
      </c>
      <c r="B10" s="6" t="s">
        <v>66</v>
      </c>
    </row>
    <row r="11" spans="1:2" ht="16.5" x14ac:dyDescent="0.45">
      <c r="A11" s="6" t="s">
        <v>86</v>
      </c>
      <c r="B11" s="6" t="s">
        <v>87</v>
      </c>
    </row>
    <row r="12" spans="1:2" ht="16.5" x14ac:dyDescent="0.45">
      <c r="A12" s="6" t="s">
        <v>88</v>
      </c>
      <c r="B12" s="6" t="s">
        <v>89</v>
      </c>
    </row>
    <row r="13" spans="1:2" ht="16.5" x14ac:dyDescent="0.45">
      <c r="A13" s="6" t="s">
        <v>90</v>
      </c>
      <c r="B13" s="6" t="s">
        <v>91</v>
      </c>
    </row>
    <row r="14" spans="1:2" ht="16.5" x14ac:dyDescent="0.45">
      <c r="A14" s="6" t="s">
        <v>92</v>
      </c>
      <c r="B14" s="6" t="s">
        <v>45</v>
      </c>
    </row>
    <row r="15" spans="1:2" ht="16.5" x14ac:dyDescent="0.45">
      <c r="A15" s="6" t="s">
        <v>93</v>
      </c>
      <c r="B15" s="6" t="s">
        <v>94</v>
      </c>
    </row>
    <row r="16" spans="1:2" ht="16.5" x14ac:dyDescent="0.45">
      <c r="A16" s="6" t="s">
        <v>95</v>
      </c>
      <c r="B16" s="6" t="s">
        <v>96</v>
      </c>
    </row>
    <row r="17" spans="1:2" ht="16.5" x14ac:dyDescent="0.45">
      <c r="A17" s="6" t="s">
        <v>97</v>
      </c>
      <c r="B17" s="6" t="s">
        <v>98</v>
      </c>
    </row>
    <row r="18" spans="1:2" ht="16.5" x14ac:dyDescent="0.45">
      <c r="A18" s="6" t="s">
        <v>67</v>
      </c>
      <c r="B18" s="6" t="s">
        <v>68</v>
      </c>
    </row>
    <row r="19" spans="1:2" ht="16.5" x14ac:dyDescent="0.45">
      <c r="A19" s="6" t="s">
        <v>69</v>
      </c>
      <c r="B19" s="6" t="s">
        <v>70</v>
      </c>
    </row>
    <row r="20" spans="1:2" ht="16.5" x14ac:dyDescent="0.45">
      <c r="A20" s="6" t="s">
        <v>71</v>
      </c>
      <c r="B20" s="6" t="s">
        <v>72</v>
      </c>
    </row>
    <row r="21" spans="1:2" ht="16.5" x14ac:dyDescent="0.45">
      <c r="A21" s="6" t="s">
        <v>73</v>
      </c>
      <c r="B21" s="6" t="s">
        <v>74</v>
      </c>
    </row>
    <row r="22" spans="1:2" ht="16.5" x14ac:dyDescent="0.45">
      <c r="A22" s="6" t="s">
        <v>75</v>
      </c>
      <c r="B22" s="6" t="s">
        <v>76</v>
      </c>
    </row>
    <row r="23" spans="1:2" ht="16.5" x14ac:dyDescent="0.45">
      <c r="A23" s="6" t="s">
        <v>77</v>
      </c>
      <c r="B23" s="6" t="s">
        <v>78</v>
      </c>
    </row>
    <row r="24" spans="1:2" ht="16.5" x14ac:dyDescent="0.45">
      <c r="A24" s="6" t="s">
        <v>79</v>
      </c>
      <c r="B24" s="6" t="s">
        <v>80</v>
      </c>
    </row>
    <row r="25" spans="1:2" ht="16.5" x14ac:dyDescent="0.45">
      <c r="A25" s="6" t="s">
        <v>81</v>
      </c>
      <c r="B25" s="6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sheetPr codeName="Sheet5"/>
  <dimension ref="A1:K17"/>
  <sheetViews>
    <sheetView workbookViewId="0">
      <selection activeCell="E10" sqref="E10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ht="16.5" x14ac:dyDescent="0.45">
      <c r="A2" s="6" t="s">
        <v>8</v>
      </c>
      <c r="B2" s="6" t="s">
        <v>50</v>
      </c>
      <c r="D2" t="s">
        <v>29</v>
      </c>
    </row>
    <row r="3" spans="1:11" ht="16.5" x14ac:dyDescent="0.45">
      <c r="A3" s="6" t="s">
        <v>9</v>
      </c>
      <c r="B3" s="6" t="s">
        <v>51</v>
      </c>
      <c r="D3" t="s">
        <v>19</v>
      </c>
      <c r="E3" t="s">
        <v>56</v>
      </c>
    </row>
    <row r="4" spans="1:11" ht="16.5" x14ac:dyDescent="0.45">
      <c r="A4" s="6" t="s">
        <v>10</v>
      </c>
      <c r="B4" s="6" t="s">
        <v>52</v>
      </c>
      <c r="D4" t="s">
        <v>20</v>
      </c>
      <c r="E4" s="9" t="s">
        <v>105</v>
      </c>
    </row>
    <row r="5" spans="1:11" ht="16.5" x14ac:dyDescent="0.45">
      <c r="A5" s="6" t="s">
        <v>11</v>
      </c>
      <c r="B5" s="6" t="s">
        <v>53</v>
      </c>
      <c r="D5" t="s">
        <v>21</v>
      </c>
      <c r="E5" t="s">
        <v>57</v>
      </c>
    </row>
    <row r="6" spans="1:11" ht="16.5" x14ac:dyDescent="0.45">
      <c r="A6" s="6" t="s">
        <v>12</v>
      </c>
      <c r="B6" s="6">
        <v>6211</v>
      </c>
      <c r="D6" t="s">
        <v>22</v>
      </c>
      <c r="E6" t="s">
        <v>58</v>
      </c>
    </row>
    <row r="7" spans="1:11" ht="16.5" x14ac:dyDescent="0.45">
      <c r="A7" s="6" t="s">
        <v>13</v>
      </c>
      <c r="B7" s="6" t="s">
        <v>55</v>
      </c>
      <c r="D7" t="s">
        <v>30</v>
      </c>
    </row>
    <row r="8" spans="1:11" ht="16.5" x14ac:dyDescent="0.45">
      <c r="A8" s="6" t="s">
        <v>34</v>
      </c>
      <c r="B8" s="6" t="s">
        <v>49</v>
      </c>
      <c r="D8" t="s">
        <v>23</v>
      </c>
    </row>
    <row r="9" spans="1:11" ht="16.5" x14ac:dyDescent="0.45">
      <c r="A9" s="6" t="s">
        <v>14</v>
      </c>
      <c r="B9" s="6"/>
      <c r="D9" t="s">
        <v>24</v>
      </c>
      <c r="E9" t="s">
        <v>105</v>
      </c>
    </row>
    <row r="10" spans="1:11" ht="16.5" x14ac:dyDescent="0.45">
      <c r="A10" s="6" t="s">
        <v>15</v>
      </c>
      <c r="B10" s="6"/>
      <c r="D10" t="s">
        <v>25</v>
      </c>
      <c r="E10" s="2">
        <v>45860.540127314816</v>
      </c>
    </row>
    <row r="11" spans="1:11" ht="16.5" x14ac:dyDescent="0.45">
      <c r="A11" s="6" t="s">
        <v>16</v>
      </c>
      <c r="B11" s="6" t="s">
        <v>54</v>
      </c>
      <c r="D11" t="s">
        <v>35</v>
      </c>
    </row>
    <row r="12" spans="1:11" x14ac:dyDescent="0.35">
      <c r="D12" t="s">
        <v>36</v>
      </c>
    </row>
    <row r="13" spans="1:11" x14ac:dyDescent="0.35">
      <c r="D13" t="s">
        <v>0</v>
      </c>
      <c r="E13">
        <v>1033</v>
      </c>
    </row>
    <row r="14" spans="1:11" x14ac:dyDescent="0.35">
      <c r="D14" t="s">
        <v>26</v>
      </c>
    </row>
    <row r="15" spans="1:11" x14ac:dyDescent="0.35">
      <c r="D15" t="s">
        <v>31</v>
      </c>
    </row>
    <row r="16" spans="1:11" x14ac:dyDescent="0.35">
      <c r="D16" t="s">
        <v>32</v>
      </c>
    </row>
    <row r="17" spans="4:4" x14ac:dyDescent="0.35">
      <c r="D17" t="s">
        <v>33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3F96C-C637-4F48-8E96-FED976B684C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$CSRDPreparationPrint$</vt:lpstr>
      <vt:lpstr>$AboutTheReportLabel$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Rohan Garg (All e Technologies Ltd)</cp:lastModifiedBy>
  <dcterms:created xsi:type="dcterms:W3CDTF">2025-07-22T18:19:20Z</dcterms:created>
  <dcterms:modified xsi:type="dcterms:W3CDTF">2025-07-23T06:50:28Z</dcterms:modified>
</cp:coreProperties>
</file>