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diegojoshuam\Desktop\"/>
    </mc:Choice>
  </mc:AlternateContent>
  <xr:revisionPtr revIDLastSave="0" documentId="13_ncr:1_{09BBBE8D-685E-4607-B4FA-6E292648D59E}" xr6:coauthVersionLast="47" xr6:coauthVersionMax="47" xr10:uidLastSave="{00000000-0000-0000-0000-000000000000}"/>
  <bookViews>
    <workbookView xWindow="-90" yWindow="-90" windowWidth="19380" windowHeight="11460" xr2:uid="{00000000-000D-0000-FFFF-FFFF00000000}"/>
  </bookViews>
  <sheets>
    <sheet name="$FixedAssetAnalysis$" sheetId="7" r:id="rId1"/>
    <sheet name="$BookValue$" sheetId="10" r:id="rId2"/>
    <sheet name="FixedAssetData" sheetId="5" r:id="rId3"/>
    <sheet name="CaptionData" sheetId="3" r:id="rId4"/>
    <sheet name="TranslationData" sheetId="2" r:id="rId5"/>
    <sheet name="Metadata" sheetId="9" state="hidden" r:id="rId6"/>
    <sheet name="Aggregated Metadata" sheetId="4" state="hidden" r:id="rId7"/>
  </sheets>
  <definedNames>
    <definedName name="AcquisitionCost">Metadata!$A$10</definedName>
    <definedName name="CompanyName">Metadata!$A$1</definedName>
    <definedName name="DataRetrieved">Metadata!$A$6</definedName>
    <definedName name="Depreciation">Metadata!$A$9</definedName>
    <definedName name="DepreciationBook">Metadata!$A$7</definedName>
    <definedName name="DepreciationBookCode">Metadata!$A$3</definedName>
    <definedName name="EndingDate">Metadata!$A$5</definedName>
    <definedName name="Period">Metadata!$A$8</definedName>
    <definedName name="RetrievedAt">Metadata!$A$2</definedName>
    <definedName name="Slicer_BudgetedAsset">#N/A</definedName>
    <definedName name="Slicer_BudgetedAsset1">#N/A</definedName>
    <definedName name="Slicer_FixedAssetClassCode">#N/A</definedName>
    <definedName name="Slicer_FixedAssetClassCode1">#N/A</definedName>
    <definedName name="Slicer_FixedAssetLocationCode">#N/A</definedName>
    <definedName name="Slicer_FixedAssetLocationCode1">#N/A</definedName>
    <definedName name="Slicer_FixedAssetSubclassCode">#N/A</definedName>
    <definedName name="Slicer_FixedAssetSubclassCode1">#N/A</definedName>
    <definedName name="Slicer_GlobalDimension1Code">#N/A</definedName>
    <definedName name="Slicer_GlobalDimension1Code1">#N/A</definedName>
    <definedName name="Slicer_GlobalDimension2Code">#N/A</definedName>
    <definedName name="Slicer_GlobalDimension2Code1">#N/A</definedName>
    <definedName name="StartingDate">Metadata!$A$4</definedName>
  </definedNames>
  <calcPr calcId="191029" forceFullCalc="1"/>
  <pivotCaches>
    <pivotCache cacheId="23" r:id="rId8"/>
    <pivotCache cacheId="25"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 r:id="rId17"/>
        <x14:slicerCache r:id="rId18"/>
        <x14:slicerCache r:id="rId19"/>
        <x14:slicerCache r:id="rId20"/>
        <x14:slicerCache r:id="rId2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 i="9" l="1"/>
  <c r="A7" i="9"/>
  <c r="B4" i="7" s="1"/>
  <c r="A6" i="9"/>
  <c r="A5" i="9"/>
  <c r="A4" i="9"/>
  <c r="A3" i="9"/>
  <c r="C4" i="7" s="1"/>
  <c r="A2" i="9"/>
  <c r="A1" i="9"/>
  <c r="J2" i="7" s="1"/>
  <c r="J5" i="7" l="1"/>
  <c r="N4" i="10"/>
  <c r="B4" i="10"/>
  <c r="C4" i="10"/>
  <c r="N2" i="10"/>
  <c r="N5" i="10"/>
  <c r="J4"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552B2DD-3052-4577-9636-BD6A5DB0760A}" keepAlive="1" name="Query - AcquisitionCostAtEndingDateData" description="Connection to the 'AcquisitionCostAtEndingDateData' query in the workbook." type="5" refreshedVersion="0" background="1">
    <dbPr connection="Provider=Microsoft.Mashup.OleDb.1;Data Source=$Workbook$;Location=AcquisitionCostAtEndingDateData;Extended Properties=&quot;&quot;" command="SELECT * FROM [AcquisitionCostAtEndingDateData]"/>
  </connection>
  <connection id="2" xr16:uid="{4BA5077B-1473-4FA2-BF26-2CB4491CB589}" keepAlive="1" name="Query - AcquisitionCostBeforeStartingDateData" description="Connection to the 'AcquisitionCostBeforeStartingDateData' query in the workbook." type="5" refreshedVersion="0" background="1">
    <dbPr connection="Provider=Microsoft.Mashup.OleDb.1;Data Source=$Workbook$;Location=AcquisitionCostBeforeStartingDateData;Extended Properties=&quot;&quot;" command="SELECT * FROM [AcquisitionCostBeforeStartingDateData]"/>
  </connection>
  <connection id="3" xr16:uid="{5B5BE2E9-C6AC-4AC2-81EF-B6B2546D38FE}" keepAlive="1" name="Query - AcquisitionCostNetChangeData" description="Connection to the 'AcquisitionCostNetChangeData' query in the workbook." type="5" refreshedVersion="0" background="1">
    <dbPr connection="Provider=Microsoft.Mashup.OleDb.1;Data Source=$Workbook$;Location=AcquisitionCostNetChangeData;Extended Properties=&quot;&quot;" command="SELECT * FROM [AcquisitionCostNetChangeData]"/>
  </connection>
  <connection id="4" xr16:uid="{E8CFC7B7-37E8-4401-8A33-4BBE2FB8DED1}" keepAlive="1" name="Query - BookValueAnalysisData" description="Connection to the 'BookValueAnalysisData' query in the workbook." type="5" refreshedVersion="8" background="1">
    <dbPr connection="Provider=Microsoft.Mashup.OleDb.1;Data Source=$Workbook$;Location=BookValueAnalysisData;Extended Properties=&quot;&quot;" command="SELECT * FROM [BookValueAnalysisData]"/>
  </connection>
  <connection id="5" xr16:uid="{9424EE20-862C-46D6-B6CA-DC4E6C92E2D1}" keepAlive="1" name="Query - BookValueAtEndingDateData" description="Connection to the 'BookValueAtEndingDateData' query in the workbook." type="5" refreshedVersion="0" background="1">
    <dbPr connection="Provider=Microsoft.Mashup.OleDb.1;Data Source=$Workbook$;Location=BookValueAtEndingDateData;Extended Properties=&quot;&quot;" command="SELECT * FROM [BookValueAtEndingDateData]"/>
  </connection>
  <connection id="6" xr16:uid="{9AF74356-C180-429E-9879-71F866BBFB7A}" keepAlive="1" name="Query - BookValueBeforeStartingDateData" description="Connection to the 'BookValueBeforeStartingDateData' query in the workbook." type="5" refreshedVersion="0" background="1">
    <dbPr connection="Provider=Microsoft.Mashup.OleDb.1;Data Source=$Workbook$;Location=BookValueBeforeStartingDateData;Extended Properties=&quot;&quot;" command="SELECT * FROM [BookValueBeforeStartingDateData]"/>
  </connection>
  <connection id="7" xr16:uid="{E51A887D-7D77-48C2-90EA-AA601ED3CD1C}" keepAlive="1" name="Query - DepreciationAtEndingDateData" description="Connection to the 'DepreciationAtEndingDateData' query in the workbook." type="5" refreshedVersion="0" background="1">
    <dbPr connection="Provider=Microsoft.Mashup.OleDb.1;Data Source=$Workbook$;Location=DepreciationAtEndingDateData;Extended Properties=&quot;&quot;" command="SELECT * FROM [DepreciationAtEndingDateData]"/>
  </connection>
  <connection id="8" xr16:uid="{71ED4995-7E09-4D91-B654-FA38718F3833}" keepAlive="1" name="Query - DepreciationBeforeStartingDateData" description="Connection to the 'DepreciationBeforeStartingDateData' query in the workbook." type="5" refreshedVersion="0" background="1">
    <dbPr connection="Provider=Microsoft.Mashup.OleDb.1;Data Source=$Workbook$;Location=DepreciationBeforeStartingDateData;Extended Properties=&quot;&quot;" command="SELECT * FROM [DepreciationBeforeStartingDateData]"/>
  </connection>
  <connection id="9" xr16:uid="{03F51E87-1517-4E44-832B-C90B4659BFA4}" keepAlive="1" name="Query - DepreciationNetChangeData" description="Connection to the 'DepreciationNetChangeData' query in the workbook." type="5" refreshedVersion="0" background="1">
    <dbPr connection="Provider=Microsoft.Mashup.OleDb.1;Data Source=$Workbook$;Location=DepreciationNetChangeData;Extended Properties=&quot;&quot;" command="SELECT * FROM [DepreciationNetChangeData]"/>
  </connection>
  <connection id="10" xr16:uid="{5217787A-D1E7-4313-AA3B-1FD0344A269B}" keepAlive="1" name="Query - FixedAssetData" description="Connection to the 'FixedAssetData' query in the workbook." type="5" refreshedVersion="8" background="1">
    <dbPr connection="Provider=Microsoft.Mashup.OleDb.1;Data Source=$Workbook$;Location=FixedAssetData;Extended Properties=&quot;&quot;" command="SELECT * FROM [FixedAssetData]"/>
  </connection>
  <connection id="11" xr16:uid="{DCFCF15D-ED3C-4E9F-A82E-9B86BBB96614}" keepAlive="1" name="Query - ProceedsOnDisposalNetChangeData" description="Connection to the 'ProceedsOnDisposalNetChangeData' query in the workbook." type="5" refreshedVersion="0" background="1">
    <dbPr connection="Provider=Microsoft.Mashup.OleDb.1;Data Source=$Workbook$;Location=ProceedsOnDisposalNetChangeData;Extended Properties=&quot;&quot;" command="SELECT * FROM [ProceedsOnDisposalNetChangeData]"/>
  </connection>
</connections>
</file>

<file path=xl/sharedStrings.xml><?xml version="1.0" encoding="utf-8"?>
<sst xmlns="http://schemas.openxmlformats.org/spreadsheetml/2006/main" count="230" uniqueCount="150">
  <si>
    <t>Language</t>
  </si>
  <si>
    <t>Value</t>
  </si>
  <si>
    <t>CaptionKey</t>
  </si>
  <si>
    <t>Caption</t>
  </si>
  <si>
    <t>Request Page Option</t>
  </si>
  <si>
    <t>Request Page Option Value</t>
  </si>
  <si>
    <t>Report Property</t>
  </si>
  <si>
    <t>Report Property Value</t>
  </si>
  <si>
    <t>Extension ID</t>
  </si>
  <si>
    <t>Extension Name</t>
  </si>
  <si>
    <t>Extension Publisher</t>
  </si>
  <si>
    <t>Extension Version</t>
  </si>
  <si>
    <t>Object ID</t>
  </si>
  <si>
    <t>Object Name</t>
  </si>
  <si>
    <t>About This Report Title</t>
  </si>
  <si>
    <t>About This Report Text</t>
  </si>
  <si>
    <t>Report help link</t>
  </si>
  <si>
    <t>Request Property</t>
  </si>
  <si>
    <t>Request Property Value</t>
  </si>
  <si>
    <t>Tenant Id</t>
  </si>
  <si>
    <t>Environment name</t>
  </si>
  <si>
    <t>Environment type</t>
  </si>
  <si>
    <t>Company name</t>
  </si>
  <si>
    <t>Company Id</t>
  </si>
  <si>
    <t>User name</t>
  </si>
  <si>
    <t>Date</t>
  </si>
  <si>
    <t>Format Region</t>
  </si>
  <si>
    <t>Filter</t>
  </si>
  <si>
    <t>Filter Value</t>
  </si>
  <si>
    <t>AssetNumber</t>
  </si>
  <si>
    <t>No.</t>
  </si>
  <si>
    <t>AssetDescription</t>
  </si>
  <si>
    <t>Description</t>
  </si>
  <si>
    <t>FixedAssetClassCode</t>
  </si>
  <si>
    <t>FA Class Code</t>
  </si>
  <si>
    <t>FixedAssetSubclassCode</t>
  </si>
  <si>
    <t>FA Subclass Code</t>
  </si>
  <si>
    <t>BudgetedAsset</t>
  </si>
  <si>
    <t>Budgeted Asset</t>
  </si>
  <si>
    <t>FixedAssetPostingTypeName</t>
  </si>
  <si>
    <t>FA Posting Type Name</t>
  </si>
  <si>
    <t>DataRetrieved</t>
  </si>
  <si>
    <t>Data retrieved:</t>
  </si>
  <si>
    <t>FixedAssetAnalysis</t>
  </si>
  <si>
    <t>Fixed Asset Analysis</t>
  </si>
  <si>
    <t>BeforeStartingDateLabel</t>
  </si>
  <si>
    <t>Before Starting Date</t>
  </si>
  <si>
    <t>AtEndingDateLabel</t>
  </si>
  <si>
    <t>At Ending Date</t>
  </si>
  <si>
    <t>NetChangeLabel</t>
  </si>
  <si>
    <t>Net Change</t>
  </si>
  <si>
    <t/>
  </si>
  <si>
    <t>DepreciationBookCode</t>
  </si>
  <si>
    <t>FAPostingType::FA Posting Type::2::FA Entry</t>
  </si>
  <si>
    <t>1</t>
  </si>
  <si>
    <t>StartingDate</t>
  </si>
  <si>
    <t>EndingDate</t>
  </si>
  <si>
    <t>SalesReport</t>
  </si>
  <si>
    <t>BudgetReport</t>
  </si>
  <si>
    <t>IncludeInactive</t>
  </si>
  <si>
    <t>BeforeStartingDate</t>
  </si>
  <si>
    <t>AtEndingDate</t>
  </si>
  <si>
    <t>NetChange</t>
  </si>
  <si>
    <t>Grand Total</t>
  </si>
  <si>
    <t>$FixedAssetAnalysis$</t>
  </si>
  <si>
    <t>(All)</t>
  </si>
  <si>
    <t>$FixedAssetClassCode$</t>
  </si>
  <si>
    <t>$FixedAssetSubclassCode$</t>
  </si>
  <si>
    <t>$AssetNumber$</t>
  </si>
  <si>
    <t>$AssetDescription$</t>
  </si>
  <si>
    <t>$FixedAssetPostingTypeName$</t>
  </si>
  <si>
    <t>DepreciationBook</t>
  </si>
  <si>
    <t>Depreciation Book</t>
  </si>
  <si>
    <t>Period</t>
  </si>
  <si>
    <t>Tenant Id Value</t>
  </si>
  <si>
    <t>Environment name Value</t>
  </si>
  <si>
    <t>Environment type Value</t>
  </si>
  <si>
    <t>Company name Value</t>
  </si>
  <si>
    <t>Company Id Value</t>
  </si>
  <si>
    <t>User name Value</t>
  </si>
  <si>
    <t>Date Value</t>
  </si>
  <si>
    <t>Language Value</t>
  </si>
  <si>
    <t>Format Region Value</t>
  </si>
  <si>
    <t>Extension ID Value</t>
  </si>
  <si>
    <t>Extension Name Value</t>
  </si>
  <si>
    <t>Extension Publisher Value</t>
  </si>
  <si>
    <t>Extension Version Value</t>
  </si>
  <si>
    <t>Object ID Value</t>
  </si>
  <si>
    <t>Object Name Value</t>
  </si>
  <si>
    <t>About This Report Title Value</t>
  </si>
  <si>
    <t>About This Report Text Value</t>
  </si>
  <si>
    <t>Report help link Value</t>
  </si>
  <si>
    <t>DepreciationBookCode Value</t>
  </si>
  <si>
    <t>StartingDate Value</t>
  </si>
  <si>
    <t>EndingDate Value</t>
  </si>
  <si>
    <t>SalesReport Value</t>
  </si>
  <si>
    <t>BudgetReport Value</t>
  </si>
  <si>
    <t>IncludeInactive Value</t>
  </si>
  <si>
    <t>$BeforeStartingDateLabel$</t>
  </si>
  <si>
    <t>$AtEndingDateLabel$</t>
  </si>
  <si>
    <t>$NetChangeLabel$</t>
  </si>
  <si>
    <t>Book Value</t>
  </si>
  <si>
    <t>FixedAssetPostingTypeNumber</t>
  </si>
  <si>
    <t>FixedAssetLocationCode</t>
  </si>
  <si>
    <t>AcquisitionDateField</t>
  </si>
  <si>
    <t>DisposalDateField</t>
  </si>
  <si>
    <t>FA Location Code</t>
  </si>
  <si>
    <t>FA Posting Type No.</t>
  </si>
  <si>
    <t>Period:</t>
  </si>
  <si>
    <t>BookValue</t>
  </si>
  <si>
    <t>AcquisitionDateLabel</t>
  </si>
  <si>
    <t>Acquisition Date</t>
  </si>
  <si>
    <t>DisposalDateLabel</t>
  </si>
  <si>
    <t>Disposal Date</t>
  </si>
  <si>
    <t>$AcquisitionCostNetChange$</t>
  </si>
  <si>
    <t>$ProceedsOnDisposalNetChange$</t>
  </si>
  <si>
    <t>$DepreciationNetChange$</t>
  </si>
  <si>
    <t>$BookValueAnalysis$</t>
  </si>
  <si>
    <t>BookValueAnalysis</t>
  </si>
  <si>
    <t>AcquisitionCostNetChange</t>
  </si>
  <si>
    <t>ProceedsOnDisposalNetChange</t>
  </si>
  <si>
    <t>DepreciationNetChange</t>
  </si>
  <si>
    <t>Book Value Analysis</t>
  </si>
  <si>
    <t>Addition in Period</t>
  </si>
  <si>
    <t>Disposal in Period</t>
  </si>
  <si>
    <t>Depreciation in Period</t>
  </si>
  <si>
    <t>AcquisitionCostBefore</t>
  </si>
  <si>
    <t>Acquisition Cost Before</t>
  </si>
  <si>
    <t>AcquisitionCostAfter</t>
  </si>
  <si>
    <t>Acquisition Cost After</t>
  </si>
  <si>
    <t>DisposalAfter</t>
  </si>
  <si>
    <t>DisposalBefore</t>
  </si>
  <si>
    <t>Disposal After</t>
  </si>
  <si>
    <t>Disposal Before</t>
  </si>
  <si>
    <t>BookValueAfter</t>
  </si>
  <si>
    <t>BookValueBefore</t>
  </si>
  <si>
    <t>Book Value After</t>
  </si>
  <si>
    <t>Book Value Before</t>
  </si>
  <si>
    <t>$AcquisitionCostBefore$</t>
  </si>
  <si>
    <t>$AcquisitionCostAfter$</t>
  </si>
  <si>
    <t>$DepreciationBefore$</t>
  </si>
  <si>
    <t>$DepreciationAfter$</t>
  </si>
  <si>
    <t>$BookValueBefore$</t>
  </si>
  <si>
    <t>$BookValueAfter$</t>
  </si>
  <si>
    <t>GlobalDimension1Code</t>
  </si>
  <si>
    <t>GlobalDimension2Code</t>
  </si>
  <si>
    <t>$AcquisitionDateLabel$</t>
  </si>
  <si>
    <t>$DisposalDateLabel$</t>
  </si>
  <si>
    <t>(blank)</t>
  </si>
  <si>
    <t>(blank)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</si>
</sst>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1"/>
      <color theme="1"/>
      <name val="Segoe UI"/>
      <family val="2"/>
      <scheme val="minor"/>
    </font>
    <font>
      <b/>
      <sz val="11"/>
      <name val="Segoe UI"/>
      <family val="2"/>
      <scheme val="minor"/>
    </font>
    <font>
      <b/>
      <sz val="11"/>
      <color theme="1"/>
      <name val="Segoe UI"/>
      <family val="2"/>
      <scheme val="minor"/>
    </font>
    <font>
      <b/>
      <sz val="15"/>
      <color theme="1"/>
      <name val="Segoe UI"/>
      <family val="2"/>
      <scheme val="minor"/>
    </font>
    <font>
      <b/>
      <sz val="13"/>
      <color theme="1"/>
      <name val="Segoe UI"/>
      <family val="2"/>
      <scheme val="minor"/>
    </font>
    <font>
      <sz val="10"/>
      <name val="Segoe UI"/>
      <family val="2"/>
      <scheme val="minor"/>
    </font>
    <font>
      <sz val="18"/>
      <color theme="1"/>
      <name val="Segoe UI Semibold"/>
      <family val="2"/>
      <scheme val="major"/>
    </font>
    <font>
      <sz val="8"/>
      <name val="Segoe UI"/>
      <family val="2"/>
      <scheme val="minor"/>
    </font>
    <font>
      <sz val="11"/>
      <name val="Segoe UI"/>
      <family val="2"/>
      <scheme val="minor"/>
    </font>
  </fonts>
  <fills count="3">
    <fill>
      <patternFill patternType="none"/>
    </fill>
    <fill>
      <patternFill patternType="gray125"/>
    </fill>
    <fill>
      <patternFill patternType="solid">
        <fgColor rgb="FFC0C0C0"/>
        <bgColor indexed="64"/>
      </patternFill>
    </fill>
  </fills>
  <borders count="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s>
  <cellStyleXfs count="7">
    <xf numFmtId="0" fontId="0" fillId="0" borderId="0"/>
    <xf numFmtId="0" fontId="6" fillId="0" borderId="0" applyNumberFormat="0" applyFill="0" applyBorder="0" applyAlignment="0" applyProtection="0"/>
    <xf numFmtId="0" fontId="3" fillId="0" borderId="1" applyNumberFormat="0" applyFill="0" applyBorder="0" applyAlignment="0" applyProtection="0"/>
    <xf numFmtId="0" fontId="4" fillId="0" borderId="2" applyNumberFormat="0" applyFill="0" applyAlignment="0" applyProtection="0"/>
    <xf numFmtId="0" fontId="2" fillId="0" borderId="3" applyNumberFormat="0" applyFill="0" applyBorder="0" applyAlignment="0" applyProtection="0"/>
    <xf numFmtId="0" fontId="2" fillId="0" borderId="0" applyNumberFormat="0" applyFill="0" applyBorder="0" applyAlignment="0" applyProtection="0"/>
    <xf numFmtId="0" fontId="5" fillId="0" borderId="0"/>
  </cellStyleXfs>
  <cellXfs count="13">
    <xf numFmtId="0" fontId="0" fillId="0" borderId="0" xfId="0"/>
    <xf numFmtId="49" fontId="1" fillId="2" borderId="0" xfId="0" applyNumberFormat="1" applyFont="1" applyFill="1"/>
    <xf numFmtId="4" fontId="0" fillId="0" borderId="0" xfId="0" applyNumberFormat="1"/>
    <xf numFmtId="14" fontId="0" fillId="0" borderId="0" xfId="0" applyNumberFormat="1"/>
    <xf numFmtId="0" fontId="3" fillId="0" borderId="0" xfId="2" applyBorder="1"/>
    <xf numFmtId="0" fontId="0" fillId="0" borderId="0" xfId="0" pivotButton="1"/>
    <xf numFmtId="4" fontId="4" fillId="0" borderId="2" xfId="3" applyNumberFormat="1" applyAlignment="1">
      <alignment horizontal="right"/>
    </xf>
    <xf numFmtId="4" fontId="0" fillId="0" borderId="0" xfId="0" applyNumberFormat="1" applyAlignment="1">
      <alignment horizontal="right"/>
    </xf>
    <xf numFmtId="49" fontId="8" fillId="2" borderId="0" xfId="0" applyNumberFormat="1" applyFont="1" applyFill="1"/>
    <xf numFmtId="1" fontId="8" fillId="0" borderId="0" xfId="0" applyNumberFormat="1" applyFont="1"/>
    <xf numFmtId="49" fontId="8" fillId="0" borderId="0" xfId="0" applyNumberFormat="1" applyFont="1"/>
    <xf numFmtId="4" fontId="8" fillId="0" borderId="0" xfId="0" applyNumberFormat="1" applyFont="1"/>
    <xf numFmtId="14" fontId="8" fillId="0" borderId="0" xfId="0" applyNumberFormat="1" applyFont="1"/>
  </cellXfs>
  <cellStyles count="7">
    <cellStyle name="Heading 1" xfId="2" builtinId="16" customBuiltin="1"/>
    <cellStyle name="Heading 2" xfId="3" builtinId="17" customBuiltin="1"/>
    <cellStyle name="Heading 3" xfId="4" builtinId="18" customBuiltin="1"/>
    <cellStyle name="Heading 4" xfId="5" builtinId="19" customBuiltin="1"/>
    <cellStyle name="Normal" xfId="0" builtinId="0" customBuiltin="1"/>
    <cellStyle name="Normal 2" xfId="6" xr:uid="{34806C12-7702-4F03-AEFD-EAC4783366D2}"/>
    <cellStyle name="Title" xfId="1" builtinId="15" customBuiltin="1"/>
  </cellStyles>
  <dxfs count="47">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color auto="1"/>
      </font>
      <numFmt numFmtId="30" formatCode="@"/>
    </dxf>
    <dxf>
      <font>
        <color auto="1"/>
      </font>
      <numFmt numFmtId="30" formatCode="@"/>
    </dxf>
    <dxf>
      <font>
        <color auto="1"/>
      </font>
      <numFmt numFmtId="19" formatCode="m/d/yyyy"/>
    </dxf>
    <dxf>
      <font>
        <color auto="1"/>
      </font>
      <numFmt numFmtId="19" formatCode="m/d/yyyy"/>
    </dxf>
    <dxf>
      <font>
        <color auto="1"/>
      </font>
      <numFmt numFmtId="1" formatCode="0"/>
    </dxf>
    <dxf>
      <font>
        <color auto="1"/>
      </font>
      <numFmt numFmtId="30" formatCode="@"/>
    </dxf>
    <dxf>
      <font>
        <color auto="1"/>
      </font>
      <numFmt numFmtId="30" formatCode="@"/>
    </dxf>
    <dxf>
      <font>
        <color auto="1"/>
      </font>
      <numFmt numFmtId="30" formatCode="@"/>
    </dxf>
    <dxf>
      <font>
        <color auto="1"/>
      </font>
      <numFmt numFmtId="30" formatCode="@"/>
    </dxf>
    <dxf>
      <font>
        <color auto="1"/>
      </font>
      <numFmt numFmtId="30" formatCode="@"/>
    </dxf>
    <dxf>
      <font>
        <color auto="1"/>
      </font>
      <numFmt numFmtId="4" formatCode="#,##0.00"/>
    </dxf>
    <dxf>
      <font>
        <color auto="1"/>
      </font>
      <numFmt numFmtId="4" formatCode="#,##0.00"/>
    </dxf>
    <dxf>
      <font>
        <color auto="1"/>
      </font>
      <numFmt numFmtId="4" formatCode="#,##0.00"/>
    </dxf>
    <dxf>
      <font>
        <color auto="1"/>
      </font>
      <numFmt numFmtId="30" formatCode="@"/>
    </dxf>
    <dxf>
      <font>
        <color auto="1"/>
      </font>
      <numFmt numFmtId="1" formatCode="0"/>
    </dxf>
    <dxf>
      <font>
        <color auto="1"/>
      </font>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fill>
        <patternFill>
          <bgColor theme="0"/>
        </patternFill>
      </fill>
    </dxf>
    <dxf>
      <fill>
        <patternFill>
          <bgColor theme="2"/>
        </patternFill>
      </fill>
    </dxf>
    <dxf>
      <font>
        <color theme="1"/>
      </font>
      <fill>
        <patternFill>
          <bgColor theme="5"/>
        </patternFill>
      </fill>
      <border>
        <horizontal/>
      </border>
    </dxf>
    <dxf>
      <border>
        <top style="thin">
          <color theme="4"/>
        </top>
        <bottom style="thin">
          <color theme="4"/>
        </bottom>
        <horizontal style="thin">
          <color theme="4"/>
        </horizontal>
      </border>
    </dxf>
    <dxf>
      <font>
        <sz val="12"/>
        <color theme="1"/>
        <name val="Segoe UI Semibold"/>
        <family val="2"/>
        <scheme val="major"/>
      </font>
    </dxf>
    <dxf>
      <font>
        <sz val="10"/>
        <color theme="1"/>
        <name val="Segoe UI"/>
        <family val="2"/>
        <scheme val="minor"/>
      </font>
      <border diagonalUp="1">
        <left style="thin">
          <color theme="6"/>
        </left>
        <right style="thin">
          <color theme="6"/>
        </right>
        <top style="thin">
          <color theme="6"/>
        </top>
        <bottom style="thin">
          <color theme="6"/>
        </bottom>
        <diagonal style="thin">
          <color theme="6"/>
        </diagonal>
      </border>
    </dxf>
    <dxf>
      <fill>
        <patternFill>
          <bgColor rgb="FFF6F7F8"/>
        </patternFill>
      </fill>
    </dxf>
    <dxf>
      <border>
        <top style="thin">
          <color theme="1"/>
        </top>
        <bottom style="thick">
          <color theme="1"/>
        </bottom>
      </border>
    </dxf>
    <dxf>
      <font>
        <color theme="1"/>
      </font>
      <fill>
        <patternFill>
          <bgColor theme="5"/>
        </patternFill>
      </fill>
      <border diagonalUp="0" diagonalDown="0">
        <left/>
        <right/>
        <top style="thin">
          <color theme="4"/>
        </top>
        <bottom style="thin">
          <color theme="4"/>
        </bottom>
        <vertical/>
        <horizontal/>
      </border>
    </dxf>
    <dxf>
      <border>
        <horizontal style="thin">
          <color theme="4"/>
        </horizontal>
      </border>
    </dxf>
  </dxfs>
  <tableStyles count="3" defaultTableStyle="Business Central Reports Table Style" defaultPivotStyle="Business Central Report Pivot Table Style">
    <tableStyle name="Business Central Report Pivot Table Style" table="0" count="4" xr9:uid="{D89C8B3F-836E-4F90-B4EE-BAC3396F908D}">
      <tableStyleElement type="wholeTable" dxfId="46"/>
      <tableStyleElement type="headerRow" dxfId="45"/>
      <tableStyleElement type="totalRow" dxfId="44"/>
      <tableStyleElement type="secondRowStripe" dxfId="43"/>
    </tableStyle>
    <tableStyle name="Business Central Reports Slicer Style" pivot="0" table="0" count="10" xr9:uid="{8213BD7F-0562-4BA2-AF86-5A8F78CF1E91}">
      <tableStyleElement type="wholeTable" dxfId="42"/>
      <tableStyleElement type="headerRow" dxfId="41"/>
    </tableStyle>
    <tableStyle name="Business Central Reports Table Style" pivot="0" count="4" xr9:uid="{14B0F0D8-4F95-4961-BA8D-CFADAECCA165}">
      <tableStyleElement type="wholeTable" dxfId="40"/>
      <tableStyleElement type="headerRow" dxfId="39"/>
      <tableStyleElement type="firstRowStripe" dxfId="38"/>
      <tableStyleElement type="secondRowStripe" dxfId="37"/>
    </tableStyle>
  </tableStyles>
  <extLst>
    <ext xmlns:x14="http://schemas.microsoft.com/office/spreadsheetml/2009/9/main" uri="{46F421CA-312F-682f-3DD2-61675219B42D}">
      <x14:dxfs count="4">
        <dxf>
          <font>
            <b val="0"/>
            <i/>
            <name val="Segoe UI Semibold"/>
            <family val="2"/>
            <scheme val="major"/>
          </font>
          <fill>
            <patternFill>
              <bgColor theme="8"/>
            </patternFill>
          </fill>
        </dxf>
        <dxf>
          <font>
            <name val="Segoe UI Semibold"/>
            <family val="2"/>
            <scheme val="major"/>
          </font>
          <fill>
            <patternFill>
              <bgColor theme="8"/>
            </patternFill>
          </fill>
        </dxf>
        <dxf>
          <font>
            <b val="0"/>
            <i/>
            <name val="Segoe UI"/>
            <family val="2"/>
            <scheme val="minor"/>
          </font>
          <fill>
            <patternFill>
              <bgColor theme="0"/>
            </patternFill>
          </fill>
        </dxf>
        <dxf>
          <fill>
            <patternFill>
              <bgColor theme="0"/>
            </patternFill>
          </fill>
        </dxf>
      </x14:dxfs>
    </ext>
    <ext xmlns:x14="http://schemas.microsoft.com/office/spreadsheetml/2009/9/main" uri="{EB79DEF2-80B8-43e5-95BD-54CBDDF9020C}">
      <x14:slicerStyles defaultSlicerStyle="Business Central Reports Slicer Style">
        <x14:slicerStyle name="Business Central Reports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 type="hoveredUnselectedItemWithData"/>
            <x14:slicerStyleElement type="hoveredSelectedItemWithData"/>
            <x14:slicerStyleElement type="hoveredUnselectedItemWithNoData"/>
            <x14:slicerStyleElement type="hoveredSelectedItemWithNoData"/>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18" Type="http://schemas.microsoft.com/office/2007/relationships/slicerCache" Target="slicerCaches/slicerCache9.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07/relationships/slicerCache" Target="slicerCaches/slicerCache12.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5" Type="http://schemas.openxmlformats.org/officeDocument/2006/relationships/sharedStrings" Target="sharedStrings.xml"/><Relationship Id="rId2" Type="http://schemas.openxmlformats.org/officeDocument/2006/relationships/worksheet" Target="worksheets/sheet2.xml"/><Relationship Id="rId16" Type="http://schemas.microsoft.com/office/2007/relationships/slicerCache" Target="slicerCaches/slicerCache7.xml"/><Relationship Id="rId20" Type="http://schemas.microsoft.com/office/2007/relationships/slicerCache" Target="slicerCaches/slicerCache1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styles" Target="styles.xml"/><Relationship Id="rId5" Type="http://schemas.openxmlformats.org/officeDocument/2006/relationships/worksheet" Target="worksheets/sheet5.xml"/><Relationship Id="rId15" Type="http://schemas.microsoft.com/office/2007/relationships/slicerCache" Target="slicerCaches/slicerCache6.xml"/><Relationship Id="rId23" Type="http://schemas.openxmlformats.org/officeDocument/2006/relationships/connections" Target="connections.xml"/><Relationship Id="rId10" Type="http://schemas.microsoft.com/office/2007/relationships/slicerCache" Target="slicerCaches/slicerCache1.xml"/><Relationship Id="rId19" Type="http://schemas.microsoft.com/office/2007/relationships/slicerCache" Target="slicerCaches/slicerCache10.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5.xml"/><Relationship Id="rId22" Type="http://schemas.openxmlformats.org/officeDocument/2006/relationships/theme" Target="theme/theme1.xml"/><Relationship Id="rId27"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11</xdr:col>
      <xdr:colOff>27609</xdr:colOff>
      <xdr:row>6</xdr:row>
      <xdr:rowOff>19961</xdr:rowOff>
    </xdr:from>
    <xdr:to>
      <xdr:col>21</xdr:col>
      <xdr:colOff>17807</xdr:colOff>
      <xdr:row>32</xdr:row>
      <xdr:rowOff>114293</xdr:rowOff>
    </xdr:to>
    <xdr:grpSp>
      <xdr:nvGrpSpPr>
        <xdr:cNvPr id="9" name="Group 8">
          <a:extLst>
            <a:ext uri="{FF2B5EF4-FFF2-40B4-BE49-F238E27FC236}">
              <a16:creationId xmlns:a16="http://schemas.microsoft.com/office/drawing/2014/main" id="{BFAC7673-0004-9CAA-B0DE-DF87A105CB8F}"/>
            </a:ext>
          </a:extLst>
        </xdr:cNvPr>
        <xdr:cNvGrpSpPr/>
      </xdr:nvGrpSpPr>
      <xdr:grpSpPr>
        <a:xfrm>
          <a:off x="17163084" y="1385211"/>
          <a:ext cx="6594198" cy="5625182"/>
          <a:chOff x="17222305" y="1361744"/>
          <a:chExt cx="6533459" cy="5478027"/>
        </a:xfrm>
      </xdr:grpSpPr>
      <mc:AlternateContent xmlns:mc="http://schemas.openxmlformats.org/markup-compatibility/2006" xmlns:a14="http://schemas.microsoft.com/office/drawing/2010/main">
        <mc:Choice Requires="a14">
          <xdr:graphicFrame macro="">
            <xdr:nvGraphicFramePr>
              <xdr:cNvPr id="2" name="$FixedAssetClassCode$">
                <a:extLst>
                  <a:ext uri="{FF2B5EF4-FFF2-40B4-BE49-F238E27FC236}">
                    <a16:creationId xmlns:a16="http://schemas.microsoft.com/office/drawing/2014/main" id="{94CCAC24-E8BE-4590-1275-3EA869578411}"/>
                  </a:ext>
                </a:extLst>
              </xdr:cNvPr>
              <xdr:cNvGraphicFramePr/>
            </xdr:nvGraphicFramePr>
            <xdr:xfrm>
              <a:off x="17222305" y="1371333"/>
              <a:ext cx="2010874" cy="2616185"/>
            </xdr:xfrm>
            <a:graphic>
              <a:graphicData uri="http://schemas.microsoft.com/office/drawing/2010/slicer">
                <sle:slicer xmlns:sle="http://schemas.microsoft.com/office/drawing/2010/slicer" name="$FixedAssetClassCode$"/>
              </a:graphicData>
            </a:graphic>
          </xdr:graphicFrame>
        </mc:Choice>
        <mc:Fallback xmlns="">
          <xdr:sp macro="" textlink="">
            <xdr:nvSpPr>
              <xdr:cNvPr id="0" name=""/>
              <xdr:cNvSpPr>
                <a:spLocks noTextEdit="1"/>
              </xdr:cNvSpPr>
            </xdr:nvSpPr>
            <xdr:spPr>
              <a:xfrm>
                <a:off x="17222305" y="1371333"/>
                <a:ext cx="2010874" cy="261618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 name="$FixedAssetSubclassCode$">
                <a:extLst>
                  <a:ext uri="{FF2B5EF4-FFF2-40B4-BE49-F238E27FC236}">
                    <a16:creationId xmlns:a16="http://schemas.microsoft.com/office/drawing/2014/main" id="{5F2F5577-DF51-91E9-28A3-2D6E7A18BEF2}"/>
                  </a:ext>
                </a:extLst>
              </xdr:cNvPr>
              <xdr:cNvGraphicFramePr/>
            </xdr:nvGraphicFramePr>
            <xdr:xfrm>
              <a:off x="19587718" y="1361744"/>
              <a:ext cx="2037944" cy="2616242"/>
            </xdr:xfrm>
            <a:graphic>
              <a:graphicData uri="http://schemas.microsoft.com/office/drawing/2010/slicer">
                <sle:slicer xmlns:sle="http://schemas.microsoft.com/office/drawing/2010/slicer" name="$FixedAssetSubclassCode$"/>
              </a:graphicData>
            </a:graphic>
          </xdr:graphicFrame>
        </mc:Choice>
        <mc:Fallback xmlns="">
          <xdr:sp macro="" textlink="">
            <xdr:nvSpPr>
              <xdr:cNvPr id="0" name=""/>
              <xdr:cNvSpPr>
                <a:spLocks noTextEdit="1"/>
              </xdr:cNvSpPr>
            </xdr:nvSpPr>
            <xdr:spPr>
              <a:xfrm>
                <a:off x="19587718" y="1361744"/>
                <a:ext cx="2037944" cy="2616242"/>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 name="BudgetedAsset">
                <a:extLst>
                  <a:ext uri="{FF2B5EF4-FFF2-40B4-BE49-F238E27FC236}">
                    <a16:creationId xmlns:a16="http://schemas.microsoft.com/office/drawing/2014/main" id="{23AB0409-AAB8-DB47-AAC5-DFF328EBAF8F}"/>
                  </a:ext>
                </a:extLst>
              </xdr:cNvPr>
              <xdr:cNvGraphicFramePr/>
            </xdr:nvGraphicFramePr>
            <xdr:xfrm>
              <a:off x="19587706" y="4213169"/>
              <a:ext cx="2027418" cy="2616242"/>
            </xdr:xfrm>
            <a:graphic>
              <a:graphicData uri="http://schemas.microsoft.com/office/drawing/2010/slicer">
                <sle:slicer xmlns:sle="http://schemas.microsoft.com/office/drawing/2010/slicer" name="BudgetedAsset"/>
              </a:graphicData>
            </a:graphic>
          </xdr:graphicFrame>
        </mc:Choice>
        <mc:Fallback xmlns="">
          <xdr:sp macro="" textlink="">
            <xdr:nvSpPr>
              <xdr:cNvPr id="0" name=""/>
              <xdr:cNvSpPr>
                <a:spLocks noTextEdit="1"/>
              </xdr:cNvSpPr>
            </xdr:nvSpPr>
            <xdr:spPr>
              <a:xfrm>
                <a:off x="19587706" y="4213169"/>
                <a:ext cx="2027418" cy="2616242"/>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 name="FixedAssetLocationCode">
                <a:extLst>
                  <a:ext uri="{FF2B5EF4-FFF2-40B4-BE49-F238E27FC236}">
                    <a16:creationId xmlns:a16="http://schemas.microsoft.com/office/drawing/2014/main" id="{D35554BB-4921-0B13-EAB1-EB17A3704396}"/>
                  </a:ext>
                </a:extLst>
              </xdr:cNvPr>
              <xdr:cNvGraphicFramePr/>
            </xdr:nvGraphicFramePr>
            <xdr:xfrm>
              <a:off x="17222995" y="4214052"/>
              <a:ext cx="1992657" cy="2625719"/>
            </xdr:xfrm>
            <a:graphic>
              <a:graphicData uri="http://schemas.microsoft.com/office/drawing/2010/slicer">
                <sle:slicer xmlns:sle="http://schemas.microsoft.com/office/drawing/2010/slicer" name="FixedAssetLocationCode"/>
              </a:graphicData>
            </a:graphic>
          </xdr:graphicFrame>
        </mc:Choice>
        <mc:Fallback xmlns="">
          <xdr:sp macro="" textlink="">
            <xdr:nvSpPr>
              <xdr:cNvPr id="0" name=""/>
              <xdr:cNvSpPr>
                <a:spLocks noTextEdit="1"/>
              </xdr:cNvSpPr>
            </xdr:nvSpPr>
            <xdr:spPr>
              <a:xfrm>
                <a:off x="17222995" y="4214052"/>
                <a:ext cx="1992657" cy="262571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6" name="GlobalDimension1Code 1">
                <a:extLst>
                  <a:ext uri="{FF2B5EF4-FFF2-40B4-BE49-F238E27FC236}">
                    <a16:creationId xmlns:a16="http://schemas.microsoft.com/office/drawing/2014/main" id="{D0F294B3-B4D0-252B-A9EE-B406AB1EF288}"/>
                  </a:ext>
                </a:extLst>
              </xdr:cNvPr>
              <xdr:cNvGraphicFramePr/>
            </xdr:nvGraphicFramePr>
            <xdr:xfrm>
              <a:off x="21926964" y="1369805"/>
              <a:ext cx="1828800" cy="2609844"/>
            </xdr:xfrm>
            <a:graphic>
              <a:graphicData uri="http://schemas.microsoft.com/office/drawing/2010/slicer">
                <sle:slicer xmlns:sle="http://schemas.microsoft.com/office/drawing/2010/slicer" name="GlobalDimension1Code 1"/>
              </a:graphicData>
            </a:graphic>
          </xdr:graphicFrame>
        </mc:Choice>
        <mc:Fallback xmlns="">
          <xdr:sp macro="" textlink="">
            <xdr:nvSpPr>
              <xdr:cNvPr id="0" name=""/>
              <xdr:cNvSpPr>
                <a:spLocks noTextEdit="1"/>
              </xdr:cNvSpPr>
            </xdr:nvSpPr>
            <xdr:spPr>
              <a:xfrm>
                <a:off x="21926964" y="1369805"/>
                <a:ext cx="1828800" cy="2609844"/>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8" name="GlobalDimension2Code 1">
                <a:extLst>
                  <a:ext uri="{FF2B5EF4-FFF2-40B4-BE49-F238E27FC236}">
                    <a16:creationId xmlns:a16="http://schemas.microsoft.com/office/drawing/2014/main" id="{2F5E9B49-E2E8-7D8D-0927-793908949233}"/>
                  </a:ext>
                </a:extLst>
              </xdr:cNvPr>
              <xdr:cNvGraphicFramePr/>
            </xdr:nvGraphicFramePr>
            <xdr:xfrm>
              <a:off x="21907224" y="4204390"/>
              <a:ext cx="1831975" cy="2616194"/>
            </xdr:xfrm>
            <a:graphic>
              <a:graphicData uri="http://schemas.microsoft.com/office/drawing/2010/slicer">
                <sle:slicer xmlns:sle="http://schemas.microsoft.com/office/drawing/2010/slicer" name="GlobalDimension2Code 1"/>
              </a:graphicData>
            </a:graphic>
          </xdr:graphicFrame>
        </mc:Choice>
        <mc:Fallback xmlns="">
          <xdr:sp macro="" textlink="">
            <xdr:nvSpPr>
              <xdr:cNvPr id="0" name=""/>
              <xdr:cNvSpPr>
                <a:spLocks noTextEdit="1"/>
              </xdr:cNvSpPr>
            </xdr:nvSpPr>
            <xdr:spPr>
              <a:xfrm>
                <a:off x="21907224" y="4204390"/>
                <a:ext cx="1831975" cy="2616194"/>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fPrintsWithSheet="0"/>
  </xdr:twoCellAnchor>
</xdr:wsDr>
</file>

<file path=xl/drawings/drawing2.xml><?xml version="1.0" encoding="utf-8"?>
<xdr:wsDr xmlns:xdr="http://schemas.openxmlformats.org/drawingml/2006/spreadsheetDrawing" xmlns:a="http://schemas.openxmlformats.org/drawingml/2006/main">
  <xdr:twoCellAnchor>
    <xdr:from>
      <xdr:col>15</xdr:col>
      <xdr:colOff>28575</xdr:colOff>
      <xdr:row>6</xdr:row>
      <xdr:rowOff>19050</xdr:rowOff>
    </xdr:from>
    <xdr:to>
      <xdr:col>23</xdr:col>
      <xdr:colOff>523875</xdr:colOff>
      <xdr:row>31</xdr:row>
      <xdr:rowOff>142869</xdr:rowOff>
    </xdr:to>
    <xdr:grpSp>
      <xdr:nvGrpSpPr>
        <xdr:cNvPr id="9" name="Group 8">
          <a:extLst>
            <a:ext uri="{FF2B5EF4-FFF2-40B4-BE49-F238E27FC236}">
              <a16:creationId xmlns:a16="http://schemas.microsoft.com/office/drawing/2014/main" id="{6C4B6B4F-D267-53C4-BDA7-F11C482AFFAB}"/>
            </a:ext>
          </a:extLst>
        </xdr:cNvPr>
        <xdr:cNvGrpSpPr/>
      </xdr:nvGrpSpPr>
      <xdr:grpSpPr>
        <a:xfrm>
          <a:off x="21186775" y="1384300"/>
          <a:ext cx="5778500" cy="5441944"/>
          <a:chOff x="21793200" y="1371600"/>
          <a:chExt cx="5753100" cy="5362569"/>
        </a:xfrm>
      </xdr:grpSpPr>
      <mc:AlternateContent xmlns:mc="http://schemas.openxmlformats.org/markup-compatibility/2006" xmlns:a14="http://schemas.microsoft.com/office/drawing/2010/main">
        <mc:Choice Requires="a14">
          <xdr:graphicFrame macro="">
            <xdr:nvGraphicFramePr>
              <xdr:cNvPr id="2" name="$FixedAssetClassCode$ 1">
                <a:extLst>
                  <a:ext uri="{FF2B5EF4-FFF2-40B4-BE49-F238E27FC236}">
                    <a16:creationId xmlns:a16="http://schemas.microsoft.com/office/drawing/2014/main" id="{EEC6D4A0-6565-F700-6DE8-978869EEF589}"/>
                  </a:ext>
                </a:extLst>
              </xdr:cNvPr>
              <xdr:cNvGraphicFramePr/>
            </xdr:nvGraphicFramePr>
            <xdr:xfrm>
              <a:off x="21793200" y="1371600"/>
              <a:ext cx="1828800" cy="2619369"/>
            </xdr:xfrm>
            <a:graphic>
              <a:graphicData uri="http://schemas.microsoft.com/office/drawing/2010/slicer">
                <sle:slicer xmlns:sle="http://schemas.microsoft.com/office/drawing/2010/slicer" name="$FixedAssetClassCode$ 1"/>
              </a:graphicData>
            </a:graphic>
          </xdr:graphicFrame>
        </mc:Choice>
        <mc:Fallback xmlns="">
          <xdr:sp macro="" textlink="">
            <xdr:nvSpPr>
              <xdr:cNvPr id="0" name=""/>
              <xdr:cNvSpPr>
                <a:spLocks noTextEdit="1"/>
              </xdr:cNvSpPr>
            </xdr:nvSpPr>
            <xdr:spPr>
              <a:xfrm>
                <a:off x="21793200" y="1371600"/>
                <a:ext cx="1828800" cy="261936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 name="$FixedAssetSubclassCode$ 1">
                <a:extLst>
                  <a:ext uri="{FF2B5EF4-FFF2-40B4-BE49-F238E27FC236}">
                    <a16:creationId xmlns:a16="http://schemas.microsoft.com/office/drawing/2014/main" id="{C707CC6C-AD11-C373-86DC-92B84613DE53}"/>
                  </a:ext>
                </a:extLst>
              </xdr:cNvPr>
              <xdr:cNvGraphicFramePr/>
            </xdr:nvGraphicFramePr>
            <xdr:xfrm>
              <a:off x="23764875" y="1381125"/>
              <a:ext cx="1828800" cy="2619369"/>
            </xdr:xfrm>
            <a:graphic>
              <a:graphicData uri="http://schemas.microsoft.com/office/drawing/2010/slicer">
                <sle:slicer xmlns:sle="http://schemas.microsoft.com/office/drawing/2010/slicer" name="$FixedAssetSubclassCode$ 1"/>
              </a:graphicData>
            </a:graphic>
          </xdr:graphicFrame>
        </mc:Choice>
        <mc:Fallback xmlns="">
          <xdr:sp macro="" textlink="">
            <xdr:nvSpPr>
              <xdr:cNvPr id="0" name=""/>
              <xdr:cNvSpPr>
                <a:spLocks noTextEdit="1"/>
              </xdr:cNvSpPr>
            </xdr:nvSpPr>
            <xdr:spPr>
              <a:xfrm>
                <a:off x="23764875" y="1381125"/>
                <a:ext cx="1828800" cy="261936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 name="FixedAssetLocationCode 1">
                <a:extLst>
                  <a:ext uri="{FF2B5EF4-FFF2-40B4-BE49-F238E27FC236}">
                    <a16:creationId xmlns:a16="http://schemas.microsoft.com/office/drawing/2014/main" id="{722D6C79-64FE-39DE-3D43-D5052759267A}"/>
                  </a:ext>
                </a:extLst>
              </xdr:cNvPr>
              <xdr:cNvGraphicFramePr/>
            </xdr:nvGraphicFramePr>
            <xdr:xfrm>
              <a:off x="21802725" y="4114800"/>
              <a:ext cx="1828800" cy="2619369"/>
            </xdr:xfrm>
            <a:graphic>
              <a:graphicData uri="http://schemas.microsoft.com/office/drawing/2010/slicer">
                <sle:slicer xmlns:sle="http://schemas.microsoft.com/office/drawing/2010/slicer" name="FixedAssetLocationCode 1"/>
              </a:graphicData>
            </a:graphic>
          </xdr:graphicFrame>
        </mc:Choice>
        <mc:Fallback xmlns="">
          <xdr:sp macro="" textlink="">
            <xdr:nvSpPr>
              <xdr:cNvPr id="0" name=""/>
              <xdr:cNvSpPr>
                <a:spLocks noTextEdit="1"/>
              </xdr:cNvSpPr>
            </xdr:nvSpPr>
            <xdr:spPr>
              <a:xfrm>
                <a:off x="21802725" y="4114800"/>
                <a:ext cx="1828800" cy="261936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 name="BudgetedAsset 1">
                <a:extLst>
                  <a:ext uri="{FF2B5EF4-FFF2-40B4-BE49-F238E27FC236}">
                    <a16:creationId xmlns:a16="http://schemas.microsoft.com/office/drawing/2014/main" id="{27FAFF85-3439-D072-7BC3-1E83605F4D32}"/>
                  </a:ext>
                </a:extLst>
              </xdr:cNvPr>
              <xdr:cNvGraphicFramePr/>
            </xdr:nvGraphicFramePr>
            <xdr:xfrm>
              <a:off x="23764875" y="4114800"/>
              <a:ext cx="1828800" cy="2619369"/>
            </xdr:xfrm>
            <a:graphic>
              <a:graphicData uri="http://schemas.microsoft.com/office/drawing/2010/slicer">
                <sle:slicer xmlns:sle="http://schemas.microsoft.com/office/drawing/2010/slicer" name="BudgetedAsset 1"/>
              </a:graphicData>
            </a:graphic>
          </xdr:graphicFrame>
        </mc:Choice>
        <mc:Fallback xmlns="">
          <xdr:sp macro="" textlink="">
            <xdr:nvSpPr>
              <xdr:cNvPr id="0" name=""/>
              <xdr:cNvSpPr>
                <a:spLocks noTextEdit="1"/>
              </xdr:cNvSpPr>
            </xdr:nvSpPr>
            <xdr:spPr>
              <a:xfrm>
                <a:off x="23764875" y="4114800"/>
                <a:ext cx="1828800" cy="261936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7" name="GlobalDimension1Code">
                <a:extLst>
                  <a:ext uri="{FF2B5EF4-FFF2-40B4-BE49-F238E27FC236}">
                    <a16:creationId xmlns:a16="http://schemas.microsoft.com/office/drawing/2014/main" id="{095488ED-3FBC-0DEA-6A1E-7C857825D824}"/>
                  </a:ext>
                </a:extLst>
              </xdr:cNvPr>
              <xdr:cNvGraphicFramePr/>
            </xdr:nvGraphicFramePr>
            <xdr:xfrm>
              <a:off x="25717500" y="1371600"/>
              <a:ext cx="1828800" cy="2619369"/>
            </xdr:xfrm>
            <a:graphic>
              <a:graphicData uri="http://schemas.microsoft.com/office/drawing/2010/slicer">
                <sle:slicer xmlns:sle="http://schemas.microsoft.com/office/drawing/2010/slicer" name="GlobalDimension1Code"/>
              </a:graphicData>
            </a:graphic>
          </xdr:graphicFrame>
        </mc:Choice>
        <mc:Fallback xmlns="">
          <xdr:sp macro="" textlink="">
            <xdr:nvSpPr>
              <xdr:cNvPr id="0" name=""/>
              <xdr:cNvSpPr>
                <a:spLocks noTextEdit="1"/>
              </xdr:cNvSpPr>
            </xdr:nvSpPr>
            <xdr:spPr>
              <a:xfrm>
                <a:off x="25717500" y="1371600"/>
                <a:ext cx="1828800" cy="261936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8" name="GlobalDimension2Code">
                <a:extLst>
                  <a:ext uri="{FF2B5EF4-FFF2-40B4-BE49-F238E27FC236}">
                    <a16:creationId xmlns:a16="http://schemas.microsoft.com/office/drawing/2014/main" id="{95296752-C899-2648-C52F-14499B720BEE}"/>
                  </a:ext>
                </a:extLst>
              </xdr:cNvPr>
              <xdr:cNvGraphicFramePr/>
            </xdr:nvGraphicFramePr>
            <xdr:xfrm>
              <a:off x="25717500" y="4105275"/>
              <a:ext cx="1828800" cy="2619369"/>
            </xdr:xfrm>
            <a:graphic>
              <a:graphicData uri="http://schemas.microsoft.com/office/drawing/2010/slicer">
                <sle:slicer xmlns:sle="http://schemas.microsoft.com/office/drawing/2010/slicer" name="GlobalDimension2Code"/>
              </a:graphicData>
            </a:graphic>
          </xdr:graphicFrame>
        </mc:Choice>
        <mc:Fallback xmlns="">
          <xdr:sp macro="" textlink="">
            <xdr:nvSpPr>
              <xdr:cNvPr id="0" name=""/>
              <xdr:cNvSpPr>
                <a:spLocks noTextEdit="1"/>
              </xdr:cNvSpPr>
            </xdr:nvSpPr>
            <xdr:spPr>
              <a:xfrm>
                <a:off x="25717500" y="4105275"/>
                <a:ext cx="1828800" cy="261936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fPrint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ego Joshua Martínez Pineda" refreshedDate="45510.395098842593" backgroundQuery="1" missingItemsLimit="0" createdVersion="8" refreshedVersion="8" minRefreshableVersion="3" recordCount="1" xr:uid="{D4B325B3-F016-4D22-92FD-14BDEE8F7531}">
  <cacheSource type="external" connectionId="10"/>
  <cacheFields count="15">
    <cacheField name="FixedAssetPostingTypeNumber" numFmtId="0">
      <sharedItems containsString="0" containsBlank="1" count="1">
        <m/>
      </sharedItems>
    </cacheField>
    <cacheField name="FixedAssetPostingTypeName" numFmtId="0">
      <sharedItems containsString="0" containsBlank="1" count="1">
        <m/>
      </sharedItems>
    </cacheField>
    <cacheField name="BeforeStartingDate" numFmtId="0">
      <sharedItems containsString="0" containsBlank="1" count="1">
        <m/>
      </sharedItems>
    </cacheField>
    <cacheField name="AtEndingDate" numFmtId="0">
      <sharedItems containsString="0" containsBlank="1" count="1">
        <m/>
      </sharedItems>
    </cacheField>
    <cacheField name="NetChange" numFmtId="0">
      <sharedItems containsString="0" containsBlank="1" count="1">
        <m/>
      </sharedItems>
    </cacheField>
    <cacheField name="AssetNumber" numFmtId="0">
      <sharedItems containsString="0" containsBlank="1" count="1">
        <m/>
      </sharedItems>
    </cacheField>
    <cacheField name="AssetDescription" numFmtId="0">
      <sharedItems containsString="0" containsBlank="1" count="1">
        <m/>
      </sharedItems>
    </cacheField>
    <cacheField name="FixedAssetClassCode" numFmtId="0">
      <sharedItems containsString="0" containsBlank="1" count="1">
        <m/>
      </sharedItems>
    </cacheField>
    <cacheField name="FixedAssetSubclassCode" numFmtId="0">
      <sharedItems containsString="0" containsBlank="1" count="1">
        <m/>
      </sharedItems>
    </cacheField>
    <cacheField name="FixedAssetLocationCode" numFmtId="0">
      <sharedItems containsString="0" containsBlank="1" count="1">
        <m/>
      </sharedItems>
    </cacheField>
    <cacheField name="BudgetedAsset" numFmtId="0">
      <sharedItems containsString="0" containsBlank="1" count="1">
        <m/>
      </sharedItems>
    </cacheField>
    <cacheField name="AcquisitionDateField" numFmtId="0">
      <sharedItems containsString="0" containsBlank="1" count="1">
        <m/>
      </sharedItems>
    </cacheField>
    <cacheField name="DisposalDateField" numFmtId="0">
      <sharedItems containsString="0" containsBlank="1" count="1">
        <m/>
      </sharedItems>
    </cacheField>
    <cacheField name="GlobalDimension1Code" numFmtId="0">
      <sharedItems containsString="0" containsBlank="1" count="1">
        <m/>
      </sharedItems>
    </cacheField>
    <cacheField name="GlobalDimension2Code" numFmtId="0">
      <sharedItems containsString="0" containsBlank="1" count="1">
        <m/>
      </sharedItems>
    </cacheField>
  </cacheFields>
  <extLst>
    <ext xmlns:x14="http://schemas.microsoft.com/office/spreadsheetml/2009/9/main" uri="{725AE2AE-9491-48be-B2B4-4EB974FC3084}">
      <x14:pivotCacheDefinition pivotCacheId="171857688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ego Joshua Martínez Pineda" refreshedDate="45510.39509953704" backgroundQuery="1" missingItemsLimit="0" createdVersion="8" refreshedVersion="8" minRefreshableVersion="3" recordCount="1" xr:uid="{E3C52D82-A2F0-4EFB-86E1-385068141281}">
  <cacheSource type="external" connectionId="4"/>
  <cacheFields count="19">
    <cacheField name="AssetNumber" numFmtId="0">
      <sharedItems containsString="0" containsBlank="1" count="1">
        <m/>
      </sharedItems>
    </cacheField>
    <cacheField name="AssetDescription" numFmtId="0">
      <sharedItems containsString="0" containsBlank="1" count="1">
        <m/>
      </sharedItems>
    </cacheField>
    <cacheField name="FixedAssetClassCode" numFmtId="0">
      <sharedItems containsString="0" containsBlank="1" count="1">
        <m/>
      </sharedItems>
    </cacheField>
    <cacheField name="FixedAssetSubclassCode" numFmtId="0">
      <sharedItems containsString="0" containsBlank="1" count="1">
        <m/>
      </sharedItems>
    </cacheField>
    <cacheField name="FixedAssetLocationCode" numFmtId="0">
      <sharedItems containsString="0" containsBlank="1" count="1">
        <m/>
      </sharedItems>
    </cacheField>
    <cacheField name="BudgetedAsset" numFmtId="0">
      <sharedItems containsString="0" containsBlank="1" count="1">
        <m/>
      </sharedItems>
    </cacheField>
    <cacheField name="AcquisitionDateField" numFmtId="0">
      <sharedItems containsString="0" containsBlank="1" count="1">
        <m/>
      </sharedItems>
    </cacheField>
    <cacheField name="DisposalDateField" numFmtId="0">
      <sharedItems containsString="0" containsBlank="1" count="1">
        <m/>
      </sharedItems>
    </cacheField>
    <cacheField name="GlobalDimension1Code" numFmtId="0">
      <sharedItems containsString="0" containsBlank="1" count="1">
        <m/>
      </sharedItems>
    </cacheField>
    <cacheField name="GlobalDimension2Code" numFmtId="0">
      <sharedItems containsString="0" containsBlank="1" count="1">
        <m/>
      </sharedItems>
    </cacheField>
    <cacheField name="T.AcquisitionCostBeforeStartingDate" numFmtId="0">
      <sharedItems containsString="0" containsBlank="1" count="1">
        <m/>
      </sharedItems>
    </cacheField>
    <cacheField name="T.DepreciationBeforeStartingDate" numFmtId="0">
      <sharedItems containsString="0" containsBlank="1" count="1">
        <m/>
      </sharedItems>
    </cacheField>
    <cacheField name="T.BookValueBeforeStartingDate" numFmtId="0">
      <sharedItems containsString="0" containsBlank="1" count="1">
        <m/>
      </sharedItems>
    </cacheField>
    <cacheField name="T.AcquisitionCostAtEndingDate" numFmtId="0">
      <sharedItems containsString="0" containsBlank="1" count="1">
        <m/>
      </sharedItems>
    </cacheField>
    <cacheField name="T.DepreciationAtEndingDate" numFmtId="0">
      <sharedItems containsString="0" containsBlank="1" count="1">
        <m/>
      </sharedItems>
    </cacheField>
    <cacheField name="T.BookValueAtEndingDate" numFmtId="0">
      <sharedItems containsString="0" containsBlank="1" count="1">
        <m/>
      </sharedItems>
    </cacheField>
    <cacheField name="T.AcquisitionCostNetChange" numFmtId="0">
      <sharedItems containsString="0" containsBlank="1" count="1">
        <m/>
      </sharedItems>
    </cacheField>
    <cacheField name="T.ProceedsOnDisposalNetChange" numFmtId="0">
      <sharedItems containsString="0" containsBlank="1" count="1">
        <m/>
      </sharedItems>
    </cacheField>
    <cacheField name="T.DepreciationNetChange" numFmtId="0">
      <sharedItems containsString="0" containsBlank="1" count="1">
        <m/>
      </sharedItems>
    </cacheField>
  </cacheFields>
  <extLst>
    <ext xmlns:x14="http://schemas.microsoft.com/office/spreadsheetml/2009/9/main" uri="{725AE2AE-9491-48be-B2B4-4EB974FC3084}">
      <x14:pivotCacheDefinition pivotCacheId="14090781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x v="0"/>
    <x v="0"/>
    <x v="0"/>
    <x v="0"/>
    <x v="0"/>
    <x v="0"/>
    <x v="0"/>
    <x v="0"/>
    <x v="0"/>
    <x v="0"/>
    <x v="0"/>
    <x v="0"/>
    <x v="0"/>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x v="0"/>
    <x v="0"/>
    <x v="0"/>
    <x v="0"/>
    <x v="0"/>
    <x v="0"/>
    <x v="0"/>
    <x v="0"/>
    <x v="0"/>
    <x v="0"/>
    <x v="0"/>
    <x v="0"/>
    <x v="0"/>
    <x v="0"/>
    <x v="0"/>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F36318-F22B-45E5-B7D4-E5512CF61F63}" name="PivotTable2" cacheId="23" applyNumberFormats="0" applyBorderFormats="0" applyFontFormats="0" applyPatternFormats="0" applyAlignmentFormats="0" applyWidthHeightFormats="1" dataCaption="Values" updatedVersion="8" minRefreshableVersion="3" showDrill="0" useAutoFormatting="1" itemPrintTitles="1" createdVersion="8" indent="0" compact="0" compactData="0" multipleFieldFilters="0" fieldListSortAscending="1">
  <location ref="B7:J13" firstHeaderRow="0" firstDataRow="1" firstDataCol="6" rowPageCount="1" colPageCount="1"/>
  <pivotFields count="15">
    <pivotField compact="0" outline="0" showAll="0"/>
    <pivotField name="$FixedAssetPostingTypeName$" axis="axisPage" compact="0" outline="0" showAll="0">
      <items count="2">
        <item x="0"/>
        <item t="default"/>
      </items>
    </pivotField>
    <pivotField dataField="1" compact="0" outline="0" showAll="0"/>
    <pivotField dataField="1" compact="0" outline="0" showAll="0"/>
    <pivotField dataField="1" compact="0" outline="0" showAll="0"/>
    <pivotField name="$AssetNumber$" axis="axisRow" compact="0" outline="0" showAll="0" defaultSubtotal="0">
      <items count="1">
        <item x="0"/>
      </items>
    </pivotField>
    <pivotField name="$AssetDescription$" axis="axisRow" compact="0" outline="0" showAll="0" defaultSubtotal="0">
      <items count="1">
        <item x="0"/>
      </items>
    </pivotField>
    <pivotField name="$FixedAssetClassCode$" axis="axisRow" compact="0" outline="0" showAll="0" insertBlankRow="1">
      <items count="2">
        <item x="0"/>
        <item t="default"/>
      </items>
      <extLst>
        <ext xmlns:x14="http://schemas.microsoft.com/office/spreadsheetml/2009/9/main" uri="{2946ED86-A175-432a-8AC1-64E0C546D7DE}">
          <x14:pivotField fillDownLabels="1"/>
        </ext>
      </extLst>
    </pivotField>
    <pivotField name="$FixedAssetSubclassCode$" axis="axisRow" compact="0" outline="0" showAll="0" insertBlankRow="1">
      <items count="2">
        <item x="0"/>
        <item t="default"/>
      </items>
      <extLst>
        <ext xmlns:x14="http://schemas.microsoft.com/office/spreadsheetml/2009/9/main" uri="{2946ED86-A175-432a-8AC1-64E0C546D7DE}">
          <x14:pivotField fillDownLabels="1"/>
        </ext>
      </extLst>
    </pivotField>
    <pivotField compact="0" outline="0" showAll="0">
      <items count="2">
        <item x="0"/>
        <item t="default"/>
      </items>
    </pivotField>
    <pivotField compact="0" outline="0" showAll="0">
      <items count="2">
        <item x="0"/>
        <item t="default"/>
      </items>
    </pivotField>
    <pivotField name="$AcquisitionDateLabel$" axis="axisRow" compact="0" outline="0" showAll="0" defaultSubtotal="0">
      <items count="1">
        <item x="0"/>
      </items>
    </pivotField>
    <pivotField name="$DisposalDateLabel$" axis="axisRow" compact="0" outline="0" showAll="0" defaultSubtotal="0">
      <items count="1">
        <item x="0"/>
      </items>
    </pivotField>
    <pivotField compact="0" outline="0" showAll="0">
      <items count="2">
        <item x="0"/>
        <item t="default"/>
      </items>
    </pivotField>
    <pivotField compact="0" outline="0" showAll="0">
      <items count="2">
        <item x="0"/>
        <item t="default"/>
      </items>
    </pivotField>
  </pivotFields>
  <rowFields count="6">
    <field x="7"/>
    <field x="8"/>
    <field x="5"/>
    <field x="6"/>
    <field x="11"/>
    <field x="12"/>
  </rowFields>
  <rowItems count="6">
    <i>
      <x/>
      <x/>
      <x/>
      <x/>
      <x/>
      <x/>
    </i>
    <i t="default" r="1">
      <x/>
    </i>
    <i t="blank" r="1">
      <x/>
    </i>
    <i t="default">
      <x/>
    </i>
    <i t="blank">
      <x/>
    </i>
    <i t="grand">
      <x/>
    </i>
  </rowItems>
  <colFields count="1">
    <field x="-2"/>
  </colFields>
  <colItems count="3">
    <i>
      <x/>
    </i>
    <i i="1">
      <x v="1"/>
    </i>
    <i i="2">
      <x v="2"/>
    </i>
  </colItems>
  <pageFields count="1">
    <pageField fld="1" hier="-1"/>
  </pageFields>
  <dataFields count="3">
    <dataField name="$BeforeStartingDateLabel$" fld="2" baseField="5" baseItem="0" numFmtId="4"/>
    <dataField name="$AtEndingDateLabel$" fld="3" baseField="5" baseItem="0" numFmtId="4"/>
    <dataField name="$NetChangeLabel$" fld="4" baseField="5" baseItem="0" numFmtId="4"/>
  </dataFields>
  <formats count="6">
    <format dxfId="36">
      <pivotArea outline="0" fieldPosition="0">
        <references count="1">
          <reference field="4294967294" count="1" selected="0">
            <x v="0"/>
          </reference>
        </references>
      </pivotArea>
    </format>
    <format dxfId="35">
      <pivotArea dataOnly="0" labelOnly="1" outline="0" fieldPosition="0">
        <references count="1">
          <reference field="4294967294" count="1">
            <x v="0"/>
          </reference>
        </references>
      </pivotArea>
    </format>
    <format dxfId="34">
      <pivotArea outline="0" fieldPosition="0">
        <references count="1">
          <reference field="4294967294" count="1" selected="0">
            <x v="1"/>
          </reference>
        </references>
      </pivotArea>
    </format>
    <format dxfId="33">
      <pivotArea dataOnly="0" labelOnly="1" outline="0" fieldPosition="0">
        <references count="1">
          <reference field="4294967294" count="1">
            <x v="1"/>
          </reference>
        </references>
      </pivotArea>
    </format>
    <format dxfId="32">
      <pivotArea outline="0" fieldPosition="0">
        <references count="1">
          <reference field="4294967294" count="1" selected="0">
            <x v="2"/>
          </reference>
        </references>
      </pivotArea>
    </format>
    <format dxfId="31">
      <pivotArea dataOnly="0" labelOnly="1" outline="0" fieldPosition="0">
        <references count="1">
          <reference field="4294967294" count="1">
            <x v="2"/>
          </reference>
        </references>
      </pivotArea>
    </format>
  </formats>
  <pivotTableStyleInfo name="Business Central Report Pivot Table Sty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FA930C-AA0F-4118-86A4-B48E0BD0B8D4}" name="PivotTable2" cacheId="25" applyNumberFormats="0" applyBorderFormats="0" applyFontFormats="0" applyPatternFormats="0" applyAlignmentFormats="0" applyWidthHeightFormats="1" dataCaption="Values" updatedVersion="8" minRefreshableVersion="3" showDrill="0" useAutoFormatting="1" itemPrintTitles="1" createdVersion="8" indent="0" compact="0" compactData="0" multipleFieldFilters="0" fieldListSortAscending="1">
  <location ref="B7:N13" firstHeaderRow="0" firstDataRow="1" firstDataCol="4"/>
  <pivotFields count="19">
    <pivotField name="$AssetNumber$" axis="axisRow" compact="0" outline="0" showAll="0" defaultSubtotal="0">
      <items count="1">
        <item x="0"/>
      </items>
    </pivotField>
    <pivotField name="$AssetDescription$" axis="axisRow" compact="0" outline="0" showAll="0">
      <items count="2">
        <item x="0"/>
        <item t="default"/>
      </items>
    </pivotField>
    <pivotField name="$FixedAssetClassCode$" axis="axisRow" compact="0" outline="0" showAll="0" insertBlankRow="1">
      <items count="2">
        <item x="0"/>
        <item t="default"/>
      </items>
      <extLst>
        <ext xmlns:x14="http://schemas.microsoft.com/office/spreadsheetml/2009/9/main" uri="{2946ED86-A175-432a-8AC1-64E0C546D7DE}">
          <x14:pivotField fillDownLabels="1"/>
        </ext>
      </extLst>
    </pivotField>
    <pivotField name="$FixedAssetSubclassCode$" axis="axisRow" compact="0" outline="0" showAll="0" insertBlankRow="1">
      <items count="2">
        <item x="0"/>
        <item t="default"/>
      </items>
      <extLst>
        <ext xmlns:x14="http://schemas.microsoft.com/office/spreadsheetml/2009/9/main" uri="{2946ED86-A175-432a-8AC1-64E0C546D7DE}">
          <x14:pivotField fillDownLabels="1"/>
        </ext>
      </extLst>
    </pivotField>
    <pivotField compact="0" outline="0" showAll="0">
      <items count="2">
        <item x="0"/>
        <item t="default"/>
      </items>
    </pivotField>
    <pivotField compact="0" outline="0" showAll="0">
      <items count="2">
        <item x="0"/>
        <item t="default"/>
      </items>
    </pivotField>
    <pivotField compact="0" outline="0" showAll="0"/>
    <pivotField compact="0" outline="0" showAll="0"/>
    <pivotField compact="0" outline="0" showAll="0">
      <items count="2">
        <item x="0"/>
        <item t="default"/>
      </items>
    </pivotField>
    <pivotField compact="0" outline="0" showAll="0">
      <items count="2">
        <item x="0"/>
        <item t="default"/>
      </items>
    </pivotField>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s>
  <rowFields count="4">
    <field x="2"/>
    <field x="3"/>
    <field x="0"/>
    <field x="1"/>
  </rowFields>
  <rowItems count="6">
    <i>
      <x/>
      <x/>
      <x/>
      <x/>
    </i>
    <i t="default" r="1">
      <x/>
    </i>
    <i t="blank" r="1">
      <x/>
    </i>
    <i t="default">
      <x/>
    </i>
    <i t="blank">
      <x/>
    </i>
    <i t="grand">
      <x/>
    </i>
  </rowItems>
  <colFields count="1">
    <field x="-2"/>
  </colFields>
  <colItems count="9">
    <i>
      <x/>
    </i>
    <i i="1">
      <x v="1"/>
    </i>
    <i i="2">
      <x v="2"/>
    </i>
    <i i="3">
      <x v="3"/>
    </i>
    <i i="4">
      <x v="4"/>
    </i>
    <i i="5">
      <x v="5"/>
    </i>
    <i i="6">
      <x v="6"/>
    </i>
    <i i="7">
      <x v="7"/>
    </i>
    <i i="8">
      <x v="8"/>
    </i>
  </colItems>
  <dataFields count="9">
    <dataField name="$AcquisitionCostBefore$" fld="10" baseField="0" baseItem="0"/>
    <dataField name="$AcquisitionCostNetChange$" fld="16" baseField="0" baseItem="0"/>
    <dataField name="$ProceedsOnDisposalNetChange$" fld="17" baseField="0" baseItem="0"/>
    <dataField name="$AcquisitionCostAfter$" fld="13" baseField="0" baseItem="0"/>
    <dataField name="$DepreciationBefore$" fld="11" baseField="0" baseItem="0"/>
    <dataField name="$DepreciationNetChange$" fld="18" baseField="0" baseItem="0"/>
    <dataField name="$DepreciationAfter$" fld="14" baseField="0" baseItem="0"/>
    <dataField name="$BookValueBefore$" fld="12" baseField="0" baseItem="0"/>
    <dataField name="$BookValueAfter$" fld="15" baseField="0" baseItem="0"/>
  </dataFields>
  <formats count="2">
    <format dxfId="30">
      <pivotArea outline="0" collapsedLevelsAreSubtotals="1" fieldPosition="0"/>
    </format>
    <format dxfId="29">
      <pivotArea dataOnly="0" labelOnly="1" outline="0" fieldPosition="0">
        <references count="1">
          <reference field="4294967294" count="9">
            <x v="0"/>
            <x v="1"/>
            <x v="2"/>
            <x v="3"/>
            <x v="4"/>
            <x v="5"/>
            <x v="6"/>
            <x v="7"/>
            <x v="8"/>
          </reference>
        </references>
      </pivotArea>
    </format>
  </formats>
  <pivotTableStyleInfo name="Business Central Report Pivot Table Sty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xedAssetClassCode" xr10:uid="{B07B64EE-C870-4B22-BCB9-2C1A14283BBF}" sourceName="FixedAssetClassCode">
  <pivotTables>
    <pivotTable tabId="7" name="PivotTable2"/>
  </pivotTables>
  <data>
    <tabular pivotCacheId="1718576882">
      <items count="1">
        <i x="0" s="1"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lobalDimension2Code" xr10:uid="{1E9F734F-6546-48AA-8D9A-27A3B4EB2CB2}" sourceName="GlobalDimension2Code">
  <pivotTables>
    <pivotTable tabId="10" name="PivotTable2"/>
  </pivotTables>
  <data>
    <tabular pivotCacheId="1409078130">
      <items count="1">
        <i x="0"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lobalDimension1Code1" xr10:uid="{1E64A015-9799-48D2-8329-5CFC939FACE6}" sourceName="GlobalDimension1Code">
  <pivotTables>
    <pivotTable tabId="7" name="PivotTable2"/>
  </pivotTables>
  <data>
    <tabular pivotCacheId="1718576882">
      <items count="1">
        <i x="0" s="1" nd="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lobalDimension2Code1" xr10:uid="{9B918DDF-A91D-4DC3-A181-9B94463D0613}" sourceName="GlobalDimension2Code">
  <pivotTables>
    <pivotTable tabId="7" name="PivotTable2"/>
  </pivotTables>
  <data>
    <tabular pivotCacheId="1718576882">
      <items count="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xedAssetSubclassCode" xr10:uid="{128295C9-4F2E-4B2A-A8A1-D7BB7F103340}" sourceName="FixedAssetSubclassCode">
  <pivotTables>
    <pivotTable tabId="7" name="PivotTable2"/>
  </pivotTables>
  <data>
    <tabular pivotCacheId="1718576882">
      <items count="1">
        <i x="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dgetedAsset" xr10:uid="{3B5200E6-D35C-4159-A851-B840A6AF2986}" sourceName="BudgetedAsset">
  <pivotTables>
    <pivotTable tabId="7" name="PivotTable2"/>
  </pivotTables>
  <data>
    <tabular pivotCacheId="1718576882">
      <items count="1">
        <i x="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xedAssetLocationCode" xr10:uid="{57AD777C-B8AC-4082-A4DA-2BB02C6C6B18}" sourceName="FixedAssetLocationCode">
  <pivotTables>
    <pivotTable tabId="7" name="PivotTable2"/>
  </pivotTables>
  <data>
    <tabular pivotCacheId="1718576882">
      <items count="1">
        <i x="0"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xedAssetClassCode1" xr10:uid="{7F5F7654-9A15-439A-AF14-A24A35E62E07}" sourceName="FixedAssetClassCode">
  <pivotTables>
    <pivotTable tabId="10" name="PivotTable2"/>
  </pivotTables>
  <data>
    <tabular pivotCacheId="1409078130">
      <items count="1">
        <i x="0"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xedAssetSubclassCode1" xr10:uid="{2C9F0835-2078-442B-9BA3-5E41FC9F0488}" sourceName="FixedAssetSubclassCode">
  <pivotTables>
    <pivotTable tabId="10" name="PivotTable2"/>
  </pivotTables>
  <data>
    <tabular pivotCacheId="1409078130">
      <items count="1">
        <i x="0"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xedAssetLocationCode1" xr10:uid="{A81B5FFF-9A5C-46A5-B64C-D95DBEA0ADE8}" sourceName="FixedAssetLocationCode">
  <pivotTables>
    <pivotTable tabId="10" name="PivotTable2"/>
  </pivotTables>
  <data>
    <tabular pivotCacheId="1409078130">
      <items count="1">
        <i x="0"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dgetedAsset1" xr10:uid="{178E14CA-5E3F-4CEE-90F3-946DA623719A}" sourceName="BudgetedAsset">
  <pivotTables>
    <pivotTable tabId="10" name="PivotTable2"/>
  </pivotTables>
  <data>
    <tabular pivotCacheId="1409078130">
      <items count="1">
        <i x="0"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lobalDimension1Code" xr10:uid="{D392ACDE-D519-4466-936F-ABD2BE5E403E}" sourceName="GlobalDimension1Code">
  <pivotTables>
    <pivotTable tabId="10" name="PivotTable2"/>
  </pivotTables>
  <data>
    <tabular pivotCacheId="1409078130">
      <items count="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xedAssetClassCode$" xr10:uid="{4BB727C3-A758-4D9B-B433-656D92FD11B6}" cache="Slicer_FixedAssetClassCode" caption="$FixedAssetClassCode$" rowHeight="246591"/>
  <slicer name="$FixedAssetSubclassCode$" xr10:uid="{8CAF4AF5-5CAE-43EA-936A-F4195D6EBEC0}" cache="Slicer_FixedAssetSubclassCode" caption="$FixedAssetSubclassCode$" rowHeight="246591"/>
  <slicer name="BudgetedAsset" xr10:uid="{92380455-6015-4593-B77A-E2B38EB6CE63}" cache="Slicer_BudgetedAsset" caption="$BudgetedAsset$" rowHeight="246591"/>
  <slicer name="FixedAssetLocationCode" xr10:uid="{CFF75A13-8388-4A26-8347-39A735E1FC2F}" cache="Slicer_FixedAssetLocationCode" caption="$FixedAssetLocationCode$" rowHeight="246591"/>
  <slicer name="GlobalDimension1Code 1" xr10:uid="{63D385B1-B8AC-4CB5-BE40-189512538636}" cache="Slicer_GlobalDimension1Code1" caption="$GlobalDimension1Code$" rowHeight="246591"/>
  <slicer name="GlobalDimension2Code 1" xr10:uid="{96F7DE88-3660-4753-BF51-BBF835665425}" cache="Slicer_GlobalDimension2Code1" caption="$GlobalDimension2Code$" rowHeight="246591"/>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xedAssetClassCode$ 1" xr10:uid="{E501DA54-E9C9-4D12-A7CF-9CC7F0AB4B37}" cache="Slicer_FixedAssetClassCode1" caption="$FixedAssetClassCode$" rowHeight="246591"/>
  <slicer name="$FixedAssetSubclassCode$ 1" xr10:uid="{C6845E6F-2FF2-4B4E-8D32-594461CE853C}" cache="Slicer_FixedAssetSubclassCode1" caption="$FixedAssetSubclassCode$" rowHeight="246591"/>
  <slicer name="FixedAssetLocationCode 1" xr10:uid="{985CD514-395A-4955-9CEB-EC5B0C792083}" cache="Slicer_FixedAssetLocationCode1" caption="$FixedAssetLocationCode$" rowHeight="246591"/>
  <slicer name="BudgetedAsset 1" xr10:uid="{8BCCD902-C511-4FBD-9FF9-13DAA11752C0}" cache="Slicer_BudgetedAsset1" caption="$BudgetedAsset$" rowHeight="246591"/>
  <slicer name="GlobalDimension1Code" xr10:uid="{8F5BE7E9-CF1E-4F3D-9607-3C5B975B4FDB}" cache="Slicer_GlobalDimension1Code" caption="$GlobalDimension1Code$" rowHeight="246591"/>
  <slicer name="GlobalDimension2Code" xr10:uid="{C392C62F-A0F1-40F7-A99A-AD701D062529}" cache="Slicer_GlobalDimension2Code" caption="$GlobalDimension2Code$" rowHeight="246591"/>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F753DCC-0195-4965-9428-64C93A0FBD7A}" name="FixedAssetData" displayName="FixedAssetData" ref="A1:O2" insertRow="1" totalsRowShown="0" headerRowDxfId="28" dataDxfId="27">
  <autoFilter ref="A1:O2" xr:uid="{FF753DCC-0195-4965-9428-64C93A0FBD7A}"/>
  <tableColumns count="15">
    <tableColumn id="1" xr3:uid="{BB724618-0C06-4B17-86F5-AF5A7955BE16}" name="FixedAssetPostingTypeNumber" dataDxfId="26"/>
    <tableColumn id="2" xr3:uid="{64440C09-B4D6-4B19-BF16-5F4E69114404}" name="FixedAssetPostingTypeName" dataDxfId="25"/>
    <tableColumn id="3" xr3:uid="{41194416-A3A9-4CDF-93EA-0546B745562B}" name="BeforeStartingDate" dataDxfId="24"/>
    <tableColumn id="4" xr3:uid="{ACBC4539-DDAC-4F86-B1AA-0EF5622D35E3}" name="AtEndingDate" dataDxfId="23"/>
    <tableColumn id="5" xr3:uid="{531FF9B9-5E37-4B76-8D5C-4DC89DA92944}" name="NetChange" dataDxfId="22"/>
    <tableColumn id="6" xr3:uid="{2608504A-F084-4D8D-BB26-9C0552CE6821}" name="AssetNumber" dataDxfId="21"/>
    <tableColumn id="7" xr3:uid="{DF54F312-8F38-4A23-AC17-33B73D568E17}" name="AssetDescription" dataDxfId="20"/>
    <tableColumn id="8" xr3:uid="{98A1927A-207D-4E0D-B860-A041EBF80F6C}" name="FixedAssetClassCode" dataDxfId="19"/>
    <tableColumn id="9" xr3:uid="{8B7B4BA3-5CC4-4CC1-9A27-1B2CC1F98EC4}" name="FixedAssetSubclassCode" dataDxfId="18"/>
    <tableColumn id="10" xr3:uid="{908C60C1-574F-44EF-85B9-01C802CFF2A9}" name="FixedAssetLocationCode" dataDxfId="17"/>
    <tableColumn id="11" xr3:uid="{3C1F412D-4620-45BE-AF10-A65BE9BC6181}" name="BudgetedAsset" dataDxfId="16">
      <calculatedColumnFormula>FALSE()</calculatedColumnFormula>
    </tableColumn>
    <tableColumn id="12" xr3:uid="{1FCB446F-6A62-48F6-92BC-13E4390E401F}" name="AcquisitionDateField" dataDxfId="15"/>
    <tableColumn id="13" xr3:uid="{B9297C33-A40D-437C-B123-B0BDF7D80F44}" name="DisposalDateField" dataDxfId="14"/>
    <tableColumn id="14" xr3:uid="{6DD0F39A-4567-49E5-9608-CA923A2649A5}" name="GlobalDimension1Code" dataDxfId="13"/>
    <tableColumn id="15" xr3:uid="{4B02829C-67B9-4248-A832-04D019F740C8}" name="GlobalDimension2Code" dataDxfId="12"/>
  </tableColumns>
  <tableStyleInfo name="Business Central Reports Table Sty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F02A179-C226-4470-BF2E-AC1BEBC8C0D4}" name="CaptionData" displayName="CaptionData" ref="A1:B29" totalsRowShown="0">
  <autoFilter ref="A1:B29" xr:uid="{EF02A179-C226-4470-BF2E-AC1BEBC8C0D4}"/>
  <tableColumns count="2">
    <tableColumn id="1" xr3:uid="{00000000-0010-0000-0100-000001000000}" name="Caption"/>
    <tableColumn id="2" xr3:uid="{00000000-0010-0000-0100-000002000000}" name="Value"/>
  </tableColumns>
  <tableStyleInfo name="Business Central Reports Table Sty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C11CF61-B374-4F0B-84B3-23694D65F56E}" name="TranslationData" displayName="TranslationData" ref="A1:C2" totalsRowShown="0">
  <autoFilter ref="A1:C2" xr:uid="{DC11CF61-B374-4F0B-84B3-23694D65F56E}"/>
  <tableColumns count="3">
    <tableColumn id="1" xr3:uid="{8F1461C4-E348-4166-87E9-8D4925AB342B}" name="CaptionKey"/>
    <tableColumn id="2" xr3:uid="{B1350A6A-8E59-4E2C-AACD-14E037DDCF40}" name="Language"/>
    <tableColumn id="3" xr3:uid="{8218ECD7-CE7E-4E5C-ACDE-0ADC9D0CE65E}" name="Value"/>
  </tableColumns>
  <tableStyleInfo name="Business Central Reports Table Sty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34EB915-8B19-4838-BDED-CECBACACF4F9}" name="ReportMetadataValues" displayName="ReportMetadataValues" ref="A1:B10" totalsRowShown="0" headerRowDxfId="11">
  <autoFilter ref="A1:B10" xr:uid="{134EB915-8B19-4838-BDED-CECBACACF4F9}"/>
  <tableColumns count="2">
    <tableColumn id="1" xr3:uid="{00000000-0010-0000-0200-000001000000}" name="Report Property"/>
    <tableColumn id="2" xr3:uid="{00000000-0010-0000-0200-000002000000}" name="Report Property Value"/>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DFF5EE2-2A86-40DE-9DFD-1E96553323F6}" name="ReportRequestValues" displayName="ReportRequestValues" ref="D1:E10" totalsRowShown="0" headerRowDxfId="10">
  <autoFilter ref="D1:E10" xr:uid="{1DFF5EE2-2A86-40DE-9DFD-1E96553323F6}"/>
  <tableColumns count="2">
    <tableColumn id="1" xr3:uid="{00000000-0010-0000-0300-000001000000}" name="Request Property"/>
    <tableColumn id="2" xr3:uid="{00000000-0010-0000-0300-000002000000}" name="Request Property Value"/>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D3A40BA-47FA-41F3-82A4-C5BD4909C0B4}" name="ReportRequestPageValues" displayName="ReportRequestPageValues" ref="G1:H7" totalsRowShown="0" headerRowDxfId="9">
  <autoFilter ref="G1:H7" xr:uid="{8D3A40BA-47FA-41F3-82A4-C5BD4909C0B4}"/>
  <tableColumns count="2">
    <tableColumn id="1" xr3:uid="{00000000-0010-0000-0400-000001000000}" name="Request Page Option"/>
    <tableColumn id="2" xr3:uid="{00000000-0010-0000-0400-000002000000}" name="Request Page Option Value"/>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269260C-C433-478B-84A3-3CB73C333872}" name="ReportFilterValues" displayName="ReportFilterValues" ref="J1:K2" totalsRowShown="0" headerRowDxfId="8">
  <autoFilter ref="J1:K2" xr:uid="{D269260C-C433-478B-84A3-3CB73C333872}"/>
  <tableColumns count="2">
    <tableColumn id="1" xr3:uid="{00000000-0010-0000-0500-000001000000}" name="Filter"/>
    <tableColumn id="2" xr3:uid="{00000000-0010-0000-0500-000002000000}" name="Filter Value"/>
  </tableColumns>
  <tableStyleInfo name="TableStyleMedium9" showFirstColumn="0" showLastColumn="0" showRowStripes="1" showColumnStripes="0"/>
</table>
</file>

<file path=xl/theme/theme1.xml><?xml version="1.0" encoding="utf-8"?>
<a:theme xmlns:a="http://schemas.openxmlformats.org/drawingml/2006/main" name="BusinessCentralColorAndFontsTheme">
  <a:themeElements>
    <a:clrScheme name="Business Central Reports Theme Colors">
      <a:dk1>
        <a:srgbClr val="212121"/>
      </a:dk1>
      <a:lt1>
        <a:sysClr val="window" lastClr="FFFFFF"/>
      </a:lt1>
      <a:dk2>
        <a:srgbClr val="00838F"/>
      </a:dk2>
      <a:lt2>
        <a:srgbClr val="F6F7F8"/>
      </a:lt2>
      <a:accent1>
        <a:srgbClr val="D3D6DA"/>
      </a:accent1>
      <a:accent2>
        <a:srgbClr val="D9F0F2"/>
      </a:accent2>
      <a:accent3>
        <a:srgbClr val="A5A5A5"/>
      </a:accent3>
      <a:accent4>
        <a:srgbClr val="FFC000"/>
      </a:accent4>
      <a:accent5>
        <a:srgbClr val="66D4DB"/>
      </a:accent5>
      <a:accent6>
        <a:srgbClr val="00B7C3"/>
      </a:accent6>
      <a:hlink>
        <a:srgbClr val="00838F"/>
      </a:hlink>
      <a:folHlink>
        <a:srgbClr val="C00000"/>
      </a:folHlink>
    </a:clrScheme>
    <a:fontScheme name="Business Central Reports Theme Font">
      <a:majorFont>
        <a:latin typeface="Segoe UI Semibold"/>
        <a:ea typeface=""/>
        <a:cs typeface=""/>
      </a:majorFont>
      <a:minorFont>
        <a:latin typeface="Segoe U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 Id="rId4"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23434-30BD-4B67-A814-06C591002756}">
  <sheetPr>
    <pageSetUpPr fitToPage="1"/>
  </sheetPr>
  <dimension ref="B2:J45"/>
  <sheetViews>
    <sheetView tabSelected="1" zoomScaleNormal="100" workbookViewId="0">
      <selection activeCell="E44" sqref="E44"/>
    </sheetView>
  </sheetViews>
  <sheetFormatPr defaultRowHeight="16.75" x14ac:dyDescent="0.95"/>
  <cols>
    <col min="1" max="1" width="11" customWidth="1"/>
    <col min="2" max="2" width="27.0390625" bestFit="1" customWidth="1"/>
    <col min="3" max="3" width="24.9140625" bestFit="1" customWidth="1"/>
    <col min="4" max="4" width="16.0390625" bestFit="1" customWidth="1"/>
    <col min="5" max="5" width="18.6640625" bestFit="1" customWidth="1"/>
    <col min="6" max="6" width="19.7890625" style="2" bestFit="1" customWidth="1"/>
    <col min="7" max="7" width="19.75" style="2" bestFit="1" customWidth="1"/>
    <col min="8" max="8" width="22.4140625" style="2" bestFit="1" customWidth="1"/>
    <col min="9" max="9" width="18.20703125" bestFit="1" customWidth="1"/>
    <col min="10" max="10" width="38.375" bestFit="1" customWidth="1"/>
    <col min="52" max="52" width="8.6640625" customWidth="1"/>
  </cols>
  <sheetData>
    <row r="2" spans="2:10" ht="23" thickBot="1" x14ac:dyDescent="1.35">
      <c r="B2" s="4" t="s">
        <v>64</v>
      </c>
      <c r="J2" s="6" t="str">
        <f>CompanyName</f>
        <v>Company name Value</v>
      </c>
    </row>
    <row r="3" spans="2:10" ht="17.5" thickTop="1" x14ac:dyDescent="0.95">
      <c r="J3" s="2"/>
    </row>
    <row r="4" spans="2:10" x14ac:dyDescent="0.95">
      <c r="B4" t="str">
        <f>DepreciationBook</f>
        <v>Depreciation Book</v>
      </c>
      <c r="C4" t="str">
        <f>DepreciationBookCode</f>
        <v>DepreciationBookCode Value</v>
      </c>
      <c r="J4" s="7" t="str">
        <f>DataRetrieved &amp; " " &amp; TEXT(RetrievedAt, "dd/mm/yyyy")</f>
        <v>Data retrieved: Date Value</v>
      </c>
    </row>
    <row r="5" spans="2:10" x14ac:dyDescent="0.95">
      <c r="B5" s="5" t="s">
        <v>70</v>
      </c>
      <c r="C5" t="s">
        <v>65</v>
      </c>
      <c r="J5" s="7" t="str">
        <f>Period &amp; " " &amp; TEXT(StartingDate, "dd/mm/yyyy") &amp; " - " &amp; TEXT(EndingDate, "dd/mm/yyyy")</f>
        <v>Period: StartingDate Value - EndingDate Value</v>
      </c>
    </row>
    <row r="7" spans="2:10" x14ac:dyDescent="0.95">
      <c r="B7" s="5" t="s">
        <v>66</v>
      </c>
      <c r="C7" s="5" t="s">
        <v>67</v>
      </c>
      <c r="D7" s="5" t="s">
        <v>68</v>
      </c>
      <c r="E7" s="5" t="s">
        <v>69</v>
      </c>
      <c r="F7" s="5" t="s">
        <v>146</v>
      </c>
      <c r="G7" s="5" t="s">
        <v>147</v>
      </c>
      <c r="H7" s="2" t="s">
        <v>98</v>
      </c>
      <c r="I7" s="2" t="s">
        <v>99</v>
      </c>
      <c r="J7" s="2" t="s">
        <v>100</v>
      </c>
    </row>
    <row r="8" spans="2:10" x14ac:dyDescent="0.95">
      <c r="B8" t="s">
        <v>148</v>
      </c>
      <c r="C8" t="s">
        <v>148</v>
      </c>
      <c r="D8" t="s">
        <v>148</v>
      </c>
      <c r="E8" t="s">
        <v>148</v>
      </c>
      <c r="F8" t="s">
        <v>148</v>
      </c>
      <c r="G8" t="s">
        <v>148</v>
      </c>
      <c r="I8" s="2"/>
      <c r="J8" s="2"/>
    </row>
    <row r="9" spans="2:10" x14ac:dyDescent="0.95">
      <c r="B9" t="s">
        <v>148</v>
      </c>
      <c r="C9" t="s">
        <v>149</v>
      </c>
      <c r="F9"/>
      <c r="G9"/>
      <c r="I9" s="2"/>
      <c r="J9" s="2"/>
    </row>
    <row r="10" spans="2:10" x14ac:dyDescent="0.95">
      <c r="F10"/>
      <c r="G10"/>
      <c r="I10" s="2"/>
      <c r="J10" s="2"/>
    </row>
    <row r="11" spans="2:10" x14ac:dyDescent="0.95">
      <c r="B11" t="s">
        <v>149</v>
      </c>
      <c r="F11"/>
      <c r="G11"/>
      <c r="I11" s="2"/>
      <c r="J11" s="2"/>
    </row>
    <row r="12" spans="2:10" x14ac:dyDescent="0.95">
      <c r="F12"/>
      <c r="G12"/>
      <c r="I12" s="2"/>
      <c r="J12" s="2"/>
    </row>
    <row r="13" spans="2:10" x14ac:dyDescent="0.95">
      <c r="B13" t="s">
        <v>63</v>
      </c>
      <c r="F13"/>
      <c r="G13"/>
      <c r="I13" s="2"/>
      <c r="J13" s="2"/>
    </row>
    <row r="14" spans="2:10" x14ac:dyDescent="0.95">
      <c r="F14"/>
      <c r="G14"/>
      <c r="H14"/>
    </row>
    <row r="15" spans="2:10" x14ac:dyDescent="0.95">
      <c r="F15"/>
      <c r="G15"/>
      <c r="H15"/>
    </row>
    <row r="16" spans="2:10" x14ac:dyDescent="0.95">
      <c r="F16"/>
      <c r="G16"/>
      <c r="H16"/>
    </row>
    <row r="17" spans="6:8" x14ac:dyDescent="0.95">
      <c r="F17"/>
      <c r="G17"/>
      <c r="H17"/>
    </row>
    <row r="18" spans="6:8" x14ac:dyDescent="0.95">
      <c r="F18"/>
      <c r="G18"/>
      <c r="H18"/>
    </row>
    <row r="19" spans="6:8" x14ac:dyDescent="0.95">
      <c r="F19"/>
      <c r="G19"/>
      <c r="H19"/>
    </row>
    <row r="20" spans="6:8" x14ac:dyDescent="0.95">
      <c r="F20"/>
      <c r="G20"/>
      <c r="H20"/>
    </row>
    <row r="21" spans="6:8" x14ac:dyDescent="0.95">
      <c r="F21"/>
      <c r="G21"/>
      <c r="H21"/>
    </row>
    <row r="22" spans="6:8" x14ac:dyDescent="0.95">
      <c r="F22"/>
      <c r="G22"/>
      <c r="H22"/>
    </row>
    <row r="23" spans="6:8" x14ac:dyDescent="0.95">
      <c r="F23"/>
      <c r="G23"/>
      <c r="H23"/>
    </row>
    <row r="24" spans="6:8" x14ac:dyDescent="0.95">
      <c r="F24"/>
      <c r="G24"/>
      <c r="H24"/>
    </row>
    <row r="25" spans="6:8" x14ac:dyDescent="0.95">
      <c r="F25"/>
      <c r="G25"/>
      <c r="H25"/>
    </row>
    <row r="26" spans="6:8" x14ac:dyDescent="0.95">
      <c r="F26"/>
      <c r="G26"/>
      <c r="H26"/>
    </row>
    <row r="27" spans="6:8" x14ac:dyDescent="0.95">
      <c r="F27"/>
      <c r="G27"/>
      <c r="H27"/>
    </row>
    <row r="28" spans="6:8" x14ac:dyDescent="0.95">
      <c r="F28"/>
      <c r="G28"/>
      <c r="H28"/>
    </row>
    <row r="29" spans="6:8" x14ac:dyDescent="0.95">
      <c r="F29"/>
      <c r="G29"/>
      <c r="H29"/>
    </row>
    <row r="30" spans="6:8" x14ac:dyDescent="0.95">
      <c r="F30"/>
      <c r="G30"/>
      <c r="H30"/>
    </row>
    <row r="31" spans="6:8" x14ac:dyDescent="0.95">
      <c r="F31"/>
      <c r="G31"/>
      <c r="H31"/>
    </row>
    <row r="32" spans="6:8" x14ac:dyDescent="0.95">
      <c r="F32"/>
      <c r="G32"/>
      <c r="H32"/>
    </row>
    <row r="33" customFormat="1" x14ac:dyDescent="0.95"/>
    <row r="34" customFormat="1" x14ac:dyDescent="0.95"/>
    <row r="35" customFormat="1" x14ac:dyDescent="0.95"/>
    <row r="36" customFormat="1" x14ac:dyDescent="0.95"/>
    <row r="37" customFormat="1" x14ac:dyDescent="0.95"/>
    <row r="38" customFormat="1" x14ac:dyDescent="0.95"/>
    <row r="39" customFormat="1" x14ac:dyDescent="0.95"/>
    <row r="40" customFormat="1" x14ac:dyDescent="0.95"/>
    <row r="41" customFormat="1" x14ac:dyDescent="0.95"/>
    <row r="42" customFormat="1" x14ac:dyDescent="0.95"/>
    <row r="43" customFormat="1" x14ac:dyDescent="0.95"/>
    <row r="44" customFormat="1" x14ac:dyDescent="0.95"/>
    <row r="45" customFormat="1" x14ac:dyDescent="0.95"/>
  </sheetData>
  <pageMargins left="0.7" right="0.7" top="0.75" bottom="0.75" header="0.3" footer="0.3"/>
  <pageSetup scale="53" fitToHeight="0"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53204-6DDB-43B7-8A20-A9608311C88A}">
  <dimension ref="B2:N28"/>
  <sheetViews>
    <sheetView workbookViewId="0">
      <selection activeCell="C11" sqref="C11"/>
    </sheetView>
  </sheetViews>
  <sheetFormatPr defaultRowHeight="16.75" x14ac:dyDescent="0.95"/>
  <cols>
    <col min="2" max="2" width="20.4140625" bestFit="1" customWidth="1"/>
    <col min="3" max="3" width="25.7890625" bestFit="1" customWidth="1"/>
    <col min="4" max="4" width="14.0390625" bestFit="1" customWidth="1"/>
    <col min="5" max="5" width="18.33203125" bestFit="1" customWidth="1"/>
    <col min="6" max="6" width="20.625" style="2" bestFit="1" customWidth="1"/>
    <col min="7" max="7" width="24.5390625" style="2" bestFit="1" customWidth="1"/>
    <col min="8" max="8" width="28.58203125" style="2" bestFit="1" customWidth="1"/>
    <col min="9" max="9" width="19.33203125" style="2" bestFit="1" customWidth="1"/>
    <col min="10" max="10" width="18.2890625" style="2" bestFit="1" customWidth="1"/>
    <col min="11" max="11" width="22.20703125" style="2" bestFit="1" customWidth="1"/>
    <col min="12" max="12" width="17" style="2" bestFit="1" customWidth="1"/>
    <col min="13" max="13" width="16.5390625" style="2" bestFit="1" customWidth="1"/>
    <col min="14" max="14" width="15.25" style="2" bestFit="1" customWidth="1"/>
    <col min="15" max="15" width="8.0390625" customWidth="1"/>
  </cols>
  <sheetData>
    <row r="2" spans="2:14" ht="23" thickBot="1" x14ac:dyDescent="1.35">
      <c r="B2" s="4" t="s">
        <v>117</v>
      </c>
      <c r="N2" s="6" t="str">
        <f>CompanyName</f>
        <v>Company name Value</v>
      </c>
    </row>
    <row r="3" spans="2:14" ht="17.5" thickTop="1" x14ac:dyDescent="0.95"/>
    <row r="4" spans="2:14" x14ac:dyDescent="0.95">
      <c r="B4" t="str">
        <f>DepreciationBook</f>
        <v>Depreciation Book</v>
      </c>
      <c r="C4" t="str">
        <f>DepreciationBookCode</f>
        <v>DepreciationBookCode Value</v>
      </c>
      <c r="N4" s="7" t="str">
        <f>DataRetrieved &amp; " " &amp; TEXT(RetrievedAt, "dd/mm/yyyy")</f>
        <v>Data retrieved: Date Value</v>
      </c>
    </row>
    <row r="5" spans="2:14" x14ac:dyDescent="0.95">
      <c r="N5" s="7" t="str">
        <f>Period &amp; " " &amp; TEXT(StartingDate, "dd/mm/yyyy") &amp; " - " &amp; TEXT(EndingDate, "dd/mm/yyyy")</f>
        <v>Period: StartingDate Value - EndingDate Value</v>
      </c>
    </row>
    <row r="7" spans="2:14" x14ac:dyDescent="0.95">
      <c r="B7" s="5" t="s">
        <v>66</v>
      </c>
      <c r="C7" s="5" t="s">
        <v>67</v>
      </c>
      <c r="D7" s="5" t="s">
        <v>68</v>
      </c>
      <c r="E7" s="5" t="s">
        <v>69</v>
      </c>
      <c r="F7" s="2" t="s">
        <v>138</v>
      </c>
      <c r="G7" s="2" t="s">
        <v>114</v>
      </c>
      <c r="H7" s="2" t="s">
        <v>115</v>
      </c>
      <c r="I7" s="2" t="s">
        <v>139</v>
      </c>
      <c r="J7" s="2" t="s">
        <v>140</v>
      </c>
      <c r="K7" s="2" t="s">
        <v>116</v>
      </c>
      <c r="L7" s="2" t="s">
        <v>141</v>
      </c>
      <c r="M7" s="2" t="s">
        <v>142</v>
      </c>
      <c r="N7" s="2" t="s">
        <v>143</v>
      </c>
    </row>
    <row r="8" spans="2:14" x14ac:dyDescent="0.95">
      <c r="B8" t="s">
        <v>148</v>
      </c>
      <c r="C8" t="s">
        <v>148</v>
      </c>
      <c r="D8" t="s">
        <v>148</v>
      </c>
      <c r="E8" t="s">
        <v>148</v>
      </c>
    </row>
    <row r="9" spans="2:14" x14ac:dyDescent="0.95">
      <c r="B9" t="s">
        <v>148</v>
      </c>
      <c r="C9" t="s">
        <v>149</v>
      </c>
    </row>
    <row r="11" spans="2:14" x14ac:dyDescent="0.95">
      <c r="B11" t="s">
        <v>149</v>
      </c>
    </row>
    <row r="13" spans="2:14" x14ac:dyDescent="0.95">
      <c r="B13" t="s">
        <v>63</v>
      </c>
    </row>
    <row r="14" spans="2:14" x14ac:dyDescent="0.95">
      <c r="F14"/>
      <c r="G14"/>
      <c r="H14"/>
      <c r="I14"/>
      <c r="J14"/>
      <c r="K14"/>
      <c r="L14"/>
      <c r="M14"/>
      <c r="N14"/>
    </row>
    <row r="15" spans="2:14" x14ac:dyDescent="0.95">
      <c r="F15"/>
      <c r="G15"/>
      <c r="H15"/>
      <c r="I15"/>
      <c r="J15"/>
      <c r="K15"/>
      <c r="L15"/>
      <c r="M15"/>
      <c r="N15"/>
    </row>
    <row r="16" spans="2:14" x14ac:dyDescent="0.95">
      <c r="F16"/>
      <c r="G16"/>
      <c r="H16"/>
      <c r="I16"/>
      <c r="J16"/>
      <c r="K16"/>
      <c r="L16"/>
      <c r="M16"/>
      <c r="N16"/>
    </row>
    <row r="17" spans="6:14" x14ac:dyDescent="0.95">
      <c r="F17"/>
      <c r="G17"/>
      <c r="H17"/>
      <c r="I17"/>
      <c r="J17"/>
      <c r="K17"/>
      <c r="L17"/>
      <c r="M17"/>
      <c r="N17"/>
    </row>
    <row r="18" spans="6:14" x14ac:dyDescent="0.95">
      <c r="F18"/>
      <c r="G18"/>
      <c r="H18"/>
      <c r="I18"/>
      <c r="J18"/>
      <c r="K18"/>
      <c r="L18"/>
      <c r="M18"/>
      <c r="N18"/>
    </row>
    <row r="19" spans="6:14" x14ac:dyDescent="0.95">
      <c r="F19"/>
      <c r="G19"/>
      <c r="H19"/>
      <c r="I19"/>
      <c r="J19"/>
      <c r="K19"/>
      <c r="L19"/>
      <c r="M19"/>
      <c r="N19"/>
    </row>
    <row r="20" spans="6:14" x14ac:dyDescent="0.95">
      <c r="F20"/>
      <c r="G20"/>
      <c r="H20"/>
      <c r="I20"/>
      <c r="J20"/>
      <c r="K20"/>
      <c r="L20"/>
      <c r="M20"/>
      <c r="N20"/>
    </row>
    <row r="21" spans="6:14" x14ac:dyDescent="0.95">
      <c r="F21"/>
      <c r="G21"/>
      <c r="H21"/>
      <c r="I21"/>
      <c r="J21"/>
      <c r="K21"/>
      <c r="L21"/>
      <c r="M21"/>
      <c r="N21"/>
    </row>
    <row r="22" spans="6:14" x14ac:dyDescent="0.95">
      <c r="F22"/>
      <c r="G22"/>
      <c r="H22"/>
      <c r="I22"/>
      <c r="J22"/>
      <c r="K22"/>
      <c r="L22"/>
      <c r="M22"/>
      <c r="N22"/>
    </row>
    <row r="23" spans="6:14" x14ac:dyDescent="0.95">
      <c r="F23"/>
      <c r="G23"/>
      <c r="H23"/>
      <c r="I23"/>
      <c r="J23"/>
      <c r="K23"/>
      <c r="L23"/>
      <c r="M23"/>
      <c r="N23"/>
    </row>
    <row r="24" spans="6:14" x14ac:dyDescent="0.95">
      <c r="F24"/>
      <c r="G24"/>
      <c r="H24"/>
      <c r="I24"/>
      <c r="J24"/>
      <c r="K24"/>
      <c r="L24"/>
      <c r="M24"/>
      <c r="N24"/>
    </row>
    <row r="25" spans="6:14" x14ac:dyDescent="0.95">
      <c r="F25"/>
      <c r="G25"/>
      <c r="H25"/>
      <c r="I25"/>
      <c r="J25"/>
      <c r="K25"/>
      <c r="L25"/>
      <c r="M25"/>
      <c r="N25"/>
    </row>
    <row r="26" spans="6:14" x14ac:dyDescent="0.95">
      <c r="F26"/>
      <c r="G26"/>
      <c r="H26"/>
      <c r="I26"/>
      <c r="J26"/>
      <c r="K26"/>
      <c r="L26"/>
      <c r="M26"/>
      <c r="N26"/>
    </row>
    <row r="27" spans="6:14" x14ac:dyDescent="0.95">
      <c r="F27"/>
      <c r="G27"/>
      <c r="H27"/>
      <c r="I27"/>
      <c r="J27"/>
      <c r="K27"/>
      <c r="L27"/>
      <c r="M27"/>
      <c r="N27"/>
    </row>
    <row r="28" spans="6:14" x14ac:dyDescent="0.95">
      <c r="F28"/>
      <c r="G28"/>
      <c r="H28"/>
      <c r="I28"/>
      <c r="J28"/>
      <c r="K28"/>
      <c r="L28"/>
      <c r="M28"/>
      <c r="N28"/>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
  <sheetViews>
    <sheetView workbookViewId="0">
      <selection activeCell="C7" sqref="A2:O70"/>
    </sheetView>
  </sheetViews>
  <sheetFormatPr defaultRowHeight="16.75" x14ac:dyDescent="0.95"/>
  <cols>
    <col min="1" max="1" width="18.375" customWidth="1"/>
    <col min="13" max="13" width="18.1640625" bestFit="1" customWidth="1"/>
  </cols>
  <sheetData>
    <row r="1" spans="1:15" x14ac:dyDescent="0.95">
      <c r="A1" t="s">
        <v>102</v>
      </c>
      <c r="B1" t="s">
        <v>39</v>
      </c>
      <c r="C1" t="s">
        <v>60</v>
      </c>
      <c r="D1" t="s">
        <v>61</v>
      </c>
      <c r="E1" t="s">
        <v>62</v>
      </c>
      <c r="F1" t="s">
        <v>29</v>
      </c>
      <c r="G1" t="s">
        <v>31</v>
      </c>
      <c r="H1" t="s">
        <v>33</v>
      </c>
      <c r="I1" t="s">
        <v>35</v>
      </c>
      <c r="J1" t="s">
        <v>103</v>
      </c>
      <c r="K1" t="s">
        <v>37</v>
      </c>
      <c r="L1" t="s">
        <v>104</v>
      </c>
      <c r="M1" t="s">
        <v>105</v>
      </c>
      <c r="N1" s="8" t="s">
        <v>144</v>
      </c>
      <c r="O1" s="8" t="s">
        <v>145</v>
      </c>
    </row>
    <row r="2" spans="1:15" x14ac:dyDescent="0.95">
      <c r="A2" s="9"/>
      <c r="B2" s="10"/>
      <c r="C2" s="11"/>
      <c r="D2" s="11"/>
      <c r="E2" s="11"/>
      <c r="F2" s="10"/>
      <c r="G2" s="10"/>
      <c r="H2" s="10"/>
      <c r="I2" s="10"/>
      <c r="J2" s="10"/>
      <c r="K2" s="9"/>
      <c r="L2" s="12"/>
      <c r="M2" s="12"/>
      <c r="N2" s="10"/>
      <c r="O2" s="10"/>
    </row>
  </sheetData>
  <phoneticPr fontId="7"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D9D77-FE1A-4986-8555-546CEA41E376}">
  <dimension ref="A1:B29"/>
  <sheetViews>
    <sheetView workbookViewId="0">
      <selection activeCell="A18" sqref="A18"/>
    </sheetView>
  </sheetViews>
  <sheetFormatPr defaultRowHeight="16.75" x14ac:dyDescent="0.95"/>
  <cols>
    <col min="1" max="1" width="24.95703125" customWidth="1"/>
    <col min="2" max="2" width="39.95703125" customWidth="1"/>
  </cols>
  <sheetData>
    <row r="1" spans="1:2" x14ac:dyDescent="0.95">
      <c r="A1" s="1" t="s">
        <v>3</v>
      </c>
      <c r="B1" s="1" t="s">
        <v>1</v>
      </c>
    </row>
    <row r="2" spans="1:2" x14ac:dyDescent="0.95">
      <c r="A2" t="s">
        <v>29</v>
      </c>
      <c r="B2" t="s">
        <v>30</v>
      </c>
    </row>
    <row r="3" spans="1:2" x14ac:dyDescent="0.95">
      <c r="A3" t="s">
        <v>31</v>
      </c>
      <c r="B3" t="s">
        <v>32</v>
      </c>
    </row>
    <row r="4" spans="1:2" x14ac:dyDescent="0.95">
      <c r="A4" t="s">
        <v>33</v>
      </c>
      <c r="B4" t="s">
        <v>34</v>
      </c>
    </row>
    <row r="5" spans="1:2" x14ac:dyDescent="0.95">
      <c r="A5" t="s">
        <v>35</v>
      </c>
      <c r="B5" t="s">
        <v>36</v>
      </c>
    </row>
    <row r="6" spans="1:2" x14ac:dyDescent="0.95">
      <c r="A6" t="s">
        <v>103</v>
      </c>
      <c r="B6" t="s">
        <v>106</v>
      </c>
    </row>
    <row r="7" spans="1:2" x14ac:dyDescent="0.95">
      <c r="A7" t="s">
        <v>37</v>
      </c>
      <c r="B7" t="s">
        <v>38</v>
      </c>
    </row>
    <row r="8" spans="1:2" x14ac:dyDescent="0.95">
      <c r="A8" t="s">
        <v>102</v>
      </c>
      <c r="B8" t="s">
        <v>107</v>
      </c>
    </row>
    <row r="9" spans="1:2" x14ac:dyDescent="0.95">
      <c r="A9" t="s">
        <v>39</v>
      </c>
      <c r="B9" t="s">
        <v>40</v>
      </c>
    </row>
    <row r="10" spans="1:2" x14ac:dyDescent="0.95">
      <c r="A10" t="s">
        <v>41</v>
      </c>
      <c r="B10" t="s">
        <v>42</v>
      </c>
    </row>
    <row r="11" spans="1:2" x14ac:dyDescent="0.95">
      <c r="A11" t="s">
        <v>43</v>
      </c>
      <c r="B11" t="s">
        <v>44</v>
      </c>
    </row>
    <row r="12" spans="1:2" x14ac:dyDescent="0.95">
      <c r="A12" t="s">
        <v>45</v>
      </c>
      <c r="B12" t="s">
        <v>46</v>
      </c>
    </row>
    <row r="13" spans="1:2" x14ac:dyDescent="0.95">
      <c r="A13" t="s">
        <v>47</v>
      </c>
      <c r="B13" t="s">
        <v>48</v>
      </c>
    </row>
    <row r="14" spans="1:2" x14ac:dyDescent="0.95">
      <c r="A14" t="s">
        <v>49</v>
      </c>
      <c r="B14" t="s">
        <v>50</v>
      </c>
    </row>
    <row r="15" spans="1:2" x14ac:dyDescent="0.95">
      <c r="A15" t="s">
        <v>71</v>
      </c>
      <c r="B15" t="s">
        <v>72</v>
      </c>
    </row>
    <row r="16" spans="1:2" x14ac:dyDescent="0.95">
      <c r="A16" t="s">
        <v>73</v>
      </c>
      <c r="B16" t="s">
        <v>108</v>
      </c>
    </row>
    <row r="17" spans="1:2" x14ac:dyDescent="0.95">
      <c r="A17" t="s">
        <v>109</v>
      </c>
      <c r="B17" t="s">
        <v>101</v>
      </c>
    </row>
    <row r="18" spans="1:2" x14ac:dyDescent="0.95">
      <c r="A18" t="s">
        <v>110</v>
      </c>
      <c r="B18" t="s">
        <v>111</v>
      </c>
    </row>
    <row r="19" spans="1:2" x14ac:dyDescent="0.95">
      <c r="A19" t="s">
        <v>112</v>
      </c>
      <c r="B19" t="s">
        <v>113</v>
      </c>
    </row>
    <row r="20" spans="1:2" x14ac:dyDescent="0.95">
      <c r="A20" t="s">
        <v>118</v>
      </c>
      <c r="B20" t="s">
        <v>122</v>
      </c>
    </row>
    <row r="21" spans="1:2" x14ac:dyDescent="0.95">
      <c r="A21" t="s">
        <v>128</v>
      </c>
      <c r="B21" t="s">
        <v>129</v>
      </c>
    </row>
    <row r="22" spans="1:2" x14ac:dyDescent="0.95">
      <c r="A22" t="s">
        <v>126</v>
      </c>
      <c r="B22" t="s">
        <v>127</v>
      </c>
    </row>
    <row r="23" spans="1:2" x14ac:dyDescent="0.95">
      <c r="A23" t="s">
        <v>119</v>
      </c>
      <c r="B23" t="s">
        <v>123</v>
      </c>
    </row>
    <row r="24" spans="1:2" x14ac:dyDescent="0.95">
      <c r="A24" t="s">
        <v>120</v>
      </c>
      <c r="B24" t="s">
        <v>124</v>
      </c>
    </row>
    <row r="25" spans="1:2" x14ac:dyDescent="0.95">
      <c r="A25" t="s">
        <v>121</v>
      </c>
      <c r="B25" t="s">
        <v>125</v>
      </c>
    </row>
    <row r="26" spans="1:2" x14ac:dyDescent="0.95">
      <c r="A26" t="s">
        <v>130</v>
      </c>
      <c r="B26" t="s">
        <v>132</v>
      </c>
    </row>
    <row r="27" spans="1:2" x14ac:dyDescent="0.95">
      <c r="A27" t="s">
        <v>131</v>
      </c>
      <c r="B27" t="s">
        <v>133</v>
      </c>
    </row>
    <row r="28" spans="1:2" x14ac:dyDescent="0.95">
      <c r="A28" t="s">
        <v>134</v>
      </c>
      <c r="B28" t="s">
        <v>136</v>
      </c>
    </row>
    <row r="29" spans="1:2" x14ac:dyDescent="0.95">
      <c r="A29" t="s">
        <v>135</v>
      </c>
      <c r="B29" t="s">
        <v>137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60A3C-AF79-49CD-9630-9BBF64CB79D9}">
  <dimension ref="A1:C1"/>
  <sheetViews>
    <sheetView workbookViewId="0">
      <selection activeCell="G52" sqref="G52"/>
    </sheetView>
  </sheetViews>
  <sheetFormatPr defaultRowHeight="16.75" x14ac:dyDescent="0.95"/>
  <cols>
    <col min="1" max="1" width="16.95703125" customWidth="1"/>
    <col min="2" max="2" width="11.375" customWidth="1"/>
  </cols>
  <sheetData>
    <row r="1" spans="1:3" x14ac:dyDescent="0.95">
      <c r="A1" t="s">
        <v>2</v>
      </c>
      <c r="B1" t="s">
        <v>0</v>
      </c>
      <c r="C1" t="s">
        <v>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9C274-7A98-4D57-A620-6AB359E19BF5}">
  <dimension ref="A1:A13"/>
  <sheetViews>
    <sheetView workbookViewId="0">
      <selection activeCell="C27" sqref="C27"/>
    </sheetView>
  </sheetViews>
  <sheetFormatPr defaultRowHeight="16.75" x14ac:dyDescent="0.95"/>
  <cols>
    <col min="1" max="1" width="25.7890625" bestFit="1" customWidth="1"/>
  </cols>
  <sheetData>
    <row r="1" spans="1:1" x14ac:dyDescent="0.95">
      <c r="A1" t="str">
        <f>_xlfn.XLOOKUP("Company Name", ReportRequestValues[Request Property], ReportRequestValues[Request Property Value])</f>
        <v>Company name Value</v>
      </c>
    </row>
    <row r="2" spans="1:1" x14ac:dyDescent="0.95">
      <c r="A2" s="3" t="str">
        <f>_xlfn.XLOOKUP("Date", ReportRequestValues[Request Property], ReportRequestValues[Request Property Value])</f>
        <v>Date Value</v>
      </c>
    </row>
    <row r="3" spans="1:1" x14ac:dyDescent="0.95">
      <c r="A3" s="3" t="str">
        <f>_xlfn.XLOOKUP("DepreciationBookCode", ReportRequestPageValues[Request Page Option], ReportRequestPageValues[Request Page Option Value])</f>
        <v>DepreciationBookCode Value</v>
      </c>
    </row>
    <row r="4" spans="1:1" x14ac:dyDescent="0.95">
      <c r="A4" s="3" t="str">
        <f>_xlfn.XLOOKUP("StartingDate", ReportRequestPageValues[Request Page Option], ReportRequestPageValues[Request Page Option Value])</f>
        <v>StartingDate Value</v>
      </c>
    </row>
    <row r="5" spans="1:1" x14ac:dyDescent="0.95">
      <c r="A5" s="3" t="str">
        <f>_xlfn.XLOOKUP("EndingDate", ReportRequestPageValues[Request Page Option], ReportRequestPageValues[Request Page Option Value])</f>
        <v>EndingDate Value</v>
      </c>
    </row>
    <row r="6" spans="1:1" x14ac:dyDescent="0.95">
      <c r="A6" s="3" t="str">
        <f>_xlfn.XLOOKUP("DataRetrieved", CaptionData[Caption], CaptionData[Value])</f>
        <v>Data retrieved:</v>
      </c>
    </row>
    <row r="7" spans="1:1" x14ac:dyDescent="0.95">
      <c r="A7" s="3" t="str">
        <f>_xlfn.XLOOKUP("DepreciationBook", CaptionData[Caption], CaptionData[Value])</f>
        <v>Depreciation Book</v>
      </c>
    </row>
    <row r="8" spans="1:1" x14ac:dyDescent="0.95">
      <c r="A8" s="3" t="str">
        <f>_xlfn.XLOOKUP("Period", CaptionData[Caption], CaptionData[Value])</f>
        <v>Period:</v>
      </c>
    </row>
    <row r="9" spans="1:1" x14ac:dyDescent="0.95">
      <c r="A9" s="3"/>
    </row>
    <row r="10" spans="1:1" x14ac:dyDescent="0.95">
      <c r="A10" s="3"/>
    </row>
    <row r="11" spans="1:1" x14ac:dyDescent="0.95">
      <c r="A11" s="3"/>
    </row>
    <row r="12" spans="1:1" x14ac:dyDescent="0.95">
      <c r="A12" s="3"/>
    </row>
    <row r="13" spans="1:1" x14ac:dyDescent="0.95">
      <c r="A13"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37DBB-4AC2-46F2-B64A-5C237CE209EB}">
  <dimension ref="A1:K10"/>
  <sheetViews>
    <sheetView workbookViewId="0">
      <selection activeCell="E12" sqref="E12"/>
    </sheetView>
  </sheetViews>
  <sheetFormatPr defaultRowHeight="16.75" x14ac:dyDescent="0.95"/>
  <cols>
    <col min="1" max="1" width="24.95703125" customWidth="1"/>
    <col min="2" max="2" width="39.95703125" customWidth="1"/>
    <col min="3" max="3" width="4.95703125" customWidth="1"/>
    <col min="4" max="4" width="24.95703125" customWidth="1"/>
    <col min="5" max="5" width="39.95703125" customWidth="1"/>
    <col min="6" max="6" width="4.95703125" customWidth="1"/>
    <col min="7" max="7" width="24.95703125" customWidth="1"/>
    <col min="8" max="8" width="39.95703125" customWidth="1"/>
    <col min="9" max="9" width="4.95703125" customWidth="1"/>
    <col min="10" max="10" width="49.95703125" customWidth="1"/>
    <col min="11" max="11" width="39.95703125" customWidth="1"/>
  </cols>
  <sheetData>
    <row r="1" spans="1:11" x14ac:dyDescent="0.95">
      <c r="A1" s="1" t="s">
        <v>6</v>
      </c>
      <c r="B1" s="1" t="s">
        <v>7</v>
      </c>
      <c r="C1" s="1" t="s">
        <v>51</v>
      </c>
      <c r="D1" s="1" t="s">
        <v>17</v>
      </c>
      <c r="E1" s="1" t="s">
        <v>18</v>
      </c>
      <c r="F1" s="1" t="s">
        <v>51</v>
      </c>
      <c r="G1" s="1" t="s">
        <v>4</v>
      </c>
      <c r="H1" s="1" t="s">
        <v>5</v>
      </c>
      <c r="I1" s="1" t="s">
        <v>51</v>
      </c>
      <c r="J1" s="1" t="s">
        <v>27</v>
      </c>
      <c r="K1" s="1" t="s">
        <v>28</v>
      </c>
    </row>
    <row r="2" spans="1:11" x14ac:dyDescent="0.95">
      <c r="A2" t="s">
        <v>8</v>
      </c>
      <c r="B2" t="s">
        <v>83</v>
      </c>
      <c r="C2" t="s">
        <v>51</v>
      </c>
      <c r="D2" t="s">
        <v>19</v>
      </c>
      <c r="E2" t="s">
        <v>74</v>
      </c>
      <c r="F2" t="s">
        <v>51</v>
      </c>
      <c r="G2" t="s">
        <v>52</v>
      </c>
      <c r="H2" t="s">
        <v>92</v>
      </c>
      <c r="I2" t="s">
        <v>51</v>
      </c>
      <c r="J2" t="s">
        <v>53</v>
      </c>
      <c r="K2" t="s">
        <v>54</v>
      </c>
    </row>
    <row r="3" spans="1:11" x14ac:dyDescent="0.95">
      <c r="A3" t="s">
        <v>9</v>
      </c>
      <c r="B3" t="s">
        <v>84</v>
      </c>
      <c r="C3" t="s">
        <v>51</v>
      </c>
      <c r="D3" t="s">
        <v>20</v>
      </c>
      <c r="E3" t="s">
        <v>75</v>
      </c>
      <c r="F3" t="s">
        <v>51</v>
      </c>
      <c r="G3" t="s">
        <v>55</v>
      </c>
      <c r="H3" t="s">
        <v>93</v>
      </c>
      <c r="I3" t="s">
        <v>51</v>
      </c>
      <c r="J3" t="s">
        <v>51</v>
      </c>
      <c r="K3" t="s">
        <v>51</v>
      </c>
    </row>
    <row r="4" spans="1:11" x14ac:dyDescent="0.95">
      <c r="A4" t="s">
        <v>10</v>
      </c>
      <c r="B4" t="s">
        <v>85</v>
      </c>
      <c r="C4" t="s">
        <v>51</v>
      </c>
      <c r="D4" t="s">
        <v>21</v>
      </c>
      <c r="E4" t="s">
        <v>76</v>
      </c>
      <c r="F4" t="s">
        <v>51</v>
      </c>
      <c r="G4" t="s">
        <v>56</v>
      </c>
      <c r="H4" t="s">
        <v>94</v>
      </c>
      <c r="I4" t="s">
        <v>51</v>
      </c>
      <c r="J4" t="s">
        <v>51</v>
      </c>
      <c r="K4" t="s">
        <v>51</v>
      </c>
    </row>
    <row r="5" spans="1:11" x14ac:dyDescent="0.95">
      <c r="A5" t="s">
        <v>11</v>
      </c>
      <c r="B5" t="s">
        <v>86</v>
      </c>
      <c r="C5" t="s">
        <v>51</v>
      </c>
      <c r="D5" t="s">
        <v>22</v>
      </c>
      <c r="E5" t="s">
        <v>77</v>
      </c>
      <c r="F5" t="s">
        <v>51</v>
      </c>
      <c r="G5" t="s">
        <v>57</v>
      </c>
      <c r="H5" t="s">
        <v>95</v>
      </c>
      <c r="I5" t="s">
        <v>51</v>
      </c>
      <c r="J5" t="s">
        <v>51</v>
      </c>
      <c r="K5" t="s">
        <v>51</v>
      </c>
    </row>
    <row r="6" spans="1:11" x14ac:dyDescent="0.95">
      <c r="A6" t="s">
        <v>12</v>
      </c>
      <c r="B6" t="s">
        <v>87</v>
      </c>
      <c r="C6" t="s">
        <v>51</v>
      </c>
      <c r="D6" t="s">
        <v>23</v>
      </c>
      <c r="E6" t="s">
        <v>78</v>
      </c>
      <c r="F6" t="s">
        <v>51</v>
      </c>
      <c r="G6" t="s">
        <v>58</v>
      </c>
      <c r="H6" t="s">
        <v>96</v>
      </c>
      <c r="I6" t="s">
        <v>51</v>
      </c>
      <c r="J6" t="s">
        <v>51</v>
      </c>
      <c r="K6" t="s">
        <v>51</v>
      </c>
    </row>
    <row r="7" spans="1:11" x14ac:dyDescent="0.95">
      <c r="A7" t="s">
        <v>13</v>
      </c>
      <c r="B7" t="s">
        <v>88</v>
      </c>
      <c r="C7" t="s">
        <v>51</v>
      </c>
      <c r="D7" t="s">
        <v>24</v>
      </c>
      <c r="E7" t="s">
        <v>79</v>
      </c>
      <c r="F7" t="s">
        <v>51</v>
      </c>
      <c r="G7" t="s">
        <v>59</v>
      </c>
      <c r="H7" t="s">
        <v>97</v>
      </c>
      <c r="I7" t="s">
        <v>51</v>
      </c>
      <c r="J7" t="s">
        <v>51</v>
      </c>
      <c r="K7" t="s">
        <v>51</v>
      </c>
    </row>
    <row r="8" spans="1:11" x14ac:dyDescent="0.95">
      <c r="A8" t="s">
        <v>14</v>
      </c>
      <c r="B8" t="s">
        <v>89</v>
      </c>
      <c r="C8" t="s">
        <v>51</v>
      </c>
      <c r="D8" t="s">
        <v>25</v>
      </c>
      <c r="E8" t="s">
        <v>80</v>
      </c>
      <c r="F8" t="s">
        <v>51</v>
      </c>
      <c r="G8" t="s">
        <v>51</v>
      </c>
      <c r="H8" t="s">
        <v>51</v>
      </c>
      <c r="I8" t="s">
        <v>51</v>
      </c>
      <c r="J8" t="s">
        <v>51</v>
      </c>
      <c r="K8" t="s">
        <v>51</v>
      </c>
    </row>
    <row r="9" spans="1:11" x14ac:dyDescent="0.95">
      <c r="A9" t="s">
        <v>15</v>
      </c>
      <c r="B9" t="s">
        <v>90</v>
      </c>
      <c r="C9" t="s">
        <v>51</v>
      </c>
      <c r="D9" t="s">
        <v>0</v>
      </c>
      <c r="E9" t="s">
        <v>81</v>
      </c>
      <c r="F9" t="s">
        <v>51</v>
      </c>
      <c r="G9" t="s">
        <v>51</v>
      </c>
      <c r="H9" t="s">
        <v>51</v>
      </c>
      <c r="I9" t="s">
        <v>51</v>
      </c>
      <c r="J9" t="s">
        <v>51</v>
      </c>
      <c r="K9" t="s">
        <v>51</v>
      </c>
    </row>
    <row r="10" spans="1:11" x14ac:dyDescent="0.95">
      <c r="A10" t="s">
        <v>16</v>
      </c>
      <c r="B10" t="s">
        <v>91</v>
      </c>
      <c r="C10" t="s">
        <v>51</v>
      </c>
      <c r="D10" t="s">
        <v>26</v>
      </c>
      <c r="E10" t="s">
        <v>82</v>
      </c>
      <c r="F10" t="s">
        <v>51</v>
      </c>
      <c r="G10" t="s">
        <v>51</v>
      </c>
      <c r="H10" t="s">
        <v>51</v>
      </c>
      <c r="I10" t="s">
        <v>51</v>
      </c>
      <c r="J10" t="s">
        <v>51</v>
      </c>
      <c r="K10" t="s">
        <v>51</v>
      </c>
    </row>
  </sheetData>
  <pageMargins left="0.7" right="0.7" top="0.75" bottom="0.75" header="0.3" footer="0.3"/>
  <tableParts count="4">
    <tablePart r:id="rId1"/>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8 b 5 a a 0 2 - a 5 5 0 - 4 a 1 7 - 9 7 1 3 - 7 8 8 8 f c c e 8 0 7 0 "   x m l n s = " h t t p : / / s c h e m a s . m i c r o s o f t . c o m / D a t a M a s h u p " > A A A A A H E H A A B Q S w M E F A A C A A g A n E s G W R V 9 t P W j A A A A 9 g A A A B I A H A B D b 2 5 m a W c v U G F j a 2 F n Z S 5 4 b W w g o h g A K K A U A A A A A A A A A A A A A A A A A A A A A A A A A A A A h Y + x D o I w F E V / h X S n h b I o e Z T B V R I T o n F t S s V G e B h a L P / m 4 C f 5 C 2 I U d X O 8 5 5 7 h 3 v v 1 B v n Y N s F F 9 9 Z 0 m J G Y R i T Q q L r K Y J 2 R w R 3 C B c k F b K Q 6 y V o H k 4 w 2 H W 2 V k a N z 5 5 Q x 7 z 3 1 C e 3 6 m v E o i t m + W J f q q F t J P r L 5 L 4 c G r Z O o N B G w e 4 0 R n M Y J p 5 w v a Q R s h l A Y / A p 8 2 v t s f y C s h s Y N v R Y a w 2 0 J b I 7 A 3 h / E A 1 B L A w Q U A A I A C A C c S w Z 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E s G W U y 1 P C N s B A A A 9 T E A A B M A H A B G b 3 J t d W x h c y 9 T Z W N 0 a W 9 u M S 5 t I K I Y A C i g F A A A A A A A A A A A A A A A A A A A A A A A A A A A A O 1 a W 0 / j O B R + R + p / s M J L K k W V Y I b C a j Q P 0 M J o d z s M O + 3 u P C A e 0 u R A r X H j r u 3 M g F D / + 9 h J m j r 3 p p S S k c J L h X 1 8 7 t 8 n n 9 Y c H I G p h 8 b h 5 9 G H z k H n g M 9 s B i 6 6 w o / g n n M O Y m g L G 3 1 E B E T n A M m / M f W Z A 3 L l 8 t E B 0 h v 4 j I E n v l H 2 f U r p d 7 P 7 f H t t z + G j k d R g 3 C 1 v B 9 Q T U v T O C h U d G o O Z 7 T 1 I Y 5 O n B R h S 4 8 S e E u h N m O 3 x e 8 r m A 0 r 8 u a c 2 u R l a t Z 6 f N b 0 3 l A v s P S i B a 3 8 + B W Z Y S M h / k I B H s b R Q k a x 0 L y N 5 A d I i j I X N l J j 0 W I k M w c F z m / T U q U D q X F x 6 b s n + N Y g w p t z D y o 8 C R 8 M 8 A X c Y X q h a l E Q y I D b n A + p m Y 1 j L j P 2 p U y h 2 4 b s P I C L J 1 S 6 h D 9 i x y X L Z j a v z F R b E d m R 5 / r O J r 9 U n W g 9 W z V Q R L e P 6 3 9 F I f h h W J M Y S 8 t a z M c R 8 Q b l N V A 6 v M B D X W H Y 7 B 9 g r M K s 3 5 b n z v 4 8 5 V g k a y H p m a 1 b Y q 4 f p d t S i 9 G Q / u C h s N r 4 O c w x E 4 u I r / R k 3 H w L b m a H b k g a 8 k 6 e N o x N j n c S h v y A y s S K 2 s D Y Q b 4 U b Z t Y X C 1 V 0 e 9 n 2 s e b F D f 5 B 8 1 w I 1 s 0 8 L y 0 0 w l z 0 Z L G k V i d f p j Q T 3 W r n c z E X m B 3 7 c 7 0 P 5 / R H X o X C j W j Z z E R p l e P f + E T o V L Y h n o P H F f 1 F Y E m v H 6 / W U + B P g D 0 P w A W Y L Y a p t j O i M t N B m 4 c 7 a c w a G h T W Q J L r W X R V d U k C 8 Y n + O 1 K p R v g e e V R E K f + T X 8 4 X 4 s n M V q W L x A w i E K / K o 7 S t y 5 M + o c h c Y i U Z T D 6 u j a X i C K U a C A d 0 K J Q B M 0 2 p m + i R B J i m m 1 T M O u E M Y c E k j Q e l K G O b K r J 5 P a 7 p S 5 Q 3 g m p + Z 6 Z p i W Z P R F P C M 7 V o p g 7 D 9 A N v S 4 G s 6 C V w L W a Y Q o q p U h T w i 6 S X T d j l Q t 6 X g 0 t O M 6 n l t K W W p l N L y y 1 v y y 2 n Q V j F M F b E E h B K z C 5 F v F K q p A 6 p p O 5 A e r 2 b Q C o n L a l s Q C o p l D a X T n L Z r y W V F 5 F K 3 k i U a I j M b W X D e S i p p A 6 p 6 L e e p j F K O w G 1 j N I y S r 0 R a D s 6 K d a w 1 d T T N C J p 5 5 2 W S F o i q T H v b M c i B c d f M O P E N a 3 N I l e Y C G B I s c W O h 5 s q 8 O q W s 7 D V d 1 8 K W L 3 j f z e 0 p r + t a C 5 g G z Q r r A u + 7 a C g a a g D y x t G H Q C X f / F W + W k M M s 9 a Z L b I 3 C s y z 5 Q 3 J Y j Y H J y l S r a d 4 h u D z H 6 L z B a Z b z s N b 4 H J g u P b z c G e T Z 4 4 5 p s j s e b L m N X b u e 3 G 0 u h H 7 M 2 a T c t F 9 g F P P I x q n m o A z h Q r 9 W Z O 0 / g Z m H p y 9 o 8 P D I f a Z N a Q 3 L 3 0 G H Z m 4 F 6 d H x U k I 1 z 7 i 2 L P z P U s Y 9 V C n b g n 8 v 4 i j m J w j x 9 X R j Z 6 q C b T N Z H k J + 1 N e k m L 5 Q a V 7 3 9 j z + 2 N 4 F 5 8 8 S X p 5 S k J k r V O x 3 F 1 O r T c 7 S Q J 1 Y 9 n 9 p q B d 3 U y c L y T D F T 8 w L / X 8 N / X C f / d a 6 A g / X 3 f X s M / q R P + + 5 3 3 / 5 v G 3 q 8 T + 8 l u O / 9 N A z + t E 3 j / N X o + c c 3 e a + x n d W I / 3 U n s F f P / X s P / o 0 7 4 Z z v H + z 4 D j 1 6 z a r H r 7 1 t T V 6 U P v w B Q S w E C L Q A U A A I A C A C c S w Z Z F X 2 0 9 a M A A A D 2 A A A A E g A A A A A A A A A A A A A A A A A A A A A A Q 2 9 u Z m l n L 1 B h Y 2 t h Z 2 U u e G 1 s U E s B A i 0 A F A A C A A g A n E s G W Q / K 6 a u k A A A A 6 Q A A A B M A A A A A A A A A A A A A A A A A 7 w A A A F t D b 2 5 0 Z W 5 0 X 1 R 5 c G V z X S 5 4 b W x Q S w E C L Q A U A A I A C A C c S w Z Z T L U 8 I 2 w E A A D 1 M Q A A E w A A A A A A A A A A A A A A A A D g A Q A A R m 9 y b X V s Y X M v U 2 V j d G l v b j E u b V B L B Q Y A A A A A A w A D A M I A A A C Z 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n b A A A A A A A A A V 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a X h l Z E F z c 2 V 0 R G F 0 Y T w v S X R l b V B h d G g + P C 9 J d G V t T G 9 j Y X R p b 2 4 + P F N 0 Y W J s Z U V u d H J p Z X M + P E V u d H J 5 I F R 5 c G U 9 I k l z U H J p d m F 0 Z S I g V m F s d W U 9 I m w w I i A v P j x F b n R y e S B U e X B l P S J R d W V y e U l E I i B W Y W x 1 Z T 0 i c 2 F h Y j E z Z m Q z L W U x N 2 Q t N D k y Z S 0 4 Y T g 5 L T A z Z T l m N T g 2 M W N k N S I g L z 4 8 R W 5 0 c n k g V H l w Z T 0 i R m l s b E V u Y W J s Z W Q i I F Z h b H V l P S J s M C I g L z 4 8 R W 5 0 c n k g V H l w Z T 0 i R m l s b E 9 i a m V j d F R 5 c G U i I F Z h b H V l P S J z U G l 2 b 3 R 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y R G a X h l Z E F z c 2 V 0 Q W 5 h b H l z a X M k I V B p d m 9 0 V G F i b G U y I i A v P j x F b n R y e S B U e X B l P S J G a W x s Z W R D b 2 1 w b G V 0 Z V J l c 3 V s d F R v V 2 9 y a 3 N o Z W V 0 I i B W Y W x 1 Z T 0 i b D A i I C 8 + P E V u d H J 5 I F R 5 c G U 9 I k Z p b G x F c n J v c k N v Z G U i I F Z h b H V l P S J z V W 5 r b m 9 3 b i I g L z 4 8 R W 5 0 c n k g V H l w Z T 0 i R m l s b E V y c m 9 y Q 2 9 1 b n Q i I F Z h b H V l P S J s M C I g L z 4 8 R W 5 0 c n k g V H l w Z T 0 i R m l s b E x h c 3 R V c G R h d G V k I i B W Y W x 1 Z T 0 i Z D I w M j Q t M D g t M D Z U M D c 6 M j g 6 N T Y u N z U 1 N D A z N F o i I C 8 + P E V u d H J 5 I F R 5 c G U 9 I l J l Y 2 9 2 Z X J 5 V G F y Z 2 V 0 U 2 h l Z X Q i I F Z h b H V l P S J z J E Z p e G V k Q X N z Z X R B b m F s e X N p c y Q i I C 8 + P E V u d H J 5 I F R 5 c G U 9 I l J l Y 2 9 2 Z X J 5 V G F y Z 2 V 0 Q 2 9 s d W 1 u I i B W Y W x 1 Z T 0 i b D I i I C 8 + P E V u d H J 5 I F R 5 c G U 9 I l J l Y 2 9 2 Z X J 5 V G F y Z 2 V 0 U m 9 3 I i B W Y W x 1 Z T 0 i b D U i I C 8 + P E V u d H J 5 I F R 5 c G U 9 I k Z p b G x D b 2 x 1 b W 5 U e X B l c y I g V m F s d W U 9 I n N C Z 1 l F Q k F R R 0 J n W U d B Q U V B Q U F B Q S I g L z 4 8 R W 5 0 c n k g V H l w Z T 0 i R m l s b E N v b H V t b k 5 h b W V z I i B W Y W x 1 Z T 0 i c 1 s m c X V v d D t G a X h l Z E F z c 2 V 0 U G 9 z d G l u Z 1 R 5 c G V O d W 1 i Z X I m c X V v d D s s J n F 1 b 3 Q 7 R m l 4 Z W R B c 3 N l d F B v c 3 R p b m d U e X B l T m F t Z S Z x d W 9 0 O y w m c X V v d D t C Z W Z v c m V T d G F y d G l u Z 0 R h d G U m c X V v d D s s J n F 1 b 3 Q 7 Q X R F b m R p b m d E Y X R l J n F 1 b 3 Q 7 L C Z x d W 9 0 O 0 5 l d E N o Y W 5 n Z S Z x d W 9 0 O y w m c X V v d D t B c 3 N l d E 5 1 b W J l c i Z x d W 9 0 O y w m c X V v d D t B c 3 N l d E R l c 2 N y a X B 0 a W 9 u J n F 1 b 3 Q 7 L C Z x d W 9 0 O 0 Z p e G V k Q X N z Z X R D b G F z c 0 N v Z G U m c X V v d D s s J n F 1 b 3 Q 7 R m l 4 Z W R B c 3 N l d F N 1 Y m N s Y X N z Q 2 9 k Z S Z x d W 9 0 O y w m c X V v d D t G a X h l Z E F z c 2 V 0 T G 9 j Y X R p b 2 5 D b 2 R l J n F 1 b 3 Q 7 L C Z x d W 9 0 O 0 J 1 Z G d l d G V k Q X N z Z X Q m c X V v d D s s J n F 1 b 3 Q 7 Q W N x d W l z a X R p b 2 5 E Y X R l R m l l b G Q m c X V v d D s s J n F 1 b 3 Q 7 R G l z c G 9 z Y W x E Y X R l R m l l b G Q m c X V v d D s s J n F 1 b 3 Q 7 R 2 x v Y m F s R G l t Z W 5 z a W 9 u M U N v Z G U m c X V v d D s s J n F 1 b 3 Q 7 R 2 x v Y m F s R G l t Z W 5 z a W 9 u M k N v Z G U m c X V v d D t d I i A v P j x F b n R y e S B U e X B l P S J G a W x s Q 2 9 1 b n Q i I F Z h b H V l P S J s M S I g L z 4 8 R W 5 0 c n k g V H l w Z T 0 i R m l s b F N 0 Y X R 1 c y I g V m F s d W U 9 I n N D b 2 1 w b G V 0 Z S I g L z 4 8 R W 5 0 c n k g V H l w Z T 0 i Q W R k Z W R U b 0 R h d G F N b 2 R l b C I g V m F s d W U 9 I m w w I i A v P j x F b n R y e S B U e X B l P S J S Z W x h d G l v b n N o a X B J b m Z v Q 2 9 u d G F p b m V y I i B W Y W x 1 Z T 0 i c 3 s m c X V v d D t j b 2 x 1 b W 5 D b 3 V u d C Z x d W 9 0 O z o x N S w m c X V v d D t r Z X l D b 2 x 1 b W 5 O Y W 1 l c y Z x d W 9 0 O z p b X S w m c X V v d D t x d W V y e V J l b G F 0 a W 9 u c 2 h p c H M m c X V v d D s 6 W 1 0 s J n F 1 b 3 Q 7 Y 2 9 s d W 1 u S W R l b n R p d G l l c y Z x d W 9 0 O z p b J n F 1 b 3 Q 7 U 2 V j d G l v b j E v R m l 4 Z W R B c 3 N l d E R h d G E v Q X V 0 b 1 J l b W 9 2 Z W R D b 2 x 1 b W 5 z M S 5 7 R m l 4 Z W R B c 3 N l d F B v c 3 R p b m d U e X B l T n V t Y m V y L D B 9 J n F 1 b 3 Q 7 L C Z x d W 9 0 O 1 N l Y 3 R p b 2 4 x L 0 Z p e G V k Q X N z Z X R E Y X R h L 0 F 1 d G 9 S Z W 1 v d m V k Q 2 9 s d W 1 u c z E u e 0 Z p e G V k Q X N z Z X R Q b 3 N 0 a W 5 n V H l w Z U 5 h b W U s M X 0 m c X V v d D s s J n F 1 b 3 Q 7 U 2 V j d G l v b j E v R m l 4 Z W R B c 3 N l d E R h d G E v Q X V 0 b 1 J l b W 9 2 Z W R D b 2 x 1 b W 5 z M S 5 7 Q m V m b 3 J l U 3 R h c n R p b m d E Y X R l L D J 9 J n F 1 b 3 Q 7 L C Z x d W 9 0 O 1 N l Y 3 R p b 2 4 x L 0 Z p e G V k Q X N z Z X R E Y X R h L 0 F 1 d G 9 S Z W 1 v d m V k Q 2 9 s d W 1 u c z E u e 0 F 0 R W 5 k a W 5 n R G F 0 Z S w z f S Z x d W 9 0 O y w m c X V v d D t T Z W N 0 a W 9 u M S 9 G a X h l Z E F z c 2 V 0 R G F 0 Y S 9 B d X R v U m V t b 3 Z l Z E N v b H V t b n M x L n t O Z X R D a G F u Z 2 U s N H 0 m c X V v d D s s J n F 1 b 3 Q 7 U 2 V j d G l v b j E v R m l 4 Z W R B c 3 N l d E R h d G E v Q X V 0 b 1 J l b W 9 2 Z W R D b 2 x 1 b W 5 z M S 5 7 Q X N z Z X R O d W 1 i Z X I s N X 0 m c X V v d D s s J n F 1 b 3 Q 7 U 2 V j d G l v b j E v R m l 4 Z W R B c 3 N l d E R h d G E v Q X V 0 b 1 J l b W 9 2 Z W R D b 2 x 1 b W 5 z M S 5 7 Q X N z Z X R E Z X N j c m l w d G l v b i w 2 f S Z x d W 9 0 O y w m c X V v d D t T Z W N 0 a W 9 u M S 9 G a X h l Z E F z c 2 V 0 R G F 0 Y S 9 B d X R v U m V t b 3 Z l Z E N v b H V t b n M x L n t G a X h l Z E F z c 2 V 0 Q 2 x h c 3 N D b 2 R l L D d 9 J n F 1 b 3 Q 7 L C Z x d W 9 0 O 1 N l Y 3 R p b 2 4 x L 0 Z p e G V k Q X N z Z X R E Y X R h L 0 F 1 d G 9 S Z W 1 v d m V k Q 2 9 s d W 1 u c z E u e 0 Z p e G V k Q X N z Z X R T d W J j b G F z c 0 N v Z G U s O H 0 m c X V v d D s s J n F 1 b 3 Q 7 U 2 V j d G l v b j E v R m l 4 Z W R B c 3 N l d E R h d G E v Q X V 0 b 1 J l b W 9 2 Z W R D b 2 x 1 b W 5 z M S 5 7 R m l 4 Z W R B c 3 N l d E x v Y 2 F 0 a W 9 u Q 2 9 k Z S w 5 f S Z x d W 9 0 O y w m c X V v d D t T Z W N 0 a W 9 u M S 9 G a X h l Z E F z c 2 V 0 R G F 0 Y S 9 B d X R v U m V t b 3 Z l Z E N v b H V t b n M x L n t C d W R n Z X R l Z E F z c 2 V 0 L D E w f S Z x d W 9 0 O y w m c X V v d D t T Z W N 0 a W 9 u M S 9 G a X h l Z E F z c 2 V 0 R G F 0 Y S 9 B d X R v U m V t b 3 Z l Z E N v b H V t b n M x L n t B Y 3 F 1 a X N p d G l v b k R h d G V G a W V s Z C w x M X 0 m c X V v d D s s J n F 1 b 3 Q 7 U 2 V j d G l v b j E v R m l 4 Z W R B c 3 N l d E R h d G E v Q X V 0 b 1 J l b W 9 2 Z W R D b 2 x 1 b W 5 z M S 5 7 R G l z c G 9 z Y W x E Y X R l R m l l b G Q s M T J 9 J n F 1 b 3 Q 7 L C Z x d W 9 0 O 1 N l Y 3 R p b 2 4 x L 0 Z p e G V k Q X N z Z X R E Y X R h L 0 F 1 d G 9 S Z W 1 v d m V k Q 2 9 s d W 1 u c z E u e 0 d s b 2 J h b E R p b W V u c 2 l v b j F D b 2 R l L D E z f S Z x d W 9 0 O y w m c X V v d D t T Z W N 0 a W 9 u M S 9 G a X h l Z E F z c 2 V 0 R G F 0 Y S 9 B d X R v U m V t b 3 Z l Z E N v b H V t b n M x L n t H b G 9 i Y W x E a W 1 l b n N p b 2 4 y Q 2 9 k Z S w x N H 0 m c X V v d D t d L C Z x d W 9 0 O 0 N v b H V t b k N v d W 5 0 J n F 1 b 3 Q 7 O j E 1 L C Z x d W 9 0 O 0 t l e U N v b H V t b k 5 h b W V z J n F 1 b 3 Q 7 O l t d L C Z x d W 9 0 O 0 N v b H V t b k l k Z W 5 0 a X R p Z X M m c X V v d D s 6 W y Z x d W 9 0 O 1 N l Y 3 R p b 2 4 x L 0 Z p e G V k Q X N z Z X R E Y X R h L 0 F 1 d G 9 S Z W 1 v d m V k Q 2 9 s d W 1 u c z E u e 0 Z p e G V k Q X N z Z X R Q b 3 N 0 a W 5 n V H l w Z U 5 1 b W J l c i w w f S Z x d W 9 0 O y w m c X V v d D t T Z W N 0 a W 9 u M S 9 G a X h l Z E F z c 2 V 0 R G F 0 Y S 9 B d X R v U m V t b 3 Z l Z E N v b H V t b n M x L n t G a X h l Z E F z c 2 V 0 U G 9 z d G l u Z 1 R 5 c G V O Y W 1 l L D F 9 J n F 1 b 3 Q 7 L C Z x d W 9 0 O 1 N l Y 3 R p b 2 4 x L 0 Z p e G V k Q X N z Z X R E Y X R h L 0 F 1 d G 9 S Z W 1 v d m V k Q 2 9 s d W 1 u c z E u e 0 J l Z m 9 y Z V N 0 Y X J 0 a W 5 n R G F 0 Z S w y f S Z x d W 9 0 O y w m c X V v d D t T Z W N 0 a W 9 u M S 9 G a X h l Z E F z c 2 V 0 R G F 0 Y S 9 B d X R v U m V t b 3 Z l Z E N v b H V t b n M x L n t B d E V u Z G l u Z 0 R h d G U s M 3 0 m c X V v d D s s J n F 1 b 3 Q 7 U 2 V j d G l v b j E v R m l 4 Z W R B c 3 N l d E R h d G E v Q X V 0 b 1 J l b W 9 2 Z W R D b 2 x 1 b W 5 z M S 5 7 T m V 0 Q 2 h h b m d l L D R 9 J n F 1 b 3 Q 7 L C Z x d W 9 0 O 1 N l Y 3 R p b 2 4 x L 0 Z p e G V k Q X N z Z X R E Y X R h L 0 F 1 d G 9 S Z W 1 v d m V k Q 2 9 s d W 1 u c z E u e 0 F z c 2 V 0 T n V t Y m V y L D V 9 J n F 1 b 3 Q 7 L C Z x d W 9 0 O 1 N l Y 3 R p b 2 4 x L 0 Z p e G V k Q X N z Z X R E Y X R h L 0 F 1 d G 9 S Z W 1 v d m V k Q 2 9 s d W 1 u c z E u e 0 F z c 2 V 0 R G V z Y 3 J p c H R p b 2 4 s N n 0 m c X V v d D s s J n F 1 b 3 Q 7 U 2 V j d G l v b j E v R m l 4 Z W R B c 3 N l d E R h d G E v Q X V 0 b 1 J l b W 9 2 Z W R D b 2 x 1 b W 5 z M S 5 7 R m l 4 Z W R B c 3 N l d E N s Y X N z Q 2 9 k Z S w 3 f S Z x d W 9 0 O y w m c X V v d D t T Z W N 0 a W 9 u M S 9 G a X h l Z E F z c 2 V 0 R G F 0 Y S 9 B d X R v U m V t b 3 Z l Z E N v b H V t b n M x L n t G a X h l Z E F z c 2 V 0 U 3 V i Y 2 x h c 3 N D b 2 R l L D h 9 J n F 1 b 3 Q 7 L C Z x d W 9 0 O 1 N l Y 3 R p b 2 4 x L 0 Z p e G V k Q X N z Z X R E Y X R h L 0 F 1 d G 9 S Z W 1 v d m V k Q 2 9 s d W 1 u c z E u e 0 Z p e G V k Q X N z Z X R M b 2 N h d G l v b k N v Z G U s O X 0 m c X V v d D s s J n F 1 b 3 Q 7 U 2 V j d G l v b j E v R m l 4 Z W R B c 3 N l d E R h d G E v Q X V 0 b 1 J l b W 9 2 Z W R D b 2 x 1 b W 5 z M S 5 7 Q n V k Z 2 V 0 Z W R B c 3 N l d C w x M H 0 m c X V v d D s s J n F 1 b 3 Q 7 U 2 V j d G l v b j E v R m l 4 Z W R B c 3 N l d E R h d G E v Q X V 0 b 1 J l b W 9 2 Z W R D b 2 x 1 b W 5 z M S 5 7 Q W N x d W l z a X R p b 2 5 E Y X R l R m l l b G Q s M T F 9 J n F 1 b 3 Q 7 L C Z x d W 9 0 O 1 N l Y 3 R p b 2 4 x L 0 Z p e G V k Q X N z Z X R E Y X R h L 0 F 1 d G 9 S Z W 1 v d m V k Q 2 9 s d W 1 u c z E u e 0 R p c 3 B v c 2 F s R G F 0 Z U Z p Z W x k L D E y f S Z x d W 9 0 O y w m c X V v d D t T Z W N 0 a W 9 u M S 9 G a X h l Z E F z c 2 V 0 R G F 0 Y S 9 B d X R v U m V t b 3 Z l Z E N v b H V t b n M x L n t H b G 9 i Y W x E a W 1 l b n N p b 2 4 x Q 2 9 k Z S w x M 3 0 m c X V v d D s s J n F 1 b 3 Q 7 U 2 V j d G l v b j E v R m l 4 Z W R B c 3 N l d E R h d G E v Q X V 0 b 1 J l b W 9 2 Z W R D b 2 x 1 b W 5 z M S 5 7 R 2 x v Y m F s R G l t Z W 5 z a W 9 u M k N v Z G U s M T R 9 J n F 1 b 3 Q 7 X S w m c X V v d D t S Z W x h d G l v b n N o a X B J b m Z v J n F 1 b 3 Q 7 O l t d f S I g L z 4 8 L 1 N 0 Y W J s Z U V u d H J p Z X M + P C 9 J d G V t P j x J d G V t P j x J d G V t T G 9 j Y X R p b 2 4 + P E l 0 Z W 1 U e X B l P k Z v c m 1 1 b G E 8 L 0 l 0 Z W 1 U e X B l P j x J d G V t U G F 0 a D 5 T Z W N 0 a W 9 u M S 9 G a X h l Z E F z c 2 V 0 R G F 0 Y S 9 T b 3 V y Y 2 U 8 L 0 l 0 Z W 1 Q Y X R o P j w v S X R l b U x v Y 2 F 0 a W 9 u P j x T d G F i b G V F b n R y a W V z I C 8 + P C 9 J d G V t P j x J d G V t P j x J d G V t T G 9 j Y X R p b 2 4 + P E l 0 Z W 1 U e X B l P k Z v c m 1 1 b G E 8 L 0 l 0 Z W 1 U e X B l P j x J d G V t U G F 0 a D 5 T Z W N 0 a W 9 u M S 9 G a X h l Z E F z c 2 V 0 R G F 0 Y S 9 D a G F u Z 2 V k J T I w V H l w Z T w v S X R l b V B h d G g + P C 9 J d G V t T G 9 j Y X R p b 2 4 + P F N 0 Y W J s Z U V u d H J p Z X M g L z 4 8 L 0 l 0 Z W 0 + P E l 0 Z W 0 + P E l 0 Z W 1 M b 2 N h d G l v b j 4 8 S X R l b V R 5 c G U + R m 9 y b X V s Y T w v S X R l b V R 5 c G U + P E l 0 Z W 1 Q Y X R o P l N l Y 3 R p b 2 4 x L 0 F j c X V p c 2 l 0 a W 9 u Q 2 9 z d E J l Z m 9 y Z V N 0 Y X J 0 a W 5 n R G F 0 Z U 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j O D c 4 M D B l Z S 0 4 O T k 2 L T Q y M T Q t Y j F k Z i 1 k Z j B m N G I 1 N j I w Z j 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F c n J v c k N v Z G U i I F Z h b H V l P S J z V W 5 r b m 9 3 b i I g L z 4 8 R W 5 0 c n k g V H l w Z T 0 i Q W R k Z W R U b 0 R h d G F N b 2 R l b C I g V m F s d W U 9 I m w w I i A v P j x F b n R y e S B U e X B l P S J G a W x s T G F z d F V w Z G F 0 Z W Q i I F Z h b H V l P S J k M j A y N C 0 w O C 0 w N l Q w N z o y O D o 1 N i 4 0 M D A 0 N z U 4 W i I g L z 4 8 R W 5 0 c n k g V H l w Z T 0 i R m l s b F N 0 Y X R 1 c y I g V m F s d W U 9 I n N D b 2 1 w b G V 0 Z S I g L z 4 8 L 1 N 0 Y W J s Z U V u d H J p Z X M + P C 9 J d G V t P j x J d G V t P j x J d G V t T G 9 j Y X R p b 2 4 + P E l 0 Z W 1 U e X B l P k Z v c m 1 1 b G E 8 L 0 l 0 Z W 1 U e X B l P j x J d G V t U G F 0 a D 5 T Z W N 0 a W 9 u M S 9 B Y 3 F 1 a X N p d G l v b k N v c 3 R C Z W Z v c m V T d G F y d G l u Z 0 R h d G V E Y X R h L 1 N v d X J j Z T w v S X R l b V B h d G g + P C 9 J d G V t T G 9 j Y X R p b 2 4 + P F N 0 Y W J s Z U V u d H J p Z X M g L z 4 8 L 0 l 0 Z W 0 + P E l 0 Z W 0 + P E l 0 Z W 1 M b 2 N h d G l v b j 4 8 S X R l b V R 5 c G U + R m 9 y b X V s Y T w v S X R l b V R 5 c G U + P E l 0 Z W 1 Q Y X R o P l N l Y 3 R p b 2 4 x L 0 F j c X V p c 2 l 0 a W 9 u Q 2 9 z d E J l Z m 9 y Z V N 0 Y X J 0 a W 5 n R G F 0 Z U R h d G E v U m V u Y W 1 l Z C U y M E N v b H V t b n M 8 L 0 l 0 Z W 1 Q Y X R o P j w v S X R l b U x v Y 2 F 0 a W 9 u P j x T d G F i b G V F b n R y a W V z I C 8 + P C 9 J d G V t P j x J d G V t P j x J d G V t T G 9 j Y X R p b 2 4 + P E l 0 Z W 1 U e X B l P k Z v c m 1 1 b G E 8 L 0 l 0 Z W 1 U e X B l P j x J d G V t U G F 0 a D 5 T Z W N 0 a W 9 u M S 9 B Y 3 F 1 a X N p d G l v b k N v c 3 R C Z W Z v c m V T d G F y d G l u Z 0 R h d G V E Y X R h L 0 R 1 c G x p Y 2 F 0 Z W Q l M j B D b 2 x 1 b W 4 8 L 0 l 0 Z W 1 Q Y X R o P j w v S X R l b U x v Y 2 F 0 a W 9 u P j x T d G F i b G V F b n R y a W V z I C 8 + P C 9 J d G V t P j x J d G V t P j x J d G V t T G 9 j Y X R p b 2 4 + P E l 0 Z W 1 U e X B l P k Z v c m 1 1 b G E 8 L 0 l 0 Z W 1 U e X B l P j x J d G V t U G F 0 a D 5 T Z W N 0 a W 9 u M S 9 B Y 3 F 1 a X N p d G l v b k N v c 3 R C Z W Z v c m V T d G F y d G l u Z 0 R h d G V E Y X R h L 1 B p d m 9 0 Z W Q l M j B D b 2 x 1 b W 4 8 L 0 l 0 Z W 1 Q Y X R o P j w v S X R l b U x v Y 2 F 0 a W 9 u P j x T d G F i b G V F b n R y a W V z I C 8 + P C 9 J d G V t P j x J d G V t P j x J d G V t T G 9 j Y X R p b 2 4 + P E l 0 Z W 1 U e X B l P k Z v c m 1 1 b G E 8 L 0 l 0 Z W 1 U e X B l P j x J d G V t U G F 0 a D 5 T Z W N 0 a W 9 u M S 9 B Y 3 F 1 a X N p d G l v b k N v c 3 R C Z W Z v c m V T d G F y d G l u Z 0 R h d G V E Y X R h L 1 J l b W 9 2 Z W Q l M j B D b 2 x 1 b W 5 z P C 9 J d G V t U G F 0 a D 4 8 L 0 l 0 Z W 1 M b 2 N h d G l v b j 4 8 U 3 R h Y m x l R W 5 0 c m l l c y A v P j w v S X R l b T 4 8 S X R l b T 4 8 S X R l b U x v Y 2 F 0 a W 9 u P j x J d G V t V H l w Z T 5 G b 3 J t d W x h P C 9 J d G V t V H l w Z T 4 8 S X R l b V B h d G g + U 2 V j d G l v b j E v R G V w c m V j a W F 0 a W 9 u Q m V m b 3 J l U 3 R h c n R p b m d E Y X R l R G F 0 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Q 1 M T E 1 M W V h L T F l Y T U t N D c x Y y 0 5 Z G Y w L W M 4 M j M 0 Y z g z N j d i O S 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E V y c m 9 y Q 2 9 k Z S I g V m F s d W U 9 I n N V b m t u b 3 d u I i A v P j x F b n R y e S B U e X B l P S J B Z G R l Z F R v R G F 0 Y U 1 v Z G V s I i B W Y W x 1 Z T 0 i b D A i I C 8 + P E V u d H J 5 I F R 5 c G U 9 I k Z p b G x M Y X N 0 V X B k Y X R l Z C I g V m F s d W U 9 I m Q y M D I 0 L T A 4 L T A 2 V D A 3 O j I 4 O j U 2 L j Q x M D Y y O T F a I i A v P j x F b n R y e S B U e X B l P S J G a W x s U 3 R h d H V z I i B W Y W x 1 Z T 0 i c 0 N v b X B s Z X R l I i A v P j w v U 3 R h Y m x l R W 5 0 c m l l c z 4 8 L 0 l 0 Z W 0 + P E l 0 Z W 0 + P E l 0 Z W 1 M b 2 N h d G l v b j 4 8 S X R l b V R 5 c G U + R m 9 y b X V s Y T w v S X R l b V R 5 c G U + P E l 0 Z W 1 Q Y X R o P l N l Y 3 R p b 2 4 x L 0 R l c H J l Y 2 l h d G l v b k J l Z m 9 y Z V N 0 Y X J 0 a W 5 n R G F 0 Z U R h d G E v U 2 9 1 c m N l P C 9 J d G V t U G F 0 a D 4 8 L 0 l 0 Z W 1 M b 2 N h d G l v b j 4 8 U 3 R h Y m x l R W 5 0 c m l l c y A v P j w v S X R l b T 4 8 S X R l b T 4 8 S X R l b U x v Y 2 F 0 a W 9 u P j x J d G V t V H l w Z T 5 G b 3 J t d W x h P C 9 J d G V t V H l w Z T 4 8 S X R l b V B h d G g + U 2 V j d G l v b j E v R G V w c m V j a W F 0 a W 9 u Q m V m b 3 J l U 3 R h c n R p b m d E Y X R l R G F 0 Y S 9 S Z W 5 h b W V k J T I w Q 2 9 s d W 1 u c z w v S X R l b V B h d G g + P C 9 J d G V t T G 9 j Y X R p b 2 4 + P F N 0 Y W J s Z U V u d H J p Z X M g L z 4 8 L 0 l 0 Z W 0 + P E l 0 Z W 0 + P E l 0 Z W 1 M b 2 N h d G l v b j 4 8 S X R l b V R 5 c G U + R m 9 y b X V s Y T w v S X R l b V R 5 c G U + P E l 0 Z W 1 Q Y X R o P l N l Y 3 R p b 2 4 x L 0 R l c H J l Y 2 l h d G l v b k J l Z m 9 y Z V N 0 Y X J 0 a W 5 n R G F 0 Z U R h d G E v R H V w b G l j Y X R l Z C U y M E N v b H V t b j w v S X R l b V B h d G g + P C 9 J d G V t T G 9 j Y X R p b 2 4 + P F N 0 Y W J s Z U V u d H J p Z X M g L z 4 8 L 0 l 0 Z W 0 + P E l 0 Z W 0 + P E l 0 Z W 1 M b 2 N h d G l v b j 4 8 S X R l b V R 5 c G U + R m 9 y b X V s Y T w v S X R l b V R 5 c G U + P E l 0 Z W 1 Q Y X R o P l N l Y 3 R p b 2 4 x L 0 R l c H J l Y 2 l h d G l v b k J l Z m 9 y Z V N 0 Y X J 0 a W 5 n R G F 0 Z U R h d G E v U G l 2 b 3 R l Z C U y M E N v b H V t b j w v S X R l b V B h d G g + P C 9 J d G V t T G 9 j Y X R p b 2 4 + P F N 0 Y W J s Z U V u d H J p Z X M g L z 4 8 L 0 l 0 Z W 0 + P E l 0 Z W 0 + P E l 0 Z W 1 M b 2 N h d G l v b j 4 8 S X R l b V R 5 c G U + R m 9 y b X V s Y T w v S X R l b V R 5 c G U + P E l 0 Z W 1 Q Y X R o P l N l Y 3 R p b 2 4 x L 0 R l c H J l Y 2 l h d G l v b k J l Z m 9 y Z V N 0 Y X J 0 a W 5 n R G F 0 Z U R h d G E v U m V t b 3 Z l Z C U y M E N v b H V t b n M 8 L 0 l 0 Z W 1 Q Y X R o P j w v S X R l b U x v Y 2 F 0 a W 9 u P j x T d G F i b G V F b n R y a W V z I C 8 + P C 9 J d G V t P j x J d G V t P j x J d G V t T G 9 j Y X R p b 2 4 + P E l 0 Z W 1 U e X B l P k Z v c m 1 1 b G E 8 L 0 l 0 Z W 1 U e X B l P j x J d G V t U G F 0 a D 5 T Z W N 0 a W 9 u M S 9 C b 2 9 r V m F s d W V C Z W Z v c m V T d G F y d G l u Z 0 R h d G V E 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Z j R h N G Z k M 2 I t O G F m Z i 0 0 O T M 3 L T k 4 Z G M t N G M 3 O D h j O D d m N m Y 5 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R X J y b 3 J D b 2 R l I i B W Y W x 1 Z T 0 i c 1 V u a 2 5 v d 2 4 i I C 8 + P E V u d H J 5 I F R 5 c G U 9 I k F k Z G V k V G 9 E Y X R h T W 9 k Z W w i I F Z h b H V l P S J s M C I g L z 4 8 R W 5 0 c n k g V H l w Z T 0 i R m l s b E x h c 3 R V c G R h d G V k I i B W Y W x 1 Z T 0 i Z D I w M j Q t M D g t M D Z U M D c 6 M j g 6 N T Y u N D E 1 M j Y 0 O V o i I C 8 + P E V u d H J 5 I F R 5 c G U 9 I k Z p b G x T d G F 0 d X M i I F Z h b H V l P S J z Q 2 9 t c G x l d G U i I C 8 + P C 9 T d G F i b G V F b n R y a W V z P j w v S X R l b T 4 8 S X R l b T 4 8 S X R l b U x v Y 2 F 0 a W 9 u P j x J d G V t V H l w Z T 5 G b 3 J t d W x h P C 9 J d G V t V H l w Z T 4 8 S X R l b V B h d G g + U 2 V j d G l v b j E v Q m 9 v a 1 Z h b H V l Q m V m b 3 J l U 3 R h c n R p b m d E Y X R l R G F 0 Y S 9 T b 3 V y Y 2 U 8 L 0 l 0 Z W 1 Q Y X R o P j w v S X R l b U x v Y 2 F 0 a W 9 u P j x T d G F i b G V F b n R y a W V z I C 8 + P C 9 J d G V t P j x J d G V t P j x J d G V t T G 9 j Y X R p b 2 4 + P E l 0 Z W 1 U e X B l P k Z v c m 1 1 b G E 8 L 0 l 0 Z W 1 U e X B l P j x J d G V t U G F 0 a D 5 T Z W N 0 a W 9 u M S 9 C b 2 9 r V m F s d W V C Z W Z v c m V T d G F y d G l u Z 0 R h d G V E Y X R h L 1 J l b m F t Z W Q l M j B D b 2 x 1 b W 5 z P C 9 J d G V t U G F 0 a D 4 8 L 0 l 0 Z W 1 M b 2 N h d G l v b j 4 8 U 3 R h Y m x l R W 5 0 c m l l c y A v P j w v S X R l b T 4 8 S X R l b T 4 8 S X R l b U x v Y 2 F 0 a W 9 u P j x J d G V t V H l w Z T 5 G b 3 J t d W x h P C 9 J d G V t V H l w Z T 4 8 S X R l b V B h d G g + U 2 V j d G l v b j E v Q m 9 v a 1 Z h b H V l Q m V m b 3 J l U 3 R h c n R p b m d E Y X R l R G F 0 Y S 9 E d X B s a W N h d G V k J T I w Q 2 9 s d W 1 u P C 9 J d G V t U G F 0 a D 4 8 L 0 l 0 Z W 1 M b 2 N h d G l v b j 4 8 U 3 R h Y m x l R W 5 0 c m l l c y A v P j w v S X R l b T 4 8 S X R l b T 4 8 S X R l b U x v Y 2 F 0 a W 9 u P j x J d G V t V H l w Z T 5 G b 3 J t d W x h P C 9 J d G V t V H l w Z T 4 8 S X R l b V B h d G g + U 2 V j d G l v b j E v Q m 9 v a 1 Z h b H V l Q m V m b 3 J l U 3 R h c n R p b m d E Y X R l R G F 0 Y S 9 Q a X Z v d G V k J T I w Q 2 9 s d W 1 u P C 9 J d G V t U G F 0 a D 4 8 L 0 l 0 Z W 1 M b 2 N h d G l v b j 4 8 U 3 R h Y m x l R W 5 0 c m l l c y A v P j w v S X R l b T 4 8 S X R l b T 4 8 S X R l b U x v Y 2 F 0 a W 9 u P j x J d G V t V H l w Z T 5 G b 3 J t d W x h P C 9 J d G V t V H l w Z T 4 8 S X R l b V B h d G g + U 2 V j d G l v b j E v Q m 9 v a 1 Z h b H V l Q m V m b 3 J l U 3 R h c n R p b m d E Y X R l R G F 0 Y S 9 S Z W 1 v d m V k J T I w Q 2 9 s d W 1 u c z w v S X R l b V B h d G g + P C 9 J d G V t T G 9 j Y X R p b 2 4 + P F N 0 Y W J s Z U V u d H J p Z X M g L z 4 8 L 0 l 0 Z W 0 + P E l 0 Z W 0 + P E l 0 Z W 1 M b 2 N h d G l v b j 4 8 S X R l b V R 5 c G U + R m 9 y b X V s Y T w v S X R l b V R 5 c G U + P E l 0 Z W 1 Q Y X R o P l N l Y 3 R p b 2 4 x L 0 F j c X V p c 2 l 0 a W 9 u Q 2 9 z d E F 0 R W 5 k a W 5 n R G F 0 Z U 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z Z W N k M D N m O S 0 4 O T F l L T Q 3 Z T M t O T l h N i 1 l Z G F j M m Z k M z Y 2 O D E i I C 8 + P E V u d H J 5 I F R 5 c G U 9 I k J 1 Z m Z l c k 5 l e H R S Z W Z y Z X N o I i B W Y W x 1 Z T 0 i b D E i I C 8 + P E V u d H J 5 I F R 5 c G U 9 I l J l c 3 V s d F R 5 c G U i I F Z h b H V l P S J z V G F i b G U i I C 8 + P E V u d H J 5 I F R 5 c G U 9 I k 5 h b W V V c G R h d G V k Q W Z 0 Z X J G a W x s I i B W Y W x 1 Z T 0 i b D E i I C 8 + P E V u d H J 5 I F R 5 c G U 9 I k 5 h d m l n Y X R p b 2 5 T d G V w T m F t Z S I g V m F s d W U 9 I n N O Y X Z p Z 2 F 0 a W 9 u I i A v P j x F b n R y e S B U e X B l P S J G a W x s Z W R D b 2 1 w b G V 0 Z V J l c 3 V s d F R v V 2 9 y a 3 N o Z W V 0 I i B W Y W x 1 Z T 0 i b D A i I C 8 + P E V u d H J 5 I F R 5 c G U 9 I k Z p b G x F c n J v c k N v Z G U i I F Z h b H V l P S J z V W 5 r b m 9 3 b i I g L z 4 8 R W 5 0 c n k g V H l w Z T 0 i Q W R k Z W R U b 0 R h d G F N b 2 R l b C I g V m F s d W U 9 I m w w I i A v P j x F b n R y e S B U e X B l P S J G a W x s T G F z d F V w Z G F 0 Z W Q i I F Z h b H V l P S J k M j A y N C 0 w O C 0 w N l Q w N z o y O D o 1 N i 4 0 M j Y 4 M j U x W i I g L z 4 8 R W 5 0 c n k g V H l w Z T 0 i R m l s b F N 0 Y X R 1 c y I g V m F s d W U 9 I n N D b 2 1 w b G V 0 Z S I g L z 4 8 L 1 N 0 Y W J s Z U V u d H J p Z X M + P C 9 J d G V t P j x J d G V t P j x J d G V t T G 9 j Y X R p b 2 4 + P E l 0 Z W 1 U e X B l P k Z v c m 1 1 b G E 8 L 0 l 0 Z W 1 U e X B l P j x J d G V t U G F 0 a D 5 T Z W N 0 a W 9 u M S 9 B Y 3 F 1 a X N p d G l v b k N v c 3 R B d E V u Z G l u Z 0 R h d G V E Y X R h L 1 N v d X J j Z T w v S X R l b V B h d G g + P C 9 J d G V t T G 9 j Y X R p b 2 4 + P F N 0 Y W J s Z U V u d H J p Z X M g L z 4 8 L 0 l 0 Z W 0 + P E l 0 Z W 0 + P E l 0 Z W 1 M b 2 N h d G l v b j 4 8 S X R l b V R 5 c G U + R m 9 y b X V s Y T w v S X R l b V R 5 c G U + P E l 0 Z W 1 Q Y X R o P l N l Y 3 R p b 2 4 x L 0 F j c X V p c 2 l 0 a W 9 u Q 2 9 z d E F 0 R W 5 k a W 5 n R G F 0 Z U R h d G E v U m V u Y W 1 l Z C U y M E N v b H V t b n M 8 L 0 l 0 Z W 1 Q Y X R o P j w v S X R l b U x v Y 2 F 0 a W 9 u P j x T d G F i b G V F b n R y a W V z I C 8 + P C 9 J d G V t P j x J d G V t P j x J d G V t T G 9 j Y X R p b 2 4 + P E l 0 Z W 1 U e X B l P k Z v c m 1 1 b G E 8 L 0 l 0 Z W 1 U e X B l P j x J d G V t U G F 0 a D 5 T Z W N 0 a W 9 u M S 9 B Y 3 F 1 a X N p d G l v b k N v c 3 R B d E V u Z G l u Z 0 R h d G V E Y X R h L 0 R 1 c G x p Y 2 F 0 Z W Q l M j B D b 2 x 1 b W 4 8 L 0 l 0 Z W 1 Q Y X R o P j w v S X R l b U x v Y 2 F 0 a W 9 u P j x T d G F i b G V F b n R y a W V z I C 8 + P C 9 J d G V t P j x J d G V t P j x J d G V t T G 9 j Y X R p b 2 4 + P E l 0 Z W 1 U e X B l P k Z v c m 1 1 b G E 8 L 0 l 0 Z W 1 U e X B l P j x J d G V t U G F 0 a D 5 T Z W N 0 a W 9 u M S 9 B Y 3 F 1 a X N p d G l v b k N v c 3 R B d E V u Z G l u Z 0 R h d G V E Y X R h L 1 B p d m 9 0 Z W Q l M j B D b 2 x 1 b W 4 8 L 0 l 0 Z W 1 Q Y X R o P j w v S X R l b U x v Y 2 F 0 a W 9 u P j x T d G F i b G V F b n R y a W V z I C 8 + P C 9 J d G V t P j x J d G V t P j x J d G V t T G 9 j Y X R p b 2 4 + P E l 0 Z W 1 U e X B l P k Z v c m 1 1 b G E 8 L 0 l 0 Z W 1 U e X B l P j x J d G V t U G F 0 a D 5 T Z W N 0 a W 9 u M S 9 B Y 3 F 1 a X N p d G l v b k N v c 3 R B d E V u Z G l u Z 0 R h d G V E Y X R h L 1 J l b W 9 2 Z W Q l M j B D b 2 x 1 b W 5 z P C 9 J d G V t U G F 0 a D 4 8 L 0 l 0 Z W 1 M b 2 N h d G l v b j 4 8 U 3 R h Y m x l R W 5 0 c m l l c y A v P j w v S X R l b T 4 8 S X R l b T 4 8 S X R l b U x v Y 2 F 0 a W 9 u P j x J d G V t V H l w Z T 5 G b 3 J t d W x h P C 9 J d G V t V H l w Z T 4 8 S X R l b V B h d G g + U 2 V j d G l v b j E v R G V w c m V j a W F 0 a W 9 u Q X R F b m R p b m d E Y X R l R G F 0 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k 5 M 2 Q 0 O W E 2 L T J m Z T A t N G I z Y S 1 i Z G U 0 L T Y 1 Z j V k N D V h M z A 5 Y i I g L z 4 8 R W 5 0 c n k g V H l w Z T 0 i Q n V m Z m V y T m V 4 d F J l Z n J l c 2 g i I F Z h b H V l P S J s M S I g L z 4 8 R W 5 0 c n k g V H l w Z T 0 i U m V z d W x 0 V H l w Z S I g V m F s d W U 9 I n N U Y W J s Z S I g L z 4 8 R W 5 0 c n k g V H l w Z T 0 i T m F t Z V V w Z G F 0 Z W R B Z n R l c k Z p b G w i I F Z h b H V l P S J s M S I g L z 4 8 R W 5 0 c n k g V H l w Z T 0 i T m F 2 a W d h d G l v b l N 0 Z X B O Y W 1 l I i B W Y W x 1 Z T 0 i c 0 5 h d m l n Y X R p b 2 4 i I C 8 + P E V u d H J 5 I F R 5 c G U 9 I k Z p b G x l Z E N v b X B s Z X R l U m V z d W x 0 V G 9 X b 3 J r c 2 h l Z X Q i I F Z h b H V l P S J s M C I g L z 4 8 R W 5 0 c n k g V H l w Z T 0 i R m l s b E V y c m 9 y Q 2 9 k Z S I g V m F s d W U 9 I n N V b m t u b 3 d u I i A v P j x F b n R y e S B U e X B l P S J B Z G R l Z F R v R G F 0 Y U 1 v Z G V s I i B W Y W x 1 Z T 0 i b D A i I C 8 + P E V u d H J 5 I F R 5 c G U 9 I k Z p b G x M Y X N 0 V X B k Y X R l Z C I g V m F s d W U 9 I m Q y M D I 0 L T A 4 L T A 2 V D A 3 O j I 4 O j U 2 L j Q z M z Y x M T V a I i A v P j x F b n R y e S B U e X B l P S J G a W x s U 3 R h d H V z I i B W Y W x 1 Z T 0 i c 0 N v b X B s Z X R l I i A v P j w v U 3 R h Y m x l R W 5 0 c m l l c z 4 8 L 0 l 0 Z W 0 + P E l 0 Z W 0 + P E l 0 Z W 1 M b 2 N h d G l v b j 4 8 S X R l b V R 5 c G U + R m 9 y b X V s Y T w v S X R l b V R 5 c G U + P E l 0 Z W 1 Q Y X R o P l N l Y 3 R p b 2 4 x L 0 R l c H J l Y 2 l h d G l v b k F 0 R W 5 k a W 5 n R G F 0 Z U R h d G E v U 2 9 1 c m N l P C 9 J d G V t U G F 0 a D 4 8 L 0 l 0 Z W 1 M b 2 N h d G l v b j 4 8 U 3 R h Y m x l R W 5 0 c m l l c y A v P j w v S X R l b T 4 8 S X R l b T 4 8 S X R l b U x v Y 2 F 0 a W 9 u P j x J d G V t V H l w Z T 5 G b 3 J t d W x h P C 9 J d G V t V H l w Z T 4 8 S X R l b V B h d G g + U 2 V j d G l v b j E v R G V w c m V j a W F 0 a W 9 u Q X R F b m R p b m d E Y X R l R G F 0 Y S 9 S Z W 5 h b W V k J T I w Q 2 9 s d W 1 u c z w v S X R l b V B h d G g + P C 9 J d G V t T G 9 j Y X R p b 2 4 + P F N 0 Y W J s Z U V u d H J p Z X M g L z 4 8 L 0 l 0 Z W 0 + P E l 0 Z W 0 + P E l 0 Z W 1 M b 2 N h d G l v b j 4 8 S X R l b V R 5 c G U + R m 9 y b X V s Y T w v S X R l b V R 5 c G U + P E l 0 Z W 1 Q Y X R o P l N l Y 3 R p b 2 4 x L 0 R l c H J l Y 2 l h d G l v b k F 0 R W 5 k a W 5 n R G F 0 Z U R h d G E v R H V w b G l j Y X R l Z C U y M E N v b H V t b j w v S X R l b V B h d G g + P C 9 J d G V t T G 9 j Y X R p b 2 4 + P F N 0 Y W J s Z U V u d H J p Z X M g L z 4 8 L 0 l 0 Z W 0 + P E l 0 Z W 0 + P E l 0 Z W 1 M b 2 N h d G l v b j 4 8 S X R l b V R 5 c G U + R m 9 y b X V s Y T w v S X R l b V R 5 c G U + P E l 0 Z W 1 Q Y X R o P l N l Y 3 R p b 2 4 x L 0 R l c H J l Y 2 l h d G l v b k F 0 R W 5 k a W 5 n R G F 0 Z U R h d G E v U G l 2 b 3 R l Z C U y M E N v b H V t b j w v S X R l b V B h d G g + P C 9 J d G V t T G 9 j Y X R p b 2 4 + P F N 0 Y W J s Z U V u d H J p Z X M g L z 4 8 L 0 l 0 Z W 0 + P E l 0 Z W 0 + P E l 0 Z W 1 M b 2 N h d G l v b j 4 8 S X R l b V R 5 c G U + R m 9 y b X V s Y T w v S X R l b V R 5 c G U + P E l 0 Z W 1 Q Y X R o P l N l Y 3 R p b 2 4 x L 0 R l c H J l Y 2 l h d G l v b k F 0 R W 5 k a W 5 n R G F 0 Z U R h d G E v U m V t b 3 Z l Z C U y M E N v b H V t b n M 8 L 0 l 0 Z W 1 Q Y X R o P j w v S X R l b U x v Y 2 F 0 a W 9 u P j x T d G F i b G V F b n R y a W V z I C 8 + P C 9 J d G V t P j x J d G V t P j x J d G V t T G 9 j Y X R p b 2 4 + P E l 0 Z W 1 U e X B l P k Z v c m 1 1 b G E 8 L 0 l 0 Z W 1 U e X B l P j x J d G V t U G F 0 a D 5 T Z W N 0 a W 9 u M S 9 C b 2 9 r V m F s d W V B d E V u Z G l u Z 0 R h d G V E 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j d i Y W M y N j M t Z G V j Y S 0 0 N D U z L W E 1 Z G Q t Y W R i Z D Q z N G E 5 O D Q 3 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R X J y b 3 J D b 2 R l I i B W Y W x 1 Z T 0 i c 1 V u a 2 5 v d 2 4 i I C 8 + P E V u d H J 5 I F R 5 c G U 9 I k F k Z G V k V G 9 E Y X R h T W 9 k Z W w i I F Z h b H V l P S J s M C I g L z 4 8 R W 5 0 c n k g V H l w Z T 0 i R m l s b E x h c 3 R V c G R h d G V k I i B W Y W x 1 Z T 0 i Z D I w M j Q t M D g t M D Z U M D c 6 M j g 6 N T Y u N D Q w N D E y M F o i I C 8 + P E V u d H J 5 I F R 5 c G U 9 I k Z p b G x T d G F 0 d X M i I F Z h b H V l P S J z Q 2 9 t c G x l d G U i I C 8 + P C 9 T d G F i b G V F b n R y a W V z P j w v S X R l b T 4 8 S X R l b T 4 8 S X R l b U x v Y 2 F 0 a W 9 u P j x J d G V t V H l w Z T 5 G b 3 J t d W x h P C 9 J d G V t V H l w Z T 4 8 S X R l b V B h d G g + U 2 V j d G l v b j E v Q m 9 v a 1 Z h b H V l Q X R F b m R p b m d E Y X R l R G F 0 Y S 9 T b 3 V y Y 2 U 8 L 0 l 0 Z W 1 Q Y X R o P j w v S X R l b U x v Y 2 F 0 a W 9 u P j x T d G F i b G V F b n R y a W V z I C 8 + P C 9 J d G V t P j x J d G V t P j x J d G V t T G 9 j Y X R p b 2 4 + P E l 0 Z W 1 U e X B l P k Z v c m 1 1 b G E 8 L 0 l 0 Z W 1 U e X B l P j x J d G V t U G F 0 a D 5 T Z W N 0 a W 9 u M S 9 C b 2 9 r V m F s d W V B d E V u Z G l u Z 0 R h d G V E Y X R h L 1 J l b m F t Z W Q l M j B D b 2 x 1 b W 5 z P C 9 J d G V t U G F 0 a D 4 8 L 0 l 0 Z W 1 M b 2 N h d G l v b j 4 8 U 3 R h Y m x l R W 5 0 c m l l c y A v P j w v S X R l b T 4 8 S X R l b T 4 8 S X R l b U x v Y 2 F 0 a W 9 u P j x J d G V t V H l w Z T 5 G b 3 J t d W x h P C 9 J d G V t V H l w Z T 4 8 S X R l b V B h d G g + U 2 V j d G l v b j E v Q m 9 v a 1 Z h b H V l Q X R F b m R p b m d E Y X R l R G F 0 Y S 9 E d X B s a W N h d G V k J T I w Q 2 9 s d W 1 u P C 9 J d G V t U G F 0 a D 4 8 L 0 l 0 Z W 1 M b 2 N h d G l v b j 4 8 U 3 R h Y m x l R W 5 0 c m l l c y A v P j w v S X R l b T 4 8 S X R l b T 4 8 S X R l b U x v Y 2 F 0 a W 9 u P j x J d G V t V H l w Z T 5 G b 3 J t d W x h P C 9 J d G V t V H l w Z T 4 8 S X R l b V B h d G g + U 2 V j d G l v b j E v Q m 9 v a 1 Z h b H V l Q X R F b m R p b m d E Y X R l R G F 0 Y S 9 Q a X Z v d G V k J T I w Q 2 9 s d W 1 u P C 9 J d G V t U G F 0 a D 4 8 L 0 l 0 Z W 1 M b 2 N h d G l v b j 4 8 U 3 R h Y m x l R W 5 0 c m l l c y A v P j w v S X R l b T 4 8 S X R l b T 4 8 S X R l b U x v Y 2 F 0 a W 9 u P j x J d G V t V H l w Z T 5 G b 3 J t d W x h P C 9 J d G V t V H l w Z T 4 8 S X R l b V B h d G g + U 2 V j d G l v b j E v Q m 9 v a 1 Z h b H V l Q X R F b m R p b m d E Y X R l R G F 0 Y S 9 S Z W 1 v d m V k J T I w Q 2 9 s d W 1 u c z w v S X R l b V B h d G g + P C 9 J d G V t T G 9 j Y X R p b 2 4 + P F N 0 Y W J s Z U V u d H J p Z X M g L z 4 8 L 0 l 0 Z W 0 + P E l 0 Z W 0 + P E l 0 Z W 1 M b 2 N h d G l v b j 4 8 S X R l b V R 5 c G U + R m 9 y b X V s Y T w v S X R l b V R 5 c G U + P E l 0 Z W 1 Q Y X R o P l N l Y 3 R p b 2 4 x L 0 F j c X V p c 2 l 0 a W 9 u Q 2 9 z d E J l Z m 9 y Z V N 0 Y X J 0 a W 5 n R G F 0 Z U R h d G E v U m V u Y W 1 l Z C U y M E N v b H V t b n M x P C 9 J d G V t U G F 0 a D 4 8 L 0 l 0 Z W 1 M b 2 N h d G l v b j 4 8 U 3 R h Y m x l R W 5 0 c m l l c y A v P j w v S X R l b T 4 8 S X R l b T 4 8 S X R l b U x v Y 2 F 0 a W 9 u P j x J d G V t V H l w Z T 5 G b 3 J t d W x h P C 9 J d G V t V H l w Z T 4 8 S X R l b V B h d G g + U 2 V j d G l v b j E v R G V w c m V j a W F 0 a W 9 u Q m V m b 3 J l U 3 R h c n R p b m d E Y X R l R G F 0 Y S 9 S Z W 5 h b W V k J T I w Q 2 9 s d W 1 u c z E 8 L 0 l 0 Z W 1 Q Y X R o P j w v S X R l b U x v Y 2 F 0 a W 9 u P j x T d G F i b G V F b n R y a W V z I C 8 + P C 9 J d G V t P j x J d G V t P j x J d G V t T G 9 j Y X R p b 2 4 + P E l 0 Z W 1 U e X B l P k Z v c m 1 1 b G E 8 L 0 l 0 Z W 1 U e X B l P j x J d G V t U G F 0 a D 5 T Z W N 0 a W 9 u M S 9 C b 2 9 r V m F s d W V C Z W Z v c m V T d G F y d G l u Z 0 R h d G V E Y X R h L 1 J l b m F t Z W Q l M j B D b 2 x 1 b W 5 z M T w v S X R l b V B h d G g + P C 9 J d G V t T G 9 j Y X R p b 2 4 + P F N 0 Y W J s Z U V u d H J p Z X M g L z 4 8 L 0 l 0 Z W 0 + P E l 0 Z W 0 + P E l 0 Z W 1 M b 2 N h d G l v b j 4 8 S X R l b V R 5 c G U + R m 9 y b X V s Y T w v S X R l b V R 5 c G U + P E l 0 Z W 1 Q Y X R o P l N l Y 3 R p b 2 4 x L 0 F j c X V p c 2 l 0 a W 9 u Q 2 9 z d E F 0 R W 5 k a W 5 n R G F 0 Z U R h d G E v U m V u Y W 1 l Z C U y M E N v b H V t b n M x P C 9 J d G V t U G F 0 a D 4 8 L 0 l 0 Z W 1 M b 2 N h d G l v b j 4 8 U 3 R h Y m x l R W 5 0 c m l l c y A v P j w v S X R l b T 4 8 S X R l b T 4 8 S X R l b U x v Y 2 F 0 a W 9 u P j x J d G V t V H l w Z T 5 G b 3 J t d W x h P C 9 J d G V t V H l w Z T 4 8 S X R l b V B h d G g + U 2 V j d G l v b j E v R G V w c m V j a W F 0 a W 9 u Q X R F b m R p b m d E Y X R l R G F 0 Y S 9 S Z W 5 h b W V k J T I w Q 2 9 s d W 1 u c z E 8 L 0 l 0 Z W 1 Q Y X R o P j w v S X R l b U x v Y 2 F 0 a W 9 u P j x T d G F i b G V F b n R y a W V z I C 8 + P C 9 J d G V t P j x J d G V t P j x J d G V t T G 9 j Y X R p b 2 4 + P E l 0 Z W 1 U e X B l P k Z v c m 1 1 b G E 8 L 0 l 0 Z W 1 U e X B l P j x J d G V t U G F 0 a D 5 T Z W N 0 a W 9 u M S 9 C b 2 9 r V m F s d W V B d E V u Z G l u Z 0 R h d G V E Y X R h L 1 J l b m F t Z W Q l M j B D b 2 x 1 b W 5 z M T w v S X R l b V B h d G g + P C 9 J d G V t T G 9 j Y X R p b 2 4 + P F N 0 Y W J s Z U V u d H J p Z X M g L z 4 8 L 0 l 0 Z W 0 + P E l 0 Z W 0 + P E l 0 Z W 1 M b 2 N h d G l v b j 4 8 S X R l b V R 5 c G U + R m 9 y b X V s Y T w v S X R l b V R 5 c G U + P E l 0 Z W 1 Q Y X R o P l N l Y 3 R p b 2 4 x L 0 F j c X V p c 2 l 0 a W 9 u Q 2 9 z d E 5 l d E N o Y W 5 n Z U 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x Z W U x M j J j M S 1 i M j B i L T Q w M W U t O T d i Y S 0 1 Y W E y N m U 1 N G Q y Y T M 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F c n J v c k N v Z G U i I F Z h b H V l P S J z V W 5 r b m 9 3 b i I g L z 4 8 R W 5 0 c n k g V H l w Z T 0 i Q W R k Z W R U b 0 R h d G F N b 2 R l b C I g V m F s d W U 9 I m w w I i A v P j x F b n R y e S B U e X B l P S J G a W x s T G F z d F V w Z G F 0 Z W Q i I F Z h b H V l P S J k M j A y N C 0 w O C 0 w N l Q w N z o y O D o 1 N i 4 0 N D Y z M T g 2 W i I g L z 4 8 R W 5 0 c n k g V H l w Z T 0 i R m l s b F N 0 Y X R 1 c y I g V m F s d W U 9 I n N D b 2 1 w b G V 0 Z S I g L z 4 8 L 1 N 0 Y W J s Z U V u d H J p Z X M + P C 9 J d G V t P j x J d G V t P j x J d G V t T G 9 j Y X R p b 2 4 + P E l 0 Z W 1 U e X B l P k Z v c m 1 1 b G E 8 L 0 l 0 Z W 1 U e X B l P j x J d G V t U G F 0 a D 5 T Z W N 0 a W 9 u M S 9 B Y 3 F 1 a X N p d G l v b k N v c 3 R O Z X R D a G F u Z 2 V E Y X R h L 1 N v d X J j Z T w v S X R l b V B h d G g + P C 9 J d G V t T G 9 j Y X R p b 2 4 + P F N 0 Y W J s Z U V u d H J p Z X M g L z 4 8 L 0 l 0 Z W 0 + P E l 0 Z W 0 + P E l 0 Z W 1 M b 2 N h d G l v b j 4 8 S X R l b V R 5 c G U + R m 9 y b X V s Y T w v S X R l b V R 5 c G U + P E l 0 Z W 1 Q Y X R o P l N l Y 3 R p b 2 4 x L 0 F j c X V p c 2 l 0 a W 9 u Q 2 9 z d E 5 l d E N o Y W 5 n Z U R h d G E v R m l s d G V y J T I w U m 9 3 c z w v S X R l b V B h d G g + P C 9 J d G V t T G 9 j Y X R p b 2 4 + P F N 0 Y W J s Z U V u d H J p Z X M g L z 4 8 L 0 l 0 Z W 0 + P E l 0 Z W 0 + P E l 0 Z W 1 M b 2 N h d G l v b j 4 8 S X R l b V R 5 c G U + R m 9 y b X V s Y T w v S X R l b V R 5 c G U + P E l 0 Z W 1 Q Y X R o P l N l Y 3 R p b 2 4 x L 0 F j c X V p c 2 l 0 a W 9 u Q 2 9 z d E 5 l d E N o Y W 5 n Z U R h d G E v U G l 2 b 3 R l Z C U y M E N v b H V t b j w v S X R l b V B h d G g + P C 9 J d G V t T G 9 j Y X R p b 2 4 + P F N 0 Y W J s Z U V u d H J p Z X M g L z 4 8 L 0 l 0 Z W 0 + P E l 0 Z W 0 + P E l 0 Z W 1 M b 2 N h d G l v b j 4 8 S X R l b V R 5 c G U + R m 9 y b X V s Y T w v S X R l b V R 5 c G U + P E l 0 Z W 1 Q Y X R o P l N l Y 3 R p b 2 4 x L 0 F j c X V p c 2 l 0 a W 9 u Q 2 9 z d E 5 l d E N o Y W 5 n Z U R h d G E v U m V t b 3 Z l Z C U y M E N v b H V t b n M 8 L 0 l 0 Z W 1 Q Y X R o P j w v S X R l b U x v Y 2 F 0 a W 9 u P j x T d G F i b G V F b n R y a W V z I C 8 + P C 9 J d G V t P j x J d G V t P j x J d G V t T G 9 j Y X R p b 2 4 + P E l 0 Z W 1 U e X B l P k Z v c m 1 1 b G E 8 L 0 l 0 Z W 1 U e X B l P j x J d G V t U G F 0 a D 5 T Z W N 0 a W 9 u M S 9 B Y 3 F 1 a X N p d G l v b k N v c 3 R O Z X R D a G F u Z 2 V E Y X R h L 1 J l b m F t Z W Q l M j B D b 2 x 1 b W 5 z M T w v S X R l b V B h d G g + P C 9 J d G V t T G 9 j Y X R p b 2 4 + P F N 0 Y W J s Z U V u d H J p Z X M g L z 4 8 L 0 l 0 Z W 0 + P E l 0 Z W 0 + P E l 0 Z W 1 M b 2 N h d G l v b j 4 8 S X R l b V R 5 c G U + R m 9 y b X V s Y T w v S X R l b V R 5 c G U + P E l 0 Z W 1 Q Y X R o P l N l Y 3 R p b 2 4 x L 1 B y b 2 N l Z W R z T 2 5 E a X N w b 3 N h b E 5 l d E N o Y W 5 n Z U 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z Y T k y M T M 0 N i 0 y Y T g z L T Q y Y j I t Y j d i Z C 0 3 M j l l N z l m Z m Q z M D k 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F c n J v c k N v Z G U i I F Z h b H V l P S J z V W 5 r b m 9 3 b i I g L z 4 8 R W 5 0 c n k g V H l w Z T 0 i Q W R k Z W R U b 0 R h d G F N b 2 R l b C I g V m F s d W U 9 I m w w I i A v P j x F b n R y e S B U e X B l P S J G a W x s T G F z d F V w Z G F 0 Z W Q i I F Z h b H V l P S J k M j A y N C 0 w O C 0 w N l Q w N z o y O D o 1 N i 4 0 N T E z N D g x W i I g L z 4 8 R W 5 0 c n k g V H l w Z T 0 i R m l s b F N 0 Y X R 1 c y I g V m F s d W U 9 I n N D b 2 1 w b G V 0 Z S I g L z 4 8 L 1 N 0 Y W J s Z U V u d H J p Z X M + P C 9 J d G V t P j x J d G V t P j x J d G V t T G 9 j Y X R p b 2 4 + P E l 0 Z W 1 U e X B l P k Z v c m 1 1 b G E 8 L 0 l 0 Z W 1 U e X B l P j x J d G V t U G F 0 a D 5 T Z W N 0 a W 9 u M S 9 Q c m 9 j Z W V k c 0 9 u R G l z c G 9 z Y W x O Z X R D a G F u Z 2 V E Y X R h L 1 N v d X J j Z T w v S X R l b V B h d G g + P C 9 J d G V t T G 9 j Y X R p b 2 4 + P F N 0 Y W J s Z U V u d H J p Z X M g L z 4 8 L 0 l 0 Z W 0 + P E l 0 Z W 0 + P E l 0 Z W 1 M b 2 N h d G l v b j 4 8 S X R l b V R 5 c G U + R m 9 y b X V s Y T w v S X R l b V R 5 c G U + P E l 0 Z W 1 Q Y X R o P l N l Y 3 R p b 2 4 x L 1 B y b 2 N l Z W R z T 2 5 E a X N w b 3 N h b E 5 l d E N o Y W 5 n Z U R h d G E v R m l s d G V y J T I w U m 9 3 c z w v S X R l b V B h d G g + P C 9 J d G V t T G 9 j Y X R p b 2 4 + P F N 0 Y W J s Z U V u d H J p Z X M g L z 4 8 L 0 l 0 Z W 0 + P E l 0 Z W 0 + P E l 0 Z W 1 M b 2 N h d G l v b j 4 8 S X R l b V R 5 c G U + R m 9 y b X V s Y T w v S X R l b V R 5 c G U + P E l 0 Z W 1 Q Y X R o P l N l Y 3 R p b 2 4 x L 1 B y b 2 N l Z W R z T 2 5 E a X N w b 3 N h b E 5 l d E N o Y W 5 n Z U R h d G E v U G l 2 b 3 R l Z C U y M E N v b H V t b j w v S X R l b V B h d G g + P C 9 J d G V t T G 9 j Y X R p b 2 4 + P F N 0 Y W J s Z U V u d H J p Z X M g L z 4 8 L 0 l 0 Z W 0 + P E l 0 Z W 0 + P E l 0 Z W 1 M b 2 N h d G l v b j 4 8 S X R l b V R 5 c G U + R m 9 y b X V s Y T w v S X R l b V R 5 c G U + P E l 0 Z W 1 Q Y X R o P l N l Y 3 R p b 2 4 x L 1 B y b 2 N l Z W R z T 2 5 E a X N w b 3 N h b E 5 l d E N o Y W 5 n Z U R h d G E v U m V t b 3 Z l Z C U y M E N v b H V t b n M 8 L 0 l 0 Z W 1 Q Y X R o P j w v S X R l b U x v Y 2 F 0 a W 9 u P j x T d G F i b G V F b n R y a W V z I C 8 + P C 9 J d G V t P j x J d G V t P j x J d G V t T G 9 j Y X R p b 2 4 + P E l 0 Z W 1 U e X B l P k Z v c m 1 1 b G E 8 L 0 l 0 Z W 1 U e X B l P j x J d G V t U G F 0 a D 5 T Z W N 0 a W 9 u M S 9 Q c m 9 j Z W V k c 0 9 u R G l z c G 9 z Y W x O Z X R D a G F u Z 2 V E Y X R h L 1 J l b m F t Z W Q l M j B D b 2 x 1 b W 5 z M T w v S X R l b V B h d G g + P C 9 J d G V t T G 9 j Y X R p b 2 4 + P F N 0 Y W J s Z U V u d H J p Z X M g L z 4 8 L 0 l 0 Z W 0 + P E l 0 Z W 0 + P E l 0 Z W 1 M b 2 N h d G l v b j 4 8 S X R l b V R 5 c G U + R m 9 y b X V s Y T w v S X R l b V R 5 c G U + P E l 0 Z W 1 Q Y X R o P l N l Y 3 R p b 2 4 x L 0 R l c H J l Y 2 l h d G l v b k 5 l d E N o Y W 5 n Z U 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j O D A 5 M z E 2 Z i 1 l N m M 1 L T Q 0 Z j Q t O W M y Z S 0 5 Z G N h N G Y 5 O D V h Z D g 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F c n J v c k N v Z G U i I F Z h b H V l P S J z V W 5 r b m 9 3 b i I g L z 4 8 R W 5 0 c n k g V H l w Z T 0 i Q W R k Z W R U b 0 R h d G F N b 2 R l b C I g V m F s d W U 9 I m w w I i A v P j x F b n R y e S B U e X B l P S J G a W x s T G F z d F V w Z G F 0 Z W Q i I F Z h b H V l P S J k M j A y N C 0 w O C 0 w N l Q w N z o y O D o 1 N i 4 0 N T U y O T Q z W i I g L z 4 8 R W 5 0 c n k g V H l w Z T 0 i R m l s b F N 0 Y X R 1 c y I g V m F s d W U 9 I n N D b 2 1 w b G V 0 Z S I g L z 4 8 L 1 N 0 Y W J s Z U V u d H J p Z X M + P C 9 J d G V t P j x J d G V t P j x J d G V t T G 9 j Y X R p b 2 4 + P E l 0 Z W 1 U e X B l P k Z v c m 1 1 b G E 8 L 0 l 0 Z W 1 U e X B l P j x J d G V t U G F 0 a D 5 T Z W N 0 a W 9 u M S 9 E Z X B y Z W N p Y X R p b 2 5 O Z X R D a G F u Z 2 V E Y X R h L 1 N v d X J j Z T w v S X R l b V B h d G g + P C 9 J d G V t T G 9 j Y X R p b 2 4 + P F N 0 Y W J s Z U V u d H J p Z X M g L z 4 8 L 0 l 0 Z W 0 + P E l 0 Z W 0 + P E l 0 Z W 1 M b 2 N h d G l v b j 4 8 S X R l b V R 5 c G U + R m 9 y b X V s Y T w v S X R l b V R 5 c G U + P E l 0 Z W 1 Q Y X R o P l N l Y 3 R p b 2 4 x L 0 R l c H J l Y 2 l h d G l v b k 5 l d E N o Y W 5 n Z U R h d G E v R m l s d G V y J T I w U m 9 3 c z w v S X R l b V B h d G g + P C 9 J d G V t T G 9 j Y X R p b 2 4 + P F N 0 Y W J s Z U V u d H J p Z X M g L z 4 8 L 0 l 0 Z W 0 + P E l 0 Z W 0 + P E l 0 Z W 1 M b 2 N h d G l v b j 4 8 S X R l b V R 5 c G U + R m 9 y b X V s Y T w v S X R l b V R 5 c G U + P E l 0 Z W 1 Q Y X R o P l N l Y 3 R p b 2 4 x L 0 R l c H J l Y 2 l h d G l v b k 5 l d E N o Y W 5 n Z U R h d G E v U G l 2 b 3 R l Z C U y M E N v b H V t b j w v S X R l b V B h d G g + P C 9 J d G V t T G 9 j Y X R p b 2 4 + P F N 0 Y W J s Z U V u d H J p Z X M g L z 4 8 L 0 l 0 Z W 0 + P E l 0 Z W 0 + P E l 0 Z W 1 M b 2 N h d G l v b j 4 8 S X R l b V R 5 c G U + R m 9 y b X V s Y T w v S X R l b V R 5 c G U + P E l 0 Z W 1 Q Y X R o P l N l Y 3 R p b 2 4 x L 0 R l c H J l Y 2 l h d G l v b k 5 l d E N o Y W 5 n Z U R h d G E v U m V t b 3 Z l Z C U y M E N v b H V t b n M 8 L 0 l 0 Z W 1 Q Y X R o P j w v S X R l b U x v Y 2 F 0 a W 9 u P j x T d G F i b G V F b n R y a W V z I C 8 + P C 9 J d G V t P j x J d G V t P j x J d G V t T G 9 j Y X R p b 2 4 + P E l 0 Z W 1 U e X B l P k Z v c m 1 1 b G E 8 L 0 l 0 Z W 1 U e X B l P j x J d G V t U G F 0 a D 5 T Z W N 0 a W 9 u M S 9 E Z X B y Z W N p Y X R p b 2 5 O Z X R D a G F u Z 2 V E Y X R h L 1 J l b m F t Z W Q l M j B D b 2 x 1 b W 5 z M T w v S X R l b V B h d G g + P C 9 J d G V t T G 9 j Y X R p b 2 4 + P F N 0 Y W J s Z U V u d H J p Z X M g L z 4 8 L 0 l 0 Z W 0 + P E l 0 Z W 0 + P E l 0 Z W 1 M b 2 N h d G l v b j 4 8 S X R l b V R 5 c G U + R m 9 y b X V s Y T w v S X R l b V R 5 c G U + P E l 0 Z W 1 Q Y X R o P l N l Y 3 R p b 2 4 x L 0 J v b 2 t W Y W x 1 Z U F u Y W x 5 c 2 l z R G F 0 Y 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A i I C 8 + P E V u d H J 5 I F R 5 c G U 9 I l F 1 Z X J 5 S U Q i I F Z h b H V l P S J z Z D c 0 O W N j N D A t Z G Y 0 M y 0 0 M m E 2 L W F i N j g t N T U z Z m Z j M j J k N m I x I i A v P j x F b n R y e S B U e X B l P S J O Y X Z p Z 2 F 0 a W 9 u U 3 R l c E 5 h b W U i I F Z h b H V l P S J z T m F 2 a W d h d G l v b i I g L z 4 8 R W 5 0 c n k g V H l w Z T 0 i T m F t Z V V w Z G F 0 Z W R B Z n R l c k Z p b G w i I F Z h b H V l P S J s M C I g L z 4 8 R W 5 0 c n k g V H l w Z T 0 i U m V z d W x 0 V H l w Z S I g V m F s d W U 9 I n N U Y W J s Z S I g L z 4 8 R W 5 0 c n k g V H l w Z T 0 i Q n V m Z m V y T m V 4 d F J l Z n J l c 2 g i I F Z h b H V l P S J s M S I g L z 4 8 R W 5 0 c n k g V H l w Z T 0 i U G l 2 b 3 R P Y m p l Y 3 R O Y W 1 l I i B W Y W x 1 Z T 0 i c y R C b 2 9 r V m F s d W U k I V B p d m 9 0 V G F i b G U y I i A v P j x F b n R y e S B U e X B l P S J G a W x s Z W R D b 2 1 w b G V 0 Z V J l c 3 V s d F R v V 2 9 y a 3 N o Z W V 0 I i B W Y W x 1 Z T 0 i b D A i I C 8 + P E V u d H J 5 I F R 5 c G U 9 I k Z p b G x D b 2 x 1 b W 5 O Y W 1 l c y I g V m F s d W U 9 I n N b J n F 1 b 3 Q 7 Q X N z Z X R O d W 1 i Z X I m c X V v d D s s J n F 1 b 3 Q 7 Q X N z Z X R E Z X N j c m l w d G l v b i Z x d W 9 0 O y w m c X V v d D t G a X h l Z E F z c 2 V 0 Q 2 x h c 3 N D b 2 R l J n F 1 b 3 Q 7 L C Z x d W 9 0 O 0 Z p e G V k Q X N z Z X R T d W J j b G F z c 0 N v Z G U m c X V v d D s s J n F 1 b 3 Q 7 R m l 4 Z W R B c 3 N l d E x v Y 2 F 0 a W 9 u Q 2 9 k Z S Z x d W 9 0 O y w m c X V v d D t C d W R n Z X R l Z E F z c 2 V 0 J n F 1 b 3 Q 7 L C Z x d W 9 0 O 0 F j c X V p c 2 l 0 a W 9 u R G F 0 Z U Z p Z W x k J n F 1 b 3 Q 7 L C Z x d W 9 0 O 0 R p c 3 B v c 2 F s R G F 0 Z U Z p Z W x k J n F 1 b 3 Q 7 L C Z x d W 9 0 O 0 d s b 2 J h b E R p b W V u c 2 l v b j F D b 2 R l J n F 1 b 3 Q 7 L C Z x d W 9 0 O 0 d s b 2 J h b E R p b W V u c 2 l v b j J D b 2 R l J n F 1 b 3 Q 7 L C Z x d W 9 0 O 1 Q u Q W N x d W l z a X R p b 2 5 D b 3 N 0 Q m V m b 3 J l U 3 R h c n R p b m d E Y X R l J n F 1 b 3 Q 7 L C Z x d W 9 0 O 1 Q u R G V w c m V j a W F 0 a W 9 u Q m V m b 3 J l U 3 R h c n R p b m d E Y X R l J n F 1 b 3 Q 7 L C Z x d W 9 0 O 1 Q u Q m 9 v a 1 Z h b H V l Q m V m b 3 J l U 3 R h c n R p b m d E Y X R l J n F 1 b 3 Q 7 L C Z x d W 9 0 O 1 Q u Q W N x d W l z a X R p b 2 5 D b 3 N 0 Q X R F b m R p b m d E Y X R l J n F 1 b 3 Q 7 L C Z x d W 9 0 O 1 Q u R G V w c m V j a W F 0 a W 9 u Q X R F b m R p b m d E Y X R l J n F 1 b 3 Q 7 L C Z x d W 9 0 O 1 Q u Q m 9 v a 1 Z h b H V l Q X R F b m R p b m d E Y X R l J n F 1 b 3 Q 7 L C Z x d W 9 0 O 1 Q u Q W N x d W l z a X R p b 2 5 D b 3 N 0 T m V 0 Q 2 h h b m d l J n F 1 b 3 Q 7 L C Z x d W 9 0 O 1 Q u U H J v Y 2 V l Z H N P b k R p c 3 B v c 2 F s T m V 0 Q 2 h h b m d l J n F 1 b 3 Q 7 L C Z x d W 9 0 O 1 Q u R G V w c m V j a W F 0 a W 9 u T m V 0 Q 2 h h b m d l J n F 1 b 3 Q 7 X S I g L z 4 8 R W 5 0 c n k g V H l w Z T 0 i R m l s b E N v b H V t b l R 5 c G V z I i B W Y W x 1 Z T 0 i c 0 J n W U d C Z 0 F C Q U F B Q U F B Q U F B Q U F B Q U F B Q U F B P T 0 i I C 8 + P E V u d H J 5 I F R 5 c G U 9 I k Z p b G x M Y X N 0 V X B k Y X R l Z C I g V m F s d W U 9 I m Q y M D I 0 L T A 4 L T A 2 V D A 3 O j I 4 O j U 2 L j c z M D Y 2 M j l a I i A v P j x F b n R y e S B U e X B l P S J G a W x s R X J y b 3 J D b 3 V u d C I g V m F s d W U 9 I m w w I i A v P j x F b n R y e S B U e X B l P S J G a W x s R X J y b 3 J D b 2 R l I i B W Y W x 1 Z T 0 i c 1 V u a 2 5 v d 2 4 i I C 8 + P E V u d H J 5 I F R 5 c G U 9 I k Z p b G x D b 3 V u d C I g V m F s d W U 9 I m w x I i A v P j x F b n R y e S B U e X B l P S J S Z W N v d m V y e V R h c m d l d F N o Z W V 0 I i B W Y W x 1 Z T 0 i c y R C b 2 9 r V m F s d W U k I i A v P j x F b n R y e S B U e X B l P S J S Z W N v d m V y e V R h c m d l d E N v b H V t b i I g V m F s d W U 9 I m w y I i A v P j x F b n R y e S B U e X B l P S J S Z W N v d m V y e V R h c m d l d F J v d y I g V m F s d W U 9 I m w 4 I i A v P j x F b n R y e S B U e X B l P S J G a W x s U 3 R h d H V z I i B W Y W x 1 Z T 0 i c 0 N v b X B s Z X R l I i A v P j x F b n R y e S B U e X B l P S J B Z G R l Z F R v R G F 0 Y U 1 v Z G V s I i B W Y W x 1 Z T 0 i b D A i I C 8 + P E V u d H J 5 I F R 5 c G U 9 I l J l b G F 0 a W 9 u c 2 h p c E l u Z m 9 D b 2 5 0 Y W l u Z X I i I F Z h b H V l P S J z e y Z x d W 9 0 O 2 N v b H V t b k N v d W 5 0 J n F 1 b 3 Q 7 O j E 5 L C Z x d W 9 0 O 2 t l e U N v b H V t b k 5 h b W V z J n F 1 b 3 Q 7 O l t d L C Z x d W 9 0 O 3 F 1 Z X J 5 U m V s Y X R p b 2 5 z a G l w c y Z x d W 9 0 O z p b X S w m c X V v d D t j b 2 x 1 b W 5 J Z G V u d G l 0 a W V z J n F 1 b 3 Q 7 O l s m c X V v d D t T Z W N 0 a W 9 u M S 9 C b 2 9 r V m F s d W V B b m F s e X N p c 0 R h d G E v Q X V 0 b 1 J l b W 9 2 Z W R D b 2 x 1 b W 5 z M S 5 7 Q X N z Z X R O d W 1 i Z X I s M H 0 m c X V v d D s s J n F 1 b 3 Q 7 U 2 V j d G l v b j E v Q m 9 v a 1 Z h b H V l Q W 5 h b H l z a X N E Y X R h L 0 F 1 d G 9 S Z W 1 v d m V k Q 2 9 s d W 1 u c z E u e 0 F z c 2 V 0 R G V z Y 3 J p c H R p b 2 4 s M X 0 m c X V v d D s s J n F 1 b 3 Q 7 U 2 V j d G l v b j E v Q m 9 v a 1 Z h b H V l Q W 5 h b H l z a X N E Y X R h L 0 F 1 d G 9 S Z W 1 v d m V k Q 2 9 s d W 1 u c z E u e 0 Z p e G V k Q X N z Z X R D b G F z c 0 N v Z G U s M n 0 m c X V v d D s s J n F 1 b 3 Q 7 U 2 V j d G l v b j E v Q m 9 v a 1 Z h b H V l Q W 5 h b H l z a X N E Y X R h L 0 F 1 d G 9 S Z W 1 v d m V k Q 2 9 s d W 1 u c z E u e 0 Z p e G V k Q X N z Z X R T d W J j b G F z c 0 N v Z G U s M 3 0 m c X V v d D s s J n F 1 b 3 Q 7 U 2 V j d G l v b j E v Q m 9 v a 1 Z h b H V l Q W 5 h b H l z a X N E Y X R h L 0 F 1 d G 9 S Z W 1 v d m V k Q 2 9 s d W 1 u c z E u e 0 Z p e G V k Q X N z Z X R M b 2 N h d G l v b k N v Z G U s N H 0 m c X V v d D s s J n F 1 b 3 Q 7 U 2 V j d G l v b j E v Q m 9 v a 1 Z h b H V l Q W 5 h b H l z a X N E Y X R h L 0 F 1 d G 9 S Z W 1 v d m V k Q 2 9 s d W 1 u c z E u e 0 J 1 Z G d l d G V k Q X N z Z X Q s N X 0 m c X V v d D s s J n F 1 b 3 Q 7 U 2 V j d G l v b j E v Q m 9 v a 1 Z h b H V l Q W 5 h b H l z a X N E Y X R h L 0 F 1 d G 9 S Z W 1 v d m V k Q 2 9 s d W 1 u c z E u e 0 F j c X V p c 2 l 0 a W 9 u R G F 0 Z U Z p Z W x k L D Z 9 J n F 1 b 3 Q 7 L C Z x d W 9 0 O 1 N l Y 3 R p b 2 4 x L 0 J v b 2 t W Y W x 1 Z U F u Y W x 5 c 2 l z R G F 0 Y S 9 B d X R v U m V t b 3 Z l Z E N v b H V t b n M x L n t E a X N w b 3 N h b E R h d G V G a W V s Z C w 3 f S Z x d W 9 0 O y w m c X V v d D t T Z W N 0 a W 9 u M S 9 C b 2 9 r V m F s d W V B b m F s e X N p c 0 R h d G E v Q X V 0 b 1 J l b W 9 2 Z W R D b 2 x 1 b W 5 z M S 5 7 R 2 x v Y m F s R G l t Z W 5 z a W 9 u M U N v Z G U s O H 0 m c X V v d D s s J n F 1 b 3 Q 7 U 2 V j d G l v b j E v Q m 9 v a 1 Z h b H V l Q W 5 h b H l z a X N E Y X R h L 0 F 1 d G 9 S Z W 1 v d m V k Q 2 9 s d W 1 u c z E u e 0 d s b 2 J h b E R p b W V u c 2 l v b j J D b 2 R l L D l 9 J n F 1 b 3 Q 7 L C Z x d W 9 0 O 1 N l Y 3 R p b 2 4 x L 0 J v b 2 t W Y W x 1 Z U F u Y W x 5 c 2 l z R G F 0 Y S 9 B d X R v U m V t b 3 Z l Z E N v b H V t b n M x L n t U L k F j c X V p c 2 l 0 a W 9 u Q 2 9 z d E J l Z m 9 y Z V N 0 Y X J 0 a W 5 n R G F 0 Z S w x M H 0 m c X V v d D s s J n F 1 b 3 Q 7 U 2 V j d G l v b j E v Q m 9 v a 1 Z h b H V l Q W 5 h b H l z a X N E Y X R h L 0 F 1 d G 9 S Z W 1 v d m V k Q 2 9 s d W 1 u c z E u e 1 Q u R G V w c m V j a W F 0 a W 9 u Q m V m b 3 J l U 3 R h c n R p b m d E Y X R l L D E x f S Z x d W 9 0 O y w m c X V v d D t T Z W N 0 a W 9 u M S 9 C b 2 9 r V m F s d W V B b m F s e X N p c 0 R h d G E v Q X V 0 b 1 J l b W 9 2 Z W R D b 2 x 1 b W 5 z M S 5 7 V C 5 C b 2 9 r V m F s d W V C Z W Z v c m V T d G F y d G l u Z 0 R h d G U s M T J 9 J n F 1 b 3 Q 7 L C Z x d W 9 0 O 1 N l Y 3 R p b 2 4 x L 0 J v b 2 t W Y W x 1 Z U F u Y W x 5 c 2 l z R G F 0 Y S 9 B d X R v U m V t b 3 Z l Z E N v b H V t b n M x L n t U L k F j c X V p c 2 l 0 a W 9 u Q 2 9 z d E F 0 R W 5 k a W 5 n R G F 0 Z S w x M 3 0 m c X V v d D s s J n F 1 b 3 Q 7 U 2 V j d G l v b j E v Q m 9 v a 1 Z h b H V l Q W 5 h b H l z a X N E Y X R h L 0 F 1 d G 9 S Z W 1 v d m V k Q 2 9 s d W 1 u c z E u e 1 Q u R G V w c m V j a W F 0 a W 9 u Q X R F b m R p b m d E Y X R l L D E 0 f S Z x d W 9 0 O y w m c X V v d D t T Z W N 0 a W 9 u M S 9 C b 2 9 r V m F s d W V B b m F s e X N p c 0 R h d G E v Q X V 0 b 1 J l b W 9 2 Z W R D b 2 x 1 b W 5 z M S 5 7 V C 5 C b 2 9 r V m F s d W V B d E V u Z G l u Z 0 R h d G U s M T V 9 J n F 1 b 3 Q 7 L C Z x d W 9 0 O 1 N l Y 3 R p b 2 4 x L 0 J v b 2 t W Y W x 1 Z U F u Y W x 5 c 2 l z R G F 0 Y S 9 B d X R v U m V t b 3 Z l Z E N v b H V t b n M x L n t U L k F j c X V p c 2 l 0 a W 9 u Q 2 9 z d E 5 l d E N o Y W 5 n Z S w x N n 0 m c X V v d D s s J n F 1 b 3 Q 7 U 2 V j d G l v b j E v Q m 9 v a 1 Z h b H V l Q W 5 h b H l z a X N E Y X R h L 0 F 1 d G 9 S Z W 1 v d m V k Q 2 9 s d W 1 u c z E u e 1 Q u U H J v Y 2 V l Z H N P b k R p c 3 B v c 2 F s T m V 0 Q 2 h h b m d l L D E 3 f S Z x d W 9 0 O y w m c X V v d D t T Z W N 0 a W 9 u M S 9 C b 2 9 r V m F s d W V B b m F s e X N p c 0 R h d G E v Q X V 0 b 1 J l b W 9 2 Z W R D b 2 x 1 b W 5 z M S 5 7 V C 5 E Z X B y Z W N p Y X R p b 2 5 O Z X R D a G F u Z 2 U s M T h 9 J n F 1 b 3 Q 7 X S w m c X V v d D t D b 2 x 1 b W 5 D b 3 V u d C Z x d W 9 0 O z o x O S w m c X V v d D t L Z X l D b 2 x 1 b W 5 O Y W 1 l c y Z x d W 9 0 O z p b X S w m c X V v d D t D b 2 x 1 b W 5 J Z G V u d G l 0 a W V z J n F 1 b 3 Q 7 O l s m c X V v d D t T Z W N 0 a W 9 u M S 9 C b 2 9 r V m F s d W V B b m F s e X N p c 0 R h d G E v Q X V 0 b 1 J l b W 9 2 Z W R D b 2 x 1 b W 5 z M S 5 7 Q X N z Z X R O d W 1 i Z X I s M H 0 m c X V v d D s s J n F 1 b 3 Q 7 U 2 V j d G l v b j E v Q m 9 v a 1 Z h b H V l Q W 5 h b H l z a X N E Y X R h L 0 F 1 d G 9 S Z W 1 v d m V k Q 2 9 s d W 1 u c z E u e 0 F z c 2 V 0 R G V z Y 3 J p c H R p b 2 4 s M X 0 m c X V v d D s s J n F 1 b 3 Q 7 U 2 V j d G l v b j E v Q m 9 v a 1 Z h b H V l Q W 5 h b H l z a X N E Y X R h L 0 F 1 d G 9 S Z W 1 v d m V k Q 2 9 s d W 1 u c z E u e 0 Z p e G V k Q X N z Z X R D b G F z c 0 N v Z G U s M n 0 m c X V v d D s s J n F 1 b 3 Q 7 U 2 V j d G l v b j E v Q m 9 v a 1 Z h b H V l Q W 5 h b H l z a X N E Y X R h L 0 F 1 d G 9 S Z W 1 v d m V k Q 2 9 s d W 1 u c z E u e 0 Z p e G V k Q X N z Z X R T d W J j b G F z c 0 N v Z G U s M 3 0 m c X V v d D s s J n F 1 b 3 Q 7 U 2 V j d G l v b j E v Q m 9 v a 1 Z h b H V l Q W 5 h b H l z a X N E Y X R h L 0 F 1 d G 9 S Z W 1 v d m V k Q 2 9 s d W 1 u c z E u e 0 Z p e G V k Q X N z Z X R M b 2 N h d G l v b k N v Z G U s N H 0 m c X V v d D s s J n F 1 b 3 Q 7 U 2 V j d G l v b j E v Q m 9 v a 1 Z h b H V l Q W 5 h b H l z a X N E Y X R h L 0 F 1 d G 9 S Z W 1 v d m V k Q 2 9 s d W 1 u c z E u e 0 J 1 Z G d l d G V k Q X N z Z X Q s N X 0 m c X V v d D s s J n F 1 b 3 Q 7 U 2 V j d G l v b j E v Q m 9 v a 1 Z h b H V l Q W 5 h b H l z a X N E Y X R h L 0 F 1 d G 9 S Z W 1 v d m V k Q 2 9 s d W 1 u c z E u e 0 F j c X V p c 2 l 0 a W 9 u R G F 0 Z U Z p Z W x k L D Z 9 J n F 1 b 3 Q 7 L C Z x d W 9 0 O 1 N l Y 3 R p b 2 4 x L 0 J v b 2 t W Y W x 1 Z U F u Y W x 5 c 2 l z R G F 0 Y S 9 B d X R v U m V t b 3 Z l Z E N v b H V t b n M x L n t E a X N w b 3 N h b E R h d G V G a W V s Z C w 3 f S Z x d W 9 0 O y w m c X V v d D t T Z W N 0 a W 9 u M S 9 C b 2 9 r V m F s d W V B b m F s e X N p c 0 R h d G E v Q X V 0 b 1 J l b W 9 2 Z W R D b 2 x 1 b W 5 z M S 5 7 R 2 x v Y m F s R G l t Z W 5 z a W 9 u M U N v Z G U s O H 0 m c X V v d D s s J n F 1 b 3 Q 7 U 2 V j d G l v b j E v Q m 9 v a 1 Z h b H V l Q W 5 h b H l z a X N E Y X R h L 0 F 1 d G 9 S Z W 1 v d m V k Q 2 9 s d W 1 u c z E u e 0 d s b 2 J h b E R p b W V u c 2 l v b j J D b 2 R l L D l 9 J n F 1 b 3 Q 7 L C Z x d W 9 0 O 1 N l Y 3 R p b 2 4 x L 0 J v b 2 t W Y W x 1 Z U F u Y W x 5 c 2 l z R G F 0 Y S 9 B d X R v U m V t b 3 Z l Z E N v b H V t b n M x L n t U L k F j c X V p c 2 l 0 a W 9 u Q 2 9 z d E J l Z m 9 y Z V N 0 Y X J 0 a W 5 n R G F 0 Z S w x M H 0 m c X V v d D s s J n F 1 b 3 Q 7 U 2 V j d G l v b j E v Q m 9 v a 1 Z h b H V l Q W 5 h b H l z a X N E Y X R h L 0 F 1 d G 9 S Z W 1 v d m V k Q 2 9 s d W 1 u c z E u e 1 Q u R G V w c m V j a W F 0 a W 9 u Q m V m b 3 J l U 3 R h c n R p b m d E Y X R l L D E x f S Z x d W 9 0 O y w m c X V v d D t T Z W N 0 a W 9 u M S 9 C b 2 9 r V m F s d W V B b m F s e X N p c 0 R h d G E v Q X V 0 b 1 J l b W 9 2 Z W R D b 2 x 1 b W 5 z M S 5 7 V C 5 C b 2 9 r V m F s d W V C Z W Z v c m V T d G F y d G l u Z 0 R h d G U s M T J 9 J n F 1 b 3 Q 7 L C Z x d W 9 0 O 1 N l Y 3 R p b 2 4 x L 0 J v b 2 t W Y W x 1 Z U F u Y W x 5 c 2 l z R G F 0 Y S 9 B d X R v U m V t b 3 Z l Z E N v b H V t b n M x L n t U L k F j c X V p c 2 l 0 a W 9 u Q 2 9 z d E F 0 R W 5 k a W 5 n R G F 0 Z S w x M 3 0 m c X V v d D s s J n F 1 b 3 Q 7 U 2 V j d G l v b j E v Q m 9 v a 1 Z h b H V l Q W 5 h b H l z a X N E Y X R h L 0 F 1 d G 9 S Z W 1 v d m V k Q 2 9 s d W 1 u c z E u e 1 Q u R G V w c m V j a W F 0 a W 9 u Q X R F b m R p b m d E Y X R l L D E 0 f S Z x d W 9 0 O y w m c X V v d D t T Z W N 0 a W 9 u M S 9 C b 2 9 r V m F s d W V B b m F s e X N p c 0 R h d G E v Q X V 0 b 1 J l b W 9 2 Z W R D b 2 x 1 b W 5 z M S 5 7 V C 5 C b 2 9 r V m F s d W V B d E V u Z G l u Z 0 R h d G U s M T V 9 J n F 1 b 3 Q 7 L C Z x d W 9 0 O 1 N l Y 3 R p b 2 4 x L 0 J v b 2 t W Y W x 1 Z U F u Y W x 5 c 2 l z R G F 0 Y S 9 B d X R v U m V t b 3 Z l Z E N v b H V t b n M x L n t U L k F j c X V p c 2 l 0 a W 9 u Q 2 9 z d E 5 l d E N o Y W 5 n Z S w x N n 0 m c X V v d D s s J n F 1 b 3 Q 7 U 2 V j d G l v b j E v Q m 9 v a 1 Z h b H V l Q W 5 h b H l z a X N E Y X R h L 0 F 1 d G 9 S Z W 1 v d m V k Q 2 9 s d W 1 u c z E u e 1 Q u U H J v Y 2 V l Z H N P b k R p c 3 B v c 2 F s T m V 0 Q 2 h h b m d l L D E 3 f S Z x d W 9 0 O y w m c X V v d D t T Z W N 0 a W 9 u M S 9 C b 2 9 r V m F s d W V B b m F s e X N p c 0 R h d G E v Q X V 0 b 1 J l b W 9 2 Z W R D b 2 x 1 b W 5 z M S 5 7 V C 5 E Z X B y Z W N p Y X R p b 2 5 O Z X R D a G F u Z 2 U s M T h 9 J n F 1 b 3 Q 7 X S w m c X V v d D t S Z W x h d G l v b n N o a X B J b m Z v J n F 1 b 3 Q 7 O l t d f S I g L z 4 8 L 1 N 0 Y W J s Z U V u d H J p Z X M + P C 9 J d G V t P j x J d G V t P j x J d G V t T G 9 j Y X R p b 2 4 + P E l 0 Z W 1 U e X B l P k Z v c m 1 1 b G E 8 L 0 l 0 Z W 1 U e X B l P j x J d G V t U G F 0 a D 5 T Z W N 0 a W 9 u M S 9 C b 2 9 r V m F s d W V B b m F s e X N p c 0 R h d G E v U 2 9 1 c m N l P C 9 J d G V t U G F 0 a D 4 8 L 0 l 0 Z W 1 M b 2 N h d G l v b j 4 8 U 3 R h Y m x l R W 5 0 c m l l c y A v P j w v S X R l b T 4 8 S X R l b T 4 8 S X R l b U x v Y 2 F 0 a W 9 u P j x J d G V t V H l w Z T 5 G b 3 J t d W x h P C 9 J d G V t V H l w Z T 4 8 S X R l b V B h d G g + U 2 V j d G l v b j E v Q m 9 v a 1 Z h b H V l Q W 5 h b H l z a X N E Y X R h L 1 J l b W 9 2 Z W Q l M j B D b 2 x 1 b W 5 z P C 9 J d G V t U G F 0 a D 4 8 L 0 l 0 Z W 1 M b 2 N h d G l v b j 4 8 U 3 R h Y m x l R W 5 0 c m l l c y A v P j w v S X R l b T 4 8 S X R l b T 4 8 S X R l b U x v Y 2 F 0 a W 9 u P j x J d G V t V H l w Z T 5 G b 3 J t d W x h P C 9 J d G V t V H l w Z T 4 8 S X R l b V B h d G g + U 2 V j d G l v b j E v Q m 9 v a 1 Z h b H V l Q W 5 h b H l z a X N E Y X R h L 1 J l b W 9 2 Z W Q l M j B E d X B s a W N h d G V z P C 9 J d G V t U G F 0 a D 4 8 L 0 l 0 Z W 1 M b 2 N h d G l v b j 4 8 U 3 R h Y m x l R W 5 0 c m l l c y A v P j w v S X R l b T 4 8 S X R l b T 4 8 S X R l b U x v Y 2 F 0 a W 9 u P j x J d G V t V H l w Z T 5 G b 3 J t d W x h P C 9 J d G V t V H l w Z T 4 8 S X R l b V B h d G g + U 2 V j d G l v b j E v Q m 9 v a 1 Z h b H V l Q W 5 h b H l z a X N E Y X R h L 0 1 l c m d l Z C U y M F F 1 Z X J p Z X M 8 L 0 l 0 Z W 1 Q Y X R o P j w v S X R l b U x v Y 2 F 0 a W 9 u P j x T d G F i b G V F b n R y a W V z I C 8 + P C 9 J d G V t P j x J d G V t P j x J d G V t T G 9 j Y X R p b 2 4 + P E l 0 Z W 1 U e X B l P k Z v c m 1 1 b G E 8 L 0 l 0 Z W 1 U e X B l P j x J d G V t U G F 0 a D 5 T Z W N 0 a W 9 u M S 9 G a X h l Z E F z c 2 V 0 R G F 0 Y S 9 S Z X B s Y W N l Z C U y M F Z h b H V l P C 9 J d G V t U G F 0 a D 4 8 L 0 l 0 Z W 1 M b 2 N h d G l v b j 4 8 U 3 R h Y m x l R W 5 0 c m l l c y A v P j w v S X R l b T 4 8 L 0 l 0 Z W 1 z P j w v T G 9 j Y W x Q Y W N r Y W d l T W V 0 Y W R h d G F G a W x l P h Y A A A B Q S w U G A A A A A A A A A A A A A A A A A A A A A A A A J g E A A A E A A A D Q j J 3 f A R X R E Y x 6 A M B P w p f r A Q A A A H J O g U p m O Y N K s M / / 6 + A f N U E A A A A A A g A A A A A A E G Y A A A A B A A A g A A A A Q S c q b g 1 8 k f 0 i U n 7 n i l i 8 g d b i 3 y Z 0 l 3 y H Y E V f 8 y f y 3 2 c A A A A A D o A A A A A C A A A g A A A A U o m d p 3 G i P F g l w x M R X w 3 c g b r 5 1 q Q 5 Y 7 Y 5 2 d R f O n 8 M 6 D V Q A A A A C e L b M v 1 z C k 0 9 p Y 7 J z v O R I i t H A 5 M K C K Y f k / M w R s k Z D n J O 1 O F 5 a S + S m O v r Z N + v I t C S W e / B r h o g 0 F Y 0 b R P R x l E 8 U K d M P Q Z I 8 I v a L P N G 4 q H U B 9 R A A A A A o L i I f M W 9 H R m E M P s x L 9 x 4 R o a L U a j 2 B h S p T A E N 2 S R h R t w G u l z 6 C / E w n F m i Y l o 9 P l X t E z S d M d + c 7 W e x 8 q 7 v P m n 2 F g = = < / D a t a M a s h u p > 
</file>

<file path=customXml/itemProps1.xml><?xml version="1.0" encoding="utf-8"?>
<ds:datastoreItem xmlns:ds="http://schemas.openxmlformats.org/officeDocument/2006/customXml" ds:itemID="{9C7523F1-E19C-4568-ACD0-9BC3528FEA43}">
  <ds:schemaRefs>
    <ds:schemaRef ds:uri="http://schemas.microsoft.com/DataMashup"/>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$FixedAssetAnalysis$</vt:lpstr>
      <vt:lpstr>$BookValue$</vt:lpstr>
      <vt:lpstr>FixedAssetData</vt:lpstr>
      <vt:lpstr>CaptionData</vt:lpstr>
      <vt:lpstr>TranslationData</vt:lpstr>
      <vt:lpstr>Metadata</vt:lpstr>
      <vt:lpstr>Aggregated Metadata</vt:lpstr>
      <vt:lpstr>AcquisitionCost</vt:lpstr>
      <vt:lpstr>CompanyName</vt:lpstr>
      <vt:lpstr>DataRetrieved</vt:lpstr>
      <vt:lpstr>Depreciation</vt:lpstr>
      <vt:lpstr>DepreciationBook</vt:lpstr>
      <vt:lpstr>DepreciationBookCode</vt:lpstr>
      <vt:lpstr>EndingDate</vt:lpstr>
      <vt:lpstr>Period</vt:lpstr>
      <vt:lpstr>RetrievedAt</vt:lpstr>
      <vt:lpstr>StartingDate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Diego Joshua Martínez Pineda</cp:lastModifiedBy>
  <cp:lastPrinted>2024-05-16T11:36:26Z</cp:lastPrinted>
  <dcterms:modified xsi:type="dcterms:W3CDTF">2024-08-06T07:29:02Z</dcterms:modified>
</cp:coreProperties>
</file>