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/>
  <mc:AlternateContent xmlns:mc="http://schemas.openxmlformats.org/markup-compatibility/2006">
    <mc:Choice Requires="x15">
      <x15ac:absPath xmlns:x15ac="http://schemas.microsoft.com/office/spreadsheetml/2010/11/ac" url="C:\Users\hadong\Downloads\Table Sentences Rephrasing-Batch1\"/>
    </mc:Choice>
  </mc:AlternateContent>
  <xr:revisionPtr revIDLastSave="0" documentId="13_ncr:1_{1CFC8872-909D-402E-9D9E-0A7CDB34FA40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labeling" sheetId="1" r:id="rId1"/>
    <sheet name="original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6" i="1" l="1"/>
  <c r="B71" i="1"/>
  <c r="B50" i="1"/>
  <c r="E114" i="1"/>
  <c r="D114" i="1"/>
  <c r="C114" i="1"/>
  <c r="B114" i="1"/>
  <c r="Q27" i="1"/>
  <c r="Q24" i="1"/>
  <c r="Q26" i="1"/>
  <c r="R26" i="1"/>
  <c r="Q25" i="1"/>
  <c r="Q28" i="1"/>
  <c r="Q29" i="1"/>
  <c r="Q30" i="1"/>
  <c r="Q31" i="1"/>
  <c r="Q32" i="1"/>
  <c r="Q33" i="1"/>
  <c r="Q34" i="1"/>
  <c r="Q35" i="1"/>
  <c r="Q36" i="1"/>
  <c r="Q37" i="1"/>
  <c r="Q23" i="1"/>
  <c r="D90" i="1"/>
  <c r="B90" i="1"/>
  <c r="C90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23" i="1"/>
  <c r="B78" i="1"/>
  <c r="C78" i="1"/>
  <c r="D78" i="1"/>
  <c r="E78" i="1"/>
  <c r="E69" i="1"/>
  <c r="D69" i="1"/>
  <c r="C69" i="1"/>
  <c r="B69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3" i="1"/>
  <c r="D57" i="1"/>
  <c r="C57" i="1"/>
  <c r="B57" i="1"/>
  <c r="E48" i="1"/>
  <c r="D48" i="1"/>
  <c r="C48" i="1"/>
  <c r="B48" i="1"/>
</calcChain>
</file>

<file path=xl/sharedStrings.xml><?xml version="1.0" encoding="utf-8"?>
<sst xmlns="http://schemas.openxmlformats.org/spreadsheetml/2006/main" count="573" uniqueCount="329">
  <si>
    <t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t>
  </si>
  <si>
    <t>Age group (years)</t>
  </si>
  <si>
    <t>Sex</t>
  </si>
  <si>
    <t>2004</t>
  </si>
  <si>
    <t>Under-reporters</t>
  </si>
  <si>
    <t>Plausible reporters</t>
  </si>
  <si>
    <t>Over-reporters</t>
  </si>
  <si>
    <t>kcal</t>
  </si>
  <si>
    <t>95% confidence interval</t>
  </si>
  <si>
    <t>From</t>
  </si>
  <si>
    <t>To</t>
  </si>
  <si>
    <t>Total</t>
  </si>
  <si>
    <t>Both</t>
  </si>
  <si>
    <t>1,186</t>
  </si>
  <si>
    <t>1,164</t>
  </si>
  <si>
    <t>1,207</t>
  </si>
  <si>
    <t>2,125</t>
  </si>
  <si>
    <t>2,105</t>
  </si>
  <si>
    <t>2,145</t>
  </si>
  <si>
    <t>3,559</t>
  </si>
  <si>
    <t>3,478</t>
  </si>
  <si>
    <t>3,640</t>
  </si>
  <si>
    <t>2 to 3</t>
  </si>
  <si>
    <t>723</t>
  </si>
  <si>
    <t>611</t>
  </si>
  <si>
    <t>836</t>
  </si>
  <si>
    <t>1,405</t>
  </si>
  <si>
    <t>1,365</t>
  </si>
  <si>
    <t>1,445</t>
  </si>
  <si>
    <t>2,216</t>
  </si>
  <si>
    <t>2,123</t>
  </si>
  <si>
    <t>2,310</t>
  </si>
  <si>
    <t>4 to 8</t>
  </si>
  <si>
    <t>941</t>
  </si>
  <si>
    <t>890</t>
  </si>
  <si>
    <t>993</t>
  </si>
  <si>
    <t>1,699</t>
  </si>
  <si>
    <t>1,670</t>
  </si>
  <si>
    <t>1,727</t>
  </si>
  <si>
    <t>2,692</t>
  </si>
  <si>
    <t>2,618</t>
  </si>
  <si>
    <t>2,765</t>
  </si>
  <si>
    <t>9 to 13</t>
  </si>
  <si>
    <t>Male</t>
  </si>
  <si>
    <t>1,406</t>
  </si>
  <si>
    <t>1,337</t>
  </si>
  <si>
    <t>1,474</t>
  </si>
  <si>
    <t>2,312</t>
  </si>
  <si>
    <t>2,253</t>
  </si>
  <si>
    <t>2,371</t>
  </si>
  <si>
    <t>3,939</t>
  </si>
  <si>
    <t>3,765</t>
  </si>
  <si>
    <t>4,113</t>
  </si>
  <si>
    <t>Female</t>
  </si>
  <si>
    <t>1,143</t>
  </si>
  <si>
    <t>1,085</t>
  </si>
  <si>
    <t>1,200</t>
  </si>
  <si>
    <t>1,997</t>
  </si>
  <si>
    <t>1,958</t>
  </si>
  <si>
    <t>2,037</t>
  </si>
  <si>
    <t>3,277</t>
  </si>
  <si>
    <t>3,166</t>
  </si>
  <si>
    <t>3,388</t>
  </si>
  <si>
    <t>14 to 18</t>
  </si>
  <si>
    <t>1,386</t>
  </si>
  <si>
    <t>1,311</t>
  </si>
  <si>
    <t>1,462</t>
  </si>
  <si>
    <t>2,639</t>
  </si>
  <si>
    <t>2,579</t>
  </si>
  <si>
    <t>2,698</t>
  </si>
  <si>
    <t>4,555</t>
  </si>
  <si>
    <t>4,327</t>
  </si>
  <si>
    <t>4,784</t>
  </si>
  <si>
    <t>1,005</t>
  </si>
  <si>
    <t>963</t>
  </si>
  <si>
    <t>1,048</t>
  </si>
  <si>
    <t>1,881</t>
  </si>
  <si>
    <t>1,838</t>
  </si>
  <si>
    <t>1,925</t>
  </si>
  <si>
    <t>3,160</t>
  </si>
  <si>
    <t>3,052</t>
  </si>
  <si>
    <t>3,268</t>
  </si>
  <si>
    <t>19 to 30</t>
  </si>
  <si>
    <t>1,471</t>
  </si>
  <si>
    <t>1,396</t>
  </si>
  <si>
    <t>1,547</t>
  </si>
  <si>
    <t>2,679</t>
  </si>
  <si>
    <t>2,616</t>
  </si>
  <si>
    <t>2,742</t>
  </si>
  <si>
    <t>4,605</t>
  </si>
  <si>
    <t>4,430</t>
  </si>
  <si>
    <t>4,780</t>
  </si>
  <si>
    <t>1,080</t>
  </si>
  <si>
    <t>1,029</t>
  </si>
  <si>
    <t>1,131</t>
  </si>
  <si>
    <t>1,977</t>
  </si>
  <si>
    <t>2,097</t>
  </si>
  <si>
    <t>3,386</t>
  </si>
  <si>
    <t>3,243</t>
  </si>
  <si>
    <t>3,529</t>
  </si>
  <si>
    <t>31 to 50</t>
  </si>
  <si>
    <t>1,378</t>
  </si>
  <si>
    <t>1,314</t>
  </si>
  <si>
    <t>1,442</t>
  </si>
  <si>
    <t>2,589</t>
  </si>
  <si>
    <t>2,513</t>
  </si>
  <si>
    <t>2,664</t>
  </si>
  <si>
    <t>4,380</t>
  </si>
  <si>
    <t>4,114</t>
  </si>
  <si>
    <t>4,647</t>
  </si>
  <si>
    <t>1,039</t>
  </si>
  <si>
    <t>1,000</t>
  </si>
  <si>
    <t>1,078</t>
  </si>
  <si>
    <t>1,941</t>
  </si>
  <si>
    <t>1,889</t>
  </si>
  <si>
    <t>1,993</t>
  </si>
  <si>
    <t>3,257</t>
  </si>
  <si>
    <t>3,050</t>
  </si>
  <si>
    <t>3,464</t>
  </si>
  <si>
    <t>51 to 70</t>
  </si>
  <si>
    <t>1,334</t>
  </si>
  <si>
    <t>1,280</t>
  </si>
  <si>
    <t>1,387</t>
  </si>
  <si>
    <t>2,339</t>
  </si>
  <si>
    <t>2,279</t>
  </si>
  <si>
    <t>2,398</t>
  </si>
  <si>
    <t>3,908</t>
  </si>
  <si>
    <t>3,654</t>
  </si>
  <si>
    <t>4,163</t>
  </si>
  <si>
    <t>943</t>
  </si>
  <si>
    <t>903</t>
  </si>
  <si>
    <t>984</t>
  </si>
  <si>
    <t>1,773</t>
  </si>
  <si>
    <t>1,741</t>
  </si>
  <si>
    <t>1,804</t>
  </si>
  <si>
    <t>2,938</t>
  </si>
  <si>
    <t>2,834</t>
  </si>
  <si>
    <t>3,042</t>
  </si>
  <si>
    <t>71 and older</t>
  </si>
  <si>
    <t>1,150</t>
  </si>
  <si>
    <t>1,081</t>
  </si>
  <si>
    <t>1,219</t>
  </si>
  <si>
    <t>1,990</t>
  </si>
  <si>
    <t>1,915</t>
  </si>
  <si>
    <t>2,065</t>
  </si>
  <si>
    <t>3,324</t>
  </si>
  <si>
    <t>3,187</t>
  </si>
  <si>
    <t>3,462</t>
  </si>
  <si>
    <t>898</t>
  </si>
  <si>
    <t>863</t>
  </si>
  <si>
    <t>934</t>
  </si>
  <si>
    <t>1,564</t>
  </si>
  <si>
    <t>1,529</t>
  </si>
  <si>
    <t>1,598</t>
  </si>
  <si>
    <t>2,490</t>
  </si>
  <si>
    <t>2,387</t>
  </si>
  <si>
    <t>2,593</t>
  </si>
  <si>
    <t>2015</t>
  </si>
  <si>
    <t>1,165</t>
  </si>
  <si>
    <t>1,141</t>
  </si>
  <si>
    <t>1,188</t>
  </si>
  <si>
    <t>2,041</t>
  </si>
  <si>
    <t>2,013</t>
  </si>
  <si>
    <t>2,069</t>
  </si>
  <si>
    <t>3,378</t>
  </si>
  <si>
    <t>3,300</t>
  </si>
  <si>
    <t>3,457</t>
  </si>
  <si>
    <t>766</t>
  </si>
  <si>
    <t>673</t>
  </si>
  <si>
    <t>859</t>
  </si>
  <si>
    <t>1,309</t>
  </si>
  <si>
    <t>1,251</t>
  </si>
  <si>
    <t>1,367</t>
  </si>
  <si>
    <t>2,112</t>
  </si>
  <si>
    <t>2,028</t>
  </si>
  <si>
    <t>2,196</t>
  </si>
  <si>
    <t>995</t>
  </si>
  <si>
    <t>916</t>
  </si>
  <si>
    <t>1,074</t>
  </si>
  <si>
    <t>1,597</t>
  </si>
  <si>
    <t>1,560</t>
  </si>
  <si>
    <t>1,634</t>
  </si>
  <si>
    <t>2,568</t>
  </si>
  <si>
    <t>2,466</t>
  </si>
  <si>
    <t>2,669</t>
  </si>
  <si>
    <t>1,248</t>
  </si>
  <si>
    <t>1,310</t>
  </si>
  <si>
    <t>2,144</t>
  </si>
  <si>
    <t>2,081</t>
  </si>
  <si>
    <t>2,208</t>
  </si>
  <si>
    <t>3,291</t>
  </si>
  <si>
    <t>3,138</t>
  </si>
  <si>
    <t>3,445</t>
  </si>
  <si>
    <t>1,099</t>
  </si>
  <si>
    <t>1,202</t>
  </si>
  <si>
    <t>1,908</t>
  </si>
  <si>
    <t>1,860</t>
  </si>
  <si>
    <t>1,955</t>
  </si>
  <si>
    <t>3,066</t>
  </si>
  <si>
    <t>2,892</t>
  </si>
  <si>
    <t>3,239</t>
  </si>
  <si>
    <t>1,411</t>
  </si>
  <si>
    <t>1,514</t>
  </si>
  <si>
    <t>2,439</t>
  </si>
  <si>
    <t>2,366</t>
  </si>
  <si>
    <t>2,512</t>
  </si>
  <si>
    <t>4,361</t>
  </si>
  <si>
    <t>4,003</t>
  </si>
  <si>
    <t>4,720</t>
  </si>
  <si>
    <t>1,008</t>
  </si>
  <si>
    <t>954</t>
  </si>
  <si>
    <t>1,062</t>
  </si>
  <si>
    <t>1,783</t>
  </si>
  <si>
    <t>1,893</t>
  </si>
  <si>
    <t>3,165</t>
  </si>
  <si>
    <t>3,438</t>
  </si>
  <si>
    <t>1,379</t>
  </si>
  <si>
    <t>1,266</t>
  </si>
  <si>
    <t>1,493</t>
  </si>
  <si>
    <t>2,637</t>
  </si>
  <si>
    <t>2,476</t>
  </si>
  <si>
    <t>2,798</t>
  </si>
  <si>
    <t>4,440</t>
  </si>
  <si>
    <t>4,134</t>
  </si>
  <si>
    <t>4,747</t>
  </si>
  <si>
    <t>1,105</t>
  </si>
  <si>
    <t>1,020</t>
  </si>
  <si>
    <t>1,189</t>
  </si>
  <si>
    <t>1,873</t>
  </si>
  <si>
    <t>1,789</t>
  </si>
  <si>
    <t>1,957</t>
  </si>
  <si>
    <t>3,492</t>
  </si>
  <si>
    <t>3,204</t>
  </si>
  <si>
    <t>3,779</t>
  </si>
  <si>
    <t>1,300</t>
  </si>
  <si>
    <t>1,458</t>
  </si>
  <si>
    <t>2,517</t>
  </si>
  <si>
    <t>2,441</t>
  </si>
  <si>
    <t>4,144</t>
  </si>
  <si>
    <t>4,024</t>
  </si>
  <si>
    <t>4,264</t>
  </si>
  <si>
    <t>1,032</t>
  </si>
  <si>
    <t>981</t>
  </si>
  <si>
    <t>1,083</t>
  </si>
  <si>
    <t>1,818</t>
  </si>
  <si>
    <t>1,776</t>
  </si>
  <si>
    <t>1,859</t>
  </si>
  <si>
    <t>3,284</t>
  </si>
  <si>
    <t>3,154</t>
  </si>
  <si>
    <t>3,414</t>
  </si>
  <si>
    <t>1,320</t>
  </si>
  <si>
    <t>1,267</t>
  </si>
  <si>
    <t>1,373</t>
  </si>
  <si>
    <t>2,317</t>
  </si>
  <si>
    <t>2,251</t>
  </si>
  <si>
    <t>2,383</t>
  </si>
  <si>
    <t>3,978</t>
  </si>
  <si>
    <t>3,738</t>
  </si>
  <si>
    <t>4,218</t>
  </si>
  <si>
    <t>940</t>
  </si>
  <si>
    <t>1,022</t>
  </si>
  <si>
    <t>1,723</t>
  </si>
  <si>
    <t>1,683</t>
  </si>
  <si>
    <t>1,764</t>
  </si>
  <si>
    <t>2,925</t>
  </si>
  <si>
    <t>2,738</t>
  </si>
  <si>
    <t>3,111</t>
  </si>
  <si>
    <t>1,206</t>
  </si>
  <si>
    <t>1,158</t>
  </si>
  <si>
    <t>1,254</t>
  </si>
  <si>
    <t>1,975</t>
  </si>
  <si>
    <t>1,923</t>
  </si>
  <si>
    <t>3,163</t>
  </si>
  <si>
    <t>2,912</t>
  </si>
  <si>
    <t>3,415</t>
  </si>
  <si>
    <t>848</t>
  </si>
  <si>
    <t>811</t>
  </si>
  <si>
    <t>884</t>
  </si>
  <si>
    <t>1,522</t>
  </si>
  <si>
    <t>1,606</t>
  </si>
  <si>
    <t>2,592</t>
  </si>
  <si>
    <t>2,443</t>
  </si>
  <si>
    <t>2,741</t>
  </si>
  <si>
    <t>table descriptive sentence id:</t>
  </si>
  <si>
    <t>table descriptive sentence:</t>
  </si>
  <si>
    <t xml:space="preserve"> In 2015, the estimated energy intake for under-reporters was 21 kcal lower than in 2004, and 2 out of 14 DRI groups had significantly lower estimates in 2015 </t>
  </si>
  <si>
    <t>sub-sentence (complete &amp; fix grammar):</t>
  </si>
  <si>
    <t>sub-sentence after deletion &amp; decontextualization:</t>
  </si>
  <si>
    <t>key part to be questioned:</t>
  </si>
  <si>
    <t>schema linking phrases:</t>
  </si>
  <si>
    <t>schema linking positions:</t>
  </si>
  <si>
    <t>question rewrite:</t>
  </si>
  <si>
    <t>answer (formula):</t>
  </si>
  <si>
    <t>aggregation type:</t>
  </si>
  <si>
    <t xml:space="preserve">Although the total estimated energy intake for over-reporters was significantly lower (181 kcal) in 2015, only 2 out of 14 DRI groups had significantly lower estimates in 2015 </t>
  </si>
  <si>
    <t>Children aged 2 to 13 years, male teenagers (aged 14 to 18 years) and females aged 19 to 50 years had significantly lower estimated energy intake in the plausible reporter category</t>
  </si>
  <si>
    <t>Respondents categorized as under-reporters or over-reporters had similar estimated energy intake in 2004 and 2015.</t>
  </si>
  <si>
    <t xml:space="preserve">The difference in estimated energy intake was 84 kcal for plausible reporters. </t>
  </si>
  <si>
    <t xml:space="preserve">2 out of 14 DRI groups had significantly lower estimates in 2015 </t>
  </si>
  <si>
    <t>DRI groups</t>
  </si>
  <si>
    <t>estimates</t>
  </si>
  <si>
    <t xml:space="preserve"> In 2015, the estimated energy intake for under-reporters was 21 kcal lower than in 2004</t>
  </si>
  <si>
    <t>estimated energy intake</t>
  </si>
  <si>
    <t>under-reporters</t>
  </si>
  <si>
    <t>in 2004</t>
  </si>
  <si>
    <t>in 2015</t>
  </si>
  <si>
    <t>diff</t>
  </si>
  <si>
    <t>Only 2 out of 14 DRI groups had significantly lower estimates in 2015.</t>
  </si>
  <si>
    <t xml:space="preserve">2 out of 14 DRI groups had significantly lower estimated energy intake for under-reporters in 2015 </t>
  </si>
  <si>
    <t>The total estimated energy intake for over-reporters was significantly lower (181 kcal) in 2015</t>
  </si>
  <si>
    <t>The total estimated energy intake for over-reporters was significantly lower (181 kcal) in 2015 than in 2004</t>
  </si>
  <si>
    <t>over-reporters</t>
  </si>
  <si>
    <t>In 2015, how many estimated energy intake for over-reporters was lower than in 2004?</t>
  </si>
  <si>
    <t>In 2015, how many estimated energy intake for under-reporters was lower than in 2004</t>
  </si>
  <si>
    <t>in 2005</t>
  </si>
  <si>
    <t>How many DRI groups have significantly lower estimated energy intake for under-reporters in 2015?</t>
  </si>
  <si>
    <t>Children aged 2 to 13 years, male teenagers aged 14 to 18 years and females aged 19 to 50 years had significantly lower estimated energy intake in the plausible reporter category</t>
  </si>
  <si>
    <t>In 2015, only 2 out of 14 DRI groups had significantly lower estimated energy intake in the over-reporters category.</t>
  </si>
  <si>
    <t>Which DRI groups in the plausible reporter category had significiantly lower estimated energy intake?</t>
  </si>
  <si>
    <t>How many DRI groups in the over-reporters cateory have significantly lower estimated energy intake in 2015?</t>
  </si>
  <si>
    <t>Children aged 2 to 13 years</t>
  </si>
  <si>
    <t>male teenagers aged 14 to 18 years</t>
  </si>
  <si>
    <t>females aged 19 to 50 years</t>
  </si>
  <si>
    <t>plausible reporter category</t>
  </si>
  <si>
    <t>In 2015, children aged 2 to 13 years, male teenagers aged 14 to 18 years and females aged 19 to 50 years had significantly lower estimated energy intake in the plausible reporter category</t>
  </si>
  <si>
    <t xml:space="preserve">The difference in estimated energy intake between 2004 and 2015 was 84 kcal for plausible reporters. </t>
  </si>
  <si>
    <t xml:space="preserve">estimated energy intake </t>
  </si>
  <si>
    <t xml:space="preserve">  plausible reporters</t>
  </si>
  <si>
    <t>What is the difference in estimated energy intake between 2004 and 2015 for plausible reporter?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</si>
</sst>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none">
        <fgColor rgb="FFEEEEE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3" fontId="0" fillId="0" borderId="0" xfId="0" applyNumberFormat="1"/>
    <xf numFmtId="0" fontId="0" fillId="4" borderId="0" xfId="0" applyFill="1"/>
    <xf numFmtId="0" fontId="0" fillId="0" borderId="0" xfId="0" applyFill="1"/>
    <xf numFmtId="3" fontId="0" fillId="0" borderId="6" xfId="0" applyNumberFormat="1" applyBorder="1"/>
    <xf numFmtId="3" fontId="0" fillId="0" borderId="7" xfId="0" applyNumberFormat="1" applyBorder="1"/>
    <xf numFmtId="0" fontId="1" fillId="4" borderId="0" xfId="0" applyFont="1" applyFill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2" fillId="3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topLeftCell="A101" workbookViewId="0">
      <selection activeCell="B117" sqref="B117"/>
    </sheetView>
  </sheetViews>
  <sheetFormatPr defaultColWidth="8.85546875" defaultRowHeight="15"/>
  <cols>
    <col min="1" max="1" width="39" bestFit="1" customWidth="1"/>
    <col min="2" max="2" width="10.28515625" customWidth="1"/>
    <col min="3" max="11" width="9.140625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3" spans="1:11">
      <c r="A3" s="15" t="s">
        <v>1</v>
      </c>
      <c r="B3" s="15" t="s">
        <v>2</v>
      </c>
      <c r="C3" s="18" t="s">
        <v>3</v>
      </c>
      <c r="D3" s="19"/>
      <c r="E3" s="19"/>
      <c r="F3" s="19"/>
      <c r="G3" s="19"/>
      <c r="H3" s="19"/>
      <c r="I3" s="19"/>
      <c r="J3" s="19"/>
      <c r="K3" s="20"/>
    </row>
    <row r="4" spans="1:11">
      <c r="A4" s="16"/>
      <c r="B4" s="16"/>
      <c r="C4" s="18" t="s">
        <v>4</v>
      </c>
      <c r="D4" s="19"/>
      <c r="E4" s="20"/>
      <c r="F4" s="18" t="s">
        <v>5</v>
      </c>
      <c r="G4" s="19"/>
      <c r="H4" s="20"/>
      <c r="I4" s="18" t="s">
        <v>6</v>
      </c>
      <c r="J4" s="19"/>
      <c r="K4" s="20"/>
    </row>
    <row r="5" spans="1:11">
      <c r="A5" s="16"/>
      <c r="B5" s="16"/>
      <c r="C5" s="18" t="s">
        <v>7</v>
      </c>
      <c r="D5" s="18" t="s">
        <v>8</v>
      </c>
      <c r="E5" s="20"/>
      <c r="F5" s="18" t="s">
        <v>7</v>
      </c>
      <c r="G5" s="18" t="s">
        <v>8</v>
      </c>
      <c r="H5" s="20"/>
      <c r="I5" s="18" t="s">
        <v>7</v>
      </c>
      <c r="J5" s="18" t="s">
        <v>8</v>
      </c>
      <c r="K5" s="20"/>
    </row>
    <row r="6" spans="1:11">
      <c r="A6" s="17"/>
      <c r="B6" s="17"/>
      <c r="C6" s="17"/>
      <c r="D6" s="2" t="s">
        <v>9</v>
      </c>
      <c r="E6" s="2" t="s">
        <v>10</v>
      </c>
      <c r="F6" s="17"/>
      <c r="G6" s="2" t="s">
        <v>9</v>
      </c>
      <c r="H6" s="2" t="s">
        <v>10</v>
      </c>
      <c r="I6" s="17"/>
      <c r="J6" s="2" t="s">
        <v>9</v>
      </c>
      <c r="K6" s="2" t="s">
        <v>10</v>
      </c>
    </row>
    <row r="7" spans="1:11">
      <c r="A7" s="3" t="s">
        <v>11</v>
      </c>
      <c r="B7" s="4" t="s">
        <v>12</v>
      </c>
      <c r="C7" s="7">
        <v>1186</v>
      </c>
      <c r="D7" s="7">
        <v>1164</v>
      </c>
      <c r="E7" s="7">
        <v>1207</v>
      </c>
      <c r="F7" s="7">
        <v>2125</v>
      </c>
      <c r="G7" s="7">
        <v>2105</v>
      </c>
      <c r="H7" s="7">
        <v>2145</v>
      </c>
      <c r="I7" s="7">
        <v>3559</v>
      </c>
      <c r="J7" s="7">
        <v>3478</v>
      </c>
      <c r="K7" s="7">
        <v>3640</v>
      </c>
    </row>
    <row r="8" spans="1:11">
      <c r="A8" s="3" t="s">
        <v>22</v>
      </c>
      <c r="B8" s="4" t="s">
        <v>12</v>
      </c>
      <c r="C8" s="6">
        <v>723</v>
      </c>
      <c r="D8" s="6">
        <v>611</v>
      </c>
      <c r="E8" s="6">
        <v>836</v>
      </c>
      <c r="F8" s="7">
        <v>1405</v>
      </c>
      <c r="G8" s="7">
        <v>1365</v>
      </c>
      <c r="H8" s="7">
        <v>1445</v>
      </c>
      <c r="I8" s="7">
        <v>2216</v>
      </c>
      <c r="J8" s="7">
        <v>2123</v>
      </c>
      <c r="K8" s="7">
        <v>2310</v>
      </c>
    </row>
    <row r="9" spans="1:11">
      <c r="A9" s="3" t="s">
        <v>32</v>
      </c>
      <c r="B9" s="4" t="s">
        <v>12</v>
      </c>
      <c r="C9" s="6">
        <v>941</v>
      </c>
      <c r="D9" s="6">
        <v>890</v>
      </c>
      <c r="E9" s="6">
        <v>993</v>
      </c>
      <c r="F9" s="7">
        <v>1699</v>
      </c>
      <c r="G9" s="7">
        <v>1670</v>
      </c>
      <c r="H9" s="7">
        <v>1727</v>
      </c>
      <c r="I9" s="7">
        <v>2692</v>
      </c>
      <c r="J9" s="7">
        <v>2618</v>
      </c>
      <c r="K9" s="7">
        <v>2765</v>
      </c>
    </row>
    <row r="10" spans="1:11">
      <c r="A10" s="21" t="s">
        <v>42</v>
      </c>
      <c r="B10" s="3" t="s">
        <v>43</v>
      </c>
      <c r="C10" s="7">
        <v>1406</v>
      </c>
      <c r="D10" s="7">
        <v>1337</v>
      </c>
      <c r="E10" s="7">
        <v>1474</v>
      </c>
      <c r="F10" s="7">
        <v>2312</v>
      </c>
      <c r="G10" s="7">
        <v>2253</v>
      </c>
      <c r="H10" s="7">
        <v>2371</v>
      </c>
      <c r="I10" s="7">
        <v>3939</v>
      </c>
      <c r="J10" s="7">
        <v>3765</v>
      </c>
      <c r="K10" s="7">
        <v>4113</v>
      </c>
    </row>
    <row r="11" spans="1:11">
      <c r="A11" s="17"/>
      <c r="B11" s="3" t="s">
        <v>53</v>
      </c>
      <c r="C11" s="7">
        <v>1143</v>
      </c>
      <c r="D11" s="7">
        <v>1085</v>
      </c>
      <c r="E11" s="7">
        <v>1200</v>
      </c>
      <c r="F11" s="7">
        <v>1997</v>
      </c>
      <c r="G11" s="7">
        <v>1958</v>
      </c>
      <c r="H11" s="7">
        <v>2037</v>
      </c>
      <c r="I11" s="7">
        <v>3277</v>
      </c>
      <c r="J11" s="7">
        <v>3166</v>
      </c>
      <c r="K11" s="7">
        <v>3388</v>
      </c>
    </row>
    <row r="12" spans="1:11">
      <c r="A12" s="21" t="s">
        <v>63</v>
      </c>
      <c r="B12" s="3" t="s">
        <v>43</v>
      </c>
      <c r="C12" s="7">
        <v>1386</v>
      </c>
      <c r="D12" s="7">
        <v>1311</v>
      </c>
      <c r="E12" s="7">
        <v>1462</v>
      </c>
      <c r="F12" s="7">
        <v>2639</v>
      </c>
      <c r="G12" s="7">
        <v>2579</v>
      </c>
      <c r="H12" s="7">
        <v>2698</v>
      </c>
      <c r="I12" s="7">
        <v>4555</v>
      </c>
      <c r="J12" s="7">
        <v>4327</v>
      </c>
      <c r="K12" s="7">
        <v>4784</v>
      </c>
    </row>
    <row r="13" spans="1:11">
      <c r="A13" s="17"/>
      <c r="B13" s="3" t="s">
        <v>53</v>
      </c>
      <c r="C13" s="7">
        <v>1005</v>
      </c>
      <c r="D13" s="6">
        <v>963</v>
      </c>
      <c r="E13" s="7">
        <v>1048</v>
      </c>
      <c r="F13" s="7">
        <v>1881</v>
      </c>
      <c r="G13" s="7">
        <v>1838</v>
      </c>
      <c r="H13" s="7">
        <v>1925</v>
      </c>
      <c r="I13" s="7">
        <v>3160</v>
      </c>
      <c r="J13" s="7">
        <v>3052</v>
      </c>
      <c r="K13" s="7">
        <v>3268</v>
      </c>
    </row>
    <row r="14" spans="1:11">
      <c r="A14" s="21" t="s">
        <v>82</v>
      </c>
      <c r="B14" s="3" t="s">
        <v>43</v>
      </c>
      <c r="C14" s="7">
        <v>1471</v>
      </c>
      <c r="D14" s="7">
        <v>1396</v>
      </c>
      <c r="E14" s="7">
        <v>1547</v>
      </c>
      <c r="F14" s="7">
        <v>2679</v>
      </c>
      <c r="G14" s="7">
        <v>2616</v>
      </c>
      <c r="H14" s="7">
        <v>2742</v>
      </c>
      <c r="I14" s="7">
        <v>4605</v>
      </c>
      <c r="J14" s="7">
        <v>4430</v>
      </c>
      <c r="K14" s="7">
        <v>4780</v>
      </c>
    </row>
    <row r="15" spans="1:11">
      <c r="A15" s="17"/>
      <c r="B15" s="3" t="s">
        <v>53</v>
      </c>
      <c r="C15" s="7">
        <v>1080</v>
      </c>
      <c r="D15" s="7">
        <v>1029</v>
      </c>
      <c r="E15" s="7">
        <v>1131</v>
      </c>
      <c r="F15" s="7">
        <v>2037</v>
      </c>
      <c r="G15" s="7">
        <v>1977</v>
      </c>
      <c r="H15" s="7">
        <v>2097</v>
      </c>
      <c r="I15" s="7">
        <v>3386</v>
      </c>
      <c r="J15" s="7">
        <v>3243</v>
      </c>
      <c r="K15" s="7">
        <v>3529</v>
      </c>
    </row>
    <row r="16" spans="1:11">
      <c r="A16" s="21" t="s">
        <v>100</v>
      </c>
      <c r="B16" s="3" t="s">
        <v>43</v>
      </c>
      <c r="C16" s="7">
        <v>1378</v>
      </c>
      <c r="D16" s="7">
        <v>1314</v>
      </c>
      <c r="E16" s="7">
        <v>1442</v>
      </c>
      <c r="F16" s="7">
        <v>2589</v>
      </c>
      <c r="G16" s="7">
        <v>2513</v>
      </c>
      <c r="H16" s="7">
        <v>2664</v>
      </c>
      <c r="I16" s="7">
        <v>4380</v>
      </c>
      <c r="J16" s="7">
        <v>4114</v>
      </c>
      <c r="K16" s="7">
        <v>4647</v>
      </c>
    </row>
    <row r="17" spans="1:18">
      <c r="A17" s="17"/>
      <c r="B17" s="3" t="s">
        <v>53</v>
      </c>
      <c r="C17" s="7">
        <v>1039</v>
      </c>
      <c r="D17" s="7">
        <v>1000</v>
      </c>
      <c r="E17" s="7">
        <v>1078</v>
      </c>
      <c r="F17" s="7">
        <v>1941</v>
      </c>
      <c r="G17" s="7">
        <v>1889</v>
      </c>
      <c r="H17" s="7">
        <v>1993</v>
      </c>
      <c r="I17" s="7">
        <v>3257</v>
      </c>
      <c r="J17" s="7">
        <v>3050</v>
      </c>
      <c r="K17" s="7">
        <v>3464</v>
      </c>
    </row>
    <row r="18" spans="1:18">
      <c r="A18" s="21" t="s">
        <v>119</v>
      </c>
      <c r="B18" s="3" t="s">
        <v>43</v>
      </c>
      <c r="C18" s="7">
        <v>1334</v>
      </c>
      <c r="D18" s="7">
        <v>1280</v>
      </c>
      <c r="E18" s="7">
        <v>1387</v>
      </c>
      <c r="F18" s="7">
        <v>2339</v>
      </c>
      <c r="G18" s="7">
        <v>2279</v>
      </c>
      <c r="H18" s="7">
        <v>2398</v>
      </c>
      <c r="I18" s="7">
        <v>3908</v>
      </c>
      <c r="J18" s="7">
        <v>3654</v>
      </c>
      <c r="K18" s="7">
        <v>4163</v>
      </c>
    </row>
    <row r="19" spans="1:18">
      <c r="A19" s="17"/>
      <c r="B19" s="3" t="s">
        <v>53</v>
      </c>
      <c r="C19" s="6">
        <v>943</v>
      </c>
      <c r="D19" s="6">
        <v>903</v>
      </c>
      <c r="E19" s="6">
        <v>984</v>
      </c>
      <c r="F19" s="7">
        <v>1773</v>
      </c>
      <c r="G19" s="7">
        <v>1741</v>
      </c>
      <c r="H19" s="7">
        <v>1804</v>
      </c>
      <c r="I19" s="7">
        <v>2938</v>
      </c>
      <c r="J19" s="7">
        <v>2834</v>
      </c>
      <c r="K19" s="7">
        <v>3042</v>
      </c>
    </row>
    <row r="20" spans="1:18">
      <c r="A20" s="21" t="s">
        <v>138</v>
      </c>
      <c r="B20" s="3" t="s">
        <v>43</v>
      </c>
      <c r="C20" s="7">
        <v>1150</v>
      </c>
      <c r="D20" s="7">
        <v>1081</v>
      </c>
      <c r="E20" s="7">
        <v>1219</v>
      </c>
      <c r="F20" s="7">
        <v>1990</v>
      </c>
      <c r="G20" s="7">
        <v>1915</v>
      </c>
      <c r="H20" s="7">
        <v>2065</v>
      </c>
      <c r="I20" s="7">
        <v>3324</v>
      </c>
      <c r="J20" s="7">
        <v>3187</v>
      </c>
      <c r="K20" s="7">
        <v>3462</v>
      </c>
    </row>
    <row r="21" spans="1:18">
      <c r="A21" s="17"/>
      <c r="B21" s="3" t="s">
        <v>53</v>
      </c>
      <c r="C21" s="6">
        <v>898</v>
      </c>
      <c r="D21" s="6">
        <v>863</v>
      </c>
      <c r="E21" s="6">
        <v>934</v>
      </c>
      <c r="F21" s="7">
        <v>1564</v>
      </c>
      <c r="G21" s="7">
        <v>1529</v>
      </c>
      <c r="H21" s="7">
        <v>1598</v>
      </c>
      <c r="I21" s="7">
        <v>2490</v>
      </c>
      <c r="J21" s="7">
        <v>2387</v>
      </c>
      <c r="K21" s="7">
        <v>2593</v>
      </c>
    </row>
    <row r="22" spans="1:18">
      <c r="A22" s="1"/>
      <c r="B22" s="1"/>
      <c r="C22" s="22">
        <v>2015</v>
      </c>
      <c r="D22" s="19"/>
      <c r="E22" s="19"/>
      <c r="F22" s="19"/>
      <c r="G22" s="19"/>
      <c r="H22" s="19"/>
      <c r="I22" s="19"/>
      <c r="J22" s="19"/>
      <c r="K22" s="20"/>
    </row>
    <row r="23" spans="1:18">
      <c r="A23" s="3" t="s">
        <v>11</v>
      </c>
      <c r="B23" s="4" t="s">
        <v>12</v>
      </c>
      <c r="C23" s="7">
        <v>1165</v>
      </c>
      <c r="D23" s="7">
        <v>1141</v>
      </c>
      <c r="E23" s="7">
        <v>1188</v>
      </c>
      <c r="F23" s="7">
        <v>2041</v>
      </c>
      <c r="G23" s="7">
        <v>2013</v>
      </c>
      <c r="H23" s="7">
        <v>2069</v>
      </c>
      <c r="I23" s="7">
        <v>3378</v>
      </c>
      <c r="J23" s="7">
        <v>3300</v>
      </c>
      <c r="K23" s="7">
        <v>3457</v>
      </c>
      <c r="M23" s="8">
        <f>C23-C7</f>
        <v>-21</v>
      </c>
      <c r="O23" s="8">
        <f>K23-K7</f>
        <v>-183</v>
      </c>
      <c r="Q23" s="8">
        <f>F23-F7</f>
        <v>-84</v>
      </c>
    </row>
    <row r="24" spans="1:18">
      <c r="A24" s="3" t="s">
        <v>22</v>
      </c>
      <c r="B24" s="4" t="s">
        <v>12</v>
      </c>
      <c r="C24" s="6">
        <v>766</v>
      </c>
      <c r="D24" s="6">
        <v>673</v>
      </c>
      <c r="E24" s="6">
        <v>859</v>
      </c>
      <c r="F24" s="7">
        <v>1309</v>
      </c>
      <c r="G24" s="7">
        <v>1251</v>
      </c>
      <c r="H24" s="7">
        <v>1367</v>
      </c>
      <c r="I24" s="7">
        <v>2112</v>
      </c>
      <c r="J24" s="7">
        <v>2028</v>
      </c>
      <c r="K24" s="7">
        <v>2196</v>
      </c>
      <c r="M24" s="8">
        <f t="shared" ref="M24:M37" si="0">C24-C8</f>
        <v>43</v>
      </c>
      <c r="O24" s="8">
        <f t="shared" ref="O24:O37" si="1">K24-K8</f>
        <v>-114</v>
      </c>
      <c r="Q24" s="8">
        <f>F24-F8</f>
        <v>-96</v>
      </c>
    </row>
    <row r="25" spans="1:18">
      <c r="A25" s="3" t="s">
        <v>32</v>
      </c>
      <c r="B25" s="4" t="s">
        <v>12</v>
      </c>
      <c r="C25" s="6">
        <v>995</v>
      </c>
      <c r="D25" s="6">
        <v>916</v>
      </c>
      <c r="E25" s="7">
        <v>1074</v>
      </c>
      <c r="F25" s="7">
        <v>1597</v>
      </c>
      <c r="G25" s="7">
        <v>1560</v>
      </c>
      <c r="H25" s="7">
        <v>1634</v>
      </c>
      <c r="I25" s="7">
        <v>2568</v>
      </c>
      <c r="J25" s="7">
        <v>2466</v>
      </c>
      <c r="K25" s="7">
        <v>2669</v>
      </c>
      <c r="M25" s="8">
        <f t="shared" si="0"/>
        <v>54</v>
      </c>
      <c r="O25" s="8">
        <f t="shared" si="1"/>
        <v>-96</v>
      </c>
      <c r="Q25" s="8">
        <f t="shared" ref="Q25:Q37" si="2">F25-F9</f>
        <v>-102</v>
      </c>
    </row>
    <row r="26" spans="1:18">
      <c r="A26" s="21" t="s">
        <v>42</v>
      </c>
      <c r="B26" s="3" t="s">
        <v>43</v>
      </c>
      <c r="C26" s="7">
        <v>1248</v>
      </c>
      <c r="D26" s="7">
        <v>1186</v>
      </c>
      <c r="E26" s="7">
        <v>1310</v>
      </c>
      <c r="F26" s="7">
        <v>2144</v>
      </c>
      <c r="G26" s="7">
        <v>2081</v>
      </c>
      <c r="H26" s="7">
        <v>2208</v>
      </c>
      <c r="I26" s="7">
        <v>3291</v>
      </c>
      <c r="J26" s="7">
        <v>3138</v>
      </c>
      <c r="K26" s="7">
        <v>3445</v>
      </c>
      <c r="M26" s="8">
        <f t="shared" si="0"/>
        <v>-158</v>
      </c>
      <c r="O26" s="8">
        <f t="shared" si="1"/>
        <v>-668</v>
      </c>
      <c r="Q26" s="11">
        <f t="shared" si="2"/>
        <v>-168</v>
      </c>
      <c r="R26" s="8">
        <f>Q26+Q27</f>
        <v>-257</v>
      </c>
    </row>
    <row r="27" spans="1:18">
      <c r="A27" s="17"/>
      <c r="B27" s="3" t="s">
        <v>53</v>
      </c>
      <c r="C27" s="7">
        <v>1150</v>
      </c>
      <c r="D27" s="7">
        <v>1099</v>
      </c>
      <c r="E27" s="7">
        <v>1202</v>
      </c>
      <c r="F27" s="7">
        <v>1908</v>
      </c>
      <c r="G27" s="7">
        <v>1860</v>
      </c>
      <c r="H27" s="7">
        <v>1955</v>
      </c>
      <c r="I27" s="7">
        <v>3066</v>
      </c>
      <c r="J27" s="7">
        <v>2892</v>
      </c>
      <c r="K27" s="7">
        <v>3239</v>
      </c>
      <c r="M27" s="8">
        <f t="shared" si="0"/>
        <v>7</v>
      </c>
      <c r="O27" s="8">
        <f t="shared" si="1"/>
        <v>-149</v>
      </c>
      <c r="Q27" s="12">
        <f>F27-F11</f>
        <v>-89</v>
      </c>
    </row>
    <row r="28" spans="1:18">
      <c r="A28" s="21" t="s">
        <v>63</v>
      </c>
      <c r="B28" s="3" t="s">
        <v>43</v>
      </c>
      <c r="C28" s="7">
        <v>1411</v>
      </c>
      <c r="D28" s="7">
        <v>1309</v>
      </c>
      <c r="E28" s="7">
        <v>1514</v>
      </c>
      <c r="F28" s="7">
        <v>2439</v>
      </c>
      <c r="G28" s="7">
        <v>2366</v>
      </c>
      <c r="H28" s="7">
        <v>2512</v>
      </c>
      <c r="I28" s="7">
        <v>4361</v>
      </c>
      <c r="J28" s="7">
        <v>4003</v>
      </c>
      <c r="K28" s="7">
        <v>4720</v>
      </c>
      <c r="M28" s="8">
        <f t="shared" si="0"/>
        <v>25</v>
      </c>
      <c r="O28" s="8">
        <f t="shared" si="1"/>
        <v>-64</v>
      </c>
      <c r="Q28" s="11">
        <f t="shared" si="2"/>
        <v>-200</v>
      </c>
    </row>
    <row r="29" spans="1:18">
      <c r="A29" s="17"/>
      <c r="B29" s="3" t="s">
        <v>53</v>
      </c>
      <c r="C29" s="7">
        <v>1008</v>
      </c>
      <c r="D29" s="6">
        <v>954</v>
      </c>
      <c r="E29" s="7">
        <v>1062</v>
      </c>
      <c r="F29" s="7">
        <v>1838</v>
      </c>
      <c r="G29" s="7">
        <v>1783</v>
      </c>
      <c r="H29" s="7">
        <v>1893</v>
      </c>
      <c r="I29" s="7">
        <v>3165</v>
      </c>
      <c r="J29" s="7">
        <v>2892</v>
      </c>
      <c r="K29" s="7">
        <v>3438</v>
      </c>
      <c r="M29" s="8">
        <f t="shared" si="0"/>
        <v>3</v>
      </c>
      <c r="O29" s="8">
        <f t="shared" si="1"/>
        <v>170</v>
      </c>
      <c r="Q29" s="12">
        <f t="shared" si="2"/>
        <v>-43</v>
      </c>
    </row>
    <row r="30" spans="1:18">
      <c r="A30" s="21" t="s">
        <v>82</v>
      </c>
      <c r="B30" s="3" t="s">
        <v>43</v>
      </c>
      <c r="C30" s="7">
        <v>1379</v>
      </c>
      <c r="D30" s="7">
        <v>1266</v>
      </c>
      <c r="E30" s="7">
        <v>1493</v>
      </c>
      <c r="F30" s="7">
        <v>2637</v>
      </c>
      <c r="G30" s="7">
        <v>2476</v>
      </c>
      <c r="H30" s="7">
        <v>2798</v>
      </c>
      <c r="I30" s="7">
        <v>4440</v>
      </c>
      <c r="J30" s="7">
        <v>4134</v>
      </c>
      <c r="K30" s="7">
        <v>4747</v>
      </c>
      <c r="M30" s="8">
        <f t="shared" si="0"/>
        <v>-92</v>
      </c>
      <c r="O30" s="8">
        <f t="shared" si="1"/>
        <v>-33</v>
      </c>
      <c r="Q30" s="11">
        <f t="shared" si="2"/>
        <v>-42</v>
      </c>
    </row>
    <row r="31" spans="1:18">
      <c r="A31" s="17"/>
      <c r="B31" s="3" t="s">
        <v>53</v>
      </c>
      <c r="C31" s="7">
        <v>1105</v>
      </c>
      <c r="D31" s="7">
        <v>1020</v>
      </c>
      <c r="E31" s="7">
        <v>1189</v>
      </c>
      <c r="F31" s="7">
        <v>1873</v>
      </c>
      <c r="G31" s="7">
        <v>1789</v>
      </c>
      <c r="H31" s="7">
        <v>1957</v>
      </c>
      <c r="I31" s="7">
        <v>3492</v>
      </c>
      <c r="J31" s="7">
        <v>3204</v>
      </c>
      <c r="K31" s="7">
        <v>3779</v>
      </c>
      <c r="M31" s="8">
        <f t="shared" si="0"/>
        <v>25</v>
      </c>
      <c r="O31" s="8">
        <f t="shared" si="1"/>
        <v>250</v>
      </c>
      <c r="Q31" s="12">
        <f t="shared" si="2"/>
        <v>-164</v>
      </c>
    </row>
    <row r="32" spans="1:18">
      <c r="A32" s="21" t="s">
        <v>100</v>
      </c>
      <c r="B32" s="3" t="s">
        <v>43</v>
      </c>
      <c r="C32" s="7">
        <v>1379</v>
      </c>
      <c r="D32" s="7">
        <v>1300</v>
      </c>
      <c r="E32" s="7">
        <v>1458</v>
      </c>
      <c r="F32" s="7">
        <v>2517</v>
      </c>
      <c r="G32" s="7">
        <v>2441</v>
      </c>
      <c r="H32" s="7">
        <v>2593</v>
      </c>
      <c r="I32" s="7">
        <v>4144</v>
      </c>
      <c r="J32" s="7">
        <v>4024</v>
      </c>
      <c r="K32" s="7">
        <v>4264</v>
      </c>
      <c r="M32" s="8">
        <f t="shared" si="0"/>
        <v>1</v>
      </c>
      <c r="O32" s="8">
        <f t="shared" si="1"/>
        <v>-383</v>
      </c>
      <c r="Q32" s="11">
        <f t="shared" si="2"/>
        <v>-72</v>
      </c>
    </row>
    <row r="33" spans="1:17">
      <c r="A33" s="17"/>
      <c r="B33" s="3" t="s">
        <v>53</v>
      </c>
      <c r="C33" s="7">
        <v>1032</v>
      </c>
      <c r="D33" s="6">
        <v>981</v>
      </c>
      <c r="E33" s="7">
        <v>1083</v>
      </c>
      <c r="F33" s="7">
        <v>1818</v>
      </c>
      <c r="G33" s="7">
        <v>1776</v>
      </c>
      <c r="H33" s="7">
        <v>1859</v>
      </c>
      <c r="I33" s="7">
        <v>3284</v>
      </c>
      <c r="J33" s="7">
        <v>3154</v>
      </c>
      <c r="K33" s="7">
        <v>3414</v>
      </c>
      <c r="M33" s="8">
        <f t="shared" si="0"/>
        <v>-7</v>
      </c>
      <c r="O33" s="8">
        <f t="shared" si="1"/>
        <v>-50</v>
      </c>
      <c r="Q33" s="12">
        <f t="shared" si="2"/>
        <v>-123</v>
      </c>
    </row>
    <row r="34" spans="1:17">
      <c r="A34" s="21" t="s">
        <v>119</v>
      </c>
      <c r="B34" s="3" t="s">
        <v>43</v>
      </c>
      <c r="C34" s="7">
        <v>1320</v>
      </c>
      <c r="D34" s="7">
        <v>1267</v>
      </c>
      <c r="E34" s="7">
        <v>1373</v>
      </c>
      <c r="F34" s="7">
        <v>2317</v>
      </c>
      <c r="G34" s="7">
        <v>2251</v>
      </c>
      <c r="H34" s="7">
        <v>2383</v>
      </c>
      <c r="I34" s="7">
        <v>3978</v>
      </c>
      <c r="J34" s="7">
        <v>3738</v>
      </c>
      <c r="K34" s="7">
        <v>4218</v>
      </c>
      <c r="M34" s="8">
        <f t="shared" si="0"/>
        <v>-14</v>
      </c>
      <c r="O34" s="8">
        <f t="shared" si="1"/>
        <v>55</v>
      </c>
      <c r="Q34" s="11">
        <f t="shared" si="2"/>
        <v>-22</v>
      </c>
    </row>
    <row r="35" spans="1:17">
      <c r="A35" s="17"/>
      <c r="B35" s="3" t="s">
        <v>53</v>
      </c>
      <c r="C35" s="6">
        <v>981</v>
      </c>
      <c r="D35" s="6">
        <v>940</v>
      </c>
      <c r="E35" s="7">
        <v>1022</v>
      </c>
      <c r="F35" s="7">
        <v>1723</v>
      </c>
      <c r="G35" s="7">
        <v>1683</v>
      </c>
      <c r="H35" s="7">
        <v>1764</v>
      </c>
      <c r="I35" s="7">
        <v>2925</v>
      </c>
      <c r="J35" s="7">
        <v>2738</v>
      </c>
      <c r="K35" s="7">
        <v>3111</v>
      </c>
      <c r="M35" s="8">
        <f t="shared" si="0"/>
        <v>38</v>
      </c>
      <c r="O35" s="8">
        <f t="shared" si="1"/>
        <v>69</v>
      </c>
      <c r="Q35" s="12">
        <f t="shared" si="2"/>
        <v>-50</v>
      </c>
    </row>
    <row r="36" spans="1:17">
      <c r="A36" s="21" t="s">
        <v>138</v>
      </c>
      <c r="B36" s="3" t="s">
        <v>43</v>
      </c>
      <c r="C36" s="7">
        <v>1206</v>
      </c>
      <c r="D36" s="7">
        <v>1158</v>
      </c>
      <c r="E36" s="7">
        <v>1254</v>
      </c>
      <c r="F36" s="7">
        <v>1975</v>
      </c>
      <c r="G36" s="7">
        <v>1923</v>
      </c>
      <c r="H36" s="7">
        <v>2028</v>
      </c>
      <c r="I36" s="7">
        <v>3163</v>
      </c>
      <c r="J36" s="7">
        <v>2912</v>
      </c>
      <c r="K36" s="7">
        <v>3415</v>
      </c>
      <c r="M36" s="8">
        <f t="shared" si="0"/>
        <v>56</v>
      </c>
      <c r="O36" s="8">
        <f t="shared" si="1"/>
        <v>-47</v>
      </c>
      <c r="Q36" s="11">
        <f t="shared" si="2"/>
        <v>-15</v>
      </c>
    </row>
    <row r="37" spans="1:17">
      <c r="A37" s="17"/>
      <c r="B37" s="3" t="s">
        <v>53</v>
      </c>
      <c r="C37" s="6">
        <v>848</v>
      </c>
      <c r="D37" s="6">
        <v>811</v>
      </c>
      <c r="E37" s="6">
        <v>884</v>
      </c>
      <c r="F37" s="7">
        <v>1564</v>
      </c>
      <c r="G37" s="7">
        <v>1522</v>
      </c>
      <c r="H37" s="7">
        <v>1606</v>
      </c>
      <c r="I37" s="7">
        <v>2592</v>
      </c>
      <c r="J37" s="7">
        <v>2443</v>
      </c>
      <c r="K37" s="7">
        <v>2741</v>
      </c>
      <c r="M37" s="8">
        <f t="shared" si="0"/>
        <v>-50</v>
      </c>
      <c r="O37" s="8">
        <f t="shared" si="1"/>
        <v>148</v>
      </c>
      <c r="Q37" s="12">
        <f t="shared" si="2"/>
        <v>0</v>
      </c>
    </row>
    <row r="41" spans="1:17">
      <c r="A41" s="5" t="s">
        <v>283</v>
      </c>
      <c r="B41">
        <v>78</v>
      </c>
    </row>
    <row r="42" spans="1:17">
      <c r="A42" s="5" t="s">
        <v>284</v>
      </c>
      <c r="B42" t="s">
        <v>285</v>
      </c>
    </row>
    <row r="44" spans="1:17">
      <c r="A44" t="s">
        <v>286</v>
      </c>
      <c r="B44" t="s">
        <v>301</v>
      </c>
    </row>
    <row r="45" spans="1:17">
      <c r="A45" t="s">
        <v>287</v>
      </c>
    </row>
    <row r="46" spans="1:17">
      <c r="A46" t="s">
        <v>288</v>
      </c>
      <c r="B46">
        <v>21</v>
      </c>
    </row>
    <row r="47" spans="1:17">
      <c r="A47" t="s">
        <v>289</v>
      </c>
      <c r="B47" t="s">
        <v>305</v>
      </c>
      <c r="C47" t="s">
        <v>302</v>
      </c>
      <c r="D47" t="s">
        <v>303</v>
      </c>
      <c r="E47" t="s">
        <v>304</v>
      </c>
    </row>
    <row r="48" spans="1:17">
      <c r="A48" t="s">
        <v>290</v>
      </c>
      <c r="B48">
        <f>C22</f>
        <v>2015</v>
      </c>
      <c r="C48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D48" t="str">
        <f>C4</f>
        <v>Under-reporters</v>
      </c>
      <c r="E48" t="str">
        <f>C3</f>
        <v>2004</v>
      </c>
    </row>
    <row r="49" spans="1:4">
      <c r="A49" t="s">
        <v>291</v>
      </c>
      <c r="B49" t="s">
        <v>313</v>
      </c>
    </row>
    <row r="50" spans="1:4">
      <c r="A50" t="s">
        <v>292</v>
      </c>
      <c r="B50" s="8">
        <f>C7-C23</f>
        <v>21</v>
      </c>
    </row>
    <row r="51" spans="1:4">
      <c r="A51" t="s">
        <v>293</v>
      </c>
      <c r="B51" t="s">
        <v>306</v>
      </c>
    </row>
    <row r="53" spans="1:4" s="9" customFormat="1">
      <c r="A53" s="9" t="s">
        <v>286</v>
      </c>
      <c r="B53" s="9" t="s">
        <v>298</v>
      </c>
    </row>
    <row r="54" spans="1:4">
      <c r="A54" t="s">
        <v>287</v>
      </c>
      <c r="B54" t="s">
        <v>308</v>
      </c>
    </row>
    <row r="55" spans="1:4">
      <c r="A55" t="s">
        <v>288</v>
      </c>
      <c r="B55">
        <v>2</v>
      </c>
    </row>
    <row r="56" spans="1:4">
      <c r="A56" t="s">
        <v>289</v>
      </c>
      <c r="B56" t="s">
        <v>299</v>
      </c>
      <c r="C56" t="s">
        <v>300</v>
      </c>
      <c r="D56">
        <v>2015</v>
      </c>
    </row>
    <row r="57" spans="1:4">
      <c r="A57" t="s">
        <v>290</v>
      </c>
      <c r="B57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C57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D57">
        <f>C22</f>
        <v>2015</v>
      </c>
    </row>
    <row r="58" spans="1:4">
      <c r="A58" t="s">
        <v>291</v>
      </c>
      <c r="B58" t="s">
        <v>315</v>
      </c>
    </row>
    <row r="59" spans="1:4">
      <c r="A59" t="s">
        <v>292</v>
      </c>
    </row>
    <row r="60" spans="1:4">
      <c r="A60" t="s">
        <v>293</v>
      </c>
    </row>
    <row r="62" spans="1:4">
      <c r="A62" s="5" t="s">
        <v>283</v>
      </c>
      <c r="B62">
        <v>79</v>
      </c>
    </row>
    <row r="63" spans="1:4">
      <c r="A63" s="5" t="s">
        <v>284</v>
      </c>
      <c r="B63" t="s">
        <v>294</v>
      </c>
    </row>
    <row r="65" spans="1:5">
      <c r="A65" t="s">
        <v>286</v>
      </c>
      <c r="B65" t="s">
        <v>309</v>
      </c>
    </row>
    <row r="66" spans="1:5">
      <c r="A66" t="s">
        <v>287</v>
      </c>
      <c r="B66" t="s">
        <v>310</v>
      </c>
    </row>
    <row r="67" spans="1:5">
      <c r="A67" t="s">
        <v>288</v>
      </c>
      <c r="B67">
        <v>181</v>
      </c>
    </row>
    <row r="68" spans="1:5">
      <c r="A68" t="s">
        <v>289</v>
      </c>
      <c r="B68" t="s">
        <v>305</v>
      </c>
      <c r="C68" t="s">
        <v>302</v>
      </c>
      <c r="D68" t="s">
        <v>311</v>
      </c>
      <c r="E68" t="s">
        <v>304</v>
      </c>
    </row>
    <row r="69" spans="1:5">
      <c r="A69" t="s">
        <v>290</v>
      </c>
      <c r="B69">
        <f>C22</f>
        <v>2015</v>
      </c>
      <c r="C69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D69" t="str">
        <f>I4</f>
        <v>Over-reporters</v>
      </c>
      <c r="E69" t="str">
        <f>C3</f>
        <v>2004</v>
      </c>
    </row>
    <row r="70" spans="1:5">
      <c r="A70" t="s">
        <v>291</v>
      </c>
      <c r="B70" t="s">
        <v>312</v>
      </c>
    </row>
    <row r="71" spans="1:5">
      <c r="A71" t="s">
        <v>292</v>
      </c>
      <c r="B71" s="8">
        <f>I7-I23</f>
        <v>181</v>
      </c>
    </row>
    <row r="72" spans="1:5">
      <c r="A72" t="s">
        <v>293</v>
      </c>
      <c r="B72" t="s">
        <v>306</v>
      </c>
    </row>
    <row r="74" spans="1:5" s="9" customFormat="1">
      <c r="A74" s="9" t="s">
        <v>286</v>
      </c>
      <c r="B74" s="9" t="s">
        <v>307</v>
      </c>
    </row>
    <row r="75" spans="1:5">
      <c r="A75" t="s">
        <v>287</v>
      </c>
      <c r="B75" s="10" t="s">
        <v>317</v>
      </c>
    </row>
    <row r="76" spans="1:5">
      <c r="A76" t="s">
        <v>288</v>
      </c>
      <c r="B76">
        <v>2</v>
      </c>
    </row>
    <row r="77" spans="1:5">
      <c r="A77" t="s">
        <v>289</v>
      </c>
      <c r="B77" t="s">
        <v>299</v>
      </c>
      <c r="C77" t="s">
        <v>302</v>
      </c>
      <c r="D77" t="s">
        <v>311</v>
      </c>
      <c r="E77" t="s">
        <v>314</v>
      </c>
    </row>
    <row r="78" spans="1:5">
      <c r="A78" t="s">
        <v>290</v>
      </c>
      <c r="B78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C78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D78" t="str">
        <f>I4</f>
        <v>Over-reporters</v>
      </c>
      <c r="E78">
        <f>C22</f>
        <v>2015</v>
      </c>
    </row>
    <row r="79" spans="1:5">
      <c r="A79" t="s">
        <v>291</v>
      </c>
      <c r="B79" t="s">
        <v>319</v>
      </c>
    </row>
    <row r="80" spans="1:5">
      <c r="A80" t="s">
        <v>292</v>
      </c>
    </row>
    <row r="81" spans="1:4">
      <c r="A81" t="s">
        <v>293</v>
      </c>
    </row>
    <row r="83" spans="1:4">
      <c r="A83" s="5" t="s">
        <v>283</v>
      </c>
      <c r="B83">
        <v>80</v>
      </c>
    </row>
    <row r="84" spans="1:4" s="9" customFormat="1">
      <c r="A84" s="13" t="s">
        <v>284</v>
      </c>
      <c r="B84" s="9" t="s">
        <v>295</v>
      </c>
    </row>
    <row r="86" spans="1:4">
      <c r="A86" t="s">
        <v>286</v>
      </c>
      <c r="B86" t="s">
        <v>316</v>
      </c>
    </row>
    <row r="87" spans="1:4">
      <c r="A87" t="s">
        <v>287</v>
      </c>
      <c r="B87" t="s">
        <v>324</v>
      </c>
    </row>
    <row r="88" spans="1:4">
      <c r="A88" t="s">
        <v>288</v>
      </c>
      <c r="B88" t="s">
        <v>320</v>
      </c>
      <c r="C88" t="s">
        <v>321</v>
      </c>
      <c r="D88" t="s">
        <v>322</v>
      </c>
    </row>
    <row r="89" spans="1:4">
      <c r="A89" t="s">
        <v>289</v>
      </c>
      <c r="B89" t="s">
        <v>302</v>
      </c>
      <c r="C89" t="s">
        <v>323</v>
      </c>
      <c r="D89" t="s">
        <v>305</v>
      </c>
    </row>
    <row r="90" spans="1:4">
      <c r="A90" t="s">
        <v>290</v>
      </c>
      <c r="B90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C90" t="str">
        <f>F4</f>
        <v>Plausible reporters</v>
      </c>
      <c r="D90">
        <f>C22</f>
        <v>2015</v>
      </c>
    </row>
    <row r="91" spans="1:4">
      <c r="A91" t="s">
        <v>291</v>
      </c>
      <c r="B91" t="s">
        <v>318</v>
      </c>
    </row>
    <row r="92" spans="1:4">
      <c r="A92" t="s">
        <v>292</v>
      </c>
    </row>
    <row r="93" spans="1:4">
      <c r="A93" t="s">
        <v>293</v>
      </c>
    </row>
    <row r="95" spans="1:4">
      <c r="A95" s="5" t="s">
        <v>283</v>
      </c>
      <c r="B95">
        <v>81</v>
      </c>
    </row>
    <row r="96" spans="1:4" s="9" customFormat="1">
      <c r="A96" s="13" t="s">
        <v>284</v>
      </c>
      <c r="B96" s="9" t="s">
        <v>296</v>
      </c>
    </row>
    <row r="98" spans="1:2">
      <c r="A98" t="s">
        <v>286</v>
      </c>
    </row>
    <row r="99" spans="1:2">
      <c r="A99" t="s">
        <v>287</v>
      </c>
    </row>
    <row r="100" spans="1:2">
      <c r="A100" t="s">
        <v>288</v>
      </c>
    </row>
    <row r="101" spans="1:2">
      <c r="A101" t="s">
        <v>289</v>
      </c>
    </row>
    <row r="102" spans="1:2">
      <c r="A102" t="s">
        <v>290</v>
      </c>
    </row>
    <row r="103" spans="1:2">
      <c r="A103" t="s">
        <v>291</v>
      </c>
    </row>
    <row r="104" spans="1:2">
      <c r="A104" t="s">
        <v>292</v>
      </c>
    </row>
    <row r="105" spans="1:2">
      <c r="A105" t="s">
        <v>293</v>
      </c>
    </row>
    <row r="107" spans="1:2">
      <c r="A107" s="5" t="s">
        <v>283</v>
      </c>
      <c r="B107">
        <v>82</v>
      </c>
    </row>
    <row r="108" spans="1:2">
      <c r="A108" s="5" t="s">
        <v>284</v>
      </c>
      <c r="B108" t="s">
        <v>297</v>
      </c>
    </row>
    <row r="110" spans="1:2">
      <c r="A110" t="s">
        <v>286</v>
      </c>
      <c r="B110" t="s">
        <v>297</v>
      </c>
    </row>
    <row r="111" spans="1:2">
      <c r="A111" t="s">
        <v>287</v>
      </c>
      <c r="B111" t="s">
        <v>325</v>
      </c>
    </row>
    <row r="112" spans="1:2">
      <c r="A112" t="s">
        <v>288</v>
      </c>
      <c r="B112">
        <v>84</v>
      </c>
    </row>
    <row r="113" spans="1:5">
      <c r="A113" t="s">
        <v>289</v>
      </c>
      <c r="B113" t="s">
        <v>326</v>
      </c>
      <c r="C113">
        <v>2004</v>
      </c>
      <c r="D113">
        <v>2005</v>
      </c>
      <c r="E113" t="s">
        <v>327</v>
      </c>
    </row>
    <row r="114" spans="1:5">
      <c r="A114" t="s">
        <v>290</v>
      </c>
      <c r="B114" t="str">
        <f>A1</f>
        <v>Table 4: Estimated energy intake by category of reporters, household population aged 2 or older, Canada excluding territories, 2004 and 2015
Table summary: This table displays the results of Estimated energy intake by category of reporters. The information is grouped by Age group (years) (appearing as row headers), Sex, 2004, Under-reporters, Plausible reporters, Over-reporters, kcal and 95% confidence interval, calculated using From and To units of measure (appearing as column headers).</v>
      </c>
      <c r="C114" t="str">
        <f>C3</f>
        <v>2004</v>
      </c>
      <c r="D114">
        <f>C22</f>
        <v>2015</v>
      </c>
      <c r="E114" t="str">
        <f>F4</f>
        <v>Plausible reporters</v>
      </c>
    </row>
    <row r="115" spans="1:5">
      <c r="A115" t="s">
        <v>291</v>
      </c>
      <c r="B115" t="s">
        <v>328</v>
      </c>
    </row>
    <row r="116" spans="1:5">
      <c r="A116" t="s">
        <v>292</v>
      </c>
      <c r="B116" s="8">
        <f>F7-F23</f>
        <v>84</v>
      </c>
    </row>
    <row r="117" spans="1:5">
      <c r="A117" t="s">
        <v>293</v>
      </c>
      <c r="B117" t="s">
        <v>306</v>
      </c>
    </row>
  </sheetData>
  <mergeCells count="26">
    <mergeCell ref="A32:A33"/>
    <mergeCell ref="A34:A35"/>
    <mergeCell ref="A36:A37"/>
    <mergeCell ref="A20:A21"/>
    <mergeCell ref="C22:K22"/>
    <mergeCell ref="A26:A27"/>
    <mergeCell ref="A28:A29"/>
    <mergeCell ref="A30:A31"/>
    <mergeCell ref="A10:A11"/>
    <mergeCell ref="A12:A13"/>
    <mergeCell ref="A14:A15"/>
    <mergeCell ref="A16:A17"/>
    <mergeCell ref="A18:A19"/>
    <mergeCell ref="A1:J1"/>
    <mergeCell ref="A3:A6"/>
    <mergeCell ref="B3:B6"/>
    <mergeCell ref="C3:K3"/>
    <mergeCell ref="C4:E4"/>
    <mergeCell ref="F4:H4"/>
    <mergeCell ref="I4:K4"/>
    <mergeCell ref="C5:C6"/>
    <mergeCell ref="D5:E5"/>
    <mergeCell ref="F5:F6"/>
    <mergeCell ref="G5:H5"/>
    <mergeCell ref="I5:I6"/>
    <mergeCell ref="J5:K5"/>
  </mergeCells>
  <conditionalFormatting sqref="M23:M37">
    <cfRule type="cellIs" dxfId="1" priority="3" operator="greaterThan">
      <formula>0</formula>
    </cfRule>
  </conditionalFormatting>
  <conditionalFormatting sqref="O23:O37">
    <cfRule type="cellIs" dxfId="0" priority="1" operator="lessThan">
      <formula>0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"/>
  <sheetViews>
    <sheetView workbookViewId="0"/>
  </sheetViews>
  <sheetFormatPr defaultColWidth="8.85546875" defaultRowHeight="15"/>
  <cols>
    <col min="1" max="2" width="10.28515625" customWidth="1"/>
    <col min="3" max="11" width="9.140625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3" spans="1:11">
      <c r="A3" s="15" t="s">
        <v>1</v>
      </c>
      <c r="B3" s="15" t="s">
        <v>2</v>
      </c>
      <c r="C3" s="18" t="s">
        <v>3</v>
      </c>
      <c r="D3" s="19"/>
      <c r="E3" s="19"/>
      <c r="F3" s="19"/>
      <c r="G3" s="19"/>
      <c r="H3" s="19"/>
      <c r="I3" s="19"/>
      <c r="J3" s="19"/>
      <c r="K3" s="20"/>
    </row>
    <row r="4" spans="1:11">
      <c r="A4" s="16"/>
      <c r="B4" s="16"/>
      <c r="C4" s="18" t="s">
        <v>4</v>
      </c>
      <c r="D4" s="19"/>
      <c r="E4" s="20"/>
      <c r="F4" s="18" t="s">
        <v>5</v>
      </c>
      <c r="G4" s="19"/>
      <c r="H4" s="20"/>
      <c r="I4" s="18" t="s">
        <v>6</v>
      </c>
      <c r="J4" s="19"/>
      <c r="K4" s="20"/>
    </row>
    <row r="5" spans="1:11">
      <c r="A5" s="16"/>
      <c r="B5" s="16"/>
      <c r="C5" s="18" t="s">
        <v>7</v>
      </c>
      <c r="D5" s="18" t="s">
        <v>8</v>
      </c>
      <c r="E5" s="20"/>
      <c r="F5" s="18" t="s">
        <v>7</v>
      </c>
      <c r="G5" s="18" t="s">
        <v>8</v>
      </c>
      <c r="H5" s="20"/>
      <c r="I5" s="18" t="s">
        <v>7</v>
      </c>
      <c r="J5" s="18" t="s">
        <v>8</v>
      </c>
      <c r="K5" s="20"/>
    </row>
    <row r="6" spans="1:11">
      <c r="A6" s="17"/>
      <c r="B6" s="17"/>
      <c r="C6" s="17"/>
      <c r="D6" s="2" t="s">
        <v>9</v>
      </c>
      <c r="E6" s="2" t="s">
        <v>10</v>
      </c>
      <c r="F6" s="17"/>
      <c r="G6" s="2" t="s">
        <v>9</v>
      </c>
      <c r="H6" s="2" t="s">
        <v>10</v>
      </c>
      <c r="I6" s="17"/>
      <c r="J6" s="2" t="s">
        <v>9</v>
      </c>
      <c r="K6" s="2" t="s">
        <v>10</v>
      </c>
    </row>
    <row r="7" spans="1:11">
      <c r="A7" s="3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</row>
    <row r="8" spans="1:11">
      <c r="A8" s="3" t="s">
        <v>22</v>
      </c>
      <c r="B8" s="4" t="s">
        <v>12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</row>
    <row r="9" spans="1:11">
      <c r="A9" s="3" t="s">
        <v>32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</row>
    <row r="10" spans="1:11">
      <c r="A10" s="21" t="s">
        <v>42</v>
      </c>
      <c r="B10" s="3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51</v>
      </c>
      <c r="K10" s="4" t="s">
        <v>52</v>
      </c>
    </row>
    <row r="11" spans="1:11">
      <c r="A11" s="17"/>
      <c r="B11" s="3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  <c r="J11" s="4" t="s">
        <v>61</v>
      </c>
      <c r="K11" s="4" t="s">
        <v>62</v>
      </c>
    </row>
    <row r="12" spans="1:11">
      <c r="A12" s="21" t="s">
        <v>63</v>
      </c>
      <c r="B12" s="3" t="s">
        <v>43</v>
      </c>
      <c r="C12" s="4" t="s">
        <v>64</v>
      </c>
      <c r="D12" s="4" t="s">
        <v>65</v>
      </c>
      <c r="E12" s="4" t="s">
        <v>66</v>
      </c>
      <c r="F12" s="4" t="s">
        <v>67</v>
      </c>
      <c r="G12" s="4" t="s">
        <v>68</v>
      </c>
      <c r="H12" s="4" t="s">
        <v>69</v>
      </c>
      <c r="I12" s="4" t="s">
        <v>70</v>
      </c>
      <c r="J12" s="4" t="s">
        <v>71</v>
      </c>
      <c r="K12" s="4" t="s">
        <v>72</v>
      </c>
    </row>
    <row r="13" spans="1:11">
      <c r="A13" s="17"/>
      <c r="B13" s="3" t="s">
        <v>53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77</v>
      </c>
      <c r="H13" s="4" t="s">
        <v>78</v>
      </c>
      <c r="I13" s="4" t="s">
        <v>79</v>
      </c>
      <c r="J13" s="4" t="s">
        <v>80</v>
      </c>
      <c r="K13" s="4" t="s">
        <v>81</v>
      </c>
    </row>
    <row r="14" spans="1:11">
      <c r="A14" s="21" t="s">
        <v>82</v>
      </c>
      <c r="B14" s="3" t="s">
        <v>43</v>
      </c>
      <c r="C14" s="4" t="s">
        <v>83</v>
      </c>
      <c r="D14" s="4" t="s">
        <v>84</v>
      </c>
      <c r="E14" s="4" t="s">
        <v>85</v>
      </c>
      <c r="F14" s="4" t="s">
        <v>86</v>
      </c>
      <c r="G14" s="4" t="s">
        <v>87</v>
      </c>
      <c r="H14" s="4" t="s">
        <v>88</v>
      </c>
      <c r="I14" s="4" t="s">
        <v>89</v>
      </c>
      <c r="J14" s="4" t="s">
        <v>90</v>
      </c>
      <c r="K14" s="4" t="s">
        <v>91</v>
      </c>
    </row>
    <row r="15" spans="1:11">
      <c r="A15" s="17"/>
      <c r="B15" s="3" t="s">
        <v>53</v>
      </c>
      <c r="C15" s="4" t="s">
        <v>92</v>
      </c>
      <c r="D15" s="4" t="s">
        <v>93</v>
      </c>
      <c r="E15" s="4" t="s">
        <v>94</v>
      </c>
      <c r="F15" s="4" t="s">
        <v>59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99</v>
      </c>
    </row>
    <row r="16" spans="1:11">
      <c r="A16" s="21" t="s">
        <v>100</v>
      </c>
      <c r="B16" s="3" t="s">
        <v>43</v>
      </c>
      <c r="C16" s="4" t="s">
        <v>101</v>
      </c>
      <c r="D16" s="4" t="s">
        <v>102</v>
      </c>
      <c r="E16" s="4" t="s">
        <v>103</v>
      </c>
      <c r="F16" s="4" t="s">
        <v>104</v>
      </c>
      <c r="G16" s="4" t="s">
        <v>105</v>
      </c>
      <c r="H16" s="4" t="s">
        <v>106</v>
      </c>
      <c r="I16" s="4" t="s">
        <v>107</v>
      </c>
      <c r="J16" s="4" t="s">
        <v>108</v>
      </c>
      <c r="K16" s="4" t="s">
        <v>109</v>
      </c>
    </row>
    <row r="17" spans="1:11">
      <c r="A17" s="17"/>
      <c r="B17" s="3" t="s">
        <v>53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115</v>
      </c>
      <c r="I17" s="4" t="s">
        <v>116</v>
      </c>
      <c r="J17" s="4" t="s">
        <v>117</v>
      </c>
      <c r="K17" s="4" t="s">
        <v>118</v>
      </c>
    </row>
    <row r="18" spans="1:11">
      <c r="A18" s="21" t="s">
        <v>119</v>
      </c>
      <c r="B18" s="3" t="s">
        <v>43</v>
      </c>
      <c r="C18" s="4" t="s">
        <v>120</v>
      </c>
      <c r="D18" s="4" t="s">
        <v>121</v>
      </c>
      <c r="E18" s="4" t="s">
        <v>122</v>
      </c>
      <c r="F18" s="4" t="s">
        <v>123</v>
      </c>
      <c r="G18" s="4" t="s">
        <v>124</v>
      </c>
      <c r="H18" s="4" t="s">
        <v>125</v>
      </c>
      <c r="I18" s="4" t="s">
        <v>126</v>
      </c>
      <c r="J18" s="4" t="s">
        <v>127</v>
      </c>
      <c r="K18" s="4" t="s">
        <v>128</v>
      </c>
    </row>
    <row r="19" spans="1:11">
      <c r="A19" s="17"/>
      <c r="B19" s="3" t="s">
        <v>53</v>
      </c>
      <c r="C19" s="4" t="s">
        <v>129</v>
      </c>
      <c r="D19" s="4" t="s">
        <v>130</v>
      </c>
      <c r="E19" s="4" t="s">
        <v>131</v>
      </c>
      <c r="F19" s="4" t="s">
        <v>132</v>
      </c>
      <c r="G19" s="4" t="s">
        <v>133</v>
      </c>
      <c r="H19" s="4" t="s">
        <v>134</v>
      </c>
      <c r="I19" s="4" t="s">
        <v>135</v>
      </c>
      <c r="J19" s="4" t="s">
        <v>136</v>
      </c>
      <c r="K19" s="4" t="s">
        <v>137</v>
      </c>
    </row>
    <row r="20" spans="1:11">
      <c r="A20" s="21" t="s">
        <v>138</v>
      </c>
      <c r="B20" s="3" t="s">
        <v>43</v>
      </c>
      <c r="C20" s="4" t="s">
        <v>139</v>
      </c>
      <c r="D20" s="4" t="s">
        <v>140</v>
      </c>
      <c r="E20" s="4" t="s">
        <v>141</v>
      </c>
      <c r="F20" s="4" t="s">
        <v>142</v>
      </c>
      <c r="G20" s="4" t="s">
        <v>143</v>
      </c>
      <c r="H20" s="4" t="s">
        <v>144</v>
      </c>
      <c r="I20" s="4" t="s">
        <v>145</v>
      </c>
      <c r="J20" s="4" t="s">
        <v>146</v>
      </c>
      <c r="K20" s="4" t="s">
        <v>147</v>
      </c>
    </row>
    <row r="21" spans="1:11">
      <c r="A21" s="17"/>
      <c r="B21" s="3" t="s">
        <v>53</v>
      </c>
      <c r="C21" s="4" t="s">
        <v>148</v>
      </c>
      <c r="D21" s="4" t="s">
        <v>149</v>
      </c>
      <c r="E21" s="4" t="s">
        <v>150</v>
      </c>
      <c r="F21" s="4" t="s">
        <v>151</v>
      </c>
      <c r="G21" s="4" t="s">
        <v>152</v>
      </c>
      <c r="H21" s="4" t="s">
        <v>153</v>
      </c>
      <c r="I21" s="4" t="s">
        <v>154</v>
      </c>
      <c r="J21" s="4" t="s">
        <v>155</v>
      </c>
      <c r="K21" s="4" t="s">
        <v>156</v>
      </c>
    </row>
    <row r="22" spans="1:11">
      <c r="A22" s="1"/>
      <c r="B22" s="1"/>
      <c r="C22" s="18" t="s">
        <v>157</v>
      </c>
      <c r="D22" s="19"/>
      <c r="E22" s="19"/>
      <c r="F22" s="19"/>
      <c r="G22" s="19"/>
      <c r="H22" s="19"/>
      <c r="I22" s="19"/>
      <c r="J22" s="19"/>
      <c r="K22" s="20"/>
    </row>
    <row r="23" spans="1:11">
      <c r="A23" s="3" t="s">
        <v>11</v>
      </c>
      <c r="B23" s="4" t="s">
        <v>12</v>
      </c>
      <c r="C23" s="4" t="s">
        <v>158</v>
      </c>
      <c r="D23" s="4" t="s">
        <v>159</v>
      </c>
      <c r="E23" s="4" t="s">
        <v>160</v>
      </c>
      <c r="F23" s="4" t="s">
        <v>161</v>
      </c>
      <c r="G23" s="4" t="s">
        <v>162</v>
      </c>
      <c r="H23" s="4" t="s">
        <v>163</v>
      </c>
      <c r="I23" s="4" t="s">
        <v>164</v>
      </c>
      <c r="J23" s="4" t="s">
        <v>165</v>
      </c>
      <c r="K23" s="4" t="s">
        <v>166</v>
      </c>
    </row>
    <row r="24" spans="1:11">
      <c r="A24" s="3" t="s">
        <v>22</v>
      </c>
      <c r="B24" s="4" t="s">
        <v>12</v>
      </c>
      <c r="C24" s="4" t="s">
        <v>167</v>
      </c>
      <c r="D24" s="4" t="s">
        <v>168</v>
      </c>
      <c r="E24" s="4" t="s">
        <v>169</v>
      </c>
      <c r="F24" s="4" t="s">
        <v>170</v>
      </c>
      <c r="G24" s="4" t="s">
        <v>171</v>
      </c>
      <c r="H24" s="4" t="s">
        <v>172</v>
      </c>
      <c r="I24" s="4" t="s">
        <v>173</v>
      </c>
      <c r="J24" s="4" t="s">
        <v>174</v>
      </c>
      <c r="K24" s="4" t="s">
        <v>175</v>
      </c>
    </row>
    <row r="25" spans="1:11">
      <c r="A25" s="3" t="s">
        <v>32</v>
      </c>
      <c r="B25" s="4" t="s">
        <v>12</v>
      </c>
      <c r="C25" s="4" t="s">
        <v>176</v>
      </c>
      <c r="D25" s="4" t="s">
        <v>177</v>
      </c>
      <c r="E25" s="4" t="s">
        <v>178</v>
      </c>
      <c r="F25" s="4" t="s">
        <v>179</v>
      </c>
      <c r="G25" s="4" t="s">
        <v>180</v>
      </c>
      <c r="H25" s="4" t="s">
        <v>181</v>
      </c>
      <c r="I25" s="4" t="s">
        <v>182</v>
      </c>
      <c r="J25" s="4" t="s">
        <v>183</v>
      </c>
      <c r="K25" s="4" t="s">
        <v>184</v>
      </c>
    </row>
    <row r="26" spans="1:11">
      <c r="A26" s="21" t="s">
        <v>42</v>
      </c>
      <c r="B26" s="3" t="s">
        <v>43</v>
      </c>
      <c r="C26" s="4" t="s">
        <v>185</v>
      </c>
      <c r="D26" s="4" t="s">
        <v>13</v>
      </c>
      <c r="E26" s="4" t="s">
        <v>186</v>
      </c>
      <c r="F26" s="4" t="s">
        <v>187</v>
      </c>
      <c r="G26" s="4" t="s">
        <v>188</v>
      </c>
      <c r="H26" s="4" t="s">
        <v>189</v>
      </c>
      <c r="I26" s="4" t="s">
        <v>190</v>
      </c>
      <c r="J26" s="4" t="s">
        <v>191</v>
      </c>
      <c r="K26" s="4" t="s">
        <v>192</v>
      </c>
    </row>
    <row r="27" spans="1:11">
      <c r="A27" s="17"/>
      <c r="B27" s="3" t="s">
        <v>53</v>
      </c>
      <c r="C27" s="4" t="s">
        <v>139</v>
      </c>
      <c r="D27" s="4" t="s">
        <v>193</v>
      </c>
      <c r="E27" s="4" t="s">
        <v>194</v>
      </c>
      <c r="F27" s="4" t="s">
        <v>195</v>
      </c>
      <c r="G27" s="4" t="s">
        <v>196</v>
      </c>
      <c r="H27" s="4" t="s">
        <v>197</v>
      </c>
      <c r="I27" s="4" t="s">
        <v>198</v>
      </c>
      <c r="J27" s="4" t="s">
        <v>199</v>
      </c>
      <c r="K27" s="4" t="s">
        <v>200</v>
      </c>
    </row>
    <row r="28" spans="1:11">
      <c r="A28" s="21" t="s">
        <v>63</v>
      </c>
      <c r="B28" s="3" t="s">
        <v>43</v>
      </c>
      <c r="C28" s="4" t="s">
        <v>201</v>
      </c>
      <c r="D28" s="4" t="s">
        <v>170</v>
      </c>
      <c r="E28" s="4" t="s">
        <v>202</v>
      </c>
      <c r="F28" s="4" t="s">
        <v>203</v>
      </c>
      <c r="G28" s="4" t="s">
        <v>204</v>
      </c>
      <c r="H28" s="4" t="s">
        <v>205</v>
      </c>
      <c r="I28" s="4" t="s">
        <v>206</v>
      </c>
      <c r="J28" s="4" t="s">
        <v>207</v>
      </c>
      <c r="K28" s="4" t="s">
        <v>208</v>
      </c>
    </row>
    <row r="29" spans="1:11">
      <c r="A29" s="17"/>
      <c r="B29" s="3" t="s">
        <v>53</v>
      </c>
      <c r="C29" s="4" t="s">
        <v>209</v>
      </c>
      <c r="D29" s="4" t="s">
        <v>210</v>
      </c>
      <c r="E29" s="4" t="s">
        <v>211</v>
      </c>
      <c r="F29" s="4" t="s">
        <v>77</v>
      </c>
      <c r="G29" s="4" t="s">
        <v>212</v>
      </c>
      <c r="H29" s="4" t="s">
        <v>213</v>
      </c>
      <c r="I29" s="4" t="s">
        <v>214</v>
      </c>
      <c r="J29" s="4" t="s">
        <v>199</v>
      </c>
      <c r="K29" s="4" t="s">
        <v>215</v>
      </c>
    </row>
    <row r="30" spans="1:11">
      <c r="A30" s="21" t="s">
        <v>82</v>
      </c>
      <c r="B30" s="3" t="s">
        <v>43</v>
      </c>
      <c r="C30" s="4" t="s">
        <v>216</v>
      </c>
      <c r="D30" s="4" t="s">
        <v>217</v>
      </c>
      <c r="E30" s="4" t="s">
        <v>218</v>
      </c>
      <c r="F30" s="4" t="s">
        <v>219</v>
      </c>
      <c r="G30" s="4" t="s">
        <v>220</v>
      </c>
      <c r="H30" s="4" t="s">
        <v>221</v>
      </c>
      <c r="I30" s="4" t="s">
        <v>222</v>
      </c>
      <c r="J30" s="4" t="s">
        <v>223</v>
      </c>
      <c r="K30" s="4" t="s">
        <v>224</v>
      </c>
    </row>
    <row r="31" spans="1:11">
      <c r="A31" s="17"/>
      <c r="B31" s="3" t="s">
        <v>53</v>
      </c>
      <c r="C31" s="4" t="s">
        <v>225</v>
      </c>
      <c r="D31" s="4" t="s">
        <v>226</v>
      </c>
      <c r="E31" s="4" t="s">
        <v>227</v>
      </c>
      <c r="F31" s="4" t="s">
        <v>228</v>
      </c>
      <c r="G31" s="4" t="s">
        <v>229</v>
      </c>
      <c r="H31" s="4" t="s">
        <v>230</v>
      </c>
      <c r="I31" s="4" t="s">
        <v>231</v>
      </c>
      <c r="J31" s="4" t="s">
        <v>232</v>
      </c>
      <c r="K31" s="4" t="s">
        <v>233</v>
      </c>
    </row>
    <row r="32" spans="1:11">
      <c r="A32" s="21" t="s">
        <v>100</v>
      </c>
      <c r="B32" s="3" t="s">
        <v>43</v>
      </c>
      <c r="C32" s="4" t="s">
        <v>216</v>
      </c>
      <c r="D32" s="4" t="s">
        <v>234</v>
      </c>
      <c r="E32" s="4" t="s">
        <v>235</v>
      </c>
      <c r="F32" s="4" t="s">
        <v>236</v>
      </c>
      <c r="G32" s="4" t="s">
        <v>237</v>
      </c>
      <c r="H32" s="4" t="s">
        <v>156</v>
      </c>
      <c r="I32" s="4" t="s">
        <v>238</v>
      </c>
      <c r="J32" s="4" t="s">
        <v>239</v>
      </c>
      <c r="K32" s="4" t="s">
        <v>240</v>
      </c>
    </row>
    <row r="33" spans="1:11">
      <c r="A33" s="17"/>
      <c r="B33" s="3" t="s">
        <v>53</v>
      </c>
      <c r="C33" s="4" t="s">
        <v>241</v>
      </c>
      <c r="D33" s="4" t="s">
        <v>242</v>
      </c>
      <c r="E33" s="4" t="s">
        <v>243</v>
      </c>
      <c r="F33" s="4" t="s">
        <v>244</v>
      </c>
      <c r="G33" s="4" t="s">
        <v>245</v>
      </c>
      <c r="H33" s="4" t="s">
        <v>246</v>
      </c>
      <c r="I33" s="4" t="s">
        <v>247</v>
      </c>
      <c r="J33" s="4" t="s">
        <v>248</v>
      </c>
      <c r="K33" s="4" t="s">
        <v>249</v>
      </c>
    </row>
    <row r="34" spans="1:11">
      <c r="A34" s="21" t="s">
        <v>119</v>
      </c>
      <c r="B34" s="3" t="s">
        <v>43</v>
      </c>
      <c r="C34" s="4" t="s">
        <v>250</v>
      </c>
      <c r="D34" s="4" t="s">
        <v>251</v>
      </c>
      <c r="E34" s="4" t="s">
        <v>252</v>
      </c>
      <c r="F34" s="4" t="s">
        <v>253</v>
      </c>
      <c r="G34" s="4" t="s">
        <v>254</v>
      </c>
      <c r="H34" s="4" t="s">
        <v>255</v>
      </c>
      <c r="I34" s="4" t="s">
        <v>256</v>
      </c>
      <c r="J34" s="4" t="s">
        <v>257</v>
      </c>
      <c r="K34" s="4" t="s">
        <v>258</v>
      </c>
    </row>
    <row r="35" spans="1:11">
      <c r="A35" s="17"/>
      <c r="B35" s="3" t="s">
        <v>53</v>
      </c>
      <c r="C35" s="4" t="s">
        <v>242</v>
      </c>
      <c r="D35" s="4" t="s">
        <v>259</v>
      </c>
      <c r="E35" s="4" t="s">
        <v>260</v>
      </c>
      <c r="F35" s="4" t="s">
        <v>261</v>
      </c>
      <c r="G35" s="4" t="s">
        <v>262</v>
      </c>
      <c r="H35" s="4" t="s">
        <v>263</v>
      </c>
      <c r="I35" s="4" t="s">
        <v>264</v>
      </c>
      <c r="J35" s="4" t="s">
        <v>265</v>
      </c>
      <c r="K35" s="4" t="s">
        <v>266</v>
      </c>
    </row>
    <row r="36" spans="1:11">
      <c r="A36" s="21" t="s">
        <v>138</v>
      </c>
      <c r="B36" s="3" t="s">
        <v>43</v>
      </c>
      <c r="C36" s="4" t="s">
        <v>267</v>
      </c>
      <c r="D36" s="4" t="s">
        <v>268</v>
      </c>
      <c r="E36" s="4" t="s">
        <v>269</v>
      </c>
      <c r="F36" s="4" t="s">
        <v>270</v>
      </c>
      <c r="G36" s="4" t="s">
        <v>271</v>
      </c>
      <c r="H36" s="4" t="s">
        <v>174</v>
      </c>
      <c r="I36" s="4" t="s">
        <v>272</v>
      </c>
      <c r="J36" s="4" t="s">
        <v>273</v>
      </c>
      <c r="K36" s="4" t="s">
        <v>274</v>
      </c>
    </row>
    <row r="37" spans="1:11">
      <c r="A37" s="17"/>
      <c r="B37" s="3" t="s">
        <v>53</v>
      </c>
      <c r="C37" s="4" t="s">
        <v>275</v>
      </c>
      <c r="D37" s="4" t="s">
        <v>276</v>
      </c>
      <c r="E37" s="4" t="s">
        <v>277</v>
      </c>
      <c r="F37" s="4" t="s">
        <v>151</v>
      </c>
      <c r="G37" s="4" t="s">
        <v>278</v>
      </c>
      <c r="H37" s="4" t="s">
        <v>279</v>
      </c>
      <c r="I37" s="4" t="s">
        <v>280</v>
      </c>
      <c r="J37" s="4" t="s">
        <v>281</v>
      </c>
      <c r="K37" s="4" t="s">
        <v>282</v>
      </c>
    </row>
    <row r="41" spans="1:11">
      <c r="A41" s="5" t="s">
        <v>283</v>
      </c>
      <c r="B41">
        <v>78</v>
      </c>
    </row>
    <row r="42" spans="1:11">
      <c r="A42" s="5" t="s">
        <v>284</v>
      </c>
      <c r="B42" t="s">
        <v>285</v>
      </c>
    </row>
    <row r="44" spans="1:11">
      <c r="A44" t="s">
        <v>286</v>
      </c>
    </row>
    <row r="45" spans="1:11">
      <c r="A45" t="s">
        <v>287</v>
      </c>
    </row>
    <row r="46" spans="1:11">
      <c r="A46" t="s">
        <v>288</v>
      </c>
    </row>
    <row r="47" spans="1:11">
      <c r="A47" t="s">
        <v>289</v>
      </c>
    </row>
    <row r="48" spans="1:11">
      <c r="A48" t="s">
        <v>290</v>
      </c>
    </row>
    <row r="49" spans="1:2">
      <c r="A49" t="s">
        <v>291</v>
      </c>
    </row>
    <row r="50" spans="1:2">
      <c r="A50" t="s">
        <v>292</v>
      </c>
    </row>
    <row r="51" spans="1:2">
      <c r="A51" t="s">
        <v>293</v>
      </c>
    </row>
    <row r="53" spans="1:2">
      <c r="A53" s="5" t="s">
        <v>283</v>
      </c>
      <c r="B53">
        <v>79</v>
      </c>
    </row>
    <row r="54" spans="1:2">
      <c r="A54" s="5" t="s">
        <v>284</v>
      </c>
      <c r="B54" t="s">
        <v>294</v>
      </c>
    </row>
    <row r="56" spans="1:2">
      <c r="A56" t="s">
        <v>286</v>
      </c>
    </row>
    <row r="57" spans="1:2">
      <c r="A57" t="s">
        <v>287</v>
      </c>
    </row>
    <row r="58" spans="1:2">
      <c r="A58" t="s">
        <v>288</v>
      </c>
    </row>
    <row r="59" spans="1:2">
      <c r="A59" t="s">
        <v>289</v>
      </c>
    </row>
    <row r="60" spans="1:2">
      <c r="A60" t="s">
        <v>290</v>
      </c>
    </row>
    <row r="61" spans="1:2">
      <c r="A61" t="s">
        <v>291</v>
      </c>
    </row>
    <row r="62" spans="1:2">
      <c r="A62" t="s">
        <v>292</v>
      </c>
    </row>
    <row r="63" spans="1:2">
      <c r="A63" t="s">
        <v>293</v>
      </c>
    </row>
    <row r="65" spans="1:2">
      <c r="A65" s="5" t="s">
        <v>283</v>
      </c>
      <c r="B65">
        <v>80</v>
      </c>
    </row>
    <row r="66" spans="1:2">
      <c r="A66" s="5" t="s">
        <v>284</v>
      </c>
      <c r="B66" t="s">
        <v>295</v>
      </c>
    </row>
    <row r="68" spans="1:2">
      <c r="A68" t="s">
        <v>286</v>
      </c>
    </row>
    <row r="69" spans="1:2">
      <c r="A69" t="s">
        <v>287</v>
      </c>
    </row>
    <row r="70" spans="1:2">
      <c r="A70" t="s">
        <v>288</v>
      </c>
    </row>
    <row r="71" spans="1:2">
      <c r="A71" t="s">
        <v>289</v>
      </c>
    </row>
    <row r="72" spans="1:2">
      <c r="A72" t="s">
        <v>290</v>
      </c>
    </row>
    <row r="73" spans="1:2">
      <c r="A73" t="s">
        <v>291</v>
      </c>
    </row>
    <row r="74" spans="1:2">
      <c r="A74" t="s">
        <v>292</v>
      </c>
    </row>
    <row r="75" spans="1:2">
      <c r="A75" t="s">
        <v>293</v>
      </c>
    </row>
    <row r="77" spans="1:2">
      <c r="A77" s="5" t="s">
        <v>283</v>
      </c>
      <c r="B77">
        <v>81</v>
      </c>
    </row>
    <row r="78" spans="1:2">
      <c r="A78" s="5" t="s">
        <v>284</v>
      </c>
      <c r="B78" t="s">
        <v>296</v>
      </c>
    </row>
    <row r="80" spans="1:2">
      <c r="A80" t="s">
        <v>286</v>
      </c>
    </row>
    <row r="81" spans="1:2">
      <c r="A81" t="s">
        <v>287</v>
      </c>
    </row>
    <row r="82" spans="1:2">
      <c r="A82" t="s">
        <v>288</v>
      </c>
    </row>
    <row r="83" spans="1:2">
      <c r="A83" t="s">
        <v>289</v>
      </c>
    </row>
    <row r="84" spans="1:2">
      <c r="A84" t="s">
        <v>290</v>
      </c>
    </row>
    <row r="85" spans="1:2">
      <c r="A85" t="s">
        <v>291</v>
      </c>
    </row>
    <row r="86" spans="1:2">
      <c r="A86" t="s">
        <v>292</v>
      </c>
    </row>
    <row r="87" spans="1:2">
      <c r="A87" t="s">
        <v>293</v>
      </c>
    </row>
    <row r="89" spans="1:2">
      <c r="A89" s="5" t="s">
        <v>283</v>
      </c>
      <c r="B89">
        <v>82</v>
      </c>
    </row>
    <row r="90" spans="1:2">
      <c r="A90" s="5" t="s">
        <v>284</v>
      </c>
      <c r="B90" t="s">
        <v>297</v>
      </c>
    </row>
    <row r="92" spans="1:2">
      <c r="A92" t="s">
        <v>286</v>
      </c>
    </row>
    <row r="93" spans="1:2">
      <c r="A93" t="s">
        <v>287</v>
      </c>
    </row>
    <row r="94" spans="1:2">
      <c r="A94" t="s">
        <v>288</v>
      </c>
    </row>
    <row r="95" spans="1:2">
      <c r="A95" t="s">
        <v>289</v>
      </c>
    </row>
    <row r="96" spans="1:2">
      <c r="A96" t="s">
        <v>290</v>
      </c>
    </row>
    <row r="97" spans="1:1">
      <c r="A97" t="s">
        <v>291</v>
      </c>
    </row>
    <row r="98" spans="1:1">
      <c r="A98" t="s">
        <v>292</v>
      </c>
    </row>
    <row r="99" spans="1:1">
      <c r="A99" t="s">
        <v>293</v>
      </c>
    </row>
  </sheetData>
  <mergeCells count="26">
    <mergeCell ref="A32:A33"/>
    <mergeCell ref="A34:A35"/>
    <mergeCell ref="A36:A37"/>
    <mergeCell ref="A20:A21"/>
    <mergeCell ref="C22:K22"/>
    <mergeCell ref="A26:A27"/>
    <mergeCell ref="A28:A29"/>
    <mergeCell ref="A30:A31"/>
    <mergeCell ref="A10:A11"/>
    <mergeCell ref="A12:A13"/>
    <mergeCell ref="A14:A15"/>
    <mergeCell ref="A16:A17"/>
    <mergeCell ref="A18:A19"/>
    <mergeCell ref="A1:J1"/>
    <mergeCell ref="A3:A6"/>
    <mergeCell ref="B3:B6"/>
    <mergeCell ref="C3:K3"/>
    <mergeCell ref="C4:E4"/>
    <mergeCell ref="F4:H4"/>
    <mergeCell ref="I4:K4"/>
    <mergeCell ref="C5:C6"/>
    <mergeCell ref="D5:E5"/>
    <mergeCell ref="F5:F6"/>
    <mergeCell ref="G5:H5"/>
    <mergeCell ref="I5:I6"/>
    <mergeCell ref="J5:K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labeling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 Dong</cp:lastModifiedBy>
  <dcterms:created xsi:type="dcterms:W3CDTF">2021-03-03T10:58:55Z</dcterms:created>
  <dcterms:modified xsi:type="dcterms:W3CDTF">2021-03-17T11:56:17Z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2021-03-17T11:56:16Z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940bd273-4de2-4c1c-9e8b-9889a260546f</vt:lpwstr>
  </property>
  <property fmtid="{D5CDD505-2E9C-101B-9397-08002B2CF9AE}" pid="8" name="MSIP_Label_f42aa342-8706-4288-bd11-ebb85995028c_ContentBits">
    <vt:lpwstr>0</vt:lpwstr>
  </property>
</Properties>
</file>