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elsie/Desktop/untitled folder 4/"/>
    </mc:Choice>
  </mc:AlternateContent>
  <bookViews>
    <workbookView xWindow="0" yWindow="0" windowWidth="25600" windowHeight="16000"/>
  </bookViews>
  <sheets>
    <sheet name="labeling" sheetId="1" r:id="rId1"/>
    <sheet name="original"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4" i="1" l="1"/>
  <c r="B84" i="1"/>
  <c r="B86" i="1"/>
  <c r="B75" i="1"/>
  <c r="C75" i="1"/>
  <c r="D75" i="1"/>
  <c r="B77" i="1"/>
  <c r="B63" i="1"/>
  <c r="C63" i="1"/>
  <c r="D63" i="1"/>
  <c r="B56" i="1"/>
  <c r="B65" i="1"/>
  <c r="C54" i="1"/>
  <c r="B54" i="1"/>
  <c r="C30" i="1"/>
  <c r="B30" i="1"/>
  <c r="B32" i="1"/>
  <c r="B21" i="1"/>
  <c r="C21" i="1"/>
  <c r="B23" i="1"/>
</calcChain>
</file>

<file path=xl/sharedStrings.xml><?xml version="1.0" encoding="utf-8"?>
<sst xmlns="http://schemas.openxmlformats.org/spreadsheetml/2006/main" count="225" uniqueCount="95">
  <si>
    <t>Table 2: First official language spoken (FOLS) of workers in the agri-food sector aged 15 years and over, Ontario, 2011
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t>
  </si>
  <si>
    <t>Agricultural Regions</t>
  </si>
  <si>
    <t>First Official Language Spoken</t>
  </si>
  <si>
    <t>English</t>
  </si>
  <si>
    <t>French</t>
  </si>
  <si>
    <t>Other</t>
  </si>
  <si>
    <t>Distribution of the official language minority</t>
  </si>
  <si>
    <t>Total</t>
  </si>
  <si>
    <t>number</t>
  </si>
  <si>
    <t>percent</t>
  </si>
  <si>
    <t>Southern Ontario</t>
  </si>
  <si>
    <t>156,590</t>
  </si>
  <si>
    <t>2,255</t>
  </si>
  <si>
    <t>1,015</t>
  </si>
  <si>
    <t>98.0</t>
  </si>
  <si>
    <t>1.4</t>
  </si>
  <si>
    <t>0.6</t>
  </si>
  <si>
    <t>65.3</t>
  </si>
  <si>
    <t>159,860</t>
  </si>
  <si>
    <t>Western Ontario</t>
  </si>
  <si>
    <t>206,465</t>
  </si>
  <si>
    <t>2,565</t>
  </si>
  <si>
    <t>2,730</t>
  </si>
  <si>
    <t>97.5</t>
  </si>
  <si>
    <t>1.2</t>
  </si>
  <si>
    <t>1.3</t>
  </si>
  <si>
    <t>74.2</t>
  </si>
  <si>
    <t>211,765</t>
  </si>
  <si>
    <t>Central Ontario</t>
  </si>
  <si>
    <t>255,970</t>
  </si>
  <si>
    <t>3,325</t>
  </si>
  <si>
    <t>13,130</t>
  </si>
  <si>
    <t>94.0</t>
  </si>
  <si>
    <t>4.8</t>
  </si>
  <si>
    <t>96.2</t>
  </si>
  <si>
    <t>272,420</t>
  </si>
  <si>
    <t>Eastern Ontario</t>
  </si>
  <si>
    <t>72,635</t>
  </si>
  <si>
    <t>8,880</t>
  </si>
  <si>
    <t>795</t>
  </si>
  <si>
    <t>88.2</t>
  </si>
  <si>
    <t>10.8</t>
  </si>
  <si>
    <t>1.0</t>
  </si>
  <si>
    <t>257.0</t>
  </si>
  <si>
    <t>82,310</t>
  </si>
  <si>
    <t>Northern Ontario</t>
  </si>
  <si>
    <t>32,600</t>
  </si>
  <si>
    <t>5,570</t>
  </si>
  <si>
    <t>110</t>
  </si>
  <si>
    <t>85.2</t>
  </si>
  <si>
    <t>14.6</t>
  </si>
  <si>
    <t>0.3</t>
  </si>
  <si>
    <t>161.2</t>
  </si>
  <si>
    <t>38,275</t>
  </si>
  <si>
    <t>table descriptive sentence id:</t>
  </si>
  <si>
    <t>table descriptive sentence:</t>
  </si>
  <si>
    <t>In 2011, close to 765,000 people aged 15 and older worked in Ontario’s agri-food sector,Note 5 3.0% of whom were francophone (22,595 workers).</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</si>
  <si>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</si>
  <si>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</si>
  <si>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</si>
  <si>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</si>
  <si>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</si>
  <si>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</si>
  <si>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</si>
  <si>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</si>
  <si>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While the agri-food sector was concentrated mainly in Central Ontario, as well as in Southern and Western Ontario, French-language workers in this sector were primarily found in the other two regions, Eastern and Northern Ontario.</t>
  </si>
  <si>
    <t xml:space="preserve">Therefore, while Eastern Ontario was home to 10.8% (82,310) of the province’s agri-food workers aged 15 and older in 2011, it accounted for 39.3% of Ontario’s French-language workers (8,880). </t>
  </si>
  <si>
    <t xml:space="preserve">Similarly, in 2011, Northern Ontario was home to 5.0% of the province’s agri-food workers (38,275), 24.7% of whom were francophone (5,570). </t>
  </si>
  <si>
    <t>3.0% of whom were francophone (22,595 workers).</t>
  </si>
  <si>
    <t>In 2011, close to 765,000 people aged 15 and older worked in Ontario’s agri-food sector,</t>
  </si>
  <si>
    <t>sum</t>
  </si>
  <si>
    <t>In 2011</t>
  </si>
  <si>
    <t>people aged 15 and older worked in Ontario’s agri-food sector</t>
  </si>
  <si>
    <t>In 2011, how many people aged 15 and older work in Ontario’s agri-food sector?</t>
  </si>
  <si>
    <t xml:space="preserve">3.0% of people aged 15 and older work in Ontario’s agri-food sector were francophone </t>
  </si>
  <si>
    <t>div;sum</t>
  </si>
  <si>
    <t xml:space="preserve"> francophone </t>
  </si>
  <si>
    <t>What percent of people aged 15 and older work in Ontario’s agri-food sector were francophone?</t>
  </si>
  <si>
    <t>Therefore, while Eastern Ontario was home to 10.8% (82,310) of the province’s agri-food workers aged 15 and older in 2011</t>
  </si>
  <si>
    <t>Eastern Ontario was home to 10.8% of the province’s agri-food workers aged 15 and older in 2011</t>
  </si>
  <si>
    <t>province’s agri-food workers aged 15 and older in 2011</t>
  </si>
  <si>
    <t>What percent of the province’s agri-food workers aged 15 and older in 2011 are from Eastern Ontario?</t>
  </si>
  <si>
    <t xml:space="preserve"> It accounted for 39.3% of Ontario’s French-language workers (8,880). </t>
  </si>
  <si>
    <t xml:space="preserve">French-language workers from Eastern Ontario accounted for 39.3% of Ontario’s French-language workers </t>
  </si>
  <si>
    <t>French-language workers</t>
  </si>
  <si>
    <t xml:space="preserve">Ontario’s French-language workers </t>
  </si>
  <si>
    <t>What percent of Ontario’s French-language workers are from Eastern Ontario?</t>
  </si>
  <si>
    <t>Similarly, in 2011, Northern Ontario was home to 5.0% of the province’s agri-food workers</t>
  </si>
  <si>
    <t xml:space="preserve">24.7% of whom were francophone (5,570). </t>
  </si>
  <si>
    <t>In 2011, Northern Ontario was home to 5.0% of the province’s agri-food workers</t>
  </si>
  <si>
    <t>the province’s agri-food workers</t>
  </si>
  <si>
    <t>In 2011, what percent of the province’s agri-food workers were from Northern Ontario?</t>
  </si>
  <si>
    <t>24.7% of workers in northern Ontario were francophone</t>
  </si>
  <si>
    <t>francophone</t>
  </si>
  <si>
    <t>What percent of workers in northern Ontario were francophone?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</si>
</sst>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name val="Calibri"/>
    </font>
    <font>
      <sz val="11"/>
      <name val="Calibri"/>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21">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xf numFmtId="0" fontId="2" fillId="2" borderId="1" xfId="0" applyFont="1" applyFill="1" applyBorder="1" applyAlignment="1">
      <alignment horizontal="center" vertical="top" wrapText="1"/>
    </xf>
    <xf numFmtId="0" fontId="2" fillId="0" borderId="1" xfId="0" applyNumberFormat="1" applyFont="1" applyBorder="1" applyAlignment="1">
      <alignment wrapText="1"/>
    </xf>
    <xf numFmtId="3" fontId="2" fillId="0" borderId="1" xfId="0" applyNumberFormat="1" applyFont="1" applyBorder="1" applyAlignment="1">
      <alignment wrapText="1"/>
    </xf>
    <xf numFmtId="3" fontId="0" fillId="0" borderId="0" xfId="0" applyNumberFormat="1"/>
    <xf numFmtId="9" fontId="0" fillId="0" borderId="0" xfId="1" applyFont="1" applyFill="1"/>
    <xf numFmtId="164" fontId="0" fillId="0" borderId="0" xfId="1" applyNumberFormat="1" applyFont="1" applyFill="1"/>
    <xf numFmtId="10" fontId="0" fillId="0" borderId="0" xfId="0" applyNumberFormat="1"/>
    <xf numFmtId="0" fontId="1" fillId="4" borderId="0" xfId="0" applyFont="1" applyFill="1"/>
    <xf numFmtId="0" fontId="0" fillId="4" borderId="0" xfId="0" applyFill="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120" zoomScaleNormal="120" zoomScalePageLayoutView="120" workbookViewId="0">
      <pane xSplit="12" ySplit="11" topLeftCell="M12" activePane="bottomRight" state="frozen"/>
      <selection pane="topRight" activeCell="M1" sqref="M1"/>
      <selection pane="bottomLeft" activeCell="A12" sqref="A12"/>
      <selection pane="bottomRight" activeCell="F73" sqref="F73"/>
    </sheetView>
  </sheetViews>
  <sheetFormatPr baseColWidth="10" defaultColWidth="8.83203125" defaultRowHeight="15" x14ac:dyDescent="0.2"/>
  <cols>
    <col min="1" max="1" width="29.1640625" customWidth="1"/>
    <col min="2" max="2" width="11.6640625" customWidth="1"/>
    <col min="3" max="4" width="10.33203125" customWidth="1"/>
    <col min="5" max="5" width="11.6640625" customWidth="1"/>
    <col min="6" max="6" width="10.33203125" customWidth="1"/>
    <col min="7" max="7" width="9.1640625" customWidth="1"/>
    <col min="8" max="8" width="35" bestFit="1" customWidth="1"/>
    <col min="9" max="9" width="11.6640625" customWidth="1"/>
  </cols>
  <sheetData>
    <row r="1" spans="1:9" x14ac:dyDescent="0.2">
      <c r="A1" s="5" t="s">
        <v>0</v>
      </c>
      <c r="B1" s="5"/>
      <c r="C1" s="5"/>
      <c r="D1" s="5"/>
      <c r="E1" s="5"/>
      <c r="F1" s="5"/>
      <c r="G1" s="5"/>
      <c r="H1" s="5"/>
      <c r="I1" s="5"/>
    </row>
    <row r="3" spans="1:9" x14ac:dyDescent="0.2">
      <c r="A3" s="6" t="s">
        <v>1</v>
      </c>
      <c r="B3" s="9" t="s">
        <v>2</v>
      </c>
      <c r="C3" s="10"/>
      <c r="D3" s="10"/>
      <c r="E3" s="10"/>
      <c r="F3" s="10"/>
      <c r="G3" s="10"/>
      <c r="H3" s="10"/>
      <c r="I3" s="11"/>
    </row>
    <row r="4" spans="1:9" x14ac:dyDescent="0.2">
      <c r="A4" s="7"/>
      <c r="B4" s="1" t="s">
        <v>3</v>
      </c>
      <c r="C4" s="1" t="s">
        <v>4</v>
      </c>
      <c r="D4" s="1" t="s">
        <v>5</v>
      </c>
      <c r="E4" s="1" t="s">
        <v>3</v>
      </c>
      <c r="F4" s="1" t="s">
        <v>4</v>
      </c>
      <c r="G4" s="1" t="s">
        <v>5</v>
      </c>
      <c r="H4" s="1" t="s">
        <v>6</v>
      </c>
      <c r="I4" s="9" t="s">
        <v>7</v>
      </c>
    </row>
    <row r="5" spans="1:9" x14ac:dyDescent="0.2">
      <c r="A5" s="8"/>
      <c r="B5" s="12" t="s">
        <v>8</v>
      </c>
      <c r="C5" s="10"/>
      <c r="D5" s="11"/>
      <c r="E5" s="12" t="s">
        <v>9</v>
      </c>
      <c r="F5" s="10"/>
      <c r="G5" s="10"/>
      <c r="H5" s="11"/>
      <c r="I5" s="8"/>
    </row>
    <row r="6" spans="1:9" x14ac:dyDescent="0.2">
      <c r="A6" s="2" t="s">
        <v>10</v>
      </c>
      <c r="B6" s="14">
        <v>156590</v>
      </c>
      <c r="C6" s="14">
        <v>2255</v>
      </c>
      <c r="D6" s="14">
        <v>1015</v>
      </c>
      <c r="E6" s="13">
        <v>98</v>
      </c>
      <c r="F6" s="13">
        <v>1.4</v>
      </c>
      <c r="G6" s="13">
        <v>0.6</v>
      </c>
      <c r="H6" s="13">
        <v>65.3</v>
      </c>
      <c r="I6" s="14">
        <v>159860</v>
      </c>
    </row>
    <row r="7" spans="1:9" x14ac:dyDescent="0.2">
      <c r="A7" s="2" t="s">
        <v>19</v>
      </c>
      <c r="B7" s="14">
        <v>206465</v>
      </c>
      <c r="C7" s="14">
        <v>2565</v>
      </c>
      <c r="D7" s="14">
        <v>2730</v>
      </c>
      <c r="E7" s="13">
        <v>97.5</v>
      </c>
      <c r="F7" s="13">
        <v>1.2</v>
      </c>
      <c r="G7" s="13">
        <v>1.3</v>
      </c>
      <c r="H7" s="13">
        <v>74.2</v>
      </c>
      <c r="I7" s="14">
        <v>211765</v>
      </c>
    </row>
    <row r="8" spans="1:9" x14ac:dyDescent="0.2">
      <c r="A8" s="2" t="s">
        <v>28</v>
      </c>
      <c r="B8" s="14">
        <v>255970</v>
      </c>
      <c r="C8" s="14">
        <v>3325</v>
      </c>
      <c r="D8" s="14">
        <v>13130</v>
      </c>
      <c r="E8" s="13">
        <v>94</v>
      </c>
      <c r="F8" s="13">
        <v>1.2</v>
      </c>
      <c r="G8" s="13">
        <v>4.8</v>
      </c>
      <c r="H8" s="13">
        <v>96.2</v>
      </c>
      <c r="I8" s="14">
        <v>272420</v>
      </c>
    </row>
    <row r="9" spans="1:9" x14ac:dyDescent="0.2">
      <c r="A9" s="2" t="s">
        <v>36</v>
      </c>
      <c r="B9" s="14">
        <v>72635</v>
      </c>
      <c r="C9" s="14">
        <v>8880</v>
      </c>
      <c r="D9" s="13">
        <v>795</v>
      </c>
      <c r="E9" s="13">
        <v>88.2</v>
      </c>
      <c r="F9" s="13">
        <v>10.8</v>
      </c>
      <c r="G9" s="13">
        <v>1</v>
      </c>
      <c r="H9" s="13">
        <v>257</v>
      </c>
      <c r="I9" s="14">
        <v>82310</v>
      </c>
    </row>
    <row r="10" spans="1:9" x14ac:dyDescent="0.2">
      <c r="A10" s="2" t="s">
        <v>45</v>
      </c>
      <c r="B10" s="14">
        <v>32600</v>
      </c>
      <c r="C10" s="14">
        <v>5570</v>
      </c>
      <c r="D10" s="13">
        <v>110</v>
      </c>
      <c r="E10" s="13">
        <v>85.2</v>
      </c>
      <c r="F10" s="13">
        <v>14.6</v>
      </c>
      <c r="G10" s="13">
        <v>0.3</v>
      </c>
      <c r="H10" s="13">
        <v>161.19999999999999</v>
      </c>
      <c r="I10" s="14">
        <v>38275</v>
      </c>
    </row>
    <row r="14" spans="1:9" x14ac:dyDescent="0.2">
      <c r="A14" s="4" t="s">
        <v>54</v>
      </c>
      <c r="B14">
        <v>343</v>
      </c>
    </row>
    <row r="15" spans="1:9" x14ac:dyDescent="0.2">
      <c r="A15" s="4" t="s">
        <v>55</v>
      </c>
      <c r="B15" t="s">
        <v>56</v>
      </c>
    </row>
    <row r="17" spans="1:3" x14ac:dyDescent="0.2">
      <c r="A17" t="s">
        <v>57</v>
      </c>
      <c r="B17" t="s">
        <v>69</v>
      </c>
    </row>
    <row r="18" spans="1:3" x14ac:dyDescent="0.2">
      <c r="A18" t="s">
        <v>58</v>
      </c>
    </row>
    <row r="19" spans="1:3" x14ac:dyDescent="0.2">
      <c r="A19" t="s">
        <v>59</v>
      </c>
      <c r="B19" s="15">
        <v>765000</v>
      </c>
    </row>
    <row r="20" spans="1:3" x14ac:dyDescent="0.2">
      <c r="A20" t="s">
        <v>60</v>
      </c>
      <c r="B20" t="s">
        <v>71</v>
      </c>
      <c r="C20" t="s">
        <v>72</v>
      </c>
    </row>
    <row r="21" spans="1:3" x14ac:dyDescent="0.2">
      <c r="A21" t="s">
        <v>61</v>
      </c>
      <c r="B21"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21"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row>
    <row r="22" spans="1:3" x14ac:dyDescent="0.2">
      <c r="A22" t="s">
        <v>62</v>
      </c>
      <c r="B22" t="s">
        <v>73</v>
      </c>
    </row>
    <row r="23" spans="1:3" x14ac:dyDescent="0.2">
      <c r="A23" t="s">
        <v>63</v>
      </c>
      <c r="B23" s="15">
        <f>SUM(I6:I10)</f>
        <v>764630</v>
      </c>
    </row>
    <row r="24" spans="1:3" x14ac:dyDescent="0.2">
      <c r="A24" t="s">
        <v>64</v>
      </c>
      <c r="B24" t="s">
        <v>70</v>
      </c>
    </row>
    <row r="26" spans="1:3" x14ac:dyDescent="0.2">
      <c r="A26" t="s">
        <v>57</v>
      </c>
      <c r="B26" t="s">
        <v>68</v>
      </c>
    </row>
    <row r="27" spans="1:3" x14ac:dyDescent="0.2">
      <c r="A27" t="s">
        <v>58</v>
      </c>
      <c r="B27" t="s">
        <v>74</v>
      </c>
    </row>
    <row r="28" spans="1:3" x14ac:dyDescent="0.2">
      <c r="A28" t="s">
        <v>59</v>
      </c>
      <c r="B28" s="18">
        <v>0.03</v>
      </c>
    </row>
    <row r="29" spans="1:3" x14ac:dyDescent="0.2">
      <c r="A29" t="s">
        <v>60</v>
      </c>
      <c r="B29" t="s">
        <v>76</v>
      </c>
      <c r="C29" t="s">
        <v>72</v>
      </c>
    </row>
    <row r="30" spans="1:3" x14ac:dyDescent="0.2">
      <c r="A30" t="s">
        <v>61</v>
      </c>
      <c r="B30" t="str">
        <f>C4</f>
        <v>French</v>
      </c>
      <c r="C30"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row>
    <row r="31" spans="1:3" x14ac:dyDescent="0.2">
      <c r="A31" t="s">
        <v>62</v>
      </c>
      <c r="B31" t="s">
        <v>77</v>
      </c>
    </row>
    <row r="32" spans="1:3" x14ac:dyDescent="0.2">
      <c r="A32" t="s">
        <v>63</v>
      </c>
      <c r="B32" s="16">
        <f>SUM(C6:C10)/SUM(I6:I10)</f>
        <v>2.9550239985352392E-2</v>
      </c>
    </row>
    <row r="33" spans="1:2" x14ac:dyDescent="0.2">
      <c r="A33" t="s">
        <v>64</v>
      </c>
      <c r="B33" t="s">
        <v>75</v>
      </c>
    </row>
    <row r="35" spans="1:2" x14ac:dyDescent="0.2">
      <c r="A35" s="4" t="s">
        <v>54</v>
      </c>
      <c r="B35">
        <v>344</v>
      </c>
    </row>
    <row r="36" spans="1:2" s="20" customFormat="1" x14ac:dyDescent="0.2">
      <c r="A36" s="19" t="s">
        <v>55</v>
      </c>
      <c r="B36" s="20" t="s">
        <v>65</v>
      </c>
    </row>
    <row r="38" spans="1:2" x14ac:dyDescent="0.2">
      <c r="A38" t="s">
        <v>57</v>
      </c>
    </row>
    <row r="39" spans="1:2" x14ac:dyDescent="0.2">
      <c r="A39" t="s">
        <v>58</v>
      </c>
    </row>
    <row r="40" spans="1:2" x14ac:dyDescent="0.2">
      <c r="A40" t="s">
        <v>59</v>
      </c>
    </row>
    <row r="41" spans="1:2" x14ac:dyDescent="0.2">
      <c r="A41" t="s">
        <v>60</v>
      </c>
    </row>
    <row r="42" spans="1:2" x14ac:dyDescent="0.2">
      <c r="A42" t="s">
        <v>61</v>
      </c>
    </row>
    <row r="43" spans="1:2" x14ac:dyDescent="0.2">
      <c r="A43" t="s">
        <v>62</v>
      </c>
    </row>
    <row r="44" spans="1:2" x14ac:dyDescent="0.2">
      <c r="A44" t="s">
        <v>63</v>
      </c>
    </row>
    <row r="45" spans="1:2" x14ac:dyDescent="0.2">
      <c r="A45" t="s">
        <v>64</v>
      </c>
    </row>
    <row r="47" spans="1:2" x14ac:dyDescent="0.2">
      <c r="A47" s="4" t="s">
        <v>54</v>
      </c>
      <c r="B47">
        <v>345</v>
      </c>
    </row>
    <row r="48" spans="1:2" x14ac:dyDescent="0.2">
      <c r="A48" s="4" t="s">
        <v>55</v>
      </c>
      <c r="B48" t="s">
        <v>66</v>
      </c>
    </row>
    <row r="50" spans="1:4" x14ac:dyDescent="0.2">
      <c r="A50" t="s">
        <v>57</v>
      </c>
      <c r="B50" t="s">
        <v>78</v>
      </c>
    </row>
    <row r="51" spans="1:4" x14ac:dyDescent="0.2">
      <c r="A51" t="s">
        <v>58</v>
      </c>
      <c r="B51" t="s">
        <v>79</v>
      </c>
    </row>
    <row r="52" spans="1:4" x14ac:dyDescent="0.2">
      <c r="A52" t="s">
        <v>59</v>
      </c>
      <c r="B52" s="18">
        <v>0.108</v>
      </c>
    </row>
    <row r="53" spans="1:4" x14ac:dyDescent="0.2">
      <c r="A53" t="s">
        <v>60</v>
      </c>
      <c r="B53" t="s">
        <v>80</v>
      </c>
      <c r="C53" t="s">
        <v>36</v>
      </c>
    </row>
    <row r="54" spans="1:4" x14ac:dyDescent="0.2">
      <c r="A54" t="s">
        <v>61</v>
      </c>
      <c r="B54"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54" t="str">
        <f>A9</f>
        <v>Eastern Ontario</v>
      </c>
    </row>
    <row r="55" spans="1:4" x14ac:dyDescent="0.2">
      <c r="A55" t="s">
        <v>62</v>
      </c>
      <c r="B55" t="s">
        <v>81</v>
      </c>
    </row>
    <row r="56" spans="1:4" x14ac:dyDescent="0.2">
      <c r="A56" t="s">
        <v>63</v>
      </c>
      <c r="B56" s="17">
        <f>I9/SUM(I6:I10)</f>
        <v>0.10764683572446804</v>
      </c>
    </row>
    <row r="57" spans="1:4" x14ac:dyDescent="0.2">
      <c r="A57" t="s">
        <v>64</v>
      </c>
      <c r="B57" t="s">
        <v>75</v>
      </c>
    </row>
    <row r="59" spans="1:4" x14ac:dyDescent="0.2">
      <c r="A59" t="s">
        <v>57</v>
      </c>
      <c r="B59" t="s">
        <v>82</v>
      </c>
    </row>
    <row r="60" spans="1:4" x14ac:dyDescent="0.2">
      <c r="A60" t="s">
        <v>58</v>
      </c>
      <c r="B60" t="s">
        <v>83</v>
      </c>
    </row>
    <row r="61" spans="1:4" x14ac:dyDescent="0.2">
      <c r="A61" t="s">
        <v>59</v>
      </c>
      <c r="B61" s="18">
        <v>0.39300000000000002</v>
      </c>
    </row>
    <row r="62" spans="1:4" x14ac:dyDescent="0.2">
      <c r="A62" t="s">
        <v>60</v>
      </c>
      <c r="B62" t="s">
        <v>36</v>
      </c>
      <c r="C62" t="s">
        <v>84</v>
      </c>
      <c r="D62" t="s">
        <v>85</v>
      </c>
    </row>
    <row r="63" spans="1:4" x14ac:dyDescent="0.2">
      <c r="A63" t="s">
        <v>61</v>
      </c>
      <c r="B63" t="str">
        <f>A9</f>
        <v>Eastern Ontario</v>
      </c>
      <c r="C63" t="str">
        <f>C4</f>
        <v>French</v>
      </c>
      <c r="D63"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row>
    <row r="64" spans="1:4" x14ac:dyDescent="0.2">
      <c r="A64" t="s">
        <v>62</v>
      </c>
      <c r="B64" t="s">
        <v>86</v>
      </c>
    </row>
    <row r="65" spans="1:4" x14ac:dyDescent="0.2">
      <c r="A65" t="s">
        <v>63</v>
      </c>
      <c r="B65" s="17">
        <f>C9/SUM(C6:C10)</f>
        <v>0.39300730250055321</v>
      </c>
    </row>
    <row r="66" spans="1:4" x14ac:dyDescent="0.2">
      <c r="A66" t="s">
        <v>64</v>
      </c>
      <c r="B66" t="s">
        <v>75</v>
      </c>
    </row>
    <row r="68" spans="1:4" x14ac:dyDescent="0.2">
      <c r="A68" s="4" t="s">
        <v>54</v>
      </c>
      <c r="B68">
        <v>346</v>
      </c>
    </row>
    <row r="69" spans="1:4" x14ac:dyDescent="0.2">
      <c r="A69" s="4" t="s">
        <v>55</v>
      </c>
      <c r="B69" t="s">
        <v>67</v>
      </c>
    </row>
    <row r="71" spans="1:4" x14ac:dyDescent="0.2">
      <c r="A71" t="s">
        <v>57</v>
      </c>
      <c r="B71" t="s">
        <v>87</v>
      </c>
    </row>
    <row r="72" spans="1:4" x14ac:dyDescent="0.2">
      <c r="A72" t="s">
        <v>58</v>
      </c>
      <c r="B72" t="s">
        <v>89</v>
      </c>
    </row>
    <row r="73" spans="1:4" x14ac:dyDescent="0.2">
      <c r="A73" t="s">
        <v>59</v>
      </c>
      <c r="B73">
        <v>5</v>
      </c>
    </row>
    <row r="74" spans="1:4" x14ac:dyDescent="0.2">
      <c r="A74" t="s">
        <v>60</v>
      </c>
      <c r="B74" t="s">
        <v>71</v>
      </c>
      <c r="C74" t="s">
        <v>45</v>
      </c>
      <c r="D74" t="s">
        <v>90</v>
      </c>
    </row>
    <row r="75" spans="1:4" x14ac:dyDescent="0.2">
      <c r="A75" t="s">
        <v>61</v>
      </c>
      <c r="B75"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75" t="str">
        <f>A10</f>
        <v>Northern Ontario</v>
      </c>
      <c r="D75" t="str">
        <f>A1</f>
        <v>Table 2: First official language spoken (FOLS) of workers in the agri-food sector aged 15 years and over, Ontario, 2011_x000D_Table summary: This table displays the results of First official language spoken (FOLS) of workers in the agri-food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row>
    <row r="76" spans="1:4" x14ac:dyDescent="0.2">
      <c r="A76" t="s">
        <v>62</v>
      </c>
      <c r="B76" t="s">
        <v>91</v>
      </c>
    </row>
    <row r="77" spans="1:4" x14ac:dyDescent="0.2">
      <c r="A77" t="s">
        <v>63</v>
      </c>
      <c r="B77" s="16">
        <f>I10/SUM(I6:I10)</f>
        <v>5.005689026064894E-2</v>
      </c>
    </row>
    <row r="78" spans="1:4" x14ac:dyDescent="0.2">
      <c r="A78" t="s">
        <v>64</v>
      </c>
      <c r="B78" t="s">
        <v>75</v>
      </c>
    </row>
    <row r="80" spans="1:4" x14ac:dyDescent="0.2">
      <c r="A80" t="s">
        <v>57</v>
      </c>
      <c r="B80" t="s">
        <v>88</v>
      </c>
    </row>
    <row r="81" spans="1:3" x14ac:dyDescent="0.2">
      <c r="A81" t="s">
        <v>58</v>
      </c>
      <c r="B81" t="s">
        <v>92</v>
      </c>
    </row>
    <row r="82" spans="1:3" x14ac:dyDescent="0.2">
      <c r="A82" t="s">
        <v>59</v>
      </c>
      <c r="B82">
        <v>24.7</v>
      </c>
    </row>
    <row r="83" spans="1:3" x14ac:dyDescent="0.2">
      <c r="A83" t="s">
        <v>60</v>
      </c>
      <c r="B83" t="s">
        <v>93</v>
      </c>
      <c r="C83" t="s">
        <v>45</v>
      </c>
    </row>
    <row r="84" spans="1:3" x14ac:dyDescent="0.2">
      <c r="A84" t="s">
        <v>61</v>
      </c>
      <c r="B84" t="str">
        <f>C4</f>
        <v>French</v>
      </c>
      <c r="C84" t="str">
        <f>A10</f>
        <v>Northern Ontario</v>
      </c>
    </row>
    <row r="85" spans="1:3" x14ac:dyDescent="0.2">
      <c r="A85" t="s">
        <v>62</v>
      </c>
      <c r="B85" t="s">
        <v>94</v>
      </c>
    </row>
    <row r="86" spans="1:3" x14ac:dyDescent="0.2">
      <c r="A86" t="s">
        <v>63</v>
      </c>
      <c r="B86" s="17">
        <f>C10/SUM(C6:C10)</f>
        <v>0.24651471564505423</v>
      </c>
    </row>
    <row r="87" spans="1:3" x14ac:dyDescent="0.2">
      <c r="A87" t="s">
        <v>64</v>
      </c>
      <c r="B87" t="s">
        <v>75</v>
      </c>
    </row>
  </sheetData>
  <mergeCells count="6">
    <mergeCell ref="A1:I1"/>
    <mergeCell ref="A3:A5"/>
    <mergeCell ref="B3:I3"/>
    <mergeCell ref="I4:I5"/>
    <mergeCell ref="B5:D5"/>
    <mergeCell ref="E5: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workbookViewId="0"/>
  </sheetViews>
  <sheetFormatPr baseColWidth="10" defaultColWidth="8.83203125" defaultRowHeight="15" x14ac:dyDescent="0.2"/>
  <cols>
    <col min="1" max="1" width="23.33203125" customWidth="1"/>
    <col min="2" max="2" width="11.6640625" customWidth="1"/>
    <col min="3" max="4" width="10.33203125" customWidth="1"/>
    <col min="5" max="5" width="11.6640625" customWidth="1"/>
    <col min="6" max="6" width="10.33203125" customWidth="1"/>
    <col min="7" max="7" width="9.1640625" customWidth="1"/>
    <col min="8" max="8" width="62.33203125" customWidth="1"/>
    <col min="9" max="9" width="11.6640625" customWidth="1"/>
  </cols>
  <sheetData>
    <row r="1" spans="1:9" x14ac:dyDescent="0.2">
      <c r="A1" s="5" t="s">
        <v>0</v>
      </c>
      <c r="B1" s="5"/>
      <c r="C1" s="5"/>
      <c r="D1" s="5"/>
      <c r="E1" s="5"/>
      <c r="F1" s="5"/>
      <c r="G1" s="5"/>
      <c r="H1" s="5"/>
      <c r="I1" s="5"/>
    </row>
    <row r="3" spans="1:9" x14ac:dyDescent="0.2">
      <c r="A3" s="6" t="s">
        <v>1</v>
      </c>
      <c r="B3" s="9" t="s">
        <v>2</v>
      </c>
      <c r="C3" s="10"/>
      <c r="D3" s="10"/>
      <c r="E3" s="10"/>
      <c r="F3" s="10"/>
      <c r="G3" s="10"/>
      <c r="H3" s="10"/>
      <c r="I3" s="11"/>
    </row>
    <row r="4" spans="1:9" x14ac:dyDescent="0.2">
      <c r="A4" s="7"/>
      <c r="B4" s="1" t="s">
        <v>3</v>
      </c>
      <c r="C4" s="1" t="s">
        <v>4</v>
      </c>
      <c r="D4" s="1" t="s">
        <v>5</v>
      </c>
      <c r="E4" s="1" t="s">
        <v>3</v>
      </c>
      <c r="F4" s="1" t="s">
        <v>4</v>
      </c>
      <c r="G4" s="1" t="s">
        <v>5</v>
      </c>
      <c r="H4" s="1" t="s">
        <v>6</v>
      </c>
      <c r="I4" s="9" t="s">
        <v>7</v>
      </c>
    </row>
    <row r="5" spans="1:9" x14ac:dyDescent="0.2">
      <c r="A5" s="8"/>
      <c r="B5" s="12" t="s">
        <v>8</v>
      </c>
      <c r="C5" s="10"/>
      <c r="D5" s="11"/>
      <c r="E5" s="12" t="s">
        <v>9</v>
      </c>
      <c r="F5" s="10"/>
      <c r="G5" s="10"/>
      <c r="H5" s="11"/>
      <c r="I5" s="8"/>
    </row>
    <row r="6" spans="1:9" x14ac:dyDescent="0.2">
      <c r="A6" s="2" t="s">
        <v>10</v>
      </c>
      <c r="B6" s="3" t="s">
        <v>11</v>
      </c>
      <c r="C6" s="3" t="s">
        <v>12</v>
      </c>
      <c r="D6" s="3" t="s">
        <v>13</v>
      </c>
      <c r="E6" s="3" t="s">
        <v>14</v>
      </c>
      <c r="F6" s="3" t="s">
        <v>15</v>
      </c>
      <c r="G6" s="3" t="s">
        <v>16</v>
      </c>
      <c r="H6" s="3" t="s">
        <v>17</v>
      </c>
      <c r="I6" s="3" t="s">
        <v>18</v>
      </c>
    </row>
    <row r="7" spans="1:9" x14ac:dyDescent="0.2">
      <c r="A7" s="2" t="s">
        <v>19</v>
      </c>
      <c r="B7" s="3" t="s">
        <v>20</v>
      </c>
      <c r="C7" s="3" t="s">
        <v>21</v>
      </c>
      <c r="D7" s="3" t="s">
        <v>22</v>
      </c>
      <c r="E7" s="3" t="s">
        <v>23</v>
      </c>
      <c r="F7" s="3" t="s">
        <v>24</v>
      </c>
      <c r="G7" s="3" t="s">
        <v>25</v>
      </c>
      <c r="H7" s="3" t="s">
        <v>26</v>
      </c>
      <c r="I7" s="3" t="s">
        <v>27</v>
      </c>
    </row>
    <row r="8" spans="1:9" x14ac:dyDescent="0.2">
      <c r="A8" s="2" t="s">
        <v>28</v>
      </c>
      <c r="B8" s="3" t="s">
        <v>29</v>
      </c>
      <c r="C8" s="3" t="s">
        <v>30</v>
      </c>
      <c r="D8" s="3" t="s">
        <v>31</v>
      </c>
      <c r="E8" s="3" t="s">
        <v>32</v>
      </c>
      <c r="F8" s="3" t="s">
        <v>24</v>
      </c>
      <c r="G8" s="3" t="s">
        <v>33</v>
      </c>
      <c r="H8" s="3" t="s">
        <v>34</v>
      </c>
      <c r="I8" s="3" t="s">
        <v>35</v>
      </c>
    </row>
    <row r="9" spans="1:9" x14ac:dyDescent="0.2">
      <c r="A9" s="2" t="s">
        <v>36</v>
      </c>
      <c r="B9" s="3" t="s">
        <v>37</v>
      </c>
      <c r="C9" s="3" t="s">
        <v>38</v>
      </c>
      <c r="D9" s="3" t="s">
        <v>39</v>
      </c>
      <c r="E9" s="3" t="s">
        <v>40</v>
      </c>
      <c r="F9" s="3" t="s">
        <v>41</v>
      </c>
      <c r="G9" s="3" t="s">
        <v>42</v>
      </c>
      <c r="H9" s="3" t="s">
        <v>43</v>
      </c>
      <c r="I9" s="3" t="s">
        <v>44</v>
      </c>
    </row>
    <row r="10" spans="1:9" x14ac:dyDescent="0.2">
      <c r="A10" s="2" t="s">
        <v>45</v>
      </c>
      <c r="B10" s="3" t="s">
        <v>46</v>
      </c>
      <c r="C10" s="3" t="s">
        <v>47</v>
      </c>
      <c r="D10" s="3" t="s">
        <v>48</v>
      </c>
      <c r="E10" s="3" t="s">
        <v>49</v>
      </c>
      <c r="F10" s="3" t="s">
        <v>50</v>
      </c>
      <c r="G10" s="3" t="s">
        <v>51</v>
      </c>
      <c r="H10" s="3" t="s">
        <v>52</v>
      </c>
      <c r="I10" s="3" t="s">
        <v>53</v>
      </c>
    </row>
    <row r="14" spans="1:9" x14ac:dyDescent="0.2">
      <c r="A14" s="4" t="s">
        <v>54</v>
      </c>
      <c r="B14">
        <v>343</v>
      </c>
    </row>
    <row r="15" spans="1:9" x14ac:dyDescent="0.2">
      <c r="A15" s="4" t="s">
        <v>55</v>
      </c>
      <c r="B15" t="s">
        <v>56</v>
      </c>
    </row>
    <row r="17" spans="1:2" x14ac:dyDescent="0.2">
      <c r="A17" t="s">
        <v>57</v>
      </c>
    </row>
    <row r="18" spans="1:2" x14ac:dyDescent="0.2">
      <c r="A18" t="s">
        <v>58</v>
      </c>
    </row>
    <row r="19" spans="1:2" x14ac:dyDescent="0.2">
      <c r="A19" t="s">
        <v>59</v>
      </c>
    </row>
    <row r="20" spans="1:2" x14ac:dyDescent="0.2">
      <c r="A20" t="s">
        <v>60</v>
      </c>
    </row>
    <row r="21" spans="1:2" x14ac:dyDescent="0.2">
      <c r="A21" t="s">
        <v>61</v>
      </c>
    </row>
    <row r="22" spans="1:2" x14ac:dyDescent="0.2">
      <c r="A22" t="s">
        <v>62</v>
      </c>
    </row>
    <row r="23" spans="1:2" x14ac:dyDescent="0.2">
      <c r="A23" t="s">
        <v>63</v>
      </c>
    </row>
    <row r="24" spans="1:2" x14ac:dyDescent="0.2">
      <c r="A24" t="s">
        <v>64</v>
      </c>
    </row>
    <row r="26" spans="1:2" x14ac:dyDescent="0.2">
      <c r="A26" s="4" t="s">
        <v>54</v>
      </c>
      <c r="B26">
        <v>344</v>
      </c>
    </row>
    <row r="27" spans="1:2" x14ac:dyDescent="0.2">
      <c r="A27" s="4" t="s">
        <v>55</v>
      </c>
      <c r="B27" t="s">
        <v>65</v>
      </c>
    </row>
    <row r="29" spans="1:2" x14ac:dyDescent="0.2">
      <c r="A29" t="s">
        <v>57</v>
      </c>
    </row>
    <row r="30" spans="1:2" x14ac:dyDescent="0.2">
      <c r="A30" t="s">
        <v>58</v>
      </c>
    </row>
    <row r="31" spans="1:2" x14ac:dyDescent="0.2">
      <c r="A31" t="s">
        <v>59</v>
      </c>
    </row>
    <row r="32" spans="1:2" x14ac:dyDescent="0.2">
      <c r="A32" t="s">
        <v>60</v>
      </c>
    </row>
    <row r="33" spans="1:2" x14ac:dyDescent="0.2">
      <c r="A33" t="s">
        <v>61</v>
      </c>
    </row>
    <row r="34" spans="1:2" x14ac:dyDescent="0.2">
      <c r="A34" t="s">
        <v>62</v>
      </c>
    </row>
    <row r="35" spans="1:2" x14ac:dyDescent="0.2">
      <c r="A35" t="s">
        <v>63</v>
      </c>
    </row>
    <row r="36" spans="1:2" x14ac:dyDescent="0.2">
      <c r="A36" t="s">
        <v>64</v>
      </c>
    </row>
    <row r="38" spans="1:2" x14ac:dyDescent="0.2">
      <c r="A38" s="4" t="s">
        <v>54</v>
      </c>
      <c r="B38">
        <v>345</v>
      </c>
    </row>
    <row r="39" spans="1:2" x14ac:dyDescent="0.2">
      <c r="A39" s="4" t="s">
        <v>55</v>
      </c>
      <c r="B39" t="s">
        <v>66</v>
      </c>
    </row>
    <row r="41" spans="1:2" x14ac:dyDescent="0.2">
      <c r="A41" t="s">
        <v>57</v>
      </c>
    </row>
    <row r="42" spans="1:2" x14ac:dyDescent="0.2">
      <c r="A42" t="s">
        <v>58</v>
      </c>
    </row>
    <row r="43" spans="1:2" x14ac:dyDescent="0.2">
      <c r="A43" t="s">
        <v>59</v>
      </c>
    </row>
    <row r="44" spans="1:2" x14ac:dyDescent="0.2">
      <c r="A44" t="s">
        <v>60</v>
      </c>
    </row>
    <row r="45" spans="1:2" x14ac:dyDescent="0.2">
      <c r="A45" t="s">
        <v>61</v>
      </c>
    </row>
    <row r="46" spans="1:2" x14ac:dyDescent="0.2">
      <c r="A46" t="s">
        <v>62</v>
      </c>
    </row>
    <row r="47" spans="1:2" x14ac:dyDescent="0.2">
      <c r="A47" t="s">
        <v>63</v>
      </c>
    </row>
    <row r="48" spans="1:2" x14ac:dyDescent="0.2">
      <c r="A48" t="s">
        <v>64</v>
      </c>
    </row>
    <row r="50" spans="1:2" x14ac:dyDescent="0.2">
      <c r="A50" s="4" t="s">
        <v>54</v>
      </c>
      <c r="B50">
        <v>346</v>
      </c>
    </row>
    <row r="51" spans="1:2" x14ac:dyDescent="0.2">
      <c r="A51" s="4" t="s">
        <v>55</v>
      </c>
      <c r="B51" t="s">
        <v>67</v>
      </c>
    </row>
    <row r="53" spans="1:2" x14ac:dyDescent="0.2">
      <c r="A53" t="s">
        <v>57</v>
      </c>
    </row>
    <row r="54" spans="1:2" x14ac:dyDescent="0.2">
      <c r="A54" t="s">
        <v>58</v>
      </c>
    </row>
    <row r="55" spans="1:2" x14ac:dyDescent="0.2">
      <c r="A55" t="s">
        <v>59</v>
      </c>
    </row>
    <row r="56" spans="1:2" x14ac:dyDescent="0.2">
      <c r="A56" t="s">
        <v>60</v>
      </c>
    </row>
    <row r="57" spans="1:2" x14ac:dyDescent="0.2">
      <c r="A57" t="s">
        <v>61</v>
      </c>
    </row>
    <row r="58" spans="1:2" x14ac:dyDescent="0.2">
      <c r="A58" t="s">
        <v>62</v>
      </c>
    </row>
    <row r="59" spans="1:2" x14ac:dyDescent="0.2">
      <c r="A59" t="s">
        <v>63</v>
      </c>
    </row>
    <row r="60" spans="1:2" x14ac:dyDescent="0.2">
      <c r="A60" t="s">
        <v>64</v>
      </c>
    </row>
  </sheetData>
  <mergeCells count="6">
    <mergeCell ref="A1:I1"/>
    <mergeCell ref="A3:A5"/>
    <mergeCell ref="B3:I3"/>
    <mergeCell ref="I4:I5"/>
    <mergeCell ref="B5:D5"/>
    <mergeCell ref="E5:H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2021-03-16T02:12:58Z</dcterms:created>
  <dcterms:modified xsi:type="dcterms:W3CDTF">2021-04-06T05:23:48Z</dcterms:modified>
</cp:coreProperties>
</file>