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lsie/Desktop/spreadsheet/"/>
    </mc:Choice>
  </mc:AlternateContent>
  <bookViews>
    <workbookView xWindow="0" yWindow="0" windowWidth="25600" windowHeight="16000"/>
  </bookViews>
  <sheets>
    <sheet name="labeling" sheetId="1" r:id="rId1"/>
    <sheet name="original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4" i="1" l="1"/>
  <c r="D102" i="1"/>
  <c r="C102" i="1"/>
  <c r="B102" i="1"/>
  <c r="B92" i="1"/>
  <c r="E90" i="1"/>
  <c r="D90" i="1"/>
  <c r="C90" i="1"/>
  <c r="B90" i="1"/>
  <c r="B83" i="1"/>
  <c r="B81" i="1"/>
  <c r="C81" i="1"/>
  <c r="B71" i="1"/>
  <c r="B69" i="1"/>
  <c r="C69" i="1"/>
  <c r="D69" i="1"/>
  <c r="B62" i="1"/>
  <c r="E60" i="1"/>
  <c r="D60" i="1"/>
  <c r="C60" i="1"/>
  <c r="B60" i="1"/>
  <c r="B53" i="1"/>
  <c r="D51" i="1"/>
  <c r="C51" i="1"/>
  <c r="B51" i="1"/>
  <c r="B41" i="1"/>
  <c r="D39" i="1"/>
  <c r="C39" i="1"/>
  <c r="B39" i="1"/>
  <c r="B32" i="1"/>
  <c r="B30" i="1"/>
  <c r="C30" i="1"/>
  <c r="D30" i="1"/>
</calcChain>
</file>

<file path=xl/sharedStrings.xml><?xml version="1.0" encoding="utf-8"?>
<sst xmlns="http://schemas.openxmlformats.org/spreadsheetml/2006/main" count="434" uniqueCount="165">
  <si>
    <t>Table 4: Other crop area totals, Canada and provinces, 2016
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t>
  </si>
  <si>
    <t>Other crop</t>
  </si>
  <si>
    <t>Canada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</si>
  <si>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</si>
  <si>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</si>
  <si>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</si>
  <si>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</si>
  <si>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</si>
  <si>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</si>
  <si>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</si>
  <si>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</si>
  <si>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</si>
  <si>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</si>
  <si>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acres</t>
  </si>
  <si>
    <t>Fenugreek</t>
  </si>
  <si>
    <t>2,809</t>
  </si>
  <si>
    <t>0</t>
  </si>
  <si>
    <t>Spelt</t>
  </si>
  <si>
    <t>15,958</t>
  </si>
  <si>
    <t>68</t>
  </si>
  <si>
    <t>3,435</t>
  </si>
  <si>
    <t>7,365</t>
  </si>
  <si>
    <t>1,122</t>
  </si>
  <si>
    <t>2,851</t>
  </si>
  <si>
    <t>818</t>
  </si>
  <si>
    <t>299</t>
  </si>
  <si>
    <t>Quinoa</t>
  </si>
  <si>
    <t>11,868</t>
  </si>
  <si>
    <t>x</t>
  </si>
  <si>
    <t>352</t>
  </si>
  <si>
    <t>905</t>
  </si>
  <si>
    <t>9,525</t>
  </si>
  <si>
    <t>1,042</t>
  </si>
  <si>
    <t>Camelina</t>
  </si>
  <si>
    <t>2,703</t>
  </si>
  <si>
    <t>246</t>
  </si>
  <si>
    <t>2,211</t>
  </si>
  <si>
    <t>Hemp (industrial)</t>
  </si>
  <si>
    <t>45,245</t>
  </si>
  <si>
    <t>2,149</t>
  </si>
  <si>
    <t>732</t>
  </si>
  <si>
    <t>12,929</t>
  </si>
  <si>
    <t>13,329</t>
  </si>
  <si>
    <t>15,689</t>
  </si>
  <si>
    <t>296</t>
  </si>
  <si>
    <t>Hops</t>
  </si>
  <si>
    <t>789</t>
  </si>
  <si>
    <t>22</t>
  </si>
  <si>
    <t>13</t>
  </si>
  <si>
    <t>101</t>
  </si>
  <si>
    <t>175</t>
  </si>
  <si>
    <t>3</t>
  </si>
  <si>
    <t>454</t>
  </si>
  <si>
    <t>Gooseberries</t>
  </si>
  <si>
    <t>42</t>
  </si>
  <si>
    <t>1</t>
  </si>
  <si>
    <t>2</t>
  </si>
  <si>
    <t>24</t>
  </si>
  <si>
    <t>8</t>
  </si>
  <si>
    <t>Currants</t>
  </si>
  <si>
    <t>427</t>
  </si>
  <si>
    <t>5</t>
  </si>
  <si>
    <t>30</t>
  </si>
  <si>
    <t>10</t>
  </si>
  <si>
    <t>142</t>
  </si>
  <si>
    <t>73</t>
  </si>
  <si>
    <t>46</t>
  </si>
  <si>
    <t>62</t>
  </si>
  <si>
    <t>52</t>
  </si>
  <si>
    <t>Sea buckthorn</t>
  </si>
  <si>
    <t>520</t>
  </si>
  <si>
    <t>365</t>
  </si>
  <si>
    <t>41</t>
  </si>
  <si>
    <t>31</t>
  </si>
  <si>
    <t>Kiwi</t>
  </si>
  <si>
    <t>58</t>
  </si>
  <si>
    <t>12</t>
  </si>
  <si>
    <t>40</t>
  </si>
  <si>
    <t>Haskaps and other berries</t>
  </si>
  <si>
    <t>1,761</t>
  </si>
  <si>
    <t>195</t>
  </si>
  <si>
    <t>74</t>
  </si>
  <si>
    <t>655</t>
  </si>
  <si>
    <t>148</t>
  </si>
  <si>
    <t>26</t>
  </si>
  <si>
    <t>341</t>
  </si>
  <si>
    <t>169</t>
  </si>
  <si>
    <t>139</t>
  </si>
  <si>
    <t>Garlic</t>
  </si>
  <si>
    <t>2,207</t>
  </si>
  <si>
    <t>6</t>
  </si>
  <si>
    <t>17</t>
  </si>
  <si>
    <t>582</t>
  </si>
  <si>
    <t>976</t>
  </si>
  <si>
    <t>18</t>
  </si>
  <si>
    <t>69</t>
  </si>
  <si>
    <t>485</t>
  </si>
  <si>
    <t>Kale</t>
  </si>
  <si>
    <t>448</t>
  </si>
  <si>
    <t>20</t>
  </si>
  <si>
    <t>19</t>
  </si>
  <si>
    <t>328</t>
  </si>
  <si>
    <t>16</t>
  </si>
  <si>
    <t>4</t>
  </si>
  <si>
    <t>Sweet potato</t>
  </si>
  <si>
    <t>1,776</t>
  </si>
  <si>
    <t>1,755</t>
  </si>
  <si>
    <t>Chinese vegetables</t>
  </si>
  <si>
    <t>2,356</t>
  </si>
  <si>
    <t>1,953</t>
  </si>
  <si>
    <t>395</t>
  </si>
  <si>
    <t>table descriptive sentence id:</t>
  </si>
  <si>
    <t>table descriptive sentence:</t>
  </si>
  <si>
    <t>Take fenugreek for example, of the 2,809 acres reported in 2016, 100% of the crop area was reported in Saskatchewan.</t>
  </si>
  <si>
    <t>sub-sentence (complete &amp; fix grammar):</t>
  </si>
  <si>
    <t>sub-sentence after deletion &amp; decontextualization:</t>
  </si>
  <si>
    <t>key part to be questioned:</t>
  </si>
  <si>
    <t>schema linking phrases:</t>
  </si>
  <si>
    <t>schema linking positions:</t>
  </si>
  <si>
    <t>question rewrite:</t>
  </si>
  <si>
    <t>answer (formula):</t>
  </si>
  <si>
    <t>aggregation type:</t>
  </si>
  <si>
    <t xml:space="preserve">For instance, just over a quarter of the crop area devoted to garlic was in Quebec, slightly higher than British Columbia at 22.0%. </t>
  </si>
  <si>
    <t xml:space="preserve">Ontario had the largest area of garlic crop production, with farms in that province reporting 44.2% of the 2,207 acres of garlic in Canada </t>
  </si>
  <si>
    <t>Production of certain crops is very province-centric.</t>
  </si>
  <si>
    <t xml:space="preserve"> Similarly, 98.8% of the 1,776 acres of sweet potatoes reported were located in Ontario</t>
  </si>
  <si>
    <t>Take fenugreek for example, there are 2,809 acres reported in 2016</t>
  </si>
  <si>
    <t>fenugreek</t>
  </si>
  <si>
    <t>How many acres of fengugreek are reported in 2016?</t>
  </si>
  <si>
    <t>Take fenugreek for examplec, 100% of the crop area was reported in Saskatchewan.</t>
  </si>
  <si>
    <t>crop area</t>
  </si>
  <si>
    <t>For fenugreek area, how many percent of crop area was reported in Saskatchewan,</t>
  </si>
  <si>
    <t>div</t>
  </si>
  <si>
    <t>For instance, just over a quarter of the crop area devoted to garlic was in Quebec</t>
  </si>
  <si>
    <t>Crop area devoted to garlic in Quebec was slightly higher than those in British Columbia</t>
  </si>
  <si>
    <t xml:space="preserve">British Columbia is 22.0%. </t>
  </si>
  <si>
    <t>Over a quarter of the crop area devoted to garlic was in Quebec</t>
  </si>
  <si>
    <t xml:space="preserve">a quarter of </t>
  </si>
  <si>
    <t>garlic</t>
  </si>
  <si>
    <t>quebec</t>
  </si>
  <si>
    <t>What fraction of the crop area devoted to garlic was in Quebec?</t>
  </si>
  <si>
    <t>Crop area</t>
  </si>
  <si>
    <t>british columbia</t>
  </si>
  <si>
    <t>Crop area devoted to garlic in Quebec was higher than those in British Columbia</t>
  </si>
  <si>
    <t>Which sector has a slighter higher propotion of Crop area devoted to garlic? Quebec? Or British Columbia</t>
  </si>
  <si>
    <t>Compare</t>
  </si>
  <si>
    <t>22% of the crop area devoted to garlic was in British Columbia</t>
  </si>
  <si>
    <t>How many percent of the crop area devoted to garlic was in British Columbia?</t>
  </si>
  <si>
    <t>Ontario had the largest area of garlic crop production</t>
  </si>
  <si>
    <t>area</t>
  </si>
  <si>
    <t>garlic crop productions</t>
  </si>
  <si>
    <t>Which country had the largest area of garlic crop production?</t>
  </si>
  <si>
    <t>max</t>
  </si>
  <si>
    <t xml:space="preserve"> Farms in that province reports 44.2% of the 2,207 acres of garlic in Canada </t>
  </si>
  <si>
    <t xml:space="preserve"> Farms in Ontario reports 44.2% of the 2,207 acres of garlic in Canada </t>
  </si>
  <si>
    <t>44,2</t>
  </si>
  <si>
    <t>Farms in Ontario</t>
  </si>
  <si>
    <t>2207 acres</t>
  </si>
  <si>
    <t>in Canada</t>
  </si>
  <si>
    <t>What percentage of the 2207 acres of garlic in Canada is reported by farms in Ontario?</t>
  </si>
  <si>
    <t xml:space="preserve"> 98.8% of the 1,776 acres of sweet potatoes reported were located in Ontario</t>
  </si>
  <si>
    <t>1776 acres</t>
  </si>
  <si>
    <t>sweet potatoes</t>
  </si>
  <si>
    <t>In Ontario</t>
  </si>
  <si>
    <t>What percentage of the 1776 acres of sweet potatoes reported were located in Ontario?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</si>
</sst>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none">
        <fgColor rgb="FFEEEE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3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0" fillId="0" borderId="0" xfId="0"/>
    <xf numFmtId="0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2" xfId="0" applyBorder="1"/>
    <xf numFmtId="0" fontId="2" fillId="2" borderId="1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0" xfId="0" applyAlignment="1">
      <alignment wrapText="1"/>
    </xf>
    <xf numFmtId="12" fontId="0" fillId="0" borderId="0" xfId="0" applyNumberFormat="1"/>
    <xf numFmtId="9" fontId="0" fillId="0" borderId="0" xfId="1" applyFont="1" applyFill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zoomScale="87" zoomScaleNormal="91" zoomScalePageLayoutView="91" workbookViewId="0">
      <pane xSplit="15" ySplit="20" topLeftCell="P91" activePane="bottomRight" state="frozen"/>
      <selection pane="topRight" activeCell="P1" sqref="P1"/>
      <selection pane="bottomLeft" activeCell="A21" sqref="A21"/>
      <selection pane="bottomRight" activeCell="A53" sqref="A53"/>
    </sheetView>
  </sheetViews>
  <sheetFormatPr baseColWidth="10" defaultColWidth="8.83203125" defaultRowHeight="15" x14ac:dyDescent="0.2"/>
  <cols>
    <col min="1" max="1" width="35.1640625" customWidth="1"/>
    <col min="2" max="2" width="10.33203125" customWidth="1"/>
    <col min="3" max="3" width="17.83203125" customWidth="1"/>
    <col min="4" max="4" width="13.6640625" customWidth="1"/>
    <col min="5" max="5" width="10.6640625" customWidth="1"/>
    <col min="6" max="6" width="13" bestFit="1" customWidth="1"/>
    <col min="7" max="7" width="10.33203125" customWidth="1"/>
    <col min="8" max="8" width="9.1640625" customWidth="1"/>
    <col min="9" max="9" width="8.6640625" bestFit="1" customWidth="1"/>
    <col min="10" max="10" width="12" bestFit="1" customWidth="1"/>
    <col min="11" max="11" width="11.6640625" customWidth="1"/>
    <col min="12" max="12" width="13.6640625" bestFit="1" customWidth="1"/>
  </cols>
  <sheetData>
    <row r="1" spans="1:12" x14ac:dyDescent="0.2">
      <c r="A1" s="15" t="s">
        <v>0</v>
      </c>
      <c r="B1" s="8"/>
      <c r="C1" s="8"/>
      <c r="D1" s="8"/>
      <c r="E1" s="8"/>
      <c r="F1" s="8"/>
      <c r="G1" s="8"/>
      <c r="H1" s="8"/>
      <c r="I1" s="8"/>
      <c r="J1" s="8"/>
    </row>
    <row r="3" spans="1:12" ht="30" x14ac:dyDescent="0.2">
      <c r="A3" s="9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 x14ac:dyDescent="0.2">
      <c r="A4" s="10"/>
      <c r="B4" s="11" t="s">
        <v>13</v>
      </c>
      <c r="C4" s="12"/>
      <c r="D4" s="12"/>
      <c r="E4" s="12"/>
      <c r="F4" s="12"/>
      <c r="G4" s="12"/>
      <c r="H4" s="12"/>
      <c r="I4" s="12"/>
      <c r="J4" s="12"/>
      <c r="K4" s="12"/>
      <c r="L4" s="13"/>
    </row>
    <row r="5" spans="1:12" x14ac:dyDescent="0.2">
      <c r="A5" s="2" t="s">
        <v>14</v>
      </c>
      <c r="B5" s="7">
        <v>2809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7">
        <v>2809</v>
      </c>
      <c r="K5" s="6">
        <v>0</v>
      </c>
      <c r="L5" s="6">
        <v>0</v>
      </c>
    </row>
    <row r="6" spans="1:12" x14ac:dyDescent="0.2">
      <c r="A6" s="2" t="s">
        <v>17</v>
      </c>
      <c r="B6" s="7">
        <v>15958</v>
      </c>
      <c r="C6" s="6">
        <v>0</v>
      </c>
      <c r="D6" s="6">
        <v>68</v>
      </c>
      <c r="E6" s="6">
        <v>0</v>
      </c>
      <c r="F6" s="6">
        <v>0</v>
      </c>
      <c r="G6" s="7">
        <v>3435</v>
      </c>
      <c r="H6" s="7">
        <v>7365</v>
      </c>
      <c r="I6" s="7">
        <v>1122</v>
      </c>
      <c r="J6" s="7">
        <v>2851</v>
      </c>
      <c r="K6" s="6">
        <v>818</v>
      </c>
      <c r="L6" s="6">
        <v>299</v>
      </c>
    </row>
    <row r="7" spans="1:12" x14ac:dyDescent="0.2">
      <c r="A7" s="2" t="s">
        <v>26</v>
      </c>
      <c r="B7" s="7">
        <v>11868</v>
      </c>
      <c r="C7" s="6">
        <v>0</v>
      </c>
      <c r="D7" s="6">
        <v>0</v>
      </c>
      <c r="E7" s="6">
        <v>0</v>
      </c>
      <c r="F7" s="6">
        <v>0</v>
      </c>
      <c r="G7" s="3" t="s">
        <v>28</v>
      </c>
      <c r="H7" s="6">
        <v>352</v>
      </c>
      <c r="I7" s="6">
        <v>905</v>
      </c>
      <c r="J7" s="7">
        <v>9525</v>
      </c>
      <c r="K7" s="7">
        <v>1042</v>
      </c>
      <c r="L7" s="3" t="s">
        <v>28</v>
      </c>
    </row>
    <row r="8" spans="1:12" x14ac:dyDescent="0.2">
      <c r="A8" s="2" t="s">
        <v>33</v>
      </c>
      <c r="B8" s="7">
        <v>2703</v>
      </c>
      <c r="C8" s="6">
        <v>0</v>
      </c>
      <c r="D8" s="6">
        <v>0</v>
      </c>
      <c r="E8" s="3" t="s">
        <v>28</v>
      </c>
      <c r="F8" s="6">
        <v>0</v>
      </c>
      <c r="G8" s="6">
        <v>246</v>
      </c>
      <c r="H8" s="3" t="s">
        <v>28</v>
      </c>
      <c r="I8" s="3" t="s">
        <v>28</v>
      </c>
      <c r="J8" s="7">
        <v>2211</v>
      </c>
      <c r="K8" s="3" t="s">
        <v>28</v>
      </c>
      <c r="L8" s="6">
        <v>0</v>
      </c>
    </row>
    <row r="9" spans="1:12" x14ac:dyDescent="0.2">
      <c r="A9" s="2" t="s">
        <v>37</v>
      </c>
      <c r="B9" s="7">
        <v>45245</v>
      </c>
      <c r="C9" s="6">
        <v>0</v>
      </c>
      <c r="D9" s="3" t="s">
        <v>28</v>
      </c>
      <c r="E9" s="6">
        <v>0</v>
      </c>
      <c r="F9" s="3" t="s">
        <v>28</v>
      </c>
      <c r="G9" s="7">
        <v>2149</v>
      </c>
      <c r="H9" s="6">
        <v>732</v>
      </c>
      <c r="I9" s="7">
        <v>12929</v>
      </c>
      <c r="J9" s="7">
        <v>13329</v>
      </c>
      <c r="K9" s="7">
        <v>15689</v>
      </c>
      <c r="L9" s="6">
        <v>296</v>
      </c>
    </row>
    <row r="10" spans="1:12" x14ac:dyDescent="0.2">
      <c r="A10" s="2" t="s">
        <v>45</v>
      </c>
      <c r="B10" s="6">
        <v>789</v>
      </c>
      <c r="C10" s="6">
        <v>0</v>
      </c>
      <c r="D10" s="3" t="s">
        <v>28</v>
      </c>
      <c r="E10" s="6">
        <v>22</v>
      </c>
      <c r="F10" s="6">
        <v>13</v>
      </c>
      <c r="G10" s="6">
        <v>101</v>
      </c>
      <c r="H10" s="6">
        <v>175</v>
      </c>
      <c r="I10" s="3" t="s">
        <v>28</v>
      </c>
      <c r="J10" s="3" t="s">
        <v>28</v>
      </c>
      <c r="K10" s="6">
        <v>3</v>
      </c>
      <c r="L10" s="6">
        <v>454</v>
      </c>
    </row>
    <row r="11" spans="1:12" x14ac:dyDescent="0.2">
      <c r="A11" s="2" t="s">
        <v>53</v>
      </c>
      <c r="B11" s="6">
        <v>42</v>
      </c>
      <c r="C11" s="6">
        <v>0</v>
      </c>
      <c r="D11" s="6">
        <v>1</v>
      </c>
      <c r="E11" s="6">
        <v>2</v>
      </c>
      <c r="F11" s="6">
        <v>2</v>
      </c>
      <c r="G11" s="6">
        <v>24</v>
      </c>
      <c r="H11" s="6">
        <v>8</v>
      </c>
      <c r="I11" s="6">
        <v>1</v>
      </c>
      <c r="J11" s="3" t="s">
        <v>28</v>
      </c>
      <c r="K11" s="3" t="s">
        <v>28</v>
      </c>
      <c r="L11" s="6">
        <v>1</v>
      </c>
    </row>
    <row r="12" spans="1:12" x14ac:dyDescent="0.2">
      <c r="A12" s="2" t="s">
        <v>59</v>
      </c>
      <c r="B12" s="6">
        <v>427</v>
      </c>
      <c r="C12" s="6">
        <v>5</v>
      </c>
      <c r="D12" s="6">
        <v>30</v>
      </c>
      <c r="E12" s="6">
        <v>10</v>
      </c>
      <c r="F12" s="6">
        <v>3</v>
      </c>
      <c r="G12" s="6">
        <v>142</v>
      </c>
      <c r="H12" s="6">
        <v>73</v>
      </c>
      <c r="I12" s="6">
        <v>5</v>
      </c>
      <c r="J12" s="6">
        <v>46</v>
      </c>
      <c r="K12" s="6">
        <v>62</v>
      </c>
      <c r="L12" s="6">
        <v>52</v>
      </c>
    </row>
    <row r="13" spans="1:12" x14ac:dyDescent="0.2">
      <c r="A13" s="2" t="s">
        <v>69</v>
      </c>
      <c r="B13" s="6">
        <v>520</v>
      </c>
      <c r="C13" s="3" t="s">
        <v>28</v>
      </c>
      <c r="D13" s="6">
        <v>0</v>
      </c>
      <c r="E13" s="3" t="s">
        <v>28</v>
      </c>
      <c r="F13" s="6">
        <v>0</v>
      </c>
      <c r="G13" s="6">
        <v>365</v>
      </c>
      <c r="H13" s="6">
        <v>30</v>
      </c>
      <c r="I13" s="6">
        <v>42</v>
      </c>
      <c r="J13" s="6">
        <v>41</v>
      </c>
      <c r="K13" s="6">
        <v>31</v>
      </c>
      <c r="L13" s="6">
        <v>8</v>
      </c>
    </row>
    <row r="14" spans="1:12" x14ac:dyDescent="0.2">
      <c r="A14" s="2" t="s">
        <v>74</v>
      </c>
      <c r="B14" s="6">
        <v>58</v>
      </c>
      <c r="C14" s="6">
        <v>0</v>
      </c>
      <c r="D14" s="3" t="s">
        <v>28</v>
      </c>
      <c r="E14" s="3" t="s">
        <v>28</v>
      </c>
      <c r="F14" s="6">
        <v>0</v>
      </c>
      <c r="G14" s="3" t="s">
        <v>28</v>
      </c>
      <c r="H14" s="6">
        <v>12</v>
      </c>
      <c r="I14" s="6">
        <v>0</v>
      </c>
      <c r="J14" s="6">
        <v>0</v>
      </c>
      <c r="K14" s="6">
        <v>0</v>
      </c>
      <c r="L14" s="6">
        <v>40</v>
      </c>
    </row>
    <row r="15" spans="1:12" x14ac:dyDescent="0.2">
      <c r="A15" s="2" t="s">
        <v>78</v>
      </c>
      <c r="B15" s="7">
        <v>1761</v>
      </c>
      <c r="C15" s="6">
        <v>2</v>
      </c>
      <c r="D15" s="6">
        <v>12</v>
      </c>
      <c r="E15" s="6">
        <v>195</v>
      </c>
      <c r="F15" s="6">
        <v>74</v>
      </c>
      <c r="G15" s="6">
        <v>655</v>
      </c>
      <c r="H15" s="6">
        <v>148</v>
      </c>
      <c r="I15" s="6">
        <v>26</v>
      </c>
      <c r="J15" s="6">
        <v>341</v>
      </c>
      <c r="K15" s="6">
        <v>169</v>
      </c>
      <c r="L15" s="6">
        <v>139</v>
      </c>
    </row>
    <row r="16" spans="1:12" x14ac:dyDescent="0.2">
      <c r="A16" s="2" t="s">
        <v>88</v>
      </c>
      <c r="B16" s="7">
        <v>2207</v>
      </c>
      <c r="C16" s="6">
        <v>5</v>
      </c>
      <c r="D16" s="6">
        <v>6</v>
      </c>
      <c r="E16" s="6">
        <v>31</v>
      </c>
      <c r="F16" s="6">
        <v>17</v>
      </c>
      <c r="G16" s="6">
        <v>582</v>
      </c>
      <c r="H16" s="6">
        <v>976</v>
      </c>
      <c r="I16" s="6">
        <v>18</v>
      </c>
      <c r="J16" s="6">
        <v>18</v>
      </c>
      <c r="K16" s="6">
        <v>69</v>
      </c>
      <c r="L16" s="6">
        <v>485</v>
      </c>
    </row>
    <row r="17" spans="1:12" x14ac:dyDescent="0.2">
      <c r="A17" s="2" t="s">
        <v>97</v>
      </c>
      <c r="B17" s="6">
        <v>448</v>
      </c>
      <c r="C17" s="6">
        <v>1</v>
      </c>
      <c r="D17" s="6">
        <v>1</v>
      </c>
      <c r="E17" s="6">
        <v>20</v>
      </c>
      <c r="F17" s="6">
        <v>2</v>
      </c>
      <c r="G17" s="6">
        <v>19</v>
      </c>
      <c r="H17" s="6">
        <v>328</v>
      </c>
      <c r="I17" s="6">
        <v>16</v>
      </c>
      <c r="J17" s="6">
        <v>2</v>
      </c>
      <c r="K17" s="6">
        <v>4</v>
      </c>
      <c r="L17" s="6">
        <v>58</v>
      </c>
    </row>
    <row r="18" spans="1:12" x14ac:dyDescent="0.2">
      <c r="A18" s="2" t="s">
        <v>104</v>
      </c>
      <c r="B18" s="7">
        <v>1776</v>
      </c>
      <c r="C18" s="6">
        <v>0</v>
      </c>
      <c r="D18" s="6">
        <v>4</v>
      </c>
      <c r="E18" s="3" t="s">
        <v>28</v>
      </c>
      <c r="F18" s="3" t="s">
        <v>28</v>
      </c>
      <c r="G18" s="6">
        <v>3</v>
      </c>
      <c r="H18" s="7">
        <v>1755</v>
      </c>
      <c r="I18" s="6">
        <v>2</v>
      </c>
      <c r="J18" s="3" t="s">
        <v>28</v>
      </c>
      <c r="K18" s="6">
        <v>0</v>
      </c>
      <c r="L18" s="6">
        <v>5</v>
      </c>
    </row>
    <row r="19" spans="1:12" x14ac:dyDescent="0.2">
      <c r="A19" s="2" t="s">
        <v>107</v>
      </c>
      <c r="B19" s="7">
        <v>2356</v>
      </c>
      <c r="C19" s="3" t="s">
        <v>28</v>
      </c>
      <c r="D19" s="6">
        <v>0</v>
      </c>
      <c r="E19" s="6">
        <v>0</v>
      </c>
      <c r="F19" s="3" t="s">
        <v>28</v>
      </c>
      <c r="G19" s="6">
        <v>6</v>
      </c>
      <c r="H19" s="7">
        <v>1953</v>
      </c>
      <c r="I19" s="3" t="s">
        <v>28</v>
      </c>
      <c r="J19" s="6">
        <v>0</v>
      </c>
      <c r="K19" s="6">
        <v>1</v>
      </c>
      <c r="L19" s="6">
        <v>395</v>
      </c>
    </row>
    <row r="23" spans="1:12" x14ac:dyDescent="0.2">
      <c r="A23" s="4" t="s">
        <v>111</v>
      </c>
      <c r="B23">
        <v>100</v>
      </c>
    </row>
    <row r="24" spans="1:12" x14ac:dyDescent="0.2">
      <c r="A24" s="4" t="s">
        <v>112</v>
      </c>
      <c r="B24" t="s">
        <v>113</v>
      </c>
    </row>
    <row r="26" spans="1:12" x14ac:dyDescent="0.2">
      <c r="A26" t="s">
        <v>114</v>
      </c>
      <c r="B26" t="s">
        <v>126</v>
      </c>
    </row>
    <row r="27" spans="1:12" x14ac:dyDescent="0.2">
      <c r="A27" t="s">
        <v>115</v>
      </c>
    </row>
    <row r="28" spans="1:12" x14ac:dyDescent="0.2">
      <c r="A28" t="s">
        <v>116</v>
      </c>
      <c r="B28">
        <v>2809</v>
      </c>
    </row>
    <row r="29" spans="1:12" x14ac:dyDescent="0.2">
      <c r="A29" t="s">
        <v>117</v>
      </c>
      <c r="B29">
        <v>2016</v>
      </c>
      <c r="C29" t="s">
        <v>127</v>
      </c>
      <c r="D29" t="s">
        <v>13</v>
      </c>
    </row>
    <row r="30" spans="1:12" x14ac:dyDescent="0.2">
      <c r="A30" t="s">
        <v>118</v>
      </c>
      <c r="B30" t="str">
        <f>A1</f>
        <v>Table 4: Other crop area totals, Canada and provinces, 2016_x000D_Table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v>
      </c>
      <c r="C30" t="str">
        <f>A5</f>
        <v>Fenugreek</v>
      </c>
      <c r="D30" t="str">
        <f>B4</f>
        <v>acres</v>
      </c>
    </row>
    <row r="31" spans="1:12" x14ac:dyDescent="0.2">
      <c r="A31" t="s">
        <v>119</v>
      </c>
      <c r="B31" t="s">
        <v>128</v>
      </c>
    </row>
    <row r="32" spans="1:12" x14ac:dyDescent="0.2">
      <c r="A32" t="s">
        <v>120</v>
      </c>
      <c r="B32" s="14">
        <f>B5</f>
        <v>2809</v>
      </c>
    </row>
    <row r="33" spans="1:4" x14ac:dyDescent="0.2">
      <c r="A33" t="s">
        <v>121</v>
      </c>
    </row>
    <row r="34" spans="1:4" s="5" customFormat="1" x14ac:dyDescent="0.2"/>
    <row r="35" spans="1:4" s="5" customFormat="1" x14ac:dyDescent="0.2">
      <c r="A35" s="5" t="s">
        <v>114</v>
      </c>
      <c r="B35" s="5" t="s">
        <v>129</v>
      </c>
    </row>
    <row r="36" spans="1:4" s="5" customFormat="1" x14ac:dyDescent="0.2">
      <c r="A36" s="5" t="s">
        <v>115</v>
      </c>
    </row>
    <row r="37" spans="1:4" s="5" customFormat="1" x14ac:dyDescent="0.2">
      <c r="A37" s="5" t="s">
        <v>116</v>
      </c>
      <c r="B37" s="5">
        <v>100</v>
      </c>
    </row>
    <row r="38" spans="1:4" s="5" customFormat="1" x14ac:dyDescent="0.2">
      <c r="A38" s="5" t="s">
        <v>117</v>
      </c>
      <c r="B38" s="5" t="s">
        <v>127</v>
      </c>
      <c r="C38" s="5" t="s">
        <v>130</v>
      </c>
      <c r="D38" s="5" t="s">
        <v>10</v>
      </c>
    </row>
    <row r="39" spans="1:4" s="5" customFormat="1" x14ac:dyDescent="0.2">
      <c r="A39" s="5" t="s">
        <v>118</v>
      </c>
      <c r="B39" s="5" t="str">
        <f>A5</f>
        <v>Fenugreek</v>
      </c>
      <c r="C39" s="5" t="str">
        <f>A1</f>
        <v>Table 4: Other crop area totals, Canada and provinces, 2016_x000D_Table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v>
      </c>
      <c r="D39" s="5" t="str">
        <f>J3</f>
        <v>Saskatchewan</v>
      </c>
    </row>
    <row r="40" spans="1:4" s="5" customFormat="1" x14ac:dyDescent="0.2">
      <c r="A40" s="5" t="s">
        <v>119</v>
      </c>
      <c r="B40" s="5" t="s">
        <v>131</v>
      </c>
    </row>
    <row r="41" spans="1:4" s="5" customFormat="1" x14ac:dyDescent="0.2">
      <c r="A41" s="5" t="s">
        <v>120</v>
      </c>
      <c r="B41" s="14">
        <f>J5/B5</f>
        <v>1</v>
      </c>
    </row>
    <row r="42" spans="1:4" s="5" customFormat="1" x14ac:dyDescent="0.2">
      <c r="A42" s="5" t="s">
        <v>121</v>
      </c>
      <c r="B42" s="5" t="s">
        <v>132</v>
      </c>
    </row>
    <row r="44" spans="1:4" x14ac:dyDescent="0.2">
      <c r="A44" s="4" t="s">
        <v>111</v>
      </c>
      <c r="B44">
        <v>101</v>
      </c>
    </row>
    <row r="45" spans="1:4" x14ac:dyDescent="0.2">
      <c r="A45" s="4" t="s">
        <v>112</v>
      </c>
      <c r="B45" t="s">
        <v>122</v>
      </c>
    </row>
    <row r="47" spans="1:4" x14ac:dyDescent="0.2">
      <c r="A47" t="s">
        <v>114</v>
      </c>
      <c r="B47" s="5" t="s">
        <v>133</v>
      </c>
    </row>
    <row r="48" spans="1:4" x14ac:dyDescent="0.2">
      <c r="A48" t="s">
        <v>115</v>
      </c>
      <c r="B48" s="5" t="s">
        <v>136</v>
      </c>
    </row>
    <row r="49" spans="1:5" x14ac:dyDescent="0.2">
      <c r="A49" t="s">
        <v>116</v>
      </c>
      <c r="B49" t="s">
        <v>137</v>
      </c>
    </row>
    <row r="50" spans="1:5" x14ac:dyDescent="0.2">
      <c r="A50" t="s">
        <v>117</v>
      </c>
      <c r="B50" t="s">
        <v>130</v>
      </c>
      <c r="C50" t="s">
        <v>138</v>
      </c>
      <c r="D50" t="s">
        <v>139</v>
      </c>
    </row>
    <row r="51" spans="1:5" x14ac:dyDescent="0.2">
      <c r="A51" t="s">
        <v>118</v>
      </c>
      <c r="B51" t="str">
        <f>A1</f>
        <v>Table 4: Other crop area totals, Canada and provinces, 2016_x000D_Table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v>
      </c>
      <c r="C51" t="str">
        <f>A16</f>
        <v>Garlic</v>
      </c>
      <c r="D51" t="str">
        <f>G3</f>
        <v>Quebec</v>
      </c>
    </row>
    <row r="52" spans="1:5" x14ac:dyDescent="0.2">
      <c r="A52" t="s">
        <v>119</v>
      </c>
      <c r="B52" t="s">
        <v>140</v>
      </c>
    </row>
    <row r="53" spans="1:5" x14ac:dyDescent="0.2">
      <c r="A53" t="s">
        <v>120</v>
      </c>
      <c r="B53" s="16">
        <f>G16/B16</f>
        <v>0.26370638876302671</v>
      </c>
    </row>
    <row r="54" spans="1:5" s="5" customFormat="1" x14ac:dyDescent="0.2">
      <c r="A54" s="5" t="s">
        <v>121</v>
      </c>
      <c r="B54" s="5" t="s">
        <v>132</v>
      </c>
    </row>
    <row r="56" spans="1:5" s="5" customFormat="1" x14ac:dyDescent="0.2">
      <c r="A56" s="5" t="s">
        <v>114</v>
      </c>
      <c r="B56" s="5" t="s">
        <v>134</v>
      </c>
    </row>
    <row r="57" spans="1:5" s="5" customFormat="1" x14ac:dyDescent="0.2">
      <c r="A57" s="5" t="s">
        <v>115</v>
      </c>
      <c r="B57" s="5" t="s">
        <v>143</v>
      </c>
    </row>
    <row r="58" spans="1:5" s="5" customFormat="1" x14ac:dyDescent="0.2">
      <c r="A58" s="5" t="s">
        <v>116</v>
      </c>
      <c r="B58" s="5" t="s">
        <v>7</v>
      </c>
    </row>
    <row r="59" spans="1:5" s="5" customFormat="1" x14ac:dyDescent="0.2">
      <c r="A59" s="5" t="s">
        <v>117</v>
      </c>
      <c r="B59" s="5" t="s">
        <v>141</v>
      </c>
      <c r="C59" s="5" t="s">
        <v>138</v>
      </c>
      <c r="D59" s="5" t="s">
        <v>139</v>
      </c>
      <c r="E59" s="5" t="s">
        <v>142</v>
      </c>
    </row>
    <row r="60" spans="1:5" s="5" customFormat="1" x14ac:dyDescent="0.2">
      <c r="A60" s="5" t="s">
        <v>118</v>
      </c>
      <c r="B60" s="5" t="str">
        <f>A1</f>
        <v>Table 4: Other crop area totals, Canada and provinces, 2016_x000D_Table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v>
      </c>
      <c r="C60" s="5" t="str">
        <f>A16</f>
        <v>Garlic</v>
      </c>
      <c r="D60" s="5" t="str">
        <f>G3</f>
        <v>Quebec</v>
      </c>
      <c r="E60" s="5" t="str">
        <f>L3</f>
        <v>British Columbia</v>
      </c>
    </row>
    <row r="61" spans="1:5" s="5" customFormat="1" x14ac:dyDescent="0.2">
      <c r="A61" s="5" t="s">
        <v>119</v>
      </c>
      <c r="B61" s="5" t="s">
        <v>144</v>
      </c>
    </row>
    <row r="62" spans="1:5" s="5" customFormat="1" x14ac:dyDescent="0.2">
      <c r="A62" s="5" t="s">
        <v>120</v>
      </c>
      <c r="B62" s="5" t="str">
        <f>G3</f>
        <v>Quebec</v>
      </c>
    </row>
    <row r="63" spans="1:5" s="5" customFormat="1" x14ac:dyDescent="0.2">
      <c r="A63" s="5" t="s">
        <v>121</v>
      </c>
      <c r="B63" s="5" t="s">
        <v>145</v>
      </c>
    </row>
    <row r="64" spans="1:5" s="5" customFormat="1" x14ac:dyDescent="0.2"/>
    <row r="65" spans="1:4" s="5" customFormat="1" x14ac:dyDescent="0.2">
      <c r="A65" s="5" t="s">
        <v>114</v>
      </c>
      <c r="B65" s="5" t="s">
        <v>135</v>
      </c>
    </row>
    <row r="66" spans="1:4" s="5" customFormat="1" x14ac:dyDescent="0.2">
      <c r="A66" s="5" t="s">
        <v>115</v>
      </c>
      <c r="B66" s="5" t="s">
        <v>146</v>
      </c>
    </row>
    <row r="67" spans="1:4" s="5" customFormat="1" x14ac:dyDescent="0.2">
      <c r="A67" s="5" t="s">
        <v>116</v>
      </c>
      <c r="B67" s="5">
        <v>22</v>
      </c>
    </row>
    <row r="68" spans="1:4" s="5" customFormat="1" x14ac:dyDescent="0.2">
      <c r="A68" s="5" t="s">
        <v>117</v>
      </c>
      <c r="B68" s="5" t="s">
        <v>12</v>
      </c>
      <c r="C68" s="5" t="s">
        <v>130</v>
      </c>
      <c r="D68" s="5" t="s">
        <v>138</v>
      </c>
    </row>
    <row r="69" spans="1:4" s="5" customFormat="1" x14ac:dyDescent="0.2">
      <c r="A69" s="5" t="s">
        <v>118</v>
      </c>
      <c r="B69" s="5" t="str">
        <f>L3</f>
        <v>British Columbia</v>
      </c>
      <c r="C69" s="5" t="str">
        <f>A1</f>
        <v>Table 4: Other crop area totals, Canada and provinces, 2016_x000D_Table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v>
      </c>
      <c r="D69" s="14" t="str">
        <f>A16</f>
        <v>Garlic</v>
      </c>
    </row>
    <row r="70" spans="1:4" s="5" customFormat="1" x14ac:dyDescent="0.2">
      <c r="A70" s="5" t="s">
        <v>119</v>
      </c>
      <c r="B70" s="5" t="s">
        <v>147</v>
      </c>
    </row>
    <row r="71" spans="1:4" s="5" customFormat="1" x14ac:dyDescent="0.2">
      <c r="A71" s="5" t="s">
        <v>120</v>
      </c>
      <c r="B71" s="17">
        <f>L16/B16</f>
        <v>0.21975532396918895</v>
      </c>
    </row>
    <row r="72" spans="1:4" s="5" customFormat="1" x14ac:dyDescent="0.2">
      <c r="A72" s="5" t="s">
        <v>121</v>
      </c>
      <c r="B72" s="5" t="s">
        <v>132</v>
      </c>
    </row>
    <row r="74" spans="1:4" x14ac:dyDescent="0.2">
      <c r="A74" s="4" t="s">
        <v>111</v>
      </c>
      <c r="B74">
        <v>102</v>
      </c>
    </row>
    <row r="75" spans="1:4" x14ac:dyDescent="0.2">
      <c r="A75" s="4" t="s">
        <v>112</v>
      </c>
      <c r="B75" t="s">
        <v>123</v>
      </c>
    </row>
    <row r="77" spans="1:4" x14ac:dyDescent="0.2">
      <c r="A77" t="s">
        <v>114</v>
      </c>
      <c r="B77" s="5" t="s">
        <v>148</v>
      </c>
    </row>
    <row r="78" spans="1:4" x14ac:dyDescent="0.2">
      <c r="A78" t="s">
        <v>115</v>
      </c>
    </row>
    <row r="79" spans="1:4" x14ac:dyDescent="0.2">
      <c r="A79" t="s">
        <v>116</v>
      </c>
      <c r="B79" s="5" t="s">
        <v>8</v>
      </c>
    </row>
    <row r="80" spans="1:4" x14ac:dyDescent="0.2">
      <c r="A80" t="s">
        <v>117</v>
      </c>
      <c r="B80" t="s">
        <v>149</v>
      </c>
      <c r="C80" t="s">
        <v>150</v>
      </c>
    </row>
    <row r="81" spans="1:5" x14ac:dyDescent="0.2">
      <c r="A81" t="s">
        <v>118</v>
      </c>
      <c r="B81" t="str">
        <f>A1</f>
        <v>Table 4: Other crop area totals, Canada and provinces, 2016_x000D_Table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v>
      </c>
      <c r="C81" t="str">
        <f>A16</f>
        <v>Garlic</v>
      </c>
    </row>
    <row r="82" spans="1:5" x14ac:dyDescent="0.2">
      <c r="A82" t="s">
        <v>119</v>
      </c>
      <c r="B82" t="s">
        <v>151</v>
      </c>
    </row>
    <row r="83" spans="1:5" x14ac:dyDescent="0.2">
      <c r="A83" t="s">
        <v>120</v>
      </c>
      <c r="B83" t="str">
        <f>H3</f>
        <v>Ontario</v>
      </c>
    </row>
    <row r="84" spans="1:5" x14ac:dyDescent="0.2">
      <c r="A84" t="s">
        <v>121</v>
      </c>
      <c r="B84" t="s">
        <v>152</v>
      </c>
    </row>
    <row r="85" spans="1:5" s="5" customFormat="1" x14ac:dyDescent="0.2"/>
    <row r="86" spans="1:5" s="5" customFormat="1" x14ac:dyDescent="0.2">
      <c r="A86" s="5" t="s">
        <v>114</v>
      </c>
      <c r="B86" s="5" t="s">
        <v>153</v>
      </c>
    </row>
    <row r="87" spans="1:5" s="5" customFormat="1" x14ac:dyDescent="0.2">
      <c r="A87" s="5" t="s">
        <v>115</v>
      </c>
      <c r="B87" s="5" t="s">
        <v>154</v>
      </c>
    </row>
    <row r="88" spans="1:5" s="5" customFormat="1" x14ac:dyDescent="0.2">
      <c r="A88" s="5" t="s">
        <v>116</v>
      </c>
      <c r="B88" s="5" t="s">
        <v>155</v>
      </c>
    </row>
    <row r="89" spans="1:5" s="5" customFormat="1" x14ac:dyDescent="0.2">
      <c r="A89" s="5" t="s">
        <v>117</v>
      </c>
      <c r="B89" s="5" t="s">
        <v>156</v>
      </c>
      <c r="C89" s="5" t="s">
        <v>157</v>
      </c>
      <c r="D89" s="5" t="s">
        <v>138</v>
      </c>
      <c r="E89" s="5" t="s">
        <v>158</v>
      </c>
    </row>
    <row r="90" spans="1:5" s="5" customFormat="1" x14ac:dyDescent="0.2">
      <c r="A90" s="5" t="s">
        <v>118</v>
      </c>
      <c r="B90" s="5" t="str">
        <f>H3</f>
        <v>Ontario</v>
      </c>
      <c r="C90" s="14">
        <f>B16</f>
        <v>2207</v>
      </c>
      <c r="D90" s="5" t="str">
        <f>A16</f>
        <v>Garlic</v>
      </c>
      <c r="E90" s="5" t="str">
        <f>B3</f>
        <v>Canada</v>
      </c>
    </row>
    <row r="91" spans="1:5" s="5" customFormat="1" x14ac:dyDescent="0.2">
      <c r="A91" s="5" t="s">
        <v>119</v>
      </c>
      <c r="B91" s="5" t="s">
        <v>159</v>
      </c>
    </row>
    <row r="92" spans="1:5" s="5" customFormat="1" x14ac:dyDescent="0.2">
      <c r="A92" s="5" t="s">
        <v>120</v>
      </c>
      <c r="B92" s="5">
        <f>H16/B16</f>
        <v>0.44222927050294519</v>
      </c>
    </row>
    <row r="93" spans="1:5" s="5" customFormat="1" x14ac:dyDescent="0.2">
      <c r="A93" s="5" t="s">
        <v>121</v>
      </c>
      <c r="B93" s="5" t="s">
        <v>132</v>
      </c>
    </row>
    <row r="95" spans="1:5" x14ac:dyDescent="0.2">
      <c r="A95" s="4" t="s">
        <v>111</v>
      </c>
      <c r="B95">
        <v>104</v>
      </c>
    </row>
    <row r="96" spans="1:5" x14ac:dyDescent="0.2">
      <c r="A96" s="4" t="s">
        <v>112</v>
      </c>
      <c r="B96" t="s">
        <v>125</v>
      </c>
    </row>
    <row r="98" spans="1:4" x14ac:dyDescent="0.2">
      <c r="A98" t="s">
        <v>114</v>
      </c>
      <c r="B98" s="5" t="s">
        <v>125</v>
      </c>
    </row>
    <row r="99" spans="1:4" x14ac:dyDescent="0.2">
      <c r="A99" t="s">
        <v>115</v>
      </c>
      <c r="B99" s="5" t="s">
        <v>160</v>
      </c>
    </row>
    <row r="100" spans="1:4" x14ac:dyDescent="0.2">
      <c r="A100" t="s">
        <v>116</v>
      </c>
      <c r="B100" s="18">
        <v>0.98799999999999999</v>
      </c>
    </row>
    <row r="101" spans="1:4" x14ac:dyDescent="0.2">
      <c r="A101" t="s">
        <v>117</v>
      </c>
      <c r="B101" t="s">
        <v>161</v>
      </c>
      <c r="C101" t="s">
        <v>162</v>
      </c>
      <c r="D101" t="s">
        <v>163</v>
      </c>
    </row>
    <row r="102" spans="1:4" x14ac:dyDescent="0.2">
      <c r="A102" t="s">
        <v>118</v>
      </c>
      <c r="B102" s="14">
        <f>B18</f>
        <v>1776</v>
      </c>
      <c r="C102" t="str">
        <f>A18</f>
        <v>Sweet potato</v>
      </c>
      <c r="D102" t="str">
        <f>H3</f>
        <v>Ontario</v>
      </c>
    </row>
    <row r="103" spans="1:4" x14ac:dyDescent="0.2">
      <c r="A103" t="s">
        <v>119</v>
      </c>
      <c r="B103" t="s">
        <v>164</v>
      </c>
    </row>
    <row r="104" spans="1:4" x14ac:dyDescent="0.2">
      <c r="A104" t="s">
        <v>120</v>
      </c>
      <c r="B104">
        <f>H18/B18</f>
        <v>0.98817567567567566</v>
      </c>
    </row>
    <row r="105" spans="1:4" x14ac:dyDescent="0.2">
      <c r="A105" t="s">
        <v>121</v>
      </c>
      <c r="B105" t="s">
        <v>132</v>
      </c>
    </row>
  </sheetData>
  <mergeCells count="3">
    <mergeCell ref="A1:J1"/>
    <mergeCell ref="A3:A4"/>
    <mergeCell ref="B4:L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/>
  </sheetViews>
  <sheetFormatPr baseColWidth="10" defaultColWidth="8.83203125" defaultRowHeight="15" x14ac:dyDescent="0.2"/>
  <cols>
    <col min="1" max="1" width="35.1640625" customWidth="1"/>
    <col min="2" max="2" width="10.33203125" customWidth="1"/>
    <col min="3" max="3" width="35.1640625" customWidth="1"/>
    <col min="4" max="4" width="28.6640625" customWidth="1"/>
    <col min="5" max="5" width="16.83203125" customWidth="1"/>
    <col min="6" max="6" width="19.5" customWidth="1"/>
    <col min="7" max="7" width="10.33203125" customWidth="1"/>
    <col min="8" max="8" width="11.6640625" customWidth="1"/>
    <col min="9" max="9" width="13" customWidth="1"/>
    <col min="10" max="10" width="18.1640625" customWidth="1"/>
    <col min="11" max="11" width="11.6640625" customWidth="1"/>
    <col min="12" max="12" width="23.33203125" customWidth="1"/>
  </cols>
  <sheetData>
    <row r="1" spans="1:12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3" spans="1:12" x14ac:dyDescent="0.2">
      <c r="A3" s="9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 x14ac:dyDescent="0.2">
      <c r="A4" s="10"/>
      <c r="B4" s="11" t="s">
        <v>13</v>
      </c>
      <c r="C4" s="12"/>
      <c r="D4" s="12"/>
      <c r="E4" s="12"/>
      <c r="F4" s="12"/>
      <c r="G4" s="12"/>
      <c r="H4" s="12"/>
      <c r="I4" s="12"/>
      <c r="J4" s="12"/>
      <c r="K4" s="12"/>
      <c r="L4" s="13"/>
    </row>
    <row r="5" spans="1:12" x14ac:dyDescent="0.2">
      <c r="A5" s="2" t="s">
        <v>14</v>
      </c>
      <c r="B5" s="3" t="s">
        <v>15</v>
      </c>
      <c r="C5" s="3" t="s">
        <v>16</v>
      </c>
      <c r="D5" s="3" t="s">
        <v>16</v>
      </c>
      <c r="E5" s="3" t="s">
        <v>16</v>
      </c>
      <c r="F5" s="3" t="s">
        <v>16</v>
      </c>
      <c r="G5" s="3" t="s">
        <v>16</v>
      </c>
      <c r="H5" s="3" t="s">
        <v>16</v>
      </c>
      <c r="I5" s="3" t="s">
        <v>16</v>
      </c>
      <c r="J5" s="3" t="s">
        <v>15</v>
      </c>
      <c r="K5" s="3" t="s">
        <v>16</v>
      </c>
      <c r="L5" s="3" t="s">
        <v>16</v>
      </c>
    </row>
    <row r="6" spans="1:12" x14ac:dyDescent="0.2">
      <c r="A6" s="2" t="s">
        <v>17</v>
      </c>
      <c r="B6" s="3" t="s">
        <v>18</v>
      </c>
      <c r="C6" s="3" t="s">
        <v>16</v>
      </c>
      <c r="D6" s="3" t="s">
        <v>19</v>
      </c>
      <c r="E6" s="3" t="s">
        <v>16</v>
      </c>
      <c r="F6" s="3" t="s">
        <v>16</v>
      </c>
      <c r="G6" s="3" t="s">
        <v>20</v>
      </c>
      <c r="H6" s="3" t="s">
        <v>21</v>
      </c>
      <c r="I6" s="3" t="s">
        <v>22</v>
      </c>
      <c r="J6" s="3" t="s">
        <v>23</v>
      </c>
      <c r="K6" s="3" t="s">
        <v>24</v>
      </c>
      <c r="L6" s="3" t="s">
        <v>25</v>
      </c>
    </row>
    <row r="7" spans="1:12" x14ac:dyDescent="0.2">
      <c r="A7" s="2" t="s">
        <v>26</v>
      </c>
      <c r="B7" s="3" t="s">
        <v>27</v>
      </c>
      <c r="C7" s="3" t="s">
        <v>16</v>
      </c>
      <c r="D7" s="3" t="s">
        <v>16</v>
      </c>
      <c r="E7" s="3" t="s">
        <v>16</v>
      </c>
      <c r="F7" s="3" t="s">
        <v>16</v>
      </c>
      <c r="G7" s="3" t="s">
        <v>28</v>
      </c>
      <c r="H7" s="3" t="s">
        <v>29</v>
      </c>
      <c r="I7" s="3" t="s">
        <v>30</v>
      </c>
      <c r="J7" s="3" t="s">
        <v>31</v>
      </c>
      <c r="K7" s="3" t="s">
        <v>32</v>
      </c>
      <c r="L7" s="3" t="s">
        <v>28</v>
      </c>
    </row>
    <row r="8" spans="1:12" x14ac:dyDescent="0.2">
      <c r="A8" s="2" t="s">
        <v>33</v>
      </c>
      <c r="B8" s="3" t="s">
        <v>34</v>
      </c>
      <c r="C8" s="3" t="s">
        <v>16</v>
      </c>
      <c r="D8" s="3" t="s">
        <v>16</v>
      </c>
      <c r="E8" s="3" t="s">
        <v>28</v>
      </c>
      <c r="F8" s="3" t="s">
        <v>16</v>
      </c>
      <c r="G8" s="3" t="s">
        <v>35</v>
      </c>
      <c r="H8" s="3" t="s">
        <v>28</v>
      </c>
      <c r="I8" s="3" t="s">
        <v>28</v>
      </c>
      <c r="J8" s="3" t="s">
        <v>36</v>
      </c>
      <c r="K8" s="3" t="s">
        <v>28</v>
      </c>
      <c r="L8" s="3" t="s">
        <v>16</v>
      </c>
    </row>
    <row r="9" spans="1:12" x14ac:dyDescent="0.2">
      <c r="A9" s="2" t="s">
        <v>37</v>
      </c>
      <c r="B9" s="3" t="s">
        <v>38</v>
      </c>
      <c r="C9" s="3" t="s">
        <v>16</v>
      </c>
      <c r="D9" s="3" t="s">
        <v>28</v>
      </c>
      <c r="E9" s="3" t="s">
        <v>16</v>
      </c>
      <c r="F9" s="3" t="s">
        <v>28</v>
      </c>
      <c r="G9" s="3" t="s">
        <v>39</v>
      </c>
      <c r="H9" s="3" t="s">
        <v>40</v>
      </c>
      <c r="I9" s="3" t="s">
        <v>41</v>
      </c>
      <c r="J9" s="3" t="s">
        <v>42</v>
      </c>
      <c r="K9" s="3" t="s">
        <v>43</v>
      </c>
      <c r="L9" s="3" t="s">
        <v>44</v>
      </c>
    </row>
    <row r="10" spans="1:12" x14ac:dyDescent="0.2">
      <c r="A10" s="2" t="s">
        <v>45</v>
      </c>
      <c r="B10" s="3" t="s">
        <v>46</v>
      </c>
      <c r="C10" s="3" t="s">
        <v>16</v>
      </c>
      <c r="D10" s="3" t="s">
        <v>28</v>
      </c>
      <c r="E10" s="3" t="s">
        <v>47</v>
      </c>
      <c r="F10" s="3" t="s">
        <v>48</v>
      </c>
      <c r="G10" s="3" t="s">
        <v>49</v>
      </c>
      <c r="H10" s="3" t="s">
        <v>50</v>
      </c>
      <c r="I10" s="3" t="s">
        <v>28</v>
      </c>
      <c r="J10" s="3" t="s">
        <v>28</v>
      </c>
      <c r="K10" s="3" t="s">
        <v>51</v>
      </c>
      <c r="L10" s="3" t="s">
        <v>52</v>
      </c>
    </row>
    <row r="11" spans="1:12" x14ac:dyDescent="0.2">
      <c r="A11" s="2" t="s">
        <v>53</v>
      </c>
      <c r="B11" s="3" t="s">
        <v>54</v>
      </c>
      <c r="C11" s="3" t="s">
        <v>16</v>
      </c>
      <c r="D11" s="3" t="s">
        <v>55</v>
      </c>
      <c r="E11" s="3" t="s">
        <v>56</v>
      </c>
      <c r="F11" s="3" t="s">
        <v>56</v>
      </c>
      <c r="G11" s="3" t="s">
        <v>57</v>
      </c>
      <c r="H11" s="3" t="s">
        <v>58</v>
      </c>
      <c r="I11" s="3" t="s">
        <v>55</v>
      </c>
      <c r="J11" s="3" t="s">
        <v>28</v>
      </c>
      <c r="K11" s="3" t="s">
        <v>28</v>
      </c>
      <c r="L11" s="3" t="s">
        <v>55</v>
      </c>
    </row>
    <row r="12" spans="1:12" x14ac:dyDescent="0.2">
      <c r="A12" s="2" t="s">
        <v>59</v>
      </c>
      <c r="B12" s="3" t="s">
        <v>60</v>
      </c>
      <c r="C12" s="3" t="s">
        <v>61</v>
      </c>
      <c r="D12" s="3" t="s">
        <v>62</v>
      </c>
      <c r="E12" s="3" t="s">
        <v>63</v>
      </c>
      <c r="F12" s="3" t="s">
        <v>51</v>
      </c>
      <c r="G12" s="3" t="s">
        <v>64</v>
      </c>
      <c r="H12" s="3" t="s">
        <v>65</v>
      </c>
      <c r="I12" s="3" t="s">
        <v>61</v>
      </c>
      <c r="J12" s="3" t="s">
        <v>66</v>
      </c>
      <c r="K12" s="3" t="s">
        <v>67</v>
      </c>
      <c r="L12" s="3" t="s">
        <v>68</v>
      </c>
    </row>
    <row r="13" spans="1:12" x14ac:dyDescent="0.2">
      <c r="A13" s="2" t="s">
        <v>69</v>
      </c>
      <c r="B13" s="3" t="s">
        <v>70</v>
      </c>
      <c r="C13" s="3" t="s">
        <v>28</v>
      </c>
      <c r="D13" s="3" t="s">
        <v>16</v>
      </c>
      <c r="E13" s="3" t="s">
        <v>28</v>
      </c>
      <c r="F13" s="3" t="s">
        <v>16</v>
      </c>
      <c r="G13" s="3" t="s">
        <v>71</v>
      </c>
      <c r="H13" s="3" t="s">
        <v>62</v>
      </c>
      <c r="I13" s="3" t="s">
        <v>54</v>
      </c>
      <c r="J13" s="3" t="s">
        <v>72</v>
      </c>
      <c r="K13" s="3" t="s">
        <v>73</v>
      </c>
      <c r="L13" s="3" t="s">
        <v>58</v>
      </c>
    </row>
    <row r="14" spans="1:12" x14ac:dyDescent="0.2">
      <c r="A14" s="2" t="s">
        <v>74</v>
      </c>
      <c r="B14" s="3" t="s">
        <v>75</v>
      </c>
      <c r="C14" s="3" t="s">
        <v>16</v>
      </c>
      <c r="D14" s="3" t="s">
        <v>28</v>
      </c>
      <c r="E14" s="3" t="s">
        <v>28</v>
      </c>
      <c r="F14" s="3" t="s">
        <v>16</v>
      </c>
      <c r="G14" s="3" t="s">
        <v>28</v>
      </c>
      <c r="H14" s="3" t="s">
        <v>76</v>
      </c>
      <c r="I14" s="3" t="s">
        <v>16</v>
      </c>
      <c r="J14" s="3" t="s">
        <v>16</v>
      </c>
      <c r="K14" s="3" t="s">
        <v>16</v>
      </c>
      <c r="L14" s="3" t="s">
        <v>77</v>
      </c>
    </row>
    <row r="15" spans="1:12" x14ac:dyDescent="0.2">
      <c r="A15" s="2" t="s">
        <v>78</v>
      </c>
      <c r="B15" s="3" t="s">
        <v>79</v>
      </c>
      <c r="C15" s="3" t="s">
        <v>56</v>
      </c>
      <c r="D15" s="3" t="s">
        <v>76</v>
      </c>
      <c r="E15" s="3" t="s">
        <v>80</v>
      </c>
      <c r="F15" s="3" t="s">
        <v>81</v>
      </c>
      <c r="G15" s="3" t="s">
        <v>82</v>
      </c>
      <c r="H15" s="3" t="s">
        <v>83</v>
      </c>
      <c r="I15" s="3" t="s">
        <v>84</v>
      </c>
      <c r="J15" s="3" t="s">
        <v>85</v>
      </c>
      <c r="K15" s="3" t="s">
        <v>86</v>
      </c>
      <c r="L15" s="3" t="s">
        <v>87</v>
      </c>
    </row>
    <row r="16" spans="1:12" x14ac:dyDescent="0.2">
      <c r="A16" s="2" t="s">
        <v>88</v>
      </c>
      <c r="B16" s="3" t="s">
        <v>89</v>
      </c>
      <c r="C16" s="3" t="s">
        <v>61</v>
      </c>
      <c r="D16" s="3" t="s">
        <v>90</v>
      </c>
      <c r="E16" s="3" t="s">
        <v>73</v>
      </c>
      <c r="F16" s="3" t="s">
        <v>91</v>
      </c>
      <c r="G16" s="3" t="s">
        <v>92</v>
      </c>
      <c r="H16" s="3" t="s">
        <v>93</v>
      </c>
      <c r="I16" s="3" t="s">
        <v>94</v>
      </c>
      <c r="J16" s="3" t="s">
        <v>94</v>
      </c>
      <c r="K16" s="3" t="s">
        <v>95</v>
      </c>
      <c r="L16" s="3" t="s">
        <v>96</v>
      </c>
    </row>
    <row r="17" spans="1:12" x14ac:dyDescent="0.2">
      <c r="A17" s="2" t="s">
        <v>97</v>
      </c>
      <c r="B17" s="3" t="s">
        <v>98</v>
      </c>
      <c r="C17" s="3" t="s">
        <v>55</v>
      </c>
      <c r="D17" s="3" t="s">
        <v>55</v>
      </c>
      <c r="E17" s="3" t="s">
        <v>99</v>
      </c>
      <c r="F17" s="3" t="s">
        <v>56</v>
      </c>
      <c r="G17" s="3" t="s">
        <v>100</v>
      </c>
      <c r="H17" s="3" t="s">
        <v>101</v>
      </c>
      <c r="I17" s="3" t="s">
        <v>102</v>
      </c>
      <c r="J17" s="3" t="s">
        <v>56</v>
      </c>
      <c r="K17" s="3" t="s">
        <v>103</v>
      </c>
      <c r="L17" s="3" t="s">
        <v>75</v>
      </c>
    </row>
    <row r="18" spans="1:12" x14ac:dyDescent="0.2">
      <c r="A18" s="2" t="s">
        <v>104</v>
      </c>
      <c r="B18" s="3" t="s">
        <v>105</v>
      </c>
      <c r="C18" s="3" t="s">
        <v>16</v>
      </c>
      <c r="D18" s="3" t="s">
        <v>103</v>
      </c>
      <c r="E18" s="3" t="s">
        <v>28</v>
      </c>
      <c r="F18" s="3" t="s">
        <v>28</v>
      </c>
      <c r="G18" s="3" t="s">
        <v>51</v>
      </c>
      <c r="H18" s="3" t="s">
        <v>106</v>
      </c>
      <c r="I18" s="3" t="s">
        <v>56</v>
      </c>
      <c r="J18" s="3" t="s">
        <v>28</v>
      </c>
      <c r="K18" s="3" t="s">
        <v>16</v>
      </c>
      <c r="L18" s="3" t="s">
        <v>61</v>
      </c>
    </row>
    <row r="19" spans="1:12" x14ac:dyDescent="0.2">
      <c r="A19" s="2" t="s">
        <v>107</v>
      </c>
      <c r="B19" s="3" t="s">
        <v>108</v>
      </c>
      <c r="C19" s="3" t="s">
        <v>28</v>
      </c>
      <c r="D19" s="3" t="s">
        <v>16</v>
      </c>
      <c r="E19" s="3" t="s">
        <v>16</v>
      </c>
      <c r="F19" s="3" t="s">
        <v>28</v>
      </c>
      <c r="G19" s="3" t="s">
        <v>90</v>
      </c>
      <c r="H19" s="3" t="s">
        <v>109</v>
      </c>
      <c r="I19" s="3" t="s">
        <v>28</v>
      </c>
      <c r="J19" s="3" t="s">
        <v>16</v>
      </c>
      <c r="K19" s="3" t="s">
        <v>55</v>
      </c>
      <c r="L19" s="3" t="s">
        <v>110</v>
      </c>
    </row>
    <row r="23" spans="1:12" x14ac:dyDescent="0.2">
      <c r="A23" s="4" t="s">
        <v>111</v>
      </c>
      <c r="B23">
        <v>100</v>
      </c>
    </row>
    <row r="24" spans="1:12" x14ac:dyDescent="0.2">
      <c r="A24" s="4" t="s">
        <v>112</v>
      </c>
      <c r="B24" t="s">
        <v>113</v>
      </c>
    </row>
    <row r="26" spans="1:12" x14ac:dyDescent="0.2">
      <c r="A26" t="s">
        <v>114</v>
      </c>
    </row>
    <row r="27" spans="1:12" x14ac:dyDescent="0.2">
      <c r="A27" t="s">
        <v>115</v>
      </c>
    </row>
    <row r="28" spans="1:12" x14ac:dyDescent="0.2">
      <c r="A28" t="s">
        <v>116</v>
      </c>
    </row>
    <row r="29" spans="1:12" x14ac:dyDescent="0.2">
      <c r="A29" t="s">
        <v>117</v>
      </c>
    </row>
    <row r="30" spans="1:12" x14ac:dyDescent="0.2">
      <c r="A30" t="s">
        <v>118</v>
      </c>
    </row>
    <row r="31" spans="1:12" x14ac:dyDescent="0.2">
      <c r="A31" t="s">
        <v>119</v>
      </c>
    </row>
    <row r="32" spans="1:12" x14ac:dyDescent="0.2">
      <c r="A32" t="s">
        <v>120</v>
      </c>
    </row>
    <row r="33" spans="1:2" x14ac:dyDescent="0.2">
      <c r="A33" t="s">
        <v>121</v>
      </c>
    </row>
    <row r="35" spans="1:2" x14ac:dyDescent="0.2">
      <c r="A35" s="4" t="s">
        <v>111</v>
      </c>
      <c r="B35">
        <v>101</v>
      </c>
    </row>
    <row r="36" spans="1:2" x14ac:dyDescent="0.2">
      <c r="A36" s="4" t="s">
        <v>112</v>
      </c>
      <c r="B36" t="s">
        <v>122</v>
      </c>
    </row>
    <row r="38" spans="1:2" x14ac:dyDescent="0.2">
      <c r="A38" t="s">
        <v>114</v>
      </c>
    </row>
    <row r="39" spans="1:2" x14ac:dyDescent="0.2">
      <c r="A39" t="s">
        <v>115</v>
      </c>
    </row>
    <row r="40" spans="1:2" x14ac:dyDescent="0.2">
      <c r="A40" t="s">
        <v>116</v>
      </c>
    </row>
    <row r="41" spans="1:2" x14ac:dyDescent="0.2">
      <c r="A41" t="s">
        <v>117</v>
      </c>
    </row>
    <row r="42" spans="1:2" x14ac:dyDescent="0.2">
      <c r="A42" t="s">
        <v>118</v>
      </c>
    </row>
    <row r="43" spans="1:2" x14ac:dyDescent="0.2">
      <c r="A43" t="s">
        <v>119</v>
      </c>
    </row>
    <row r="44" spans="1:2" x14ac:dyDescent="0.2">
      <c r="A44" t="s">
        <v>120</v>
      </c>
    </row>
    <row r="45" spans="1:2" x14ac:dyDescent="0.2">
      <c r="A45" t="s">
        <v>121</v>
      </c>
    </row>
    <row r="47" spans="1:2" x14ac:dyDescent="0.2">
      <c r="A47" s="4" t="s">
        <v>111</v>
      </c>
      <c r="B47">
        <v>102</v>
      </c>
    </row>
    <row r="48" spans="1:2" x14ac:dyDescent="0.2">
      <c r="A48" s="4" t="s">
        <v>112</v>
      </c>
      <c r="B48" t="s">
        <v>123</v>
      </c>
    </row>
    <row r="50" spans="1:2" x14ac:dyDescent="0.2">
      <c r="A50" t="s">
        <v>114</v>
      </c>
    </row>
    <row r="51" spans="1:2" x14ac:dyDescent="0.2">
      <c r="A51" t="s">
        <v>115</v>
      </c>
    </row>
    <row r="52" spans="1:2" x14ac:dyDescent="0.2">
      <c r="A52" t="s">
        <v>116</v>
      </c>
    </row>
    <row r="53" spans="1:2" x14ac:dyDescent="0.2">
      <c r="A53" t="s">
        <v>117</v>
      </c>
    </row>
    <row r="54" spans="1:2" x14ac:dyDescent="0.2">
      <c r="A54" t="s">
        <v>118</v>
      </c>
    </row>
    <row r="55" spans="1:2" x14ac:dyDescent="0.2">
      <c r="A55" t="s">
        <v>119</v>
      </c>
    </row>
    <row r="56" spans="1:2" x14ac:dyDescent="0.2">
      <c r="A56" t="s">
        <v>120</v>
      </c>
    </row>
    <row r="57" spans="1:2" x14ac:dyDescent="0.2">
      <c r="A57" t="s">
        <v>121</v>
      </c>
    </row>
    <row r="59" spans="1:2" x14ac:dyDescent="0.2">
      <c r="A59" s="4" t="s">
        <v>111</v>
      </c>
      <c r="B59">
        <v>103</v>
      </c>
    </row>
    <row r="60" spans="1:2" x14ac:dyDescent="0.2">
      <c r="A60" s="4" t="s">
        <v>112</v>
      </c>
      <c r="B60" t="s">
        <v>124</v>
      </c>
    </row>
    <row r="62" spans="1:2" x14ac:dyDescent="0.2">
      <c r="A62" t="s">
        <v>114</v>
      </c>
    </row>
    <row r="63" spans="1:2" x14ac:dyDescent="0.2">
      <c r="A63" t="s">
        <v>115</v>
      </c>
    </row>
    <row r="64" spans="1:2" x14ac:dyDescent="0.2">
      <c r="A64" t="s">
        <v>116</v>
      </c>
    </row>
    <row r="65" spans="1:2" x14ac:dyDescent="0.2">
      <c r="A65" t="s">
        <v>117</v>
      </c>
    </row>
    <row r="66" spans="1:2" x14ac:dyDescent="0.2">
      <c r="A66" t="s">
        <v>118</v>
      </c>
    </row>
    <row r="67" spans="1:2" x14ac:dyDescent="0.2">
      <c r="A67" t="s">
        <v>119</v>
      </c>
    </row>
    <row r="68" spans="1:2" x14ac:dyDescent="0.2">
      <c r="A68" t="s">
        <v>120</v>
      </c>
    </row>
    <row r="69" spans="1:2" x14ac:dyDescent="0.2">
      <c r="A69" t="s">
        <v>121</v>
      </c>
    </row>
    <row r="71" spans="1:2" x14ac:dyDescent="0.2">
      <c r="A71" s="4" t="s">
        <v>111</v>
      </c>
      <c r="B71">
        <v>104</v>
      </c>
    </row>
    <row r="72" spans="1:2" x14ac:dyDescent="0.2">
      <c r="A72" s="4" t="s">
        <v>112</v>
      </c>
      <c r="B72" t="s">
        <v>125</v>
      </c>
    </row>
    <row r="74" spans="1:2" x14ac:dyDescent="0.2">
      <c r="A74" t="s">
        <v>114</v>
      </c>
    </row>
    <row r="75" spans="1:2" x14ac:dyDescent="0.2">
      <c r="A75" t="s">
        <v>115</v>
      </c>
    </row>
    <row r="76" spans="1:2" x14ac:dyDescent="0.2">
      <c r="A76" t="s">
        <v>116</v>
      </c>
    </row>
    <row r="77" spans="1:2" x14ac:dyDescent="0.2">
      <c r="A77" t="s">
        <v>117</v>
      </c>
    </row>
    <row r="78" spans="1:2" x14ac:dyDescent="0.2">
      <c r="A78" t="s">
        <v>118</v>
      </c>
    </row>
    <row r="79" spans="1:2" x14ac:dyDescent="0.2">
      <c r="A79" t="s">
        <v>119</v>
      </c>
    </row>
    <row r="80" spans="1:2" x14ac:dyDescent="0.2">
      <c r="A80" t="s">
        <v>120</v>
      </c>
    </row>
    <row r="81" spans="1:1" x14ac:dyDescent="0.2">
      <c r="A81" t="s">
        <v>121</v>
      </c>
    </row>
  </sheetData>
  <mergeCells count="3">
    <mergeCell ref="A1:J1"/>
    <mergeCell ref="A3:A4"/>
    <mergeCell ref="B4:L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labeling</vt:lpstr>
      <vt:lpstr>original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2021-03-03T10:58:55Z</dcterms:created>
  <dcterms:modified xsi:type="dcterms:W3CDTF">2021-03-09T09:34:10Z</dcterms:modified>
</cp:coreProperties>
</file>