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EC94D6FC-E2C5-4925-9A80-727F7CF41128}"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78" i="1" l="1"/>
  <c r="B78" i="1"/>
  <c r="D69" i="1"/>
  <c r="C69" i="1"/>
  <c r="B45" i="1"/>
  <c r="B33" i="1"/>
  <c r="B76" i="1"/>
  <c r="C76" i="1"/>
  <c r="D76" i="1"/>
  <c r="E76" i="1"/>
  <c r="B69" i="1"/>
  <c r="D67" i="1"/>
  <c r="C67" i="1"/>
  <c r="B67" i="1"/>
  <c r="B43" i="1"/>
  <c r="C43" i="1"/>
  <c r="D43" i="1"/>
  <c r="F43" i="1"/>
  <c r="E43" i="1"/>
  <c r="B31" i="1"/>
  <c r="C31" i="1"/>
  <c r="D31" i="1"/>
  <c r="E31" i="1"/>
  <c r="B22" i="1"/>
  <c r="C22" i="1"/>
  <c r="D22" i="1"/>
  <c r="E22" i="1"/>
  <c r="B24" i="1"/>
</calcChain>
</file>

<file path=xl/sharedStrings.xml><?xml version="1.0" encoding="utf-8"?>
<sst xmlns="http://schemas.openxmlformats.org/spreadsheetml/2006/main" count="190" uniqueCount="67">
  <si>
    <t>Table 5: Other crop export totals, Canada, 2011 and 2016
Table summary: This table displays the results of Other crop export totals. The information is grouped by Other crop (appearing as row headers), 2011 and 2016, calculated using  dollars units of measure (appearing as column headers).</t>
  </si>
  <si>
    <t>Other crop</t>
  </si>
  <si>
    <t>2011</t>
  </si>
  <si>
    <t>2016</t>
  </si>
  <si>
    <t>dollars</t>
  </si>
  <si>
    <t>Sweet potatoes</t>
  </si>
  <si>
    <t>4,854,708</t>
  </si>
  <si>
    <t>17,062,982</t>
  </si>
  <si>
    <t>Black, white, or red currants and gooseberries</t>
  </si>
  <si>
    <t>..</t>
  </si>
  <si>
    <t>132,960</t>
  </si>
  <si>
    <t>Garlic</t>
  </si>
  <si>
    <t>624,926</t>
  </si>
  <si>
    <t>583,616</t>
  </si>
  <si>
    <t>True hemp; tow and waste of true hemp</t>
  </si>
  <si>
    <t>35,415</t>
  </si>
  <si>
    <t>137,386</t>
  </si>
  <si>
    <t>Cabbages, kohlrabi, kale and other similar edible brassicas</t>
  </si>
  <si>
    <t>29,849,514</t>
  </si>
  <si>
    <t>57,540,228</t>
  </si>
  <si>
    <t>Kiwi</t>
  </si>
  <si>
    <t>21,845</t>
  </si>
  <si>
    <t>4,425</t>
  </si>
  <si>
    <t>Quinoa</t>
  </si>
  <si>
    <t>4,424,715</t>
  </si>
  <si>
    <t>table descriptive sentence id:</t>
  </si>
  <si>
    <t>table descriptive sentence:</t>
  </si>
  <si>
    <t>Export totals for sweet potatoes increased by more than three times whereas kale and other similar edible brassicas export totals grew at a rate of 92.8% from 2011 to 2016</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</si>
  <si>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</si>
  <si>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</si>
  <si>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</si>
  <si>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</si>
  <si>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</si>
  <si>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</si>
  <si>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</si>
  <si>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</si>
  <si>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By contrast, garlic export totals declined from $624,926 in 2011 to $583,616 in 2016</t>
  </si>
  <si>
    <t xml:space="preserve">Export totals for numerous “other crops” vary considerably from 2011 to 2016. </t>
  </si>
  <si>
    <t>While the total export for sweet potatoes, true hemp, and kale and other similar edible brassicas increased, “other crops” such as garlic and kiwi fruit saw their export totals decline over the same period.</t>
  </si>
  <si>
    <t>Export totals for sweet potatoes increased by more than three times</t>
  </si>
  <si>
    <t>Kale and other similar edible brassicas export totals grew at a rate of 92.8% from 2011 to 2016</t>
  </si>
  <si>
    <t>three times</t>
  </si>
  <si>
    <t>div</t>
  </si>
  <si>
    <t>Export totals for sweet potatoes increased by more than three times from 2011 to 2016</t>
  </si>
  <si>
    <t>How many times did export totals for sweet potatoes increase from 2011 to 2016?</t>
  </si>
  <si>
    <t>Export totals</t>
  </si>
  <si>
    <t>sweet potatoes</t>
  </si>
  <si>
    <t xml:space="preserve">Kale and other similar edible brassicas </t>
  </si>
  <si>
    <t xml:space="preserve">export totals </t>
  </si>
  <si>
    <t>What is the grow rate of kale and other similar edible brassicas export from 2011 to 2016?</t>
  </si>
  <si>
    <t>Garlic export totals declined from $624,926 in 2011 to $583,616 in 2016</t>
  </si>
  <si>
    <t>export totals</t>
  </si>
  <si>
    <t>none</t>
  </si>
  <si>
    <t>The total export for sweet potatoes, true hemp, and kale and other similar edible brassicas increased</t>
  </si>
  <si>
    <t>True hemp</t>
  </si>
  <si>
    <t>Kale and other similar edible brassicas</t>
  </si>
  <si>
    <t xml:space="preserve">total export </t>
  </si>
  <si>
    <t>The total export for sweet potatoes, true hemp, and kale and other similar edible brassicas increased from 2011 to 2016</t>
  </si>
  <si>
    <t>Which sectors of crop export totals increased from 2011 to 2016?</t>
  </si>
  <si>
    <t>Compare</t>
  </si>
  <si>
    <t xml:space="preserve"> “other crops” such as garlic and kiwi fruit saw their export totals decline over the same period.</t>
  </si>
  <si>
    <t xml:space="preserve"> “other crops” such as garlic and kiwi fruit saw their export totals decline from 2011 to 2016?</t>
  </si>
  <si>
    <t>garlic</t>
  </si>
  <si>
    <t>kiwi fruit</t>
  </si>
  <si>
    <t>other crops</t>
  </si>
  <si>
    <t>Which sectors of crop export totals decreased from 2011 to 2016?</t>
  </si>
  <si>
    <t>How much did garlic export totals decline from 2011 to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</si>
</sst>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ont>
    <font>
      <sz val="11"/>
      <name val="Calibri"/>
    </font>
    <font>
      <sz val="11"/>
      <color theme="1"/>
      <name val="Calibri"/>
      <family val="2"/>
      <scheme val="minor"/>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14">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164" fontId="0" fillId="0" borderId="0" xfId="1" applyNumberFormat="1" applyFont="1" applyFill="1"/>
    <xf numFmtId="0" fontId="1" fillId="4" borderId="0" xfId="0" applyFont="1" applyFill="1"/>
    <xf numFmtId="0" fontId="0" fillId="4" borderId="0" xfId="0" applyFill="1"/>
    <xf numFmtId="0" fontId="0" fillId="0" borderId="0" xfId="0"/>
    <xf numFmtId="0" fontId="1" fillId="2" borderId="1" xfId="0" applyFont="1" applyFill="1" applyBorder="1" applyAlignment="1">
      <alignment horizontal="left" vertical="top" wrapText="1"/>
    </xf>
    <xf numFmtId="0" fontId="0" fillId="0" borderId="2" xfId="0" applyBorder="1"/>
    <xf numFmtId="0" fontId="2" fillId="2" borderId="1" xfId="0" applyFont="1" applyFill="1" applyBorder="1" applyAlignment="1">
      <alignment horizontal="center" vertical="top" wrapText="1"/>
    </xf>
    <xf numFmtId="0" fontId="0" fillId="0" borderId="3" xfId="0" applyBorder="1"/>
    <xf numFmtId="0" fontId="0" fillId="0" borderId="0" xfId="0"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
  <sheetViews>
    <sheetView tabSelected="1" zoomScale="115" zoomScaleNormal="115" workbookViewId="0">
      <pane xSplit="6" ySplit="12" topLeftCell="G46" activePane="bottomRight" state="frozen"/>
      <selection pane="topRight" activeCell="G1" sqref="G1"/>
      <selection pane="bottomLeft" activeCell="A13" sqref="A13"/>
      <selection pane="bottomRight" activeCell="C79" sqref="C79"/>
    </sheetView>
  </sheetViews>
  <sheetFormatPr defaultColWidth="8.85546875" defaultRowHeight="15" x14ac:dyDescent="0.25"/>
  <cols>
    <col min="1" max="1" width="47" customWidth="1"/>
    <col min="2" max="3" width="15.7109375" customWidth="1"/>
  </cols>
  <sheetData>
    <row r="1" spans="1:3" x14ac:dyDescent="0.25">
      <c r="A1" s="8" t="s">
        <v>0</v>
      </c>
      <c r="B1" s="8"/>
      <c r="C1" s="8"/>
    </row>
    <row r="3" spans="1:3" x14ac:dyDescent="0.25">
      <c r="A3" s="9" t="s">
        <v>1</v>
      </c>
      <c r="B3" s="1" t="s">
        <v>2</v>
      </c>
      <c r="C3" s="1" t="s">
        <v>3</v>
      </c>
    </row>
    <row r="4" spans="1:3" x14ac:dyDescent="0.25">
      <c r="A4" s="10"/>
      <c r="B4" s="11" t="s">
        <v>4</v>
      </c>
      <c r="C4" s="12"/>
    </row>
    <row r="5" spans="1:3" x14ac:dyDescent="0.25">
      <c r="A5" s="2" t="s">
        <v>5</v>
      </c>
      <c r="B5" s="3" t="s">
        <v>6</v>
      </c>
      <c r="C5" s="3" t="s">
        <v>7</v>
      </c>
    </row>
    <row r="6" spans="1:3" x14ac:dyDescent="0.25">
      <c r="A6" s="2" t="s">
        <v>8</v>
      </c>
      <c r="B6" s="3" t="s">
        <v>9</v>
      </c>
      <c r="C6" s="3" t="s">
        <v>10</v>
      </c>
    </row>
    <row r="7" spans="1:3" x14ac:dyDescent="0.25">
      <c r="A7" s="2" t="s">
        <v>11</v>
      </c>
      <c r="B7" s="3" t="s">
        <v>12</v>
      </c>
      <c r="C7" s="3" t="s">
        <v>13</v>
      </c>
    </row>
    <row r="8" spans="1:3" x14ac:dyDescent="0.25">
      <c r="A8" s="2" t="s">
        <v>14</v>
      </c>
      <c r="B8" s="3" t="s">
        <v>15</v>
      </c>
      <c r="C8" s="3" t="s">
        <v>16</v>
      </c>
    </row>
    <row r="9" spans="1:3" ht="30" x14ac:dyDescent="0.25">
      <c r="A9" s="2" t="s">
        <v>17</v>
      </c>
      <c r="B9" s="3" t="s">
        <v>18</v>
      </c>
      <c r="C9" s="3" t="s">
        <v>19</v>
      </c>
    </row>
    <row r="10" spans="1:3" x14ac:dyDescent="0.25">
      <c r="A10" s="2" t="s">
        <v>20</v>
      </c>
      <c r="B10" s="3" t="s">
        <v>21</v>
      </c>
      <c r="C10" s="3" t="s">
        <v>22</v>
      </c>
    </row>
    <row r="11" spans="1:3" x14ac:dyDescent="0.25">
      <c r="A11" s="2" t="s">
        <v>23</v>
      </c>
      <c r="B11" s="3" t="s">
        <v>9</v>
      </c>
      <c r="C11" s="3" t="s">
        <v>24</v>
      </c>
    </row>
    <row r="15" spans="1:3" x14ac:dyDescent="0.25">
      <c r="A15" s="4" t="s">
        <v>25</v>
      </c>
      <c r="B15">
        <v>105</v>
      </c>
    </row>
    <row r="16" spans="1:3" x14ac:dyDescent="0.25">
      <c r="A16" s="4" t="s">
        <v>26</v>
      </c>
      <c r="B16" t="s">
        <v>27</v>
      </c>
    </row>
    <row r="18" spans="1:5" x14ac:dyDescent="0.25">
      <c r="A18" t="s">
        <v>28</v>
      </c>
      <c r="B18" t="s">
        <v>39</v>
      </c>
    </row>
    <row r="19" spans="1:5" x14ac:dyDescent="0.25">
      <c r="A19" t="s">
        <v>29</v>
      </c>
      <c r="B19" t="s">
        <v>43</v>
      </c>
    </row>
    <row r="20" spans="1:5" x14ac:dyDescent="0.25">
      <c r="A20" t="s">
        <v>30</v>
      </c>
      <c r="B20" t="s">
        <v>41</v>
      </c>
    </row>
    <row r="21" spans="1:5" x14ac:dyDescent="0.25">
      <c r="A21" t="s">
        <v>31</v>
      </c>
      <c r="B21" t="s">
        <v>45</v>
      </c>
      <c r="C21" t="s">
        <v>46</v>
      </c>
      <c r="D21">
        <v>2011</v>
      </c>
      <c r="E21">
        <v>2016</v>
      </c>
    </row>
    <row r="22" spans="1:5" x14ac:dyDescent="0.25">
      <c r="A22" t="s">
        <v>32</v>
      </c>
      <c r="B22" t="str">
        <f>A1</f>
        <v>Table 5: Other crop export totals, Canada, 2011 and 2016
Table summary: This table displays the results of Other crop export totals. The information is grouped by Other crop (appearing as row headers), 2011 and 2016, calculated using  dollars units of measure (appearing as column headers).</v>
      </c>
      <c r="C22" t="str">
        <f>A5</f>
        <v>Sweet potatoes</v>
      </c>
      <c r="D22" t="str">
        <f>B3</f>
        <v>2011</v>
      </c>
      <c r="E22" t="str">
        <f>C3</f>
        <v>2016</v>
      </c>
    </row>
    <row r="23" spans="1:5" x14ac:dyDescent="0.25">
      <c r="A23" t="s">
        <v>33</v>
      </c>
      <c r="B23" t="s">
        <v>44</v>
      </c>
    </row>
    <row r="24" spans="1:5" x14ac:dyDescent="0.25">
      <c r="A24" t="s">
        <v>34</v>
      </c>
      <c r="B24">
        <f>C5/B5</f>
        <v>3.5147287952231112</v>
      </c>
    </row>
    <row r="25" spans="1:5" x14ac:dyDescent="0.25">
      <c r="A25" t="s">
        <v>35</v>
      </c>
      <c r="B25" t="s">
        <v>42</v>
      </c>
    </row>
    <row r="27" spans="1:5" x14ac:dyDescent="0.25">
      <c r="A27" t="s">
        <v>28</v>
      </c>
      <c r="B27" t="s">
        <v>40</v>
      </c>
    </row>
    <row r="28" spans="1:5" x14ac:dyDescent="0.25">
      <c r="A28" t="s">
        <v>29</v>
      </c>
    </row>
    <row r="29" spans="1:5" x14ac:dyDescent="0.25">
      <c r="A29" t="s">
        <v>30</v>
      </c>
      <c r="B29">
        <v>92.8</v>
      </c>
    </row>
    <row r="30" spans="1:5" x14ac:dyDescent="0.25">
      <c r="A30" t="s">
        <v>31</v>
      </c>
      <c r="B30" t="s">
        <v>47</v>
      </c>
      <c r="C30" t="s">
        <v>48</v>
      </c>
      <c r="D30">
        <v>2011</v>
      </c>
      <c r="E30">
        <v>2016</v>
      </c>
    </row>
    <row r="31" spans="1:5" x14ac:dyDescent="0.25">
      <c r="A31" t="s">
        <v>32</v>
      </c>
      <c r="B31" t="str">
        <f>A9</f>
        <v>Cabbages, kohlrabi, kale and other similar edible brassicas</v>
      </c>
      <c r="C31" t="str">
        <f>A1</f>
        <v>Table 5: Other crop export totals, Canada, 2011 and 2016
Table summary: This table displays the results of Other crop export totals. The information is grouped by Other crop (appearing as row headers), 2011 and 2016, calculated using  dollars units of measure (appearing as column headers).</v>
      </c>
      <c r="D31" t="str">
        <f>B3</f>
        <v>2011</v>
      </c>
      <c r="E31" t="str">
        <f>C3</f>
        <v>2016</v>
      </c>
    </row>
    <row r="32" spans="1:5" x14ac:dyDescent="0.25">
      <c r="A32" t="s">
        <v>33</v>
      </c>
      <c r="B32" t="s">
        <v>49</v>
      </c>
    </row>
    <row r="33" spans="1:6" x14ac:dyDescent="0.25">
      <c r="A33" t="s">
        <v>34</v>
      </c>
      <c r="B33" s="5">
        <f>(C9-B9)/B9</f>
        <v>0.92767721444308937</v>
      </c>
    </row>
    <row r="34" spans="1:6" x14ac:dyDescent="0.25">
      <c r="A34" t="s">
        <v>35</v>
      </c>
      <c r="B34" t="s">
        <v>42</v>
      </c>
    </row>
    <row r="36" spans="1:6" x14ac:dyDescent="0.25">
      <c r="A36" s="4" t="s">
        <v>25</v>
      </c>
      <c r="B36">
        <v>106</v>
      </c>
    </row>
    <row r="37" spans="1:6" x14ac:dyDescent="0.25">
      <c r="A37" s="4" t="s">
        <v>26</v>
      </c>
      <c r="B37" t="s">
        <v>36</v>
      </c>
    </row>
    <row r="39" spans="1:6" x14ac:dyDescent="0.25">
      <c r="A39" t="s">
        <v>28</v>
      </c>
      <c r="B39" t="s">
        <v>36</v>
      </c>
    </row>
    <row r="40" spans="1:6" x14ac:dyDescent="0.25">
      <c r="A40" t="s">
        <v>29</v>
      </c>
      <c r="B40" t="s">
        <v>50</v>
      </c>
    </row>
    <row r="41" spans="1:6" x14ac:dyDescent="0.25">
      <c r="A41" t="s">
        <v>30</v>
      </c>
      <c r="B41" t="s">
        <v>11</v>
      </c>
    </row>
    <row r="42" spans="1:6" x14ac:dyDescent="0.25">
      <c r="A42" t="s">
        <v>31</v>
      </c>
      <c r="B42" t="s">
        <v>51</v>
      </c>
      <c r="C42">
        <v>624926</v>
      </c>
      <c r="D42">
        <v>583616</v>
      </c>
      <c r="E42">
        <v>2011</v>
      </c>
      <c r="F42">
        <v>2016</v>
      </c>
    </row>
    <row r="43" spans="1:6" x14ac:dyDescent="0.25">
      <c r="A43" t="s">
        <v>32</v>
      </c>
      <c r="B43" t="str">
        <f>A1</f>
        <v>Table 5: Other crop export totals, Canada, 2011 and 2016
Table summary: This table displays the results of Other crop export totals. The information is grouped by Other crop (appearing as row headers), 2011 and 2016, calculated using  dollars units of measure (appearing as column headers).</v>
      </c>
      <c r="C43" t="str">
        <f>B7</f>
        <v>624,926</v>
      </c>
      <c r="D43" t="str">
        <f>C7</f>
        <v>583,616</v>
      </c>
      <c r="E43" t="str">
        <f>B3</f>
        <v>2011</v>
      </c>
      <c r="F43" t="str">
        <f>C3</f>
        <v>2016</v>
      </c>
    </row>
    <row r="44" spans="1:6" x14ac:dyDescent="0.25">
      <c r="A44" t="s">
        <v>33</v>
      </c>
      <c r="B44" t="s">
        <v>66</v>
      </c>
    </row>
    <row r="45" spans="1:6" x14ac:dyDescent="0.25">
      <c r="A45" t="s">
        <v>34</v>
      </c>
      <c r="B45">
        <f>B7-C7</f>
        <v>41310</v>
      </c>
    </row>
    <row r="46" spans="1:6" x14ac:dyDescent="0.25">
      <c r="A46" t="s">
        <v>35</v>
      </c>
      <c r="B46" t="s">
        <v>52</v>
      </c>
    </row>
    <row r="48" spans="1:6" x14ac:dyDescent="0.25">
      <c r="A48" s="4" t="s">
        <v>25</v>
      </c>
      <c r="B48">
        <v>107</v>
      </c>
    </row>
    <row r="49" spans="1:2" s="7" customFormat="1" x14ac:dyDescent="0.25">
      <c r="A49" s="6" t="s">
        <v>26</v>
      </c>
      <c r="B49" s="7" t="s">
        <v>37</v>
      </c>
    </row>
    <row r="51" spans="1:2" x14ac:dyDescent="0.25">
      <c r="A51" t="s">
        <v>28</v>
      </c>
    </row>
    <row r="52" spans="1:2" x14ac:dyDescent="0.25">
      <c r="A52" t="s">
        <v>29</v>
      </c>
    </row>
    <row r="53" spans="1:2" x14ac:dyDescent="0.25">
      <c r="A53" t="s">
        <v>30</v>
      </c>
    </row>
    <row r="54" spans="1:2" x14ac:dyDescent="0.25">
      <c r="A54" t="s">
        <v>31</v>
      </c>
    </row>
    <row r="55" spans="1:2" x14ac:dyDescent="0.25">
      <c r="A55" t="s">
        <v>32</v>
      </c>
    </row>
    <row r="56" spans="1:2" x14ac:dyDescent="0.25">
      <c r="A56" t="s">
        <v>33</v>
      </c>
    </row>
    <row r="57" spans="1:2" x14ac:dyDescent="0.25">
      <c r="A57" t="s">
        <v>34</v>
      </c>
    </row>
    <row r="58" spans="1:2" x14ac:dyDescent="0.25">
      <c r="A58" t="s">
        <v>35</v>
      </c>
    </row>
    <row r="60" spans="1:2" x14ac:dyDescent="0.25">
      <c r="A60" s="4" t="s">
        <v>25</v>
      </c>
      <c r="B60">
        <v>108</v>
      </c>
    </row>
    <row r="61" spans="1:2" x14ac:dyDescent="0.25">
      <c r="A61" s="4" t="s">
        <v>26</v>
      </c>
      <c r="B61" t="s">
        <v>38</v>
      </c>
    </row>
    <row r="63" spans="1:2" x14ac:dyDescent="0.25">
      <c r="A63" t="s">
        <v>28</v>
      </c>
      <c r="B63" t="s">
        <v>53</v>
      </c>
    </row>
    <row r="64" spans="1:2" x14ac:dyDescent="0.25">
      <c r="A64" t="s">
        <v>29</v>
      </c>
      <c r="B64" t="s">
        <v>57</v>
      </c>
    </row>
    <row r="65" spans="1:5" x14ac:dyDescent="0.25">
      <c r="A65" t="s">
        <v>30</v>
      </c>
      <c r="B65" t="s">
        <v>5</v>
      </c>
      <c r="C65" t="s">
        <v>54</v>
      </c>
      <c r="D65" t="s">
        <v>55</v>
      </c>
    </row>
    <row r="66" spans="1:5" x14ac:dyDescent="0.25">
      <c r="A66" t="s">
        <v>31</v>
      </c>
      <c r="B66" t="s">
        <v>56</v>
      </c>
      <c r="C66">
        <v>2011</v>
      </c>
      <c r="D66">
        <v>2016</v>
      </c>
    </row>
    <row r="67" spans="1:5" x14ac:dyDescent="0.25">
      <c r="A67" t="s">
        <v>32</v>
      </c>
      <c r="B67" t="str">
        <f>A1</f>
        <v>Table 5: Other crop export totals, Canada, 2011 and 2016
Table summary: This table displays the results of Other crop export totals. The information is grouped by Other crop (appearing as row headers), 2011 and 2016, calculated using  dollars units of measure (appearing as column headers).</v>
      </c>
      <c r="C67" t="str">
        <f>B3</f>
        <v>2011</v>
      </c>
      <c r="D67" t="str">
        <f>C3</f>
        <v>2016</v>
      </c>
    </row>
    <row r="68" spans="1:5" x14ac:dyDescent="0.25">
      <c r="A68" t="s">
        <v>33</v>
      </c>
      <c r="B68" t="s">
        <v>58</v>
      </c>
    </row>
    <row r="69" spans="1:5" x14ac:dyDescent="0.25">
      <c r="A69" t="s">
        <v>34</v>
      </c>
      <c r="B69" t="str">
        <f>A5</f>
        <v>Sweet potatoes</v>
      </c>
      <c r="C69" t="str">
        <f>A8</f>
        <v>True hemp; tow and waste of true hemp</v>
      </c>
      <c r="D69" t="str">
        <f>A9</f>
        <v>Cabbages, kohlrabi, kale and other similar edible brassicas</v>
      </c>
    </row>
    <row r="70" spans="1:5" s="13" customFormat="1" x14ac:dyDescent="0.25">
      <c r="A70" s="13" t="s">
        <v>35</v>
      </c>
      <c r="B70" s="13" t="s">
        <v>59</v>
      </c>
    </row>
    <row r="72" spans="1:5" x14ac:dyDescent="0.25">
      <c r="A72" t="s">
        <v>28</v>
      </c>
      <c r="B72" t="s">
        <v>60</v>
      </c>
    </row>
    <row r="73" spans="1:5" x14ac:dyDescent="0.25">
      <c r="A73" t="s">
        <v>29</v>
      </c>
      <c r="B73" t="s">
        <v>61</v>
      </c>
    </row>
    <row r="74" spans="1:5" x14ac:dyDescent="0.25">
      <c r="A74" t="s">
        <v>30</v>
      </c>
      <c r="B74" t="s">
        <v>62</v>
      </c>
      <c r="C74" t="s">
        <v>63</v>
      </c>
    </row>
    <row r="75" spans="1:5" x14ac:dyDescent="0.25">
      <c r="A75" t="s">
        <v>31</v>
      </c>
      <c r="B75" t="s">
        <v>64</v>
      </c>
      <c r="C75" t="s">
        <v>51</v>
      </c>
      <c r="D75">
        <v>2011</v>
      </c>
      <c r="E75">
        <v>2016</v>
      </c>
    </row>
    <row r="76" spans="1:5" x14ac:dyDescent="0.25">
      <c r="A76" t="s">
        <v>32</v>
      </c>
      <c r="B76" t="str">
        <f>A3</f>
        <v>Other crop</v>
      </c>
      <c r="C76" t="str">
        <f>A1</f>
        <v>Table 5: Other crop export totals, Canada, 2011 and 2016
Table summary: This table displays the results of Other crop export totals. The information is grouped by Other crop (appearing as row headers), 2011 and 2016, calculated using  dollars units of measure (appearing as column headers).</v>
      </c>
      <c r="D76" t="str">
        <f>B3</f>
        <v>2011</v>
      </c>
      <c r="E76" t="str">
        <f>C3</f>
        <v>2016</v>
      </c>
    </row>
    <row r="77" spans="1:5" x14ac:dyDescent="0.25">
      <c r="A77" t="s">
        <v>33</v>
      </c>
      <c r="B77" t="s">
        <v>65</v>
      </c>
    </row>
    <row r="78" spans="1:5" x14ac:dyDescent="0.25">
      <c r="A78" t="s">
        <v>34</v>
      </c>
      <c r="B78" t="str">
        <f>A7</f>
        <v>Garlic</v>
      </c>
      <c r="C78" t="str">
        <f>A10</f>
        <v>Kiwi</v>
      </c>
    </row>
    <row r="79" spans="1:5" x14ac:dyDescent="0.25">
      <c r="A79" t="s">
        <v>35</v>
      </c>
      <c r="B79" t="s">
        <v>59</v>
      </c>
    </row>
  </sheetData>
  <mergeCells count="3">
    <mergeCell ref="A1:C1"/>
    <mergeCell ref="A3:A4"/>
    <mergeCell ref="B4:C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1"/>
  <sheetViews>
    <sheetView workbookViewId="0"/>
  </sheetViews>
  <sheetFormatPr defaultColWidth="8.85546875" defaultRowHeight="15" x14ac:dyDescent="0.25"/>
  <cols>
    <col min="1" max="1" width="79.28515625" customWidth="1"/>
    <col min="2" max="3" width="15.7109375" customWidth="1"/>
  </cols>
  <sheetData>
    <row r="1" spans="1:3" x14ac:dyDescent="0.25">
      <c r="A1" s="8" t="s">
        <v>0</v>
      </c>
      <c r="B1" s="8"/>
      <c r="C1" s="8"/>
    </row>
    <row r="3" spans="1:3" x14ac:dyDescent="0.25">
      <c r="A3" s="9" t="s">
        <v>1</v>
      </c>
      <c r="B3" s="1" t="s">
        <v>2</v>
      </c>
      <c r="C3" s="1" t="s">
        <v>3</v>
      </c>
    </row>
    <row r="4" spans="1:3" x14ac:dyDescent="0.25">
      <c r="A4" s="10"/>
      <c r="B4" s="11" t="s">
        <v>4</v>
      </c>
      <c r="C4" s="12"/>
    </row>
    <row r="5" spans="1:3" x14ac:dyDescent="0.25">
      <c r="A5" s="2" t="s">
        <v>5</v>
      </c>
      <c r="B5" s="3" t="s">
        <v>6</v>
      </c>
      <c r="C5" s="3" t="s">
        <v>7</v>
      </c>
    </row>
    <row r="6" spans="1:3" x14ac:dyDescent="0.25">
      <c r="A6" s="2" t="s">
        <v>8</v>
      </c>
      <c r="B6" s="3" t="s">
        <v>9</v>
      </c>
      <c r="C6" s="3" t="s">
        <v>10</v>
      </c>
    </row>
    <row r="7" spans="1:3" x14ac:dyDescent="0.25">
      <c r="A7" s="2" t="s">
        <v>11</v>
      </c>
      <c r="B7" s="3" t="s">
        <v>12</v>
      </c>
      <c r="C7" s="3" t="s">
        <v>13</v>
      </c>
    </row>
    <row r="8" spans="1:3" x14ac:dyDescent="0.25">
      <c r="A8" s="2" t="s">
        <v>14</v>
      </c>
      <c r="B8" s="3" t="s">
        <v>15</v>
      </c>
      <c r="C8" s="3" t="s">
        <v>16</v>
      </c>
    </row>
    <row r="9" spans="1:3" x14ac:dyDescent="0.25">
      <c r="A9" s="2" t="s">
        <v>17</v>
      </c>
      <c r="B9" s="3" t="s">
        <v>18</v>
      </c>
      <c r="C9" s="3" t="s">
        <v>19</v>
      </c>
    </row>
    <row r="10" spans="1:3" x14ac:dyDescent="0.25">
      <c r="A10" s="2" t="s">
        <v>20</v>
      </c>
      <c r="B10" s="3" t="s">
        <v>21</v>
      </c>
      <c r="C10" s="3" t="s">
        <v>22</v>
      </c>
    </row>
    <row r="11" spans="1:3" x14ac:dyDescent="0.25">
      <c r="A11" s="2" t="s">
        <v>23</v>
      </c>
      <c r="B11" s="3" t="s">
        <v>9</v>
      </c>
      <c r="C11" s="3" t="s">
        <v>24</v>
      </c>
    </row>
    <row r="15" spans="1:3" x14ac:dyDescent="0.25">
      <c r="A15" s="4" t="s">
        <v>25</v>
      </c>
      <c r="B15">
        <v>105</v>
      </c>
    </row>
    <row r="16" spans="1:3" x14ac:dyDescent="0.25">
      <c r="A16" s="4" t="s">
        <v>26</v>
      </c>
      <c r="B16" t="s">
        <v>27</v>
      </c>
    </row>
    <row r="18" spans="1:2" x14ac:dyDescent="0.25">
      <c r="A18" t="s">
        <v>28</v>
      </c>
    </row>
    <row r="19" spans="1:2" x14ac:dyDescent="0.25">
      <c r="A19" t="s">
        <v>29</v>
      </c>
    </row>
    <row r="20" spans="1:2" x14ac:dyDescent="0.25">
      <c r="A20" t="s">
        <v>30</v>
      </c>
    </row>
    <row r="21" spans="1:2" x14ac:dyDescent="0.25">
      <c r="A21" t="s">
        <v>31</v>
      </c>
    </row>
    <row r="22" spans="1:2" x14ac:dyDescent="0.25">
      <c r="A22" t="s">
        <v>32</v>
      </c>
    </row>
    <row r="23" spans="1:2" x14ac:dyDescent="0.25">
      <c r="A23" t="s">
        <v>33</v>
      </c>
    </row>
    <row r="24" spans="1:2" x14ac:dyDescent="0.25">
      <c r="A24" t="s">
        <v>34</v>
      </c>
    </row>
    <row r="25" spans="1:2" x14ac:dyDescent="0.25">
      <c r="A25" t="s">
        <v>35</v>
      </c>
    </row>
    <row r="27" spans="1:2" x14ac:dyDescent="0.25">
      <c r="A27" s="4" t="s">
        <v>25</v>
      </c>
      <c r="B27">
        <v>106</v>
      </c>
    </row>
    <row r="28" spans="1:2" x14ac:dyDescent="0.25">
      <c r="A28" s="4" t="s">
        <v>26</v>
      </c>
      <c r="B28" t="s">
        <v>36</v>
      </c>
    </row>
    <row r="30" spans="1:2" x14ac:dyDescent="0.25">
      <c r="A30" t="s">
        <v>28</v>
      </c>
    </row>
    <row r="31" spans="1:2" x14ac:dyDescent="0.25">
      <c r="A31" t="s">
        <v>29</v>
      </c>
    </row>
    <row r="32" spans="1:2" x14ac:dyDescent="0.25">
      <c r="A32" t="s">
        <v>30</v>
      </c>
    </row>
    <row r="33" spans="1:2" x14ac:dyDescent="0.25">
      <c r="A33" t="s">
        <v>31</v>
      </c>
    </row>
    <row r="34" spans="1:2" x14ac:dyDescent="0.25">
      <c r="A34" t="s">
        <v>32</v>
      </c>
    </row>
    <row r="35" spans="1:2" x14ac:dyDescent="0.25">
      <c r="A35" t="s">
        <v>33</v>
      </c>
    </row>
    <row r="36" spans="1:2" x14ac:dyDescent="0.25">
      <c r="A36" t="s">
        <v>34</v>
      </c>
    </row>
    <row r="37" spans="1:2" x14ac:dyDescent="0.25">
      <c r="A37" t="s">
        <v>35</v>
      </c>
    </row>
    <row r="39" spans="1:2" x14ac:dyDescent="0.25">
      <c r="A39" s="4" t="s">
        <v>25</v>
      </c>
      <c r="B39">
        <v>107</v>
      </c>
    </row>
    <row r="40" spans="1:2" x14ac:dyDescent="0.25">
      <c r="A40" s="4" t="s">
        <v>26</v>
      </c>
      <c r="B40" t="s">
        <v>37</v>
      </c>
    </row>
    <row r="42" spans="1:2" x14ac:dyDescent="0.25">
      <c r="A42" t="s">
        <v>28</v>
      </c>
    </row>
    <row r="43" spans="1:2" x14ac:dyDescent="0.25">
      <c r="A43" t="s">
        <v>29</v>
      </c>
    </row>
    <row r="44" spans="1:2" x14ac:dyDescent="0.25">
      <c r="A44" t="s">
        <v>30</v>
      </c>
    </row>
    <row r="45" spans="1:2" x14ac:dyDescent="0.25">
      <c r="A45" t="s">
        <v>31</v>
      </c>
    </row>
    <row r="46" spans="1:2" x14ac:dyDescent="0.25">
      <c r="A46" t="s">
        <v>32</v>
      </c>
    </row>
    <row r="47" spans="1:2" x14ac:dyDescent="0.25">
      <c r="A47" t="s">
        <v>33</v>
      </c>
    </row>
    <row r="48" spans="1:2" x14ac:dyDescent="0.25">
      <c r="A48" t="s">
        <v>34</v>
      </c>
    </row>
    <row r="49" spans="1:2" x14ac:dyDescent="0.25">
      <c r="A49" t="s">
        <v>35</v>
      </c>
    </row>
    <row r="51" spans="1:2" x14ac:dyDescent="0.25">
      <c r="A51" s="4" t="s">
        <v>25</v>
      </c>
      <c r="B51">
        <v>108</v>
      </c>
    </row>
    <row r="52" spans="1:2" x14ac:dyDescent="0.25">
      <c r="A52" s="4" t="s">
        <v>26</v>
      </c>
      <c r="B52" t="s">
        <v>38</v>
      </c>
    </row>
    <row r="54" spans="1:2" x14ac:dyDescent="0.25">
      <c r="A54" t="s">
        <v>28</v>
      </c>
    </row>
    <row r="55" spans="1:2" x14ac:dyDescent="0.25">
      <c r="A55" t="s">
        <v>29</v>
      </c>
    </row>
    <row r="56" spans="1:2" x14ac:dyDescent="0.25">
      <c r="A56" t="s">
        <v>30</v>
      </c>
    </row>
    <row r="57" spans="1:2" x14ac:dyDescent="0.25">
      <c r="A57" t="s">
        <v>31</v>
      </c>
    </row>
    <row r="58" spans="1:2" x14ac:dyDescent="0.25">
      <c r="A58" t="s">
        <v>32</v>
      </c>
    </row>
    <row r="59" spans="1:2" x14ac:dyDescent="0.25">
      <c r="A59" t="s">
        <v>33</v>
      </c>
    </row>
    <row r="60" spans="1:2" x14ac:dyDescent="0.25">
      <c r="A60" t="s">
        <v>34</v>
      </c>
    </row>
    <row r="61" spans="1:2" x14ac:dyDescent="0.25">
      <c r="A61" t="s">
        <v>35</v>
      </c>
    </row>
  </sheetData>
  <mergeCells count="3">
    <mergeCell ref="A1:C1"/>
    <mergeCell ref="A3:A4"/>
    <mergeCell ref="B4:C4"/>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2021-03-17T12:34:46Z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2021-03-17T12:34:46Z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0cb33d9f-c0b1-477a-b932-8b46714dd027</vt:lpwstr>
  </property>
  <property fmtid="{D5CDD505-2E9C-101B-9397-08002B2CF9AE}" pid="8" name="MSIP_Label_f42aa342-8706-4288-bd11-ebb85995028c_ContentBits">
    <vt:lpwstr>0</vt:lpwstr>
  </property>
</Properties>
</file>