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1\"/>
    </mc:Choice>
  </mc:AlternateContent>
  <xr:revisionPtr revIDLastSave="0" documentId="13_ncr:1_{F472F8FF-5D5B-481B-8BD5-FBF56EAC56FD}"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6" i="1" l="1"/>
  <c r="B66" i="1"/>
  <c r="B42" i="1"/>
  <c r="N6" i="1"/>
  <c r="C78" i="1"/>
  <c r="B78" i="1"/>
  <c r="D76" i="1"/>
  <c r="C76" i="1"/>
  <c r="E76" i="1"/>
  <c r="G64" i="1"/>
  <c r="F64" i="1"/>
  <c r="E64" i="1"/>
  <c r="D64" i="1"/>
  <c r="C64" i="1"/>
  <c r="B64" i="1"/>
  <c r="G40" i="1"/>
  <c r="F40" i="1"/>
  <c r="E40" i="1"/>
  <c r="D40" i="1"/>
  <c r="C40" i="1"/>
  <c r="B40" i="1"/>
  <c r="N7" i="1"/>
</calcChain>
</file>

<file path=xl/sharedStrings.xml><?xml version="1.0" encoding="utf-8"?>
<sst xmlns="http://schemas.openxmlformats.org/spreadsheetml/2006/main" count="356" uniqueCount="139">
  <si>
    <t>Table 5: Difference in estimated energy intake by top source of the difference and category of reporters, household population aged 2 or older, Canada excluding territories, 2004 and 2015
Table summary: This table displays the results of Difference in estimated energy intake by top source of the difference and category of reporters. The information is grouped by Top sources of the difference (appearing as row headers), Total, Under-reporters, Plausible reporters, Over-reporters, Estimate (kcal) and 95% confidence interval, calculated using from and to units of measure (appearing as column headers).</t>
  </si>
  <si>
    <t>Top sources of the difference</t>
  </si>
  <si>
    <t>Total</t>
  </si>
  <si>
    <t>Under-reporters</t>
  </si>
  <si>
    <t>Plausible reporters</t>
  </si>
  <si>
    <t>Over-reporters</t>
  </si>
  <si>
    <t>Estimate (kcal)</t>
  </si>
  <si>
    <t>95% confidence interval</t>
  </si>
  <si>
    <t>from</t>
  </si>
  <si>
    <t>to</t>
  </si>
  <si>
    <t>Sugar-sweetened beverages</t>
  </si>
  <si>
    <t>-71</t>
  </si>
  <si>
    <t>-78</t>
  </si>
  <si>
    <t>-64</t>
  </si>
  <si>
    <t>-30</t>
  </si>
  <si>
    <t>-39</t>
  </si>
  <si>
    <t>-21</t>
  </si>
  <si>
    <t>-70</t>
  </si>
  <si>
    <t>-62</t>
  </si>
  <si>
    <t>-86</t>
  </si>
  <si>
    <t>-114</t>
  </si>
  <si>
    <t>-57</t>
  </si>
  <si>
    <t>Meat</t>
  </si>
  <si>
    <t>-37</t>
  </si>
  <si>
    <t>-51</t>
  </si>
  <si>
    <t>-23</t>
  </si>
  <si>
    <t>-8</t>
  </si>
  <si>
    <t>-24</t>
  </si>
  <si>
    <t>9</t>
  </si>
  <si>
    <t>-10</t>
  </si>
  <si>
    <t>-28</t>
  </si>
  <si>
    <t>8</t>
  </si>
  <si>
    <t>-122</t>
  </si>
  <si>
    <t>-20</t>
  </si>
  <si>
    <t>Milk</t>
  </si>
  <si>
    <t>-34</t>
  </si>
  <si>
    <t>-40</t>
  </si>
  <si>
    <t>-27</t>
  </si>
  <si>
    <t>-12</t>
  </si>
  <si>
    <t>-19</t>
  </si>
  <si>
    <t>-4</t>
  </si>
  <si>
    <t>-26</t>
  </si>
  <si>
    <t>-33</t>
  </si>
  <si>
    <t>-18</t>
  </si>
  <si>
    <t>-44</t>
  </si>
  <si>
    <t>-68</t>
  </si>
  <si>
    <t>Pasta, rice, cereal grains and flours</t>
  </si>
  <si>
    <t>-25</t>
  </si>
  <si>
    <t>-13</t>
  </si>
  <si>
    <t>16</t>
  </si>
  <si>
    <t>2</t>
  </si>
  <si>
    <t>30</t>
  </si>
  <si>
    <t>-59</t>
  </si>
  <si>
    <t>-106</t>
  </si>
  <si>
    <t>Sugars</t>
  </si>
  <si>
    <t>-14</t>
  </si>
  <si>
    <t>-3</t>
  </si>
  <si>
    <t>-11</t>
  </si>
  <si>
    <t>-17</t>
  </si>
  <si>
    <t>-5</t>
  </si>
  <si>
    <t>Pastries</t>
  </si>
  <si>
    <t>19</t>
  </si>
  <si>
    <t>10</t>
  </si>
  <si>
    <t>28</t>
  </si>
  <si>
    <t>-2</t>
  </si>
  <si>
    <t>20</t>
  </si>
  <si>
    <t>32</t>
  </si>
  <si>
    <t>45</t>
  </si>
  <si>
    <t>-1</t>
  </si>
  <si>
    <t>61</t>
  </si>
  <si>
    <t>Oils</t>
  </si>
  <si>
    <t>12</t>
  </si>
  <si>
    <t>5</t>
  </si>
  <si>
    <t>6</t>
  </si>
  <si>
    <t>-46</t>
  </si>
  <si>
    <t>-75</t>
  </si>
  <si>
    <t>-16</t>
  </si>
  <si>
    <t>Breakfast cereals</t>
  </si>
  <si>
    <t>3</t>
  </si>
  <si>
    <t>-53</t>
  </si>
  <si>
    <t>-31</t>
  </si>
  <si>
    <t>Soups</t>
  </si>
  <si>
    <t>-9</t>
  </si>
  <si>
    <t>1</t>
  </si>
  <si>
    <t>-54</t>
  </si>
  <si>
    <t>Potatoes, fried, roasted, chips</t>
  </si>
  <si>
    <t>0</t>
  </si>
  <si>
    <t>-6</t>
  </si>
  <si>
    <t>-15</t>
  </si>
  <si>
    <t>-32</t>
  </si>
  <si>
    <t>35</t>
  </si>
  <si>
    <t>Cheese</t>
  </si>
  <si>
    <t>-7</t>
  </si>
  <si>
    <t>49</t>
  </si>
  <si>
    <t>83</t>
  </si>
  <si>
    <t>Nuts</t>
  </si>
  <si>
    <t>17</t>
  </si>
  <si>
    <t>11</t>
  </si>
  <si>
    <t>26</t>
  </si>
  <si>
    <t>29</t>
  </si>
  <si>
    <t>63</t>
  </si>
  <si>
    <t>table descriptive sentence id:</t>
  </si>
  <si>
    <t>table descriptive sentence:</t>
  </si>
  <si>
    <t>Table 5 lists the top caloric sources that each contribute to at least 10 kcal of the difference in estimated energy intake by BNS group.</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</si>
  <si>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</si>
  <si>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</si>
  <si>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</si>
  <si>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</si>
  <si>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</si>
  <si>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</si>
  <si>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</si>
  <si>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</si>
  <si>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 xml:space="preserve"> For the entire sample, two-thirds of the 250 kcal difference in estimated energy intake is explained by sugar-sweetened beverages; pasta, rice, cereal grains and flours; meats; and milk. </t>
  </si>
  <si>
    <t>For plausible reporters, estimated energy intake differed very little by BNS group, except for sugar-sweetened beverages, explaining most of the difference. For the smaller sample of over-reporters, differences were more volatile.</t>
  </si>
  <si>
    <t xml:space="preserve">Estimated energy intake from sugar-sweetened beverages and milk was lower in 2015 than in 2004, regardless of the category of reporters. </t>
  </si>
  <si>
    <t xml:space="preserve"> On the contrary, estimated energy intake from nuts and pastries was higher in 2015 for all categories of reporters.</t>
  </si>
  <si>
    <t>two-thirds</t>
  </si>
  <si>
    <t>entire sample</t>
  </si>
  <si>
    <t>What fraction of the 250kcal difference in estimated energy intake is explained by sugar-sweetened beverages; pasta, rice, cereal grains and flours; meats; and milk, for the entire sample?</t>
  </si>
  <si>
    <t>estimated energy intake</t>
  </si>
  <si>
    <t>sugar-sweetened beverages</t>
  </si>
  <si>
    <t>pasta, rice, cereal grains and flours</t>
  </si>
  <si>
    <t>meats</t>
  </si>
  <si>
    <t>milk</t>
  </si>
  <si>
    <t>Opps;SUM;DIV</t>
  </si>
  <si>
    <t>in 2015</t>
  </si>
  <si>
    <t>in 2004</t>
  </si>
  <si>
    <t>regardless of the category of reporters</t>
  </si>
  <si>
    <t>compare</t>
  </si>
  <si>
    <t>Estimated energy intake from nuts and pastries was higher in 2015 for all categories of reporters.</t>
  </si>
  <si>
    <t>List sources of the difference that have lower estimated energy intake in 2015 than in 2004, regardless of the category of reporters</t>
  </si>
  <si>
    <t xml:space="preserve">estimated energy intake </t>
  </si>
  <si>
    <t>nuts</t>
  </si>
  <si>
    <t>pastries</t>
  </si>
  <si>
    <t>all categories of reporters</t>
  </si>
  <si>
    <r>
      <rPr>
        <sz val="11"/>
        <color theme="1"/>
        <rFont val="Calibri"/>
        <family val="2"/>
      </rPr>
      <t>B3</t>
    </r>
    <r>
      <rPr>
        <sz val="11"/>
        <color theme="1"/>
        <rFont val="Calibri"/>
        <family val="2"/>
        <scheme val="minor"/>
      </rPr>
      <t>,</t>
    </r>
    <r>
      <rPr>
        <sz val="11"/>
        <color theme="1"/>
        <rFont val="Calibri"/>
        <family val="2"/>
      </rPr>
      <t>E3</t>
    </r>
    <r>
      <rPr>
        <sz val="11"/>
        <color theme="1"/>
        <rFont val="Calibri"/>
        <family val="2"/>
        <scheme val="minor"/>
      </rPr>
      <t>,</t>
    </r>
    <r>
      <rPr>
        <sz val="11"/>
        <color theme="1"/>
        <rFont val="Calibri"/>
        <family val="2"/>
      </rPr>
      <t>H3</t>
    </r>
    <r>
      <rPr>
        <sz val="11"/>
        <color theme="1"/>
        <rFont val="Calibri"/>
        <family val="2"/>
        <scheme val="minor"/>
      </rPr>
      <t>,</t>
    </r>
    <r>
      <rPr>
        <sz val="11"/>
        <color theme="1"/>
        <rFont val="Calibri"/>
        <family val="2"/>
      </rPr>
      <t>K3</t>
    </r>
  </si>
  <si>
    <r>
      <rPr>
        <sz val="11"/>
        <color theme="1"/>
        <rFont val="Calibri"/>
        <family val="2"/>
      </rPr>
      <t>B4</t>
    </r>
    <r>
      <rPr>
        <sz val="11"/>
        <color theme="1"/>
        <rFont val="Calibri"/>
        <family val="2"/>
        <scheme val="minor"/>
      </rPr>
      <t>,</t>
    </r>
    <r>
      <rPr>
        <sz val="11"/>
        <color theme="1"/>
        <rFont val="Calibri"/>
        <family val="2"/>
      </rPr>
      <t>E4</t>
    </r>
    <r>
      <rPr>
        <sz val="11"/>
        <color theme="1"/>
        <rFont val="Calibri"/>
        <family val="2"/>
        <scheme val="minor"/>
      </rPr>
      <t>,</t>
    </r>
    <r>
      <rPr>
        <sz val="11"/>
        <color theme="1"/>
        <rFont val="Calibri"/>
        <family val="2"/>
      </rPr>
      <t>H4</t>
    </r>
    <r>
      <rPr>
        <sz val="11"/>
        <color theme="1"/>
        <rFont val="Calibri"/>
        <family val="2"/>
        <scheme val="minor"/>
      </rPr>
      <t>,</t>
    </r>
    <r>
      <rPr>
        <sz val="11"/>
        <color theme="1"/>
        <rFont val="Calibri"/>
        <family val="2"/>
      </rPr>
      <t>K4</t>
    </r>
  </si>
  <si>
    <t>List sources of the difference that have higher  estimated energy intake in 2015 for all categories of reporters</t>
  </si>
  <si>
    <t>Compare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</si>
</sst>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ont>
    <font>
      <sz val="11"/>
      <name val="Calibri"/>
    </font>
    <font>
      <sz val="11"/>
      <color theme="1"/>
      <name val="Calibri"/>
      <family val="2"/>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2"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1" fillId="4" borderId="0" xfId="0" applyFont="1" applyFill="1"/>
    <xf numFmtId="0" fontId="0" fillId="4" borderId="0" xfId="0" applyFill="1"/>
    <xf numFmtId="0" fontId="2" fillId="0" borderId="1" xfId="0" applyNumberFormat="1" applyFont="1" applyBorder="1" applyAlignment="1">
      <alignment wrapText="1"/>
    </xf>
    <xf numFmtId="0" fontId="1" fillId="3" borderId="1" xfId="0" applyFont="1" applyFill="1" applyBorder="1" applyAlignment="1">
      <alignment vertical="top" wrapText="1"/>
    </xf>
    <xf numFmtId="12" fontId="0" fillId="0" borderId="0" xfId="0" applyNumberFormat="1"/>
    <xf numFmtId="2" fontId="0" fillId="0" borderId="0" xfId="0" applyNumberFormat="1"/>
    <xf numFmtId="0" fontId="2" fillId="3" borderId="2" xfId="0" applyNumberFormat="1" applyFont="1" applyFill="1" applyBorder="1" applyAlignment="1">
      <alignment wrapText="1"/>
    </xf>
    <xf numFmtId="0" fontId="1" fillId="0" borderId="0" xfId="0" applyFont="1" applyFill="1"/>
    <xf numFmtId="0" fontId="0" fillId="0" borderId="0" xfId="0" applyFill="1"/>
    <xf numFmtId="0" fontId="0" fillId="0" borderId="0" xfId="0" applyFont="1"/>
    <xf numFmtId="0" fontId="0" fillId="3" borderId="0" xfId="0" applyFill="1"/>
    <xf numFmtId="0" fontId="1" fillId="2" borderId="1" xfId="0" applyFont="1" applyFill="1" applyBorder="1" applyAlignment="1">
      <alignment vertical="top" wrapText="1"/>
    </xf>
    <xf numFmtId="0" fontId="0" fillId="0" borderId="4" xfId="0" applyBorder="1"/>
    <xf numFmtId="0" fontId="0" fillId="0" borderId="5" xfId="0" applyBorder="1"/>
    <xf numFmtId="0" fontId="0" fillId="0" borderId="3" xfId="0" applyBorder="1"/>
    <xf numFmtId="0" fontId="0" fillId="0" borderId="0" xfId="0"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9"/>
  <sheetViews>
    <sheetView tabSelected="1" topLeftCell="A55" zoomScale="115" zoomScaleNormal="115" workbookViewId="0">
      <selection activeCell="F81" sqref="F81"/>
    </sheetView>
  </sheetViews>
  <sheetFormatPr defaultColWidth="8.85546875" defaultRowHeight="15"/>
  <cols>
    <col min="1" max="1" width="50.7109375" customWidth="1"/>
    <col min="2" max="2" width="10.85546875" customWidth="1"/>
    <col min="3" max="3" width="7.85546875" customWidth="1"/>
    <col min="4" max="5" width="6.42578125" customWidth="1"/>
    <col min="6" max="6" width="7.85546875" customWidth="1"/>
    <col min="7" max="8" width="6.42578125" customWidth="1"/>
    <col min="9" max="9" width="7.85546875" customWidth="1"/>
    <col min="10" max="11" width="6.42578125" customWidth="1"/>
    <col min="12" max="12" width="7.85546875" customWidth="1"/>
    <col min="13" max="13" width="6.42578125" customWidth="1"/>
  </cols>
  <sheetData>
    <row r="1" spans="1:14">
      <c r="A1" s="20" t="s">
        <v>0</v>
      </c>
      <c r="B1" s="21"/>
      <c r="C1" s="21"/>
      <c r="D1" s="21"/>
      <c r="E1" s="21"/>
      <c r="F1" s="21"/>
      <c r="G1" s="21"/>
      <c r="H1" s="21"/>
      <c r="I1" s="21"/>
      <c r="J1" s="21"/>
    </row>
    <row r="3" spans="1:14">
      <c r="A3" s="22" t="s">
        <v>1</v>
      </c>
      <c r="B3" s="16" t="s">
        <v>2</v>
      </c>
      <c r="C3" s="17"/>
      <c r="D3" s="18"/>
      <c r="E3" s="16" t="s">
        <v>3</v>
      </c>
      <c r="F3" s="17"/>
      <c r="G3" s="18"/>
      <c r="H3" s="16" t="s">
        <v>4</v>
      </c>
      <c r="I3" s="17"/>
      <c r="J3" s="18"/>
      <c r="K3" s="16" t="s">
        <v>5</v>
      </c>
      <c r="L3" s="17"/>
      <c r="M3" s="18"/>
    </row>
    <row r="4" spans="1:14">
      <c r="A4" s="23"/>
      <c r="B4" s="16" t="s">
        <v>6</v>
      </c>
      <c r="C4" s="16" t="s">
        <v>7</v>
      </c>
      <c r="D4" s="18"/>
      <c r="E4" s="16" t="s">
        <v>6</v>
      </c>
      <c r="F4" s="16" t="s">
        <v>7</v>
      </c>
      <c r="G4" s="18"/>
      <c r="H4" s="16" t="s">
        <v>6</v>
      </c>
      <c r="I4" s="16" t="s">
        <v>7</v>
      </c>
      <c r="J4" s="18"/>
      <c r="K4" s="16" t="s">
        <v>6</v>
      </c>
      <c r="L4" s="16" t="s">
        <v>7</v>
      </c>
      <c r="M4" s="18"/>
    </row>
    <row r="5" spans="1:14">
      <c r="A5" s="19"/>
      <c r="B5" s="19"/>
      <c r="C5" s="1" t="s">
        <v>8</v>
      </c>
      <c r="D5" s="1" t="s">
        <v>9</v>
      </c>
      <c r="E5" s="19"/>
      <c r="F5" s="1" t="s">
        <v>8</v>
      </c>
      <c r="G5" s="1" t="s">
        <v>9</v>
      </c>
      <c r="H5" s="19"/>
      <c r="I5" s="1" t="s">
        <v>8</v>
      </c>
      <c r="J5" s="1" t="s">
        <v>9</v>
      </c>
      <c r="K5" s="19"/>
      <c r="L5" s="1" t="s">
        <v>8</v>
      </c>
      <c r="M5" s="1" t="s">
        <v>9</v>
      </c>
    </row>
    <row r="6" spans="1:14">
      <c r="A6" s="8" t="s">
        <v>10</v>
      </c>
      <c r="B6" s="7">
        <v>-71</v>
      </c>
      <c r="C6" s="7">
        <v>-78</v>
      </c>
      <c r="D6" s="7">
        <v>-64</v>
      </c>
      <c r="E6" s="7">
        <v>-30</v>
      </c>
      <c r="F6" s="7">
        <v>-39</v>
      </c>
      <c r="G6" s="7">
        <v>-21</v>
      </c>
      <c r="H6" s="7">
        <v>-70</v>
      </c>
      <c r="I6" s="7">
        <v>-78</v>
      </c>
      <c r="J6" s="7">
        <v>-62</v>
      </c>
      <c r="K6" s="7">
        <v>-86</v>
      </c>
      <c r="L6" s="7">
        <v>-114</v>
      </c>
      <c r="M6" s="7">
        <v>-57</v>
      </c>
      <c r="N6">
        <f>SUM(B6:B17)</f>
        <v>-226</v>
      </c>
    </row>
    <row r="7" spans="1:14">
      <c r="A7" s="8" t="s">
        <v>22</v>
      </c>
      <c r="B7" s="7">
        <v>-37</v>
      </c>
      <c r="C7" s="7">
        <v>-51</v>
      </c>
      <c r="D7" s="7">
        <v>-23</v>
      </c>
      <c r="E7" s="7">
        <v>-8</v>
      </c>
      <c r="F7" s="7">
        <v>-24</v>
      </c>
      <c r="G7" s="7">
        <v>9</v>
      </c>
      <c r="H7" s="7">
        <v>-10</v>
      </c>
      <c r="I7" s="7">
        <v>-28</v>
      </c>
      <c r="J7" s="7">
        <v>8</v>
      </c>
      <c r="K7" s="7">
        <v>-71</v>
      </c>
      <c r="L7" s="7">
        <v>-122</v>
      </c>
      <c r="M7" s="7">
        <v>-20</v>
      </c>
      <c r="N7">
        <f>SUM(B6:B9)</f>
        <v>-167</v>
      </c>
    </row>
    <row r="8" spans="1:14">
      <c r="A8" s="8" t="s">
        <v>34</v>
      </c>
      <c r="B8" s="7">
        <v>-34</v>
      </c>
      <c r="C8" s="7">
        <v>-40</v>
      </c>
      <c r="D8" s="7">
        <v>-27</v>
      </c>
      <c r="E8" s="7">
        <v>-12</v>
      </c>
      <c r="F8" s="7">
        <v>-19</v>
      </c>
      <c r="G8" s="7">
        <v>-4</v>
      </c>
      <c r="H8" s="7">
        <v>-26</v>
      </c>
      <c r="I8" s="7">
        <v>-33</v>
      </c>
      <c r="J8" s="7">
        <v>-18</v>
      </c>
      <c r="K8" s="7">
        <v>-44</v>
      </c>
      <c r="L8" s="7">
        <v>-68</v>
      </c>
      <c r="M8" s="7">
        <v>-20</v>
      </c>
      <c r="N8" s="10"/>
    </row>
    <row r="9" spans="1:14">
      <c r="A9" s="8" t="s">
        <v>46</v>
      </c>
      <c r="B9" s="7">
        <v>-25</v>
      </c>
      <c r="C9" s="7">
        <v>-37</v>
      </c>
      <c r="D9" s="7">
        <v>-13</v>
      </c>
      <c r="E9" s="7">
        <v>16</v>
      </c>
      <c r="F9" s="7">
        <v>2</v>
      </c>
      <c r="G9" s="7">
        <v>30</v>
      </c>
      <c r="H9" s="7">
        <v>-4</v>
      </c>
      <c r="I9" s="7">
        <v>-18</v>
      </c>
      <c r="J9" s="7">
        <v>9</v>
      </c>
      <c r="K9" s="7">
        <v>-59</v>
      </c>
      <c r="L9" s="7">
        <v>-106</v>
      </c>
      <c r="M9" s="7">
        <v>-13</v>
      </c>
    </row>
    <row r="10" spans="1:14">
      <c r="A10" s="2" t="s">
        <v>54</v>
      </c>
      <c r="B10" s="7">
        <v>-20</v>
      </c>
      <c r="C10" s="7">
        <v>-25</v>
      </c>
      <c r="D10" s="7">
        <v>-14</v>
      </c>
      <c r="E10" s="7">
        <v>-3</v>
      </c>
      <c r="F10" s="7">
        <v>-8</v>
      </c>
      <c r="G10" s="7">
        <v>2</v>
      </c>
      <c r="H10" s="7">
        <v>-11</v>
      </c>
      <c r="I10" s="7">
        <v>-17</v>
      </c>
      <c r="J10" s="7">
        <v>-5</v>
      </c>
      <c r="K10" s="7">
        <v>-34</v>
      </c>
      <c r="L10" s="7">
        <v>-57</v>
      </c>
      <c r="M10" s="7">
        <v>-12</v>
      </c>
      <c r="N10" s="11"/>
    </row>
    <row r="11" spans="1:14">
      <c r="A11" s="2" t="s">
        <v>60</v>
      </c>
      <c r="B11" s="7">
        <v>19</v>
      </c>
      <c r="C11" s="7">
        <v>10</v>
      </c>
      <c r="D11" s="7">
        <v>28</v>
      </c>
      <c r="E11" s="7">
        <v>9</v>
      </c>
      <c r="F11" s="7">
        <v>-2</v>
      </c>
      <c r="G11" s="7">
        <v>20</v>
      </c>
      <c r="H11" s="7">
        <v>32</v>
      </c>
      <c r="I11" s="7">
        <v>20</v>
      </c>
      <c r="J11" s="7">
        <v>45</v>
      </c>
      <c r="K11" s="7">
        <v>30</v>
      </c>
      <c r="L11" s="7">
        <v>-1</v>
      </c>
      <c r="M11" s="7">
        <v>61</v>
      </c>
    </row>
    <row r="12" spans="1:14">
      <c r="A12" s="2" t="s">
        <v>70</v>
      </c>
      <c r="B12" s="7">
        <v>-18</v>
      </c>
      <c r="C12" s="7">
        <v>-25</v>
      </c>
      <c r="D12" s="7">
        <v>-10</v>
      </c>
      <c r="E12" s="7">
        <v>12</v>
      </c>
      <c r="F12" s="7">
        <v>5</v>
      </c>
      <c r="G12" s="7">
        <v>20</v>
      </c>
      <c r="H12" s="7">
        <v>-3</v>
      </c>
      <c r="I12" s="7">
        <v>-12</v>
      </c>
      <c r="J12" s="7">
        <v>6</v>
      </c>
      <c r="K12" s="7">
        <v>-46</v>
      </c>
      <c r="L12" s="7">
        <v>-75</v>
      </c>
      <c r="M12" s="7">
        <v>-16</v>
      </c>
    </row>
    <row r="13" spans="1:14">
      <c r="A13" s="2" t="s">
        <v>77</v>
      </c>
      <c r="B13" s="7">
        <v>-17</v>
      </c>
      <c r="C13" s="7">
        <v>-23</v>
      </c>
      <c r="D13" s="7">
        <v>-12</v>
      </c>
      <c r="E13" s="7">
        <v>3</v>
      </c>
      <c r="F13" s="7">
        <v>-5</v>
      </c>
      <c r="G13" s="7">
        <v>10</v>
      </c>
      <c r="H13" s="7">
        <v>-12</v>
      </c>
      <c r="I13" s="7">
        <v>-20</v>
      </c>
      <c r="J13" s="7">
        <v>-5</v>
      </c>
      <c r="K13" s="7">
        <v>-53</v>
      </c>
      <c r="L13" s="7">
        <v>-75</v>
      </c>
      <c r="M13" s="7">
        <v>-31</v>
      </c>
    </row>
    <row r="14" spans="1:14">
      <c r="A14" s="2" t="s">
        <v>81</v>
      </c>
      <c r="B14" s="7">
        <v>-13</v>
      </c>
      <c r="C14" s="7">
        <v>-18</v>
      </c>
      <c r="D14" s="7">
        <v>-8</v>
      </c>
      <c r="E14" s="7">
        <v>-3</v>
      </c>
      <c r="F14" s="7">
        <v>-9</v>
      </c>
      <c r="G14" s="7">
        <v>3</v>
      </c>
      <c r="H14" s="7">
        <v>-5</v>
      </c>
      <c r="I14" s="7">
        <v>-12</v>
      </c>
      <c r="J14" s="7">
        <v>1</v>
      </c>
      <c r="K14" s="7">
        <v>-37</v>
      </c>
      <c r="L14" s="7">
        <v>-54</v>
      </c>
      <c r="M14" s="7">
        <v>-19</v>
      </c>
    </row>
    <row r="15" spans="1:14">
      <c r="A15" s="2" t="s">
        <v>85</v>
      </c>
      <c r="B15" s="7">
        <v>-10</v>
      </c>
      <c r="C15" s="7">
        <v>-17</v>
      </c>
      <c r="D15" s="7">
        <v>-4</v>
      </c>
      <c r="E15" s="7">
        <v>0</v>
      </c>
      <c r="F15" s="7">
        <v>-6</v>
      </c>
      <c r="G15" s="7">
        <v>6</v>
      </c>
      <c r="H15" s="7">
        <v>-8</v>
      </c>
      <c r="I15" s="7">
        <v>-15</v>
      </c>
      <c r="J15" s="7">
        <v>0</v>
      </c>
      <c r="K15" s="7">
        <v>1</v>
      </c>
      <c r="L15" s="7">
        <v>-32</v>
      </c>
      <c r="M15" s="7">
        <v>35</v>
      </c>
    </row>
    <row r="16" spans="1:14">
      <c r="A16" s="2" t="s">
        <v>91</v>
      </c>
      <c r="B16" s="7">
        <v>-10</v>
      </c>
      <c r="C16" s="7">
        <v>-17</v>
      </c>
      <c r="D16" s="7">
        <v>-2</v>
      </c>
      <c r="E16" s="7">
        <v>-4</v>
      </c>
      <c r="F16" s="7">
        <v>-11</v>
      </c>
      <c r="G16" s="7">
        <v>3</v>
      </c>
      <c r="H16" s="7">
        <v>-7</v>
      </c>
      <c r="I16" s="7">
        <v>-17</v>
      </c>
      <c r="J16" s="7">
        <v>3</v>
      </c>
      <c r="K16" s="7">
        <v>49</v>
      </c>
      <c r="L16" s="7">
        <v>16</v>
      </c>
      <c r="M16" s="7">
        <v>83</v>
      </c>
    </row>
    <row r="17" spans="1:13">
      <c r="A17" s="2" t="s">
        <v>95</v>
      </c>
      <c r="B17" s="7">
        <v>10</v>
      </c>
      <c r="C17" s="7">
        <v>2</v>
      </c>
      <c r="D17" s="7">
        <v>17</v>
      </c>
      <c r="E17" s="7">
        <v>11</v>
      </c>
      <c r="F17" s="7">
        <v>2</v>
      </c>
      <c r="G17" s="7">
        <v>19</v>
      </c>
      <c r="H17" s="7">
        <v>16</v>
      </c>
      <c r="I17" s="7">
        <v>6</v>
      </c>
      <c r="J17" s="7">
        <v>26</v>
      </c>
      <c r="K17" s="7">
        <v>29</v>
      </c>
      <c r="L17" s="7">
        <v>-6</v>
      </c>
      <c r="M17" s="7">
        <v>63</v>
      </c>
    </row>
    <row r="21" spans="1:13">
      <c r="A21" s="4" t="s">
        <v>101</v>
      </c>
      <c r="B21">
        <v>83</v>
      </c>
    </row>
    <row r="22" spans="1:13" s="6" customFormat="1">
      <c r="A22" s="5" t="s">
        <v>102</v>
      </c>
      <c r="B22" s="6" t="s">
        <v>103</v>
      </c>
    </row>
    <row r="24" spans="1:13">
      <c r="A24" t="s">
        <v>104</v>
      </c>
    </row>
    <row r="25" spans="1:13">
      <c r="A25" t="s">
        <v>105</v>
      </c>
    </row>
    <row r="26" spans="1:13">
      <c r="A26" t="s">
        <v>106</v>
      </c>
    </row>
    <row r="27" spans="1:13">
      <c r="A27" t="s">
        <v>107</v>
      </c>
    </row>
    <row r="28" spans="1:13">
      <c r="A28" t="s">
        <v>108</v>
      </c>
    </row>
    <row r="29" spans="1:13">
      <c r="A29" t="s">
        <v>109</v>
      </c>
    </row>
    <row r="30" spans="1:13">
      <c r="A30" t="s">
        <v>110</v>
      </c>
    </row>
    <row r="31" spans="1:13">
      <c r="A31" t="s">
        <v>111</v>
      </c>
    </row>
    <row r="33" spans="1:7">
      <c r="A33" s="4" t="s">
        <v>101</v>
      </c>
      <c r="B33">
        <v>84</v>
      </c>
    </row>
    <row r="34" spans="1:7">
      <c r="A34" s="4" t="s">
        <v>102</v>
      </c>
      <c r="B34" t="s">
        <v>112</v>
      </c>
    </row>
    <row r="36" spans="1:7">
      <c r="A36" t="s">
        <v>104</v>
      </c>
      <c r="B36" t="s">
        <v>112</v>
      </c>
    </row>
    <row r="37" spans="1:7">
      <c r="A37" t="s">
        <v>105</v>
      </c>
    </row>
    <row r="38" spans="1:7">
      <c r="A38" t="s">
        <v>106</v>
      </c>
      <c r="B38" t="s">
        <v>116</v>
      </c>
    </row>
    <row r="39" spans="1:7">
      <c r="A39" t="s">
        <v>107</v>
      </c>
      <c r="B39" t="s">
        <v>117</v>
      </c>
      <c r="C39" t="s">
        <v>119</v>
      </c>
      <c r="D39" t="s">
        <v>120</v>
      </c>
      <c r="E39" t="s">
        <v>121</v>
      </c>
      <c r="F39" t="s">
        <v>122</v>
      </c>
      <c r="G39" t="s">
        <v>123</v>
      </c>
    </row>
    <row r="40" spans="1:7">
      <c r="A40" t="s">
        <v>108</v>
      </c>
      <c r="B40" t="str">
        <f>A3</f>
        <v>Top sources of the difference</v>
      </c>
      <c r="C40" t="str">
        <f>B4</f>
        <v>Estimate (kcal)</v>
      </c>
      <c r="D40" t="str">
        <f>A6</f>
        <v>Sugar-sweetened beverages</v>
      </c>
      <c r="E40" t="str">
        <f>A9</f>
        <v>Pasta, rice, cereal grains and flours</v>
      </c>
      <c r="F40" t="str">
        <f>A7</f>
        <v>Meat</v>
      </c>
      <c r="G40" t="str">
        <f>A8</f>
        <v>Milk</v>
      </c>
    </row>
    <row r="41" spans="1:7">
      <c r="A41" t="s">
        <v>109</v>
      </c>
      <c r="B41" t="s">
        <v>118</v>
      </c>
    </row>
    <row r="42" spans="1:7">
      <c r="A42" t="s">
        <v>110</v>
      </c>
      <c r="B42" s="9">
        <f>-SUM(B6:B9)/250</f>
        <v>0.66800000000000004</v>
      </c>
    </row>
    <row r="43" spans="1:7">
      <c r="A43" t="s">
        <v>111</v>
      </c>
      <c r="B43" t="s">
        <v>124</v>
      </c>
    </row>
    <row r="45" spans="1:7">
      <c r="A45" s="4" t="s">
        <v>101</v>
      </c>
      <c r="B45">
        <v>85</v>
      </c>
    </row>
    <row r="46" spans="1:7" s="6" customFormat="1">
      <c r="A46" s="5" t="s">
        <v>102</v>
      </c>
      <c r="B46" s="6" t="s">
        <v>113</v>
      </c>
    </row>
    <row r="48" spans="1:7">
      <c r="A48" t="s">
        <v>104</v>
      </c>
    </row>
    <row r="49" spans="1:7">
      <c r="A49" t="s">
        <v>105</v>
      </c>
    </row>
    <row r="50" spans="1:7">
      <c r="A50" t="s">
        <v>106</v>
      </c>
    </row>
    <row r="51" spans="1:7">
      <c r="A51" t="s">
        <v>107</v>
      </c>
    </row>
    <row r="52" spans="1:7">
      <c r="A52" t="s">
        <v>108</v>
      </c>
    </row>
    <row r="53" spans="1:7">
      <c r="A53" t="s">
        <v>109</v>
      </c>
    </row>
    <row r="54" spans="1:7">
      <c r="A54" t="s">
        <v>110</v>
      </c>
    </row>
    <row r="55" spans="1:7">
      <c r="A55" t="s">
        <v>111</v>
      </c>
    </row>
    <row r="57" spans="1:7">
      <c r="A57" s="4" t="s">
        <v>101</v>
      </c>
      <c r="B57">
        <v>86</v>
      </c>
    </row>
    <row r="58" spans="1:7" s="13" customFormat="1">
      <c r="A58" s="12" t="s">
        <v>102</v>
      </c>
      <c r="B58" s="13" t="s">
        <v>114</v>
      </c>
    </row>
    <row r="60" spans="1:7">
      <c r="A60" t="s">
        <v>104</v>
      </c>
      <c r="B60" t="s">
        <v>114</v>
      </c>
    </row>
    <row r="61" spans="1:7">
      <c r="A61" t="s">
        <v>105</v>
      </c>
    </row>
    <row r="62" spans="1:7">
      <c r="A62" t="s">
        <v>106</v>
      </c>
      <c r="B62" t="s">
        <v>10</v>
      </c>
      <c r="C62" t="s">
        <v>34</v>
      </c>
    </row>
    <row r="63" spans="1:7">
      <c r="A63" t="s">
        <v>107</v>
      </c>
      <c r="B63" t="s">
        <v>119</v>
      </c>
      <c r="C63" t="s">
        <v>120</v>
      </c>
      <c r="D63" t="s">
        <v>123</v>
      </c>
      <c r="E63" t="s">
        <v>125</v>
      </c>
      <c r="F63" t="s">
        <v>126</v>
      </c>
      <c r="G63" t="s">
        <v>127</v>
      </c>
    </row>
    <row r="64" spans="1:7">
      <c r="A64" t="s">
        <v>108</v>
      </c>
      <c r="B64" t="str">
        <f>B4</f>
        <v>Estimate (kcal)</v>
      </c>
      <c r="C64" t="str">
        <f>A6</f>
        <v>Sugar-sweetened beverages</v>
      </c>
      <c r="D64" t="str">
        <f>A8</f>
        <v>Milk</v>
      </c>
      <c r="E64" t="str">
        <f>A1</f>
        <v>Table 5: Difference in estimated energy intake by top source of the difference and category of reporters, household population aged 2 or older, Canada excluding territories, 2004 and 2015
Table summary: This table displays the results of Difference in estimated energy intake by top source of the difference and category of reporters. The information is grouped by Top sources of the difference (appearing as row headers), Total, Under-reporters, Plausible reporters, Over-reporters, Estimate (kcal) and 95% confidence interval, calculated using from and to units of measure (appearing as column headers).</v>
      </c>
      <c r="F64" t="str">
        <f>A1</f>
        <v>Table 5: Difference in estimated energy intake by top source of the difference and category of reporters, household population aged 2 or older, Canada excluding territories, 2004 and 2015
Table summary: This table displays the results of Difference in estimated energy intake by top source of the difference and category of reporters. The information is grouped by Top sources of the difference (appearing as row headers), Total, Under-reporters, Plausible reporters, Over-reporters, Estimate (kcal) and 95% confidence interval, calculated using from and to units of measure (appearing as column headers).</v>
      </c>
      <c r="G64" t="str">
        <f>B3</f>
        <v>Total</v>
      </c>
    </row>
    <row r="65" spans="1:6">
      <c r="A65" t="s">
        <v>109</v>
      </c>
      <c r="B65" t="s">
        <v>130</v>
      </c>
    </row>
    <row r="66" spans="1:6">
      <c r="A66" t="s">
        <v>110</v>
      </c>
      <c r="B66" t="str">
        <f>A6</f>
        <v>Sugar-sweetened beverages</v>
      </c>
      <c r="C66" t="str">
        <f>A8</f>
        <v>Milk</v>
      </c>
    </row>
    <row r="67" spans="1:6">
      <c r="A67" t="s">
        <v>111</v>
      </c>
      <c r="B67" t="s">
        <v>128</v>
      </c>
    </row>
    <row r="69" spans="1:6">
      <c r="A69" s="4" t="s">
        <v>101</v>
      </c>
      <c r="B69">
        <v>87</v>
      </c>
    </row>
    <row r="70" spans="1:6" s="13" customFormat="1">
      <c r="A70" s="12" t="s">
        <v>102</v>
      </c>
      <c r="B70" s="13" t="s">
        <v>115</v>
      </c>
    </row>
    <row r="72" spans="1:6">
      <c r="A72" t="s">
        <v>104</v>
      </c>
      <c r="B72" s="13" t="s">
        <v>115</v>
      </c>
    </row>
    <row r="73" spans="1:6">
      <c r="A73" t="s">
        <v>105</v>
      </c>
      <c r="B73" s="13" t="s">
        <v>129</v>
      </c>
    </row>
    <row r="74" spans="1:6">
      <c r="A74" t="s">
        <v>106</v>
      </c>
      <c r="B74" s="15" t="s">
        <v>95</v>
      </c>
      <c r="C74" t="s">
        <v>60</v>
      </c>
    </row>
    <row r="75" spans="1:6">
      <c r="A75" t="s">
        <v>107</v>
      </c>
      <c r="B75" t="s">
        <v>131</v>
      </c>
      <c r="C75" t="s">
        <v>132</v>
      </c>
      <c r="D75" t="s">
        <v>133</v>
      </c>
      <c r="E75" t="s">
        <v>125</v>
      </c>
      <c r="F75" t="s">
        <v>134</v>
      </c>
    </row>
    <row r="76" spans="1:6">
      <c r="A76" t="s">
        <v>108</v>
      </c>
      <c r="B76" s="14" t="s">
        <v>136</v>
      </c>
      <c r="C76" t="str">
        <f>A17</f>
        <v>Nuts</v>
      </c>
      <c r="D76" t="str">
        <f>A11</f>
        <v>Pastries</v>
      </c>
      <c r="E76" t="str">
        <f>A1</f>
        <v>Table 5: Difference in estimated energy intake by top source of the difference and category of reporters, household population aged 2 or older, Canada excluding territories, 2004 and 2015
Table summary: This table displays the results of Difference in estimated energy intake by top source of the difference and category of reporters. The information is grouped by Top sources of the difference (appearing as row headers), Total, Under-reporters, Plausible reporters, Over-reporters, Estimate (kcal) and 95% confidence interval, calculated using from and to units of measure (appearing as column headers).</v>
      </c>
      <c r="F76" s="14" t="s">
        <v>135</v>
      </c>
    </row>
    <row r="77" spans="1:6">
      <c r="A77" t="s">
        <v>109</v>
      </c>
      <c r="B77" s="14" t="s">
        <v>137</v>
      </c>
    </row>
    <row r="78" spans="1:6">
      <c r="A78" t="s">
        <v>110</v>
      </c>
      <c r="B78" t="str">
        <f>A17</f>
        <v>Nuts</v>
      </c>
      <c r="C78" t="str">
        <f>A11</f>
        <v>Pastries</v>
      </c>
    </row>
    <row r="79" spans="1:6">
      <c r="A79" t="s">
        <v>111</v>
      </c>
      <c r="B79" t="s">
        <v>138</v>
      </c>
    </row>
  </sheetData>
  <mergeCells count="14">
    <mergeCell ref="A1:J1"/>
    <mergeCell ref="A3:A5"/>
    <mergeCell ref="B3:D3"/>
    <mergeCell ref="E3:G3"/>
    <mergeCell ref="H3:J3"/>
    <mergeCell ref="K3:M3"/>
    <mergeCell ref="B4:B5"/>
    <mergeCell ref="C4:D4"/>
    <mergeCell ref="E4:E5"/>
    <mergeCell ref="F4:G4"/>
    <mergeCell ref="H4:H5"/>
    <mergeCell ref="I4:J4"/>
    <mergeCell ref="K4:K5"/>
    <mergeCell ref="L4:M4"/>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9"/>
  <sheetViews>
    <sheetView workbookViewId="0"/>
  </sheetViews>
  <sheetFormatPr defaultColWidth="8.85546875" defaultRowHeight="15"/>
  <cols>
    <col min="1" max="1" width="50.7109375" customWidth="1"/>
    <col min="2" max="2" width="6.42578125" customWidth="1"/>
    <col min="3" max="3" width="7.85546875" customWidth="1"/>
    <col min="4" max="5" width="6.42578125" customWidth="1"/>
    <col min="6" max="6" width="7.85546875" customWidth="1"/>
    <col min="7" max="8" width="6.42578125" customWidth="1"/>
    <col min="9" max="9" width="7.85546875" customWidth="1"/>
    <col min="10" max="11" width="6.42578125" customWidth="1"/>
    <col min="12" max="12" width="7.85546875" customWidth="1"/>
    <col min="13" max="13" width="6.42578125" customWidth="1"/>
  </cols>
  <sheetData>
    <row r="1" spans="1:13">
      <c r="A1" s="21" t="s">
        <v>0</v>
      </c>
      <c r="B1" s="21"/>
      <c r="C1" s="21"/>
      <c r="D1" s="21"/>
      <c r="E1" s="21"/>
      <c r="F1" s="21"/>
      <c r="G1" s="21"/>
      <c r="H1" s="21"/>
      <c r="I1" s="21"/>
      <c r="J1" s="21"/>
    </row>
    <row r="3" spans="1:13">
      <c r="A3" s="22" t="s">
        <v>1</v>
      </c>
      <c r="B3" s="16" t="s">
        <v>2</v>
      </c>
      <c r="C3" s="17"/>
      <c r="D3" s="18"/>
      <c r="E3" s="16" t="s">
        <v>3</v>
      </c>
      <c r="F3" s="17"/>
      <c r="G3" s="18"/>
      <c r="H3" s="16" t="s">
        <v>4</v>
      </c>
      <c r="I3" s="17"/>
      <c r="J3" s="18"/>
      <c r="K3" s="16" t="s">
        <v>5</v>
      </c>
      <c r="L3" s="17"/>
      <c r="M3" s="18"/>
    </row>
    <row r="4" spans="1:13">
      <c r="A4" s="23"/>
      <c r="B4" s="16" t="s">
        <v>6</v>
      </c>
      <c r="C4" s="16" t="s">
        <v>7</v>
      </c>
      <c r="D4" s="18"/>
      <c r="E4" s="16" t="s">
        <v>6</v>
      </c>
      <c r="F4" s="16" t="s">
        <v>7</v>
      </c>
      <c r="G4" s="18"/>
      <c r="H4" s="16" t="s">
        <v>6</v>
      </c>
      <c r="I4" s="16" t="s">
        <v>7</v>
      </c>
      <c r="J4" s="18"/>
      <c r="K4" s="16" t="s">
        <v>6</v>
      </c>
      <c r="L4" s="16" t="s">
        <v>7</v>
      </c>
      <c r="M4" s="18"/>
    </row>
    <row r="5" spans="1:13">
      <c r="A5" s="19"/>
      <c r="B5" s="19"/>
      <c r="C5" s="1" t="s">
        <v>8</v>
      </c>
      <c r="D5" s="1" t="s">
        <v>9</v>
      </c>
      <c r="E5" s="19"/>
      <c r="F5" s="1" t="s">
        <v>8</v>
      </c>
      <c r="G5" s="1" t="s">
        <v>9</v>
      </c>
      <c r="H5" s="19"/>
      <c r="I5" s="1" t="s">
        <v>8</v>
      </c>
      <c r="J5" s="1" t="s">
        <v>9</v>
      </c>
      <c r="K5" s="19"/>
      <c r="L5" s="1" t="s">
        <v>8</v>
      </c>
      <c r="M5" s="1" t="s">
        <v>9</v>
      </c>
    </row>
    <row r="6" spans="1:13">
      <c r="A6" s="2" t="s">
        <v>10</v>
      </c>
      <c r="B6" s="3" t="s">
        <v>11</v>
      </c>
      <c r="C6" s="3" t="s">
        <v>12</v>
      </c>
      <c r="D6" s="3" t="s">
        <v>13</v>
      </c>
      <c r="E6" s="3" t="s">
        <v>14</v>
      </c>
      <c r="F6" s="3" t="s">
        <v>15</v>
      </c>
      <c r="G6" s="3" t="s">
        <v>16</v>
      </c>
      <c r="H6" s="3" t="s">
        <v>17</v>
      </c>
      <c r="I6" s="3" t="s">
        <v>12</v>
      </c>
      <c r="J6" s="3" t="s">
        <v>18</v>
      </c>
      <c r="K6" s="3" t="s">
        <v>19</v>
      </c>
      <c r="L6" s="3" t="s">
        <v>20</v>
      </c>
      <c r="M6" s="3" t="s">
        <v>21</v>
      </c>
    </row>
    <row r="7" spans="1:13">
      <c r="A7" s="2" t="s">
        <v>22</v>
      </c>
      <c r="B7" s="3" t="s">
        <v>23</v>
      </c>
      <c r="C7" s="3" t="s">
        <v>24</v>
      </c>
      <c r="D7" s="3" t="s">
        <v>25</v>
      </c>
      <c r="E7" s="3" t="s">
        <v>26</v>
      </c>
      <c r="F7" s="3" t="s">
        <v>27</v>
      </c>
      <c r="G7" s="3" t="s">
        <v>28</v>
      </c>
      <c r="H7" s="3" t="s">
        <v>29</v>
      </c>
      <c r="I7" s="3" t="s">
        <v>30</v>
      </c>
      <c r="J7" s="3" t="s">
        <v>31</v>
      </c>
      <c r="K7" s="3" t="s">
        <v>11</v>
      </c>
      <c r="L7" s="3" t="s">
        <v>32</v>
      </c>
      <c r="M7" s="3" t="s">
        <v>33</v>
      </c>
    </row>
    <row r="8" spans="1:13">
      <c r="A8" s="2" t="s">
        <v>34</v>
      </c>
      <c r="B8" s="3" t="s">
        <v>35</v>
      </c>
      <c r="C8" s="3" t="s">
        <v>36</v>
      </c>
      <c r="D8" s="3" t="s">
        <v>37</v>
      </c>
      <c r="E8" s="3" t="s">
        <v>38</v>
      </c>
      <c r="F8" s="3" t="s">
        <v>39</v>
      </c>
      <c r="G8" s="3" t="s">
        <v>40</v>
      </c>
      <c r="H8" s="3" t="s">
        <v>41</v>
      </c>
      <c r="I8" s="3" t="s">
        <v>42</v>
      </c>
      <c r="J8" s="3" t="s">
        <v>43</v>
      </c>
      <c r="K8" s="3" t="s">
        <v>44</v>
      </c>
      <c r="L8" s="3" t="s">
        <v>45</v>
      </c>
      <c r="M8" s="3" t="s">
        <v>33</v>
      </c>
    </row>
    <row r="9" spans="1:13">
      <c r="A9" s="2" t="s">
        <v>46</v>
      </c>
      <c r="B9" s="3" t="s">
        <v>47</v>
      </c>
      <c r="C9" s="3" t="s">
        <v>23</v>
      </c>
      <c r="D9" s="3" t="s">
        <v>48</v>
      </c>
      <c r="E9" s="3" t="s">
        <v>49</v>
      </c>
      <c r="F9" s="3" t="s">
        <v>50</v>
      </c>
      <c r="G9" s="3" t="s">
        <v>51</v>
      </c>
      <c r="H9" s="3" t="s">
        <v>40</v>
      </c>
      <c r="I9" s="3" t="s">
        <v>43</v>
      </c>
      <c r="J9" s="3" t="s">
        <v>28</v>
      </c>
      <c r="K9" s="3" t="s">
        <v>52</v>
      </c>
      <c r="L9" s="3" t="s">
        <v>53</v>
      </c>
      <c r="M9" s="3" t="s">
        <v>48</v>
      </c>
    </row>
    <row r="10" spans="1:13">
      <c r="A10" s="2" t="s">
        <v>54</v>
      </c>
      <c r="B10" s="3" t="s">
        <v>33</v>
      </c>
      <c r="C10" s="3" t="s">
        <v>47</v>
      </c>
      <c r="D10" s="3" t="s">
        <v>55</v>
      </c>
      <c r="E10" s="3" t="s">
        <v>56</v>
      </c>
      <c r="F10" s="3" t="s">
        <v>26</v>
      </c>
      <c r="G10" s="3" t="s">
        <v>50</v>
      </c>
      <c r="H10" s="3" t="s">
        <v>57</v>
      </c>
      <c r="I10" s="3" t="s">
        <v>58</v>
      </c>
      <c r="J10" s="3" t="s">
        <v>59</v>
      </c>
      <c r="K10" s="3" t="s">
        <v>35</v>
      </c>
      <c r="L10" s="3" t="s">
        <v>21</v>
      </c>
      <c r="M10" s="3" t="s">
        <v>38</v>
      </c>
    </row>
    <row r="11" spans="1:13">
      <c r="A11" s="2" t="s">
        <v>60</v>
      </c>
      <c r="B11" s="3" t="s">
        <v>61</v>
      </c>
      <c r="C11" s="3" t="s">
        <v>62</v>
      </c>
      <c r="D11" s="3" t="s">
        <v>63</v>
      </c>
      <c r="E11" s="3" t="s">
        <v>28</v>
      </c>
      <c r="F11" s="3" t="s">
        <v>64</v>
      </c>
      <c r="G11" s="3" t="s">
        <v>65</v>
      </c>
      <c r="H11" s="3" t="s">
        <v>66</v>
      </c>
      <c r="I11" s="3" t="s">
        <v>65</v>
      </c>
      <c r="J11" s="3" t="s">
        <v>67</v>
      </c>
      <c r="K11" s="3" t="s">
        <v>51</v>
      </c>
      <c r="L11" s="3" t="s">
        <v>68</v>
      </c>
      <c r="M11" s="3" t="s">
        <v>69</v>
      </c>
    </row>
    <row r="12" spans="1:13">
      <c r="A12" s="2" t="s">
        <v>70</v>
      </c>
      <c r="B12" s="3" t="s">
        <v>43</v>
      </c>
      <c r="C12" s="3" t="s">
        <v>47</v>
      </c>
      <c r="D12" s="3" t="s">
        <v>29</v>
      </c>
      <c r="E12" s="3" t="s">
        <v>71</v>
      </c>
      <c r="F12" s="3" t="s">
        <v>72</v>
      </c>
      <c r="G12" s="3" t="s">
        <v>65</v>
      </c>
      <c r="H12" s="3" t="s">
        <v>56</v>
      </c>
      <c r="I12" s="3" t="s">
        <v>38</v>
      </c>
      <c r="J12" s="3" t="s">
        <v>73</v>
      </c>
      <c r="K12" s="3" t="s">
        <v>74</v>
      </c>
      <c r="L12" s="3" t="s">
        <v>75</v>
      </c>
      <c r="M12" s="3" t="s">
        <v>76</v>
      </c>
    </row>
    <row r="13" spans="1:13">
      <c r="A13" s="2" t="s">
        <v>77</v>
      </c>
      <c r="B13" s="3" t="s">
        <v>58</v>
      </c>
      <c r="C13" s="3" t="s">
        <v>25</v>
      </c>
      <c r="D13" s="3" t="s">
        <v>38</v>
      </c>
      <c r="E13" s="3" t="s">
        <v>78</v>
      </c>
      <c r="F13" s="3" t="s">
        <v>59</v>
      </c>
      <c r="G13" s="3" t="s">
        <v>62</v>
      </c>
      <c r="H13" s="3" t="s">
        <v>38</v>
      </c>
      <c r="I13" s="3" t="s">
        <v>33</v>
      </c>
      <c r="J13" s="3" t="s">
        <v>59</v>
      </c>
      <c r="K13" s="3" t="s">
        <v>79</v>
      </c>
      <c r="L13" s="3" t="s">
        <v>75</v>
      </c>
      <c r="M13" s="3" t="s">
        <v>80</v>
      </c>
    </row>
    <row r="14" spans="1:13">
      <c r="A14" s="2" t="s">
        <v>81</v>
      </c>
      <c r="B14" s="3" t="s">
        <v>48</v>
      </c>
      <c r="C14" s="3" t="s">
        <v>43</v>
      </c>
      <c r="D14" s="3" t="s">
        <v>26</v>
      </c>
      <c r="E14" s="3" t="s">
        <v>56</v>
      </c>
      <c r="F14" s="3" t="s">
        <v>82</v>
      </c>
      <c r="G14" s="3" t="s">
        <v>78</v>
      </c>
      <c r="H14" s="3" t="s">
        <v>59</v>
      </c>
      <c r="I14" s="3" t="s">
        <v>38</v>
      </c>
      <c r="J14" s="3" t="s">
        <v>83</v>
      </c>
      <c r="K14" s="3" t="s">
        <v>23</v>
      </c>
      <c r="L14" s="3" t="s">
        <v>84</v>
      </c>
      <c r="M14" s="3" t="s">
        <v>39</v>
      </c>
    </row>
    <row r="15" spans="1:13">
      <c r="A15" s="2" t="s">
        <v>85</v>
      </c>
      <c r="B15" s="3" t="s">
        <v>29</v>
      </c>
      <c r="C15" s="3" t="s">
        <v>58</v>
      </c>
      <c r="D15" s="3" t="s">
        <v>40</v>
      </c>
      <c r="E15" s="3" t="s">
        <v>86</v>
      </c>
      <c r="F15" s="3" t="s">
        <v>87</v>
      </c>
      <c r="G15" s="3" t="s">
        <v>73</v>
      </c>
      <c r="H15" s="3" t="s">
        <v>26</v>
      </c>
      <c r="I15" s="3" t="s">
        <v>88</v>
      </c>
      <c r="J15" s="3" t="s">
        <v>86</v>
      </c>
      <c r="K15" s="3" t="s">
        <v>83</v>
      </c>
      <c r="L15" s="3" t="s">
        <v>89</v>
      </c>
      <c r="M15" s="3" t="s">
        <v>90</v>
      </c>
    </row>
    <row r="16" spans="1:13">
      <c r="A16" s="2" t="s">
        <v>91</v>
      </c>
      <c r="B16" s="3" t="s">
        <v>29</v>
      </c>
      <c r="C16" s="3" t="s">
        <v>58</v>
      </c>
      <c r="D16" s="3" t="s">
        <v>64</v>
      </c>
      <c r="E16" s="3" t="s">
        <v>40</v>
      </c>
      <c r="F16" s="3" t="s">
        <v>57</v>
      </c>
      <c r="G16" s="3" t="s">
        <v>78</v>
      </c>
      <c r="H16" s="3" t="s">
        <v>92</v>
      </c>
      <c r="I16" s="3" t="s">
        <v>58</v>
      </c>
      <c r="J16" s="3" t="s">
        <v>78</v>
      </c>
      <c r="K16" s="3" t="s">
        <v>93</v>
      </c>
      <c r="L16" s="3" t="s">
        <v>49</v>
      </c>
      <c r="M16" s="3" t="s">
        <v>94</v>
      </c>
    </row>
    <row r="17" spans="1:13">
      <c r="A17" s="2" t="s">
        <v>95</v>
      </c>
      <c r="B17" s="3" t="s">
        <v>62</v>
      </c>
      <c r="C17" s="3" t="s">
        <v>50</v>
      </c>
      <c r="D17" s="3" t="s">
        <v>96</v>
      </c>
      <c r="E17" s="3" t="s">
        <v>97</v>
      </c>
      <c r="F17" s="3" t="s">
        <v>50</v>
      </c>
      <c r="G17" s="3" t="s">
        <v>61</v>
      </c>
      <c r="H17" s="3" t="s">
        <v>49</v>
      </c>
      <c r="I17" s="3" t="s">
        <v>73</v>
      </c>
      <c r="J17" s="3" t="s">
        <v>98</v>
      </c>
      <c r="K17" s="3" t="s">
        <v>99</v>
      </c>
      <c r="L17" s="3" t="s">
        <v>87</v>
      </c>
      <c r="M17" s="3" t="s">
        <v>100</v>
      </c>
    </row>
    <row r="21" spans="1:13">
      <c r="A21" s="4" t="s">
        <v>101</v>
      </c>
      <c r="B21">
        <v>83</v>
      </c>
    </row>
    <row r="22" spans="1:13">
      <c r="A22" s="4" t="s">
        <v>102</v>
      </c>
      <c r="B22" t="s">
        <v>103</v>
      </c>
    </row>
    <row r="24" spans="1:13">
      <c r="A24" t="s">
        <v>104</v>
      </c>
    </row>
    <row r="25" spans="1:13">
      <c r="A25" t="s">
        <v>105</v>
      </c>
    </row>
    <row r="26" spans="1:13">
      <c r="A26" t="s">
        <v>106</v>
      </c>
    </row>
    <row r="27" spans="1:13">
      <c r="A27" t="s">
        <v>107</v>
      </c>
    </row>
    <row r="28" spans="1:13">
      <c r="A28" t="s">
        <v>108</v>
      </c>
    </row>
    <row r="29" spans="1:13">
      <c r="A29" t="s">
        <v>109</v>
      </c>
    </row>
    <row r="30" spans="1:13">
      <c r="A30" t="s">
        <v>110</v>
      </c>
    </row>
    <row r="31" spans="1:13">
      <c r="A31" t="s">
        <v>111</v>
      </c>
    </row>
    <row r="33" spans="1:2">
      <c r="A33" s="4" t="s">
        <v>101</v>
      </c>
      <c r="B33">
        <v>84</v>
      </c>
    </row>
    <row r="34" spans="1:2">
      <c r="A34" s="4" t="s">
        <v>102</v>
      </c>
      <c r="B34" t="s">
        <v>112</v>
      </c>
    </row>
    <row r="36" spans="1:2">
      <c r="A36" t="s">
        <v>104</v>
      </c>
    </row>
    <row r="37" spans="1:2">
      <c r="A37" t="s">
        <v>105</v>
      </c>
    </row>
    <row r="38" spans="1:2">
      <c r="A38" t="s">
        <v>106</v>
      </c>
    </row>
    <row r="39" spans="1:2">
      <c r="A39" t="s">
        <v>107</v>
      </c>
    </row>
    <row r="40" spans="1:2">
      <c r="A40" t="s">
        <v>108</v>
      </c>
    </row>
    <row r="41" spans="1:2">
      <c r="A41" t="s">
        <v>109</v>
      </c>
    </row>
    <row r="42" spans="1:2">
      <c r="A42" t="s">
        <v>110</v>
      </c>
    </row>
    <row r="43" spans="1:2">
      <c r="A43" t="s">
        <v>111</v>
      </c>
    </row>
    <row r="45" spans="1:2">
      <c r="A45" s="4" t="s">
        <v>101</v>
      </c>
      <c r="B45">
        <v>85</v>
      </c>
    </row>
    <row r="46" spans="1:2">
      <c r="A46" s="4" t="s">
        <v>102</v>
      </c>
      <c r="B46" t="s">
        <v>113</v>
      </c>
    </row>
    <row r="48" spans="1:2">
      <c r="A48" t="s">
        <v>104</v>
      </c>
    </row>
    <row r="49" spans="1:2">
      <c r="A49" t="s">
        <v>105</v>
      </c>
    </row>
    <row r="50" spans="1:2">
      <c r="A50" t="s">
        <v>106</v>
      </c>
    </row>
    <row r="51" spans="1:2">
      <c r="A51" t="s">
        <v>107</v>
      </c>
    </row>
    <row r="52" spans="1:2">
      <c r="A52" t="s">
        <v>108</v>
      </c>
    </row>
    <row r="53" spans="1:2">
      <c r="A53" t="s">
        <v>109</v>
      </c>
    </row>
    <row r="54" spans="1:2">
      <c r="A54" t="s">
        <v>110</v>
      </c>
    </row>
    <row r="55" spans="1:2">
      <c r="A55" t="s">
        <v>111</v>
      </c>
    </row>
    <row r="57" spans="1:2">
      <c r="A57" s="4" t="s">
        <v>101</v>
      </c>
      <c r="B57">
        <v>86</v>
      </c>
    </row>
    <row r="58" spans="1:2">
      <c r="A58" s="4" t="s">
        <v>102</v>
      </c>
      <c r="B58" t="s">
        <v>114</v>
      </c>
    </row>
    <row r="60" spans="1:2">
      <c r="A60" t="s">
        <v>104</v>
      </c>
    </row>
    <row r="61" spans="1:2">
      <c r="A61" t="s">
        <v>105</v>
      </c>
    </row>
    <row r="62" spans="1:2">
      <c r="A62" t="s">
        <v>106</v>
      </c>
    </row>
    <row r="63" spans="1:2">
      <c r="A63" t="s">
        <v>107</v>
      </c>
    </row>
    <row r="64" spans="1:2">
      <c r="A64" t="s">
        <v>108</v>
      </c>
    </row>
    <row r="65" spans="1:2">
      <c r="A65" t="s">
        <v>109</v>
      </c>
    </row>
    <row r="66" spans="1:2">
      <c r="A66" t="s">
        <v>110</v>
      </c>
    </row>
    <row r="67" spans="1:2">
      <c r="A67" t="s">
        <v>111</v>
      </c>
    </row>
    <row r="69" spans="1:2">
      <c r="A69" s="4" t="s">
        <v>101</v>
      </c>
      <c r="B69">
        <v>87</v>
      </c>
    </row>
    <row r="70" spans="1:2">
      <c r="A70" s="4" t="s">
        <v>102</v>
      </c>
      <c r="B70" t="s">
        <v>115</v>
      </c>
    </row>
    <row r="72" spans="1:2">
      <c r="A72" t="s">
        <v>104</v>
      </c>
    </row>
    <row r="73" spans="1:2">
      <c r="A73" t="s">
        <v>105</v>
      </c>
    </row>
    <row r="74" spans="1:2">
      <c r="A74" t="s">
        <v>106</v>
      </c>
    </row>
    <row r="75" spans="1:2">
      <c r="A75" t="s">
        <v>107</v>
      </c>
    </row>
    <row r="76" spans="1:2">
      <c r="A76" t="s">
        <v>108</v>
      </c>
    </row>
    <row r="77" spans="1:2">
      <c r="A77" t="s">
        <v>109</v>
      </c>
    </row>
    <row r="78" spans="1:2">
      <c r="A78" t="s">
        <v>110</v>
      </c>
    </row>
    <row r="79" spans="1:2">
      <c r="A79" t="s">
        <v>111</v>
      </c>
    </row>
  </sheetData>
  <mergeCells count="14">
    <mergeCell ref="A1:J1"/>
    <mergeCell ref="A3:A5"/>
    <mergeCell ref="B3:D3"/>
    <mergeCell ref="E3:G3"/>
    <mergeCell ref="H3:J3"/>
    <mergeCell ref="K3:M3"/>
    <mergeCell ref="B4:B5"/>
    <mergeCell ref="C4:D4"/>
    <mergeCell ref="E4:E5"/>
    <mergeCell ref="F4:G4"/>
    <mergeCell ref="H4:H5"/>
    <mergeCell ref="I4:J4"/>
    <mergeCell ref="K4:K5"/>
    <mergeCell ref="L4:M4"/>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2021-03-17T12:13:33Z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2021-03-17T12:13:33Z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34bf3882-a21e-465c-a3de-f3bcfa147123</vt:lpwstr>
  </property>
  <property fmtid="{D5CDD505-2E9C-101B-9397-08002B2CF9AE}" pid="8" name="MSIP_Label_f42aa342-8706-4288-bd11-ebb85995028c_ContentBits">
    <vt:lpwstr>0</vt:lpwstr>
  </property>
</Properties>
</file>