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ecraftAuthor\Documents\Démo Power BI\"/>
    </mc:Choice>
  </mc:AlternateContent>
  <xr:revisionPtr revIDLastSave="0" documentId="13_ncr:1_{8D05D4AF-A332-4C73-9BD5-F7903096FACD}" xr6:coauthVersionLast="47" xr6:coauthVersionMax="47" xr10:uidLastSave="{00000000-0000-0000-0000-000000000000}"/>
  <bookViews>
    <workbookView xWindow="-108" yWindow="-108" windowWidth="23256" windowHeight="13176" xr2:uid="{3370C28D-175E-4E3F-AC6E-27219BA461DA}"/>
  </bookViews>
  <sheets>
    <sheet name="EnTeteCommandes" sheetId="1" r:id="rId1"/>
    <sheet name="DétailCommandes" sheetId="2" r:id="rId2"/>
  </sheets>
  <definedNames>
    <definedName name="_xlnm._FilterDatabase" localSheetId="1" hidden="1">DétailCommandes!$A$1:$I$543</definedName>
    <definedName name="_xlnm._FilterDatabase" localSheetId="0" hidden="1">EnTeteCommandes!$A$1:$I$33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4" i="2" l="1"/>
  <c r="H543" i="2"/>
  <c r="H348" i="2"/>
  <c r="H346" i="2"/>
  <c r="H352" i="2"/>
  <c r="H343" i="2"/>
  <c r="H353" i="2"/>
  <c r="H360" i="2"/>
  <c r="H349" i="2"/>
  <c r="H342" i="2"/>
  <c r="H355" i="2"/>
  <c r="H341" i="2"/>
  <c r="H366" i="2"/>
  <c r="H357" i="2"/>
  <c r="H365" i="2"/>
  <c r="H350" i="2"/>
  <c r="H345" i="2"/>
  <c r="H354" i="2"/>
  <c r="H351" i="2"/>
  <c r="H362" i="2"/>
  <c r="H358" i="2"/>
  <c r="H359" i="2"/>
  <c r="H347" i="2"/>
  <c r="H344" i="2"/>
  <c r="H340" i="2"/>
  <c r="H363" i="2"/>
  <c r="H364" i="2"/>
  <c r="H367" i="2"/>
  <c r="H361" i="2"/>
  <c r="H356" i="2"/>
  <c r="H368" i="2"/>
  <c r="H411" i="2"/>
  <c r="H377" i="2"/>
  <c r="H383" i="2"/>
  <c r="H414" i="2"/>
  <c r="H415" i="2"/>
  <c r="H398" i="2"/>
  <c r="H400" i="2"/>
  <c r="H402" i="2"/>
  <c r="H382" i="2"/>
  <c r="H378" i="2"/>
  <c r="H418" i="2"/>
  <c r="H395" i="2"/>
  <c r="H384" i="2"/>
  <c r="H412" i="2"/>
  <c r="H416" i="2"/>
  <c r="H390" i="2"/>
  <c r="H379" i="2"/>
  <c r="H407" i="2"/>
  <c r="H387" i="2"/>
  <c r="H399" i="2"/>
  <c r="H401" i="2"/>
  <c r="H385" i="2"/>
  <c r="H380" i="2"/>
  <c r="H406" i="2"/>
  <c r="H386" i="2"/>
  <c r="H388" i="2"/>
  <c r="H389" i="2"/>
  <c r="H396" i="2"/>
  <c r="H391" i="2"/>
  <c r="H381" i="2"/>
  <c r="H394" i="2"/>
  <c r="H410" i="2"/>
  <c r="H417" i="2"/>
  <c r="H403" i="2"/>
  <c r="H392" i="2"/>
  <c r="H393" i="2"/>
  <c r="H404" i="2"/>
  <c r="H408" i="2"/>
  <c r="H419" i="2"/>
  <c r="H405" i="2"/>
  <c r="H397" i="2"/>
  <c r="H409" i="2"/>
  <c r="H413" i="2"/>
  <c r="H152" i="2"/>
  <c r="H164" i="2"/>
  <c r="H142" i="2"/>
  <c r="H149" i="2"/>
  <c r="H161" i="2"/>
  <c r="H173" i="2"/>
  <c r="H139" i="2"/>
  <c r="H169" i="2"/>
  <c r="H177" i="2"/>
  <c r="H175" i="2"/>
  <c r="H168" i="2"/>
  <c r="H180" i="2"/>
  <c r="H178" i="2"/>
  <c r="H159" i="2"/>
  <c r="H153" i="2"/>
  <c r="H179" i="2"/>
  <c r="H171" i="2"/>
  <c r="H156" i="2"/>
  <c r="H174" i="2"/>
  <c r="H160" i="2"/>
  <c r="H150" i="2"/>
  <c r="H162" i="2"/>
  <c r="H145" i="2"/>
  <c r="H147" i="2"/>
  <c r="H144" i="2"/>
  <c r="H154" i="2"/>
  <c r="H155" i="2"/>
  <c r="H141" i="2"/>
  <c r="H140" i="2"/>
  <c r="H167" i="2"/>
  <c r="H151" i="2"/>
  <c r="H148" i="2"/>
  <c r="H143" i="2"/>
  <c r="H146" i="2"/>
  <c r="H157" i="2"/>
  <c r="H172" i="2"/>
  <c r="H181" i="2"/>
  <c r="H158" i="2"/>
  <c r="H176" i="2"/>
  <c r="H163" i="2"/>
  <c r="H170" i="2"/>
  <c r="H166" i="2"/>
  <c r="H165" i="2"/>
  <c r="H41" i="2"/>
  <c r="H6" i="2"/>
  <c r="H12" i="2"/>
  <c r="H43" i="2"/>
  <c r="H26" i="2"/>
  <c r="H10" i="2"/>
  <c r="H22" i="2"/>
  <c r="H28" i="2"/>
  <c r="H40" i="2"/>
  <c r="H11" i="2"/>
  <c r="H42" i="2"/>
  <c r="H35" i="2"/>
  <c r="H7" i="2"/>
  <c r="H14" i="2"/>
  <c r="H23" i="2"/>
  <c r="H24" i="2"/>
  <c r="H37" i="2"/>
  <c r="H15" i="2"/>
  <c r="H9" i="2"/>
  <c r="H25" i="2"/>
  <c r="H2" i="2"/>
  <c r="H8" i="2"/>
  <c r="H18" i="2"/>
  <c r="H16" i="2"/>
  <c r="H17" i="2"/>
  <c r="H5" i="2"/>
  <c r="H4" i="2"/>
  <c r="H3" i="2"/>
  <c r="H13" i="2"/>
  <c r="H39" i="2"/>
  <c r="H21" i="2"/>
  <c r="H33" i="2"/>
  <c r="H20" i="2"/>
  <c r="H29" i="2"/>
  <c r="H34" i="2"/>
  <c r="H31" i="2"/>
  <c r="H36" i="2"/>
  <c r="H38" i="2"/>
  <c r="H19" i="2"/>
  <c r="H27" i="2"/>
  <c r="H44" i="2"/>
  <c r="H32" i="2"/>
  <c r="H30" i="2"/>
  <c r="H204" i="2"/>
  <c r="H191" i="2"/>
  <c r="H198" i="2"/>
  <c r="H209" i="2"/>
  <c r="H197" i="2"/>
  <c r="H192" i="2"/>
  <c r="H190" i="2"/>
  <c r="H196" i="2"/>
  <c r="H200" i="2"/>
  <c r="H195" i="2"/>
  <c r="H202" i="2"/>
  <c r="H203" i="2"/>
  <c r="H193" i="2"/>
  <c r="H199" i="2"/>
  <c r="H208" i="2"/>
  <c r="H206" i="2"/>
  <c r="H207" i="2"/>
  <c r="H194" i="2"/>
  <c r="H205" i="2"/>
  <c r="H201" i="2"/>
  <c r="H460" i="2"/>
  <c r="H436" i="2"/>
  <c r="H469" i="2"/>
  <c r="H453" i="2"/>
  <c r="H447" i="2"/>
  <c r="H463" i="2"/>
  <c r="H452" i="2"/>
  <c r="H446" i="2"/>
  <c r="H435" i="2"/>
  <c r="H442" i="2"/>
  <c r="H459" i="2"/>
  <c r="H454" i="2"/>
  <c r="H448" i="2"/>
  <c r="H470" i="2"/>
  <c r="H464" i="2"/>
  <c r="H467" i="2"/>
  <c r="H449" i="2"/>
  <c r="H471" i="2"/>
  <c r="H444" i="2"/>
  <c r="H433" i="2"/>
  <c r="H439" i="2"/>
  <c r="H456" i="2"/>
  <c r="H455" i="2"/>
  <c r="H440" i="2"/>
  <c r="H434" i="2"/>
  <c r="H441" i="2"/>
  <c r="H461" i="2"/>
  <c r="H428" i="2"/>
  <c r="H432" i="2"/>
  <c r="H429" i="2"/>
  <c r="H450" i="2"/>
  <c r="H466" i="2"/>
  <c r="H443" i="2"/>
  <c r="H426" i="2"/>
  <c r="H462" i="2"/>
  <c r="H427" i="2"/>
  <c r="H431" i="2"/>
  <c r="H458" i="2"/>
  <c r="H457" i="2"/>
  <c r="H430" i="2"/>
  <c r="H468" i="2"/>
  <c r="H437" i="2"/>
  <c r="H465" i="2"/>
  <c r="H438" i="2"/>
  <c r="H451" i="2"/>
  <c r="H445" i="2"/>
  <c r="H490" i="2"/>
  <c r="H489" i="2"/>
  <c r="H491" i="2"/>
  <c r="H183" i="2"/>
  <c r="H182" i="2"/>
  <c r="H187" i="2"/>
  <c r="H188" i="2"/>
  <c r="H185" i="2"/>
  <c r="H184" i="2"/>
  <c r="H186" i="2"/>
  <c r="H485" i="2"/>
  <c r="H483" i="2"/>
  <c r="H484" i="2"/>
  <c r="H107" i="2"/>
  <c r="H101" i="2"/>
  <c r="H98" i="2"/>
  <c r="H119" i="2"/>
  <c r="H117" i="2"/>
  <c r="H109" i="2"/>
  <c r="H111" i="2"/>
  <c r="H115" i="2"/>
  <c r="H124" i="2"/>
  <c r="H108" i="2"/>
  <c r="H96" i="2"/>
  <c r="H118" i="2"/>
  <c r="H120" i="2"/>
  <c r="H97" i="2"/>
  <c r="H102" i="2"/>
  <c r="H105" i="2"/>
  <c r="H122" i="2"/>
  <c r="H95" i="2"/>
  <c r="H106" i="2"/>
  <c r="H103" i="2"/>
  <c r="H112" i="2"/>
  <c r="H99" i="2"/>
  <c r="H100" i="2"/>
  <c r="H110" i="2"/>
  <c r="H123" i="2"/>
  <c r="H121" i="2"/>
  <c r="H116" i="2"/>
  <c r="H114" i="2"/>
  <c r="H104" i="2"/>
  <c r="H113" i="2"/>
  <c r="H529" i="2"/>
  <c r="H530" i="2"/>
  <c r="H518" i="2"/>
  <c r="H515" i="2"/>
  <c r="H511" i="2"/>
  <c r="H536" i="2"/>
  <c r="H524" i="2"/>
  <c r="H532" i="2"/>
  <c r="H533" i="2"/>
  <c r="H519" i="2"/>
  <c r="H521" i="2"/>
  <c r="H512" i="2"/>
  <c r="H531" i="2"/>
  <c r="H509" i="2"/>
  <c r="H513" i="2"/>
  <c r="H526" i="2"/>
  <c r="H516" i="2"/>
  <c r="H537" i="2"/>
  <c r="H522" i="2"/>
  <c r="H517" i="2"/>
  <c r="H535" i="2"/>
  <c r="H523" i="2"/>
  <c r="H539" i="2"/>
  <c r="H528" i="2"/>
  <c r="H525" i="2"/>
  <c r="H514" i="2"/>
  <c r="H534" i="2"/>
  <c r="H527" i="2"/>
  <c r="H510" i="2"/>
  <c r="H520" i="2"/>
  <c r="H538" i="2"/>
  <c r="H481" i="2"/>
  <c r="H480" i="2"/>
  <c r="H482" i="2"/>
  <c r="H479" i="2"/>
  <c r="H540" i="2"/>
  <c r="H541" i="2"/>
  <c r="H495" i="2"/>
  <c r="H500" i="2"/>
  <c r="H498" i="2"/>
  <c r="H504" i="2"/>
  <c r="H503" i="2"/>
  <c r="H493" i="2"/>
  <c r="H496" i="2"/>
  <c r="H507" i="2"/>
  <c r="H502" i="2"/>
  <c r="H505" i="2"/>
  <c r="H499" i="2"/>
  <c r="H508" i="2"/>
  <c r="H501" i="2"/>
  <c r="H494" i="2"/>
  <c r="H497" i="2"/>
  <c r="H492" i="2"/>
  <c r="H506" i="2"/>
  <c r="H475" i="2"/>
  <c r="H478" i="2"/>
  <c r="H474" i="2"/>
  <c r="H472" i="2"/>
  <c r="H477" i="2"/>
  <c r="H473" i="2"/>
  <c r="H476" i="2"/>
  <c r="H542" i="2"/>
  <c r="H92" i="2"/>
  <c r="H93" i="2"/>
  <c r="H94" i="2"/>
  <c r="H212" i="2"/>
  <c r="H211" i="2"/>
  <c r="H210" i="2"/>
  <c r="H372" i="2"/>
  <c r="H371" i="2"/>
  <c r="H369" i="2"/>
  <c r="H373" i="2"/>
  <c r="H376" i="2"/>
  <c r="H370" i="2"/>
  <c r="H375" i="2"/>
  <c r="H374" i="2"/>
  <c r="H218" i="2"/>
  <c r="H225" i="2"/>
  <c r="H238" i="2"/>
  <c r="H216" i="2"/>
  <c r="H224" i="2"/>
  <c r="H227" i="2"/>
  <c r="H229" i="2"/>
  <c r="H240" i="2"/>
  <c r="H235" i="2"/>
  <c r="H217" i="2"/>
  <c r="H219" i="2"/>
  <c r="H221" i="2"/>
  <c r="H237" i="2"/>
  <c r="H236" i="2"/>
  <c r="H239" i="2"/>
  <c r="H222" i="2"/>
  <c r="H226" i="2"/>
  <c r="H234" i="2"/>
  <c r="H228" i="2"/>
  <c r="H230" i="2"/>
  <c r="H241" i="2"/>
  <c r="H242" i="2"/>
  <c r="H231" i="2"/>
  <c r="H233" i="2"/>
  <c r="H220" i="2"/>
  <c r="H243" i="2"/>
  <c r="H223" i="2"/>
  <c r="H232" i="2"/>
  <c r="H129" i="2"/>
  <c r="H128" i="2"/>
  <c r="H126" i="2"/>
  <c r="H125" i="2"/>
  <c r="H132" i="2"/>
  <c r="H130" i="2"/>
  <c r="H127" i="2"/>
  <c r="H131" i="2"/>
  <c r="H246" i="2"/>
  <c r="H254" i="2"/>
  <c r="H268" i="2"/>
  <c r="H283" i="2"/>
  <c r="H245" i="2"/>
  <c r="H247" i="2"/>
  <c r="H290" i="2"/>
  <c r="H262" i="2"/>
  <c r="H288" i="2"/>
  <c r="H293" i="2"/>
  <c r="H273" i="2"/>
  <c r="H276" i="2"/>
  <c r="H253" i="2"/>
  <c r="H252" i="2"/>
  <c r="H278" i="2"/>
  <c r="H277" i="2"/>
  <c r="H259" i="2"/>
  <c r="H265" i="2"/>
  <c r="H255" i="2"/>
  <c r="H244" i="2"/>
  <c r="H250" i="2"/>
  <c r="H282" i="2"/>
  <c r="H274" i="2"/>
  <c r="H279" i="2"/>
  <c r="H292" i="2"/>
  <c r="H264" i="2"/>
  <c r="H291" i="2"/>
  <c r="H286" i="2"/>
  <c r="H260" i="2"/>
  <c r="H266" i="2"/>
  <c r="H263" i="2"/>
  <c r="H281" i="2"/>
  <c r="H269" i="2"/>
  <c r="H270" i="2"/>
  <c r="H287" i="2"/>
  <c r="H280" i="2"/>
  <c r="H249" i="2"/>
  <c r="H257" i="2"/>
  <c r="H271" i="2"/>
  <c r="H289" i="2"/>
  <c r="H285" i="2"/>
  <c r="H258" i="2"/>
  <c r="H275" i="2"/>
  <c r="H284" i="2"/>
  <c r="H248" i="2"/>
  <c r="H272" i="2"/>
  <c r="H261" i="2"/>
  <c r="H256" i="2"/>
  <c r="H251" i="2"/>
  <c r="H267" i="2"/>
  <c r="H45" i="2"/>
  <c r="H46" i="2"/>
  <c r="H48" i="2"/>
  <c r="H47" i="2"/>
  <c r="H49" i="2"/>
  <c r="H189" i="2"/>
  <c r="H133" i="2"/>
  <c r="H137" i="2"/>
  <c r="H134" i="2"/>
  <c r="H135" i="2"/>
  <c r="H136" i="2"/>
  <c r="H138" i="2"/>
  <c r="H488" i="2"/>
  <c r="H487" i="2"/>
  <c r="H486" i="2"/>
  <c r="H425" i="2"/>
  <c r="H424" i="2"/>
  <c r="H420" i="2"/>
  <c r="H421" i="2"/>
  <c r="H422" i="2"/>
  <c r="H423" i="2"/>
  <c r="H311" i="2"/>
  <c r="H321" i="2"/>
  <c r="H319" i="2"/>
  <c r="H339" i="2"/>
  <c r="H327" i="2"/>
  <c r="H330" i="2"/>
  <c r="H305" i="2"/>
  <c r="H306" i="2"/>
  <c r="H300" i="2"/>
  <c r="H312" i="2"/>
  <c r="H303" i="2"/>
  <c r="H310" i="2"/>
  <c r="H335" i="2"/>
  <c r="H320" i="2"/>
  <c r="H309" i="2"/>
  <c r="H294" i="2"/>
  <c r="H296" i="2"/>
  <c r="H301" i="2"/>
  <c r="H307" i="2"/>
  <c r="H314" i="2"/>
  <c r="H298" i="2"/>
  <c r="H295" i="2"/>
  <c r="H316" i="2"/>
  <c r="H338" i="2"/>
  <c r="H318" i="2"/>
  <c r="H323" i="2"/>
  <c r="H332" i="2"/>
  <c r="H317" i="2"/>
  <c r="H331" i="2"/>
  <c r="H336" i="2"/>
  <c r="H333" i="2"/>
  <c r="H322" i="2"/>
  <c r="H308" i="2"/>
  <c r="H337" i="2"/>
  <c r="H326" i="2"/>
  <c r="H304" i="2"/>
  <c r="H302" i="2"/>
  <c r="H329" i="2"/>
  <c r="H324" i="2"/>
  <c r="H313" i="2"/>
  <c r="H299" i="2"/>
  <c r="H325" i="2"/>
  <c r="H315" i="2"/>
  <c r="H297" i="2"/>
  <c r="H334" i="2"/>
  <c r="H328" i="2"/>
  <c r="H52" i="2"/>
  <c r="H73" i="2"/>
  <c r="H68" i="2"/>
  <c r="H61" i="2"/>
  <c r="H82" i="2"/>
  <c r="H81" i="2"/>
  <c r="H77" i="2"/>
  <c r="H75" i="2"/>
  <c r="H83" i="2"/>
  <c r="H91" i="2"/>
  <c r="H70" i="2"/>
  <c r="H55" i="2"/>
  <c r="H53" i="2"/>
  <c r="H58" i="2"/>
  <c r="H62" i="2"/>
  <c r="H76" i="2"/>
  <c r="H84" i="2"/>
  <c r="H65" i="2"/>
  <c r="H64" i="2"/>
  <c r="H87" i="2"/>
  <c r="H56" i="2"/>
  <c r="H78" i="2"/>
  <c r="H74" i="2"/>
  <c r="H69" i="2"/>
  <c r="H79" i="2"/>
  <c r="H67" i="2"/>
  <c r="H88" i="2"/>
  <c r="H51" i="2"/>
  <c r="H89" i="2"/>
  <c r="H86" i="2"/>
  <c r="H54" i="2"/>
  <c r="H57" i="2"/>
  <c r="H59" i="2"/>
  <c r="H71" i="2"/>
  <c r="H66" i="2"/>
  <c r="H60" i="2"/>
  <c r="H50" i="2"/>
  <c r="H72" i="2"/>
  <c r="H80" i="2"/>
  <c r="H85" i="2"/>
  <c r="H90" i="2"/>
  <c r="H63" i="2"/>
  <c r="H215" i="2"/>
  <c r="H213" i="2"/>
</calcChain>
</file>

<file path=xl/sharedStrings.xml><?xml version="1.0" encoding="utf-8"?>
<sst xmlns="http://schemas.openxmlformats.org/spreadsheetml/2006/main" count="655" uniqueCount="234">
  <si>
    <t>IDCommande</t>
  </si>
  <si>
    <t>DateCommande</t>
  </si>
  <si>
    <t>NumberCommande</t>
  </si>
  <si>
    <t>IDClient</t>
  </si>
  <si>
    <t>SousTotal</t>
  </si>
  <si>
    <t>Poids</t>
  </si>
  <si>
    <t>TotalDu</t>
  </si>
  <si>
    <t>Commentaire</t>
  </si>
  <si>
    <t>Client</t>
  </si>
  <si>
    <t>2021-12-01T00:00:00.0000000</t>
  </si>
  <si>
    <t>SO71946</t>
  </si>
  <si>
    <t>Good Toys</t>
  </si>
  <si>
    <t>2021-09-01T00:00:00.0000000</t>
  </si>
  <si>
    <t>SO71917</t>
  </si>
  <si>
    <t>Essential Bike Works</t>
  </si>
  <si>
    <t>2021-01-01T00:00:00.0000000</t>
  </si>
  <si>
    <t>SO71776</t>
  </si>
  <si>
    <t>West Side Mart</t>
  </si>
  <si>
    <t>2021-10-01T00:00:00.0000000</t>
  </si>
  <si>
    <t>SO71923</t>
  </si>
  <si>
    <t>The Bicycle Accessories Company</t>
  </si>
  <si>
    <t>2021-07-01T00:00:00.0000000</t>
  </si>
  <si>
    <t>SO71895</t>
  </si>
  <si>
    <t>Futuristic Bikes</t>
  </si>
  <si>
    <t>SO71885</t>
  </si>
  <si>
    <t>Channel Outlet</t>
  </si>
  <si>
    <t>2021-06-05T00:00:00.0000000</t>
  </si>
  <si>
    <t>SO71856</t>
  </si>
  <si>
    <t>Transport Bikes</t>
  </si>
  <si>
    <t>SO71774</t>
  </si>
  <si>
    <t>2021-06-01T00:00:00.0000000</t>
  </si>
  <si>
    <t>SO71867</t>
  </si>
  <si>
    <t>Vigorous Sports Store</t>
  </si>
  <si>
    <t>2021-03-01T00:00:00.0000000</t>
  </si>
  <si>
    <t>SO71815</t>
  </si>
  <si>
    <t>Thrifty Parts and Sales</t>
  </si>
  <si>
    <t>2021-04-01T00:00:00.0000000</t>
  </si>
  <si>
    <t>SO71831</t>
  </si>
  <si>
    <t>Tachometers and Accessories</t>
  </si>
  <si>
    <t>SO71915</t>
  </si>
  <si>
    <t>Aerobic Exercise Company</t>
  </si>
  <si>
    <t>2021-08-01T00:00:00.0000000</t>
  </si>
  <si>
    <t>SO71899</t>
  </si>
  <si>
    <t>Coalition Bike Company</t>
  </si>
  <si>
    <t>2021-05-01T00:00:00.0000000</t>
  </si>
  <si>
    <t>SO71846</t>
  </si>
  <si>
    <t>Sports Store</t>
  </si>
  <si>
    <t>SO71920</t>
  </si>
  <si>
    <t>Discount Tours</t>
  </si>
  <si>
    <t>SO71863</t>
  </si>
  <si>
    <t>Sports Products Store</t>
  </si>
  <si>
    <t>SO71816</t>
  </si>
  <si>
    <t>Engineered Bike Systems</t>
  </si>
  <si>
    <t>2021-11-01T00:00:00.0000000</t>
  </si>
  <si>
    <t>SO71935</t>
  </si>
  <si>
    <t>Remarkable Bike Store</t>
  </si>
  <si>
    <t>SO71897</t>
  </si>
  <si>
    <t>Paints and Solvents Company</t>
  </si>
  <si>
    <t>SO71858</t>
  </si>
  <si>
    <t>Thrilling Bike Tours</t>
  </si>
  <si>
    <t>2021-06-04T00:00:00.0000000</t>
  </si>
  <si>
    <t>SO71832</t>
  </si>
  <si>
    <t>Closest Bicycle Store</t>
  </si>
  <si>
    <t>SO71780</t>
  </si>
  <si>
    <t>Nearby Cycle Shop</t>
  </si>
  <si>
    <t>2021-02-01T00:00:00.0000000</t>
  </si>
  <si>
    <t>SO71782</t>
  </si>
  <si>
    <t>Professional Sales and Service</t>
  </si>
  <si>
    <t>SO71845</t>
  </si>
  <si>
    <t>Trailblazing Sports</t>
  </si>
  <si>
    <t>SO71796</t>
  </si>
  <si>
    <t>Extreme Riding Supplies</t>
  </si>
  <si>
    <t>SO71898</t>
  </si>
  <si>
    <t>Instruments and Parts Company</t>
  </si>
  <si>
    <t>SO71902</t>
  </si>
  <si>
    <t>Many Bikes Store</t>
  </si>
  <si>
    <t>SO71797</t>
  </si>
  <si>
    <t>Riding Cycles</t>
  </si>
  <si>
    <t>SO71783</t>
  </si>
  <si>
    <t>Eastside Department Store</t>
  </si>
  <si>
    <t>SO71938</t>
  </si>
  <si>
    <t>Bulk Discount Store</t>
  </si>
  <si>
    <t>SO71936</t>
  </si>
  <si>
    <t>Metropolitan Bicycle Supply</t>
  </si>
  <si>
    <t>SO71784</t>
  </si>
  <si>
    <t>Action Bicycle Specialists</t>
  </si>
  <si>
    <t>QteCommande</t>
  </si>
  <si>
    <t>IDProduit</t>
  </si>
  <si>
    <t>PrixUnitaire</t>
  </si>
  <si>
    <t>PrixUnitaireRistourne</t>
  </si>
  <si>
    <t>Total</t>
  </si>
  <si>
    <t>NomProduit</t>
  </si>
  <si>
    <t>Touring-1000 Yellow, 60</t>
  </si>
  <si>
    <t>Touring-1000 Blue, 60</t>
  </si>
  <si>
    <t>Touring-1000 Blue, 50</t>
  </si>
  <si>
    <t>Touring-1000 Blue, 46</t>
  </si>
  <si>
    <t>HL Touring Frame - Yellow, 60</t>
  </si>
  <si>
    <t>Touring-3000 Yellow, 62</t>
  </si>
  <si>
    <t>Touring-3000 Blue, 50</t>
  </si>
  <si>
    <t>Touring-3000 Yellow, 50</t>
  </si>
  <si>
    <t>Touring-2000 Blue, 46</t>
  </si>
  <si>
    <t>Touring-2000 Blue, 54</t>
  </si>
  <si>
    <t>Touring-1000 Yellow, 46</t>
  </si>
  <si>
    <t>Touring-1000 Yellow, 50</t>
  </si>
  <si>
    <t>Touring-3000 Blue, 54</t>
  </si>
  <si>
    <t>HL Touring Frame - Yellow, 54</t>
  </si>
  <si>
    <t>Touring-3000 Yellow, 54</t>
  </si>
  <si>
    <t>Touring-2000 Blue, 60</t>
  </si>
  <si>
    <t>Touring-3000 Yellow, 44</t>
  </si>
  <si>
    <t>Classic Vest, S</t>
  </si>
  <si>
    <t>HL Touring Frame - Blue, 60</t>
  </si>
  <si>
    <t>LL Touring Frame - Blue, 54</t>
  </si>
  <si>
    <t>Touring-3000 Blue, 58</t>
  </si>
  <si>
    <t>Hitch Rack - 4-Bike</t>
  </si>
  <si>
    <t>LL Touring Frame - Yellow, 44</t>
  </si>
  <si>
    <t>LL Touring Frame - Blue, 50</t>
  </si>
  <si>
    <t>Classic Vest, M</t>
  </si>
  <si>
    <t>Hydration Pack - 70 oz.</t>
  </si>
  <si>
    <t>Long-Sleeve Logo Jersey, M</t>
  </si>
  <si>
    <t>Long-Sleeve Logo Jersey, L</t>
  </si>
  <si>
    <t>Sport-100 Helmet, Black</t>
  </si>
  <si>
    <t>Short-Sleeve Classic Jersey, L</t>
  </si>
  <si>
    <t>Sport-100 Helmet, Red</t>
  </si>
  <si>
    <t>LL Touring Frame - Yellow, 50</t>
  </si>
  <si>
    <t>Short-Sleeve Classic Jersey, S</t>
  </si>
  <si>
    <t>Long-Sleeve Logo Jersey, XL</t>
  </si>
  <si>
    <t>Short-Sleeve Classic Jersey, XL</t>
  </si>
  <si>
    <t>Half-Finger Gloves, S</t>
  </si>
  <si>
    <t>Half-Finger Gloves, M</t>
  </si>
  <si>
    <t>HL Touring Seat/Saddle</t>
  </si>
  <si>
    <t>AWC Logo Cap</t>
  </si>
  <si>
    <t>Sport-100 Helmet, Blue</t>
  </si>
  <si>
    <t>Bike Wash - Dissolver</t>
  </si>
  <si>
    <t>Water Bottle - 30 oz.</t>
  </si>
  <si>
    <t>Patch Kit/8 Patches</t>
  </si>
  <si>
    <t>ML Road Frame-W - Yellow, 48</t>
  </si>
  <si>
    <t>LL Road Frame - Black, 52</t>
  </si>
  <si>
    <t>ML Road Pedal</t>
  </si>
  <si>
    <t>LL Road Pedal</t>
  </si>
  <si>
    <t>HL Road Pedal</t>
  </si>
  <si>
    <t>Road-250 Black, 48</t>
  </si>
  <si>
    <t>Road-250 Black, 52</t>
  </si>
  <si>
    <t>Road-350-W Yellow, 40</t>
  </si>
  <si>
    <t>Road-350-W Yellow, 48</t>
  </si>
  <si>
    <t>Road-350-W Yellow, 44</t>
  </si>
  <si>
    <t>Road-250 Red, 58</t>
  </si>
  <si>
    <t>Road-250 Black, 58</t>
  </si>
  <si>
    <t>Road-250 Black, 44</t>
  </si>
  <si>
    <t>Road-550-W Yellow, 40</t>
  </si>
  <si>
    <t>Road-550-W Yellow, 38</t>
  </si>
  <si>
    <t>Road-550-W Yellow, 48</t>
  </si>
  <si>
    <t>Road-350-W Yellow, 42</t>
  </si>
  <si>
    <t>Road-550-W Yellow, 42</t>
  </si>
  <si>
    <t>Road-550-W Yellow, 44</t>
  </si>
  <si>
    <t>Road-750 Black, 48</t>
  </si>
  <si>
    <t>Road-750 Black, 52</t>
  </si>
  <si>
    <t>Road-750 Black, 58</t>
  </si>
  <si>
    <t>Road-750 Black, 44</t>
  </si>
  <si>
    <t>ML Road Frame-W - Yellow, 44</t>
  </si>
  <si>
    <t>HL Road Handlebars</t>
  </si>
  <si>
    <t>Racing Socks, M</t>
  </si>
  <si>
    <t>Racing Socks, L</t>
  </si>
  <si>
    <t>Mountain-200 Black, 46</t>
  </si>
  <si>
    <t>Mountain-200 Black, 38</t>
  </si>
  <si>
    <t>HL Mountain Frame - Black, 42</t>
  </si>
  <si>
    <t>Mountain-200 Silver, 46</t>
  </si>
  <si>
    <t>Mountain-200 Silver, 38</t>
  </si>
  <si>
    <t>Mountain-200 Silver, 42</t>
  </si>
  <si>
    <t>Mountain-400-W Silver, 46</t>
  </si>
  <si>
    <t>ML Mountain Frame-W - Silver, 40</t>
  </si>
  <si>
    <t>Mountain-500 Black, 48</t>
  </si>
  <si>
    <t>LL Mountain Frame - Silver, 42</t>
  </si>
  <si>
    <t>HL Mountain Frame - Silver, 38</t>
  </si>
  <si>
    <t>Mountain-500 Black, 42</t>
  </si>
  <si>
    <t>LL Mountain Frame - Silver, 44</t>
  </si>
  <si>
    <t>Women's Mountain Shorts, S</t>
  </si>
  <si>
    <t>Mountain-400-W Silver, 38</t>
  </si>
  <si>
    <t>LL Mountain Frame - Silver, 40</t>
  </si>
  <si>
    <t>LL Mountain Frame - Black, 44</t>
  </si>
  <si>
    <t>Mountain-500 Silver, 40</t>
  </si>
  <si>
    <t>LL Mountain Frame - Silver, 52</t>
  </si>
  <si>
    <t>LL Mountain Frame - Black, 48</t>
  </si>
  <si>
    <t>Mountain-500 Silver, 42</t>
  </si>
  <si>
    <t>LL Mountain Pedal</t>
  </si>
  <si>
    <t>HL Mountain Handlebars</t>
  </si>
  <si>
    <t>HL Mountain Pedal</t>
  </si>
  <si>
    <t>Women's Mountain Shorts, M</t>
  </si>
  <si>
    <t>ML Mountain Pedal</t>
  </si>
  <si>
    <t>ML Mountain Handlebars</t>
  </si>
  <si>
    <t>HL Mountain Seat/Saddle</t>
  </si>
  <si>
    <t>LL Mountain Handlebars</t>
  </si>
  <si>
    <t>LL Mountain Seat/Saddle</t>
  </si>
  <si>
    <t>Mountain-400-W Silver, 40</t>
  </si>
  <si>
    <t>Mountain-500 Silver, 52</t>
  </si>
  <si>
    <t>HL Road Frame - Black, 44</t>
  </si>
  <si>
    <t>HL Road Frame - Red, 44</t>
  </si>
  <si>
    <t>LL Road Frame - Black, 58</t>
  </si>
  <si>
    <t>ML Road Frame-W - Yellow, 38</t>
  </si>
  <si>
    <t>Half-Finger Gloves, L</t>
  </si>
  <si>
    <t>Front Brakes</t>
  </si>
  <si>
    <t>HL Touring Frame - Blue, 54</t>
  </si>
  <si>
    <t>HL Touring Frame - Blue, 50</t>
  </si>
  <si>
    <t>HL Touring Handlebars</t>
  </si>
  <si>
    <t>ML Mountain Seat/Saddle</t>
  </si>
  <si>
    <t>Touring-1000 Blue, 54</t>
  </si>
  <si>
    <t>Touring-2000 Blue, 50</t>
  </si>
  <si>
    <t>Touring-3000 Blue, 44</t>
  </si>
  <si>
    <t>Touring-1000 Yellow, 54</t>
  </si>
  <si>
    <t>Touring-3000 Blue, 62</t>
  </si>
  <si>
    <t>Touring-3000 Yellow, 58</t>
  </si>
  <si>
    <t>HL Crankset</t>
  </si>
  <si>
    <t>LL Crankset</t>
  </si>
  <si>
    <t>HL Bottom Bracket</t>
  </si>
  <si>
    <t>Front Derailleur</t>
  </si>
  <si>
    <t>LL Bottom Bracket</t>
  </si>
  <si>
    <t>Chain</t>
  </si>
  <si>
    <t>Mountain-200 Black, 42</t>
  </si>
  <si>
    <t>Mountain-400-W Silver, 42</t>
  </si>
  <si>
    <t>ML Mountain Frame-W - Silver, 42</t>
  </si>
  <si>
    <t>Mountain-500 Black, 44</t>
  </si>
  <si>
    <t>Mountain-500 Black, 40</t>
  </si>
  <si>
    <t>Mountain-500 Black, 52</t>
  </si>
  <si>
    <t>Women's Mountain Shorts, L</t>
  </si>
  <si>
    <t>Mountain-500 Silver, 48</t>
  </si>
  <si>
    <t>Mountain-500 Silver, 44</t>
  </si>
  <si>
    <t>HL Mountain Frame - Silver, 46</t>
  </si>
  <si>
    <t>HL Mountain Frame - Silver, 42</t>
  </si>
  <si>
    <t>HL Mountain Frame - Black, 38</t>
  </si>
  <si>
    <t>LL Mountain Frame - Black, 42</t>
  </si>
  <si>
    <t>Rear Derailleur</t>
  </si>
  <si>
    <t>LL Touring Frame - Yellow, 62</t>
  </si>
  <si>
    <t>HL Road Frame - Red, 62</t>
  </si>
  <si>
    <t>HL Road Seat/Saddle</t>
  </si>
  <si>
    <t>Rear Brakes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</si>
</sst>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80F2-EA20-4CE5-ACF8-F6312568E9CE}">
  <dimension ref="A1:I33"/>
  <sheetViews>
    <sheetView tabSelected="1" topLeftCell="B1" workbookViewId="0">
      <selection activeCell="B1" sqref="B1:B1048576"/>
    </sheetView>
  </sheetViews>
  <sheetFormatPr baseColWidth="10" defaultColWidth="19.5546875" defaultRowHeight="14.4" x14ac:dyDescent="0.3"/>
  <cols>
    <col min="2" max="2" width="19.5546875" style="1"/>
    <col min="9" max="9" width="30.88671875" bestFit="1" customWidth="1"/>
  </cols>
  <sheetData>
    <row r="1" spans="1:9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71946</v>
      </c>
      <c r="B2" s="1" t="s">
        <v>9</v>
      </c>
      <c r="C2" t="s">
        <v>10</v>
      </c>
      <c r="D2">
        <v>29847</v>
      </c>
      <c r="E2">
        <v>38.953600000000002</v>
      </c>
      <c r="F2">
        <v>0.9738</v>
      </c>
      <c r="G2">
        <v>43.043700000000001</v>
      </c>
      <c r="I2" t="s">
        <v>11</v>
      </c>
    </row>
    <row r="3" spans="1:9" x14ac:dyDescent="0.3">
      <c r="A3">
        <v>71917</v>
      </c>
      <c r="B3" s="1" t="s">
        <v>12</v>
      </c>
      <c r="C3" t="s">
        <v>13</v>
      </c>
      <c r="D3">
        <v>30025</v>
      </c>
      <c r="E3">
        <v>40.904499999999999</v>
      </c>
      <c r="F3">
        <v>1.0226</v>
      </c>
      <c r="G3">
        <v>45.1995</v>
      </c>
      <c r="I3" t="s">
        <v>14</v>
      </c>
    </row>
    <row r="4" spans="1:9" x14ac:dyDescent="0.3">
      <c r="A4">
        <v>71776</v>
      </c>
      <c r="B4" s="1" t="s">
        <v>15</v>
      </c>
      <c r="C4" t="s">
        <v>16</v>
      </c>
      <c r="D4">
        <v>30072</v>
      </c>
      <c r="E4">
        <v>78.81</v>
      </c>
      <c r="F4">
        <v>1.9702999999999999</v>
      </c>
      <c r="G4">
        <v>87.085099999999997</v>
      </c>
      <c r="I4" t="s">
        <v>17</v>
      </c>
    </row>
    <row r="5" spans="1:9" x14ac:dyDescent="0.3">
      <c r="A5">
        <v>71923</v>
      </c>
      <c r="B5" s="1" t="s">
        <v>18</v>
      </c>
      <c r="C5" t="s">
        <v>19</v>
      </c>
      <c r="D5">
        <v>29781</v>
      </c>
      <c r="E5">
        <v>106.5408</v>
      </c>
      <c r="F5">
        <v>2.6635</v>
      </c>
      <c r="G5">
        <v>117.7276</v>
      </c>
      <c r="I5" t="s">
        <v>20</v>
      </c>
    </row>
    <row r="6" spans="1:9" x14ac:dyDescent="0.3">
      <c r="A6">
        <v>71895</v>
      </c>
      <c r="B6" s="1" t="s">
        <v>21</v>
      </c>
      <c r="C6" t="s">
        <v>22</v>
      </c>
      <c r="D6">
        <v>29584</v>
      </c>
      <c r="E6">
        <v>246.73920000000001</v>
      </c>
      <c r="F6">
        <v>6.1684999999999999</v>
      </c>
      <c r="G6">
        <v>272.64679999999998</v>
      </c>
      <c r="I6" t="s">
        <v>23</v>
      </c>
    </row>
    <row r="7" spans="1:9" x14ac:dyDescent="0.3">
      <c r="A7">
        <v>71885</v>
      </c>
      <c r="B7" s="1" t="s">
        <v>21</v>
      </c>
      <c r="C7" t="s">
        <v>24</v>
      </c>
      <c r="D7">
        <v>29612</v>
      </c>
      <c r="E7">
        <v>550.38599999999997</v>
      </c>
      <c r="F7">
        <v>13.7597</v>
      </c>
      <c r="G7">
        <v>608.17660000000001</v>
      </c>
      <c r="I7" t="s">
        <v>25</v>
      </c>
    </row>
    <row r="8" spans="1:9" x14ac:dyDescent="0.3">
      <c r="A8">
        <v>71856</v>
      </c>
      <c r="B8" s="1" t="s">
        <v>26</v>
      </c>
      <c r="C8" t="s">
        <v>27</v>
      </c>
      <c r="D8">
        <v>30033</v>
      </c>
      <c r="E8">
        <v>602.19460000000004</v>
      </c>
      <c r="F8">
        <v>15.0549</v>
      </c>
      <c r="G8">
        <v>665.42510000000004</v>
      </c>
      <c r="I8" t="s">
        <v>28</v>
      </c>
    </row>
    <row r="9" spans="1:9" x14ac:dyDescent="0.3">
      <c r="A9">
        <v>71774</v>
      </c>
      <c r="B9" s="1" t="s">
        <v>15</v>
      </c>
      <c r="C9" t="s">
        <v>29</v>
      </c>
      <c r="D9">
        <v>29847</v>
      </c>
      <c r="E9">
        <v>880.34839999999997</v>
      </c>
      <c r="F9">
        <v>22.008700000000001</v>
      </c>
      <c r="G9">
        <v>972.78499999999997</v>
      </c>
      <c r="I9" t="s">
        <v>11</v>
      </c>
    </row>
    <row r="10" spans="1:9" x14ac:dyDescent="0.3">
      <c r="A10">
        <v>71867</v>
      </c>
      <c r="B10" s="1" t="s">
        <v>30</v>
      </c>
      <c r="C10" t="s">
        <v>31</v>
      </c>
      <c r="D10">
        <v>29644</v>
      </c>
      <c r="E10">
        <v>1059.31</v>
      </c>
      <c r="F10">
        <v>26.482800000000001</v>
      </c>
      <c r="G10">
        <v>1170.5376000000001</v>
      </c>
      <c r="I10" t="s">
        <v>32</v>
      </c>
    </row>
    <row r="11" spans="1:9" x14ac:dyDescent="0.3">
      <c r="A11">
        <v>71815</v>
      </c>
      <c r="B11" s="1" t="s">
        <v>33</v>
      </c>
      <c r="C11" t="s">
        <v>34</v>
      </c>
      <c r="D11">
        <v>30089</v>
      </c>
      <c r="E11">
        <v>1141.5781999999999</v>
      </c>
      <c r="F11">
        <v>28.5395</v>
      </c>
      <c r="G11">
        <v>1261.444</v>
      </c>
      <c r="I11" t="s">
        <v>35</v>
      </c>
    </row>
    <row r="12" spans="1:9" x14ac:dyDescent="0.3">
      <c r="A12">
        <v>71831</v>
      </c>
      <c r="B12" s="1" t="s">
        <v>36</v>
      </c>
      <c r="C12" t="s">
        <v>37</v>
      </c>
      <c r="D12">
        <v>30019</v>
      </c>
      <c r="E12">
        <v>2016.3407999999999</v>
      </c>
      <c r="F12">
        <v>50.408499999999997</v>
      </c>
      <c r="G12">
        <v>2228.0565999999999</v>
      </c>
      <c r="I12" t="s">
        <v>38</v>
      </c>
    </row>
    <row r="13" spans="1:9" x14ac:dyDescent="0.3">
      <c r="A13">
        <v>71915</v>
      </c>
      <c r="B13" s="1" t="s">
        <v>12</v>
      </c>
      <c r="C13" t="s">
        <v>39</v>
      </c>
      <c r="D13">
        <v>29638</v>
      </c>
      <c r="E13">
        <v>2137.2310000000002</v>
      </c>
      <c r="F13">
        <v>53.430799999999998</v>
      </c>
      <c r="G13">
        <v>2361.6403</v>
      </c>
      <c r="I13" t="s">
        <v>40</v>
      </c>
    </row>
    <row r="14" spans="1:9" x14ac:dyDescent="0.3">
      <c r="A14">
        <v>71899</v>
      </c>
      <c r="B14" s="1" t="s">
        <v>41</v>
      </c>
      <c r="C14" t="s">
        <v>42</v>
      </c>
      <c r="D14">
        <v>29568</v>
      </c>
      <c r="E14">
        <v>2415.6727000000001</v>
      </c>
      <c r="F14">
        <v>60.391800000000003</v>
      </c>
      <c r="G14">
        <v>2669.3182999999999</v>
      </c>
      <c r="I14" t="s">
        <v>43</v>
      </c>
    </row>
    <row r="15" spans="1:9" x14ac:dyDescent="0.3">
      <c r="A15">
        <v>71846</v>
      </c>
      <c r="B15" s="1" t="s">
        <v>44</v>
      </c>
      <c r="C15" t="s">
        <v>45</v>
      </c>
      <c r="D15">
        <v>30102</v>
      </c>
      <c r="E15">
        <v>2453.7645000000002</v>
      </c>
      <c r="F15">
        <v>61.344099999999997</v>
      </c>
      <c r="G15">
        <v>2711.4097999999999</v>
      </c>
      <c r="I15" t="s">
        <v>46</v>
      </c>
    </row>
    <row r="16" spans="1:9" x14ac:dyDescent="0.3">
      <c r="A16">
        <v>71920</v>
      </c>
      <c r="B16" s="1" t="s">
        <v>18</v>
      </c>
      <c r="C16" t="s">
        <v>47</v>
      </c>
      <c r="D16">
        <v>29982</v>
      </c>
      <c r="E16">
        <v>2980.7928999999999</v>
      </c>
      <c r="F16">
        <v>74.519800000000004</v>
      </c>
      <c r="G16">
        <v>3293.7761</v>
      </c>
      <c r="I16" t="s">
        <v>48</v>
      </c>
    </row>
    <row r="17" spans="1:9" x14ac:dyDescent="0.3">
      <c r="A17">
        <v>71863</v>
      </c>
      <c r="B17" s="1" t="s">
        <v>30</v>
      </c>
      <c r="C17" t="s">
        <v>49</v>
      </c>
      <c r="D17">
        <v>29975</v>
      </c>
      <c r="E17">
        <v>3324.2759000000001</v>
      </c>
      <c r="F17">
        <v>83.106899999999996</v>
      </c>
      <c r="G17">
        <v>3673.3249000000001</v>
      </c>
      <c r="I17" t="s">
        <v>50</v>
      </c>
    </row>
    <row r="18" spans="1:9" x14ac:dyDescent="0.3">
      <c r="A18">
        <v>71816</v>
      </c>
      <c r="B18" s="1" t="s">
        <v>36</v>
      </c>
      <c r="C18" t="s">
        <v>51</v>
      </c>
      <c r="D18">
        <v>30027</v>
      </c>
      <c r="E18">
        <v>3398.1659</v>
      </c>
      <c r="F18">
        <v>84.954099999999997</v>
      </c>
      <c r="G18">
        <v>3754.9733000000001</v>
      </c>
      <c r="I18" t="s">
        <v>52</v>
      </c>
    </row>
    <row r="19" spans="1:9" x14ac:dyDescent="0.3">
      <c r="A19">
        <v>71935</v>
      </c>
      <c r="B19" s="1" t="s">
        <v>53</v>
      </c>
      <c r="C19" t="s">
        <v>54</v>
      </c>
      <c r="D19">
        <v>29531</v>
      </c>
      <c r="E19">
        <v>6634.2960999999996</v>
      </c>
      <c r="F19">
        <v>165.85740000000001</v>
      </c>
      <c r="G19">
        <v>7330.8972000000003</v>
      </c>
      <c r="I19" t="s">
        <v>55</v>
      </c>
    </row>
    <row r="20" spans="1:9" x14ac:dyDescent="0.3">
      <c r="A20">
        <v>71897</v>
      </c>
      <c r="B20" s="1" t="s">
        <v>21</v>
      </c>
      <c r="C20" t="s">
        <v>56</v>
      </c>
      <c r="D20">
        <v>29877</v>
      </c>
      <c r="E20">
        <v>12685.8899</v>
      </c>
      <c r="F20">
        <v>317.1472</v>
      </c>
      <c r="G20">
        <v>14017.908299999999</v>
      </c>
      <c r="I20" t="s">
        <v>57</v>
      </c>
    </row>
    <row r="21" spans="1:9" x14ac:dyDescent="0.3">
      <c r="A21">
        <v>71858</v>
      </c>
      <c r="B21" s="1" t="s">
        <v>30</v>
      </c>
      <c r="C21" t="s">
        <v>58</v>
      </c>
      <c r="D21">
        <v>29653</v>
      </c>
      <c r="E21">
        <v>13823.7083</v>
      </c>
      <c r="F21">
        <v>345.59269999999998</v>
      </c>
      <c r="G21">
        <v>15275.197700000001</v>
      </c>
      <c r="I21" t="s">
        <v>59</v>
      </c>
    </row>
    <row r="22" spans="1:9" x14ac:dyDescent="0.3">
      <c r="A22">
        <v>71832</v>
      </c>
      <c r="B22" s="1" t="s">
        <v>60</v>
      </c>
      <c r="C22" t="s">
        <v>61</v>
      </c>
      <c r="D22">
        <v>29922</v>
      </c>
      <c r="E22">
        <v>35775.211300000003</v>
      </c>
      <c r="F22">
        <v>894.38030000000003</v>
      </c>
      <c r="G22">
        <v>39531.608500000002</v>
      </c>
      <c r="I22" t="s">
        <v>62</v>
      </c>
    </row>
    <row r="23" spans="1:9" x14ac:dyDescent="0.3">
      <c r="A23">
        <v>71780</v>
      </c>
      <c r="B23" s="1" t="s">
        <v>15</v>
      </c>
      <c r="C23" t="s">
        <v>63</v>
      </c>
      <c r="D23">
        <v>30113</v>
      </c>
      <c r="E23">
        <v>38418.6895</v>
      </c>
      <c r="F23">
        <v>960.46720000000005</v>
      </c>
      <c r="G23">
        <v>42452.651899999997</v>
      </c>
      <c r="I23" t="s">
        <v>64</v>
      </c>
    </row>
    <row r="24" spans="1:9" x14ac:dyDescent="0.3">
      <c r="A24">
        <v>71782</v>
      </c>
      <c r="B24" s="1" t="s">
        <v>65</v>
      </c>
      <c r="C24" t="s">
        <v>66</v>
      </c>
      <c r="D24">
        <v>29485</v>
      </c>
      <c r="E24">
        <v>39785.330399999999</v>
      </c>
      <c r="F24">
        <v>994.63329999999996</v>
      </c>
      <c r="G24">
        <v>43962.790099999998</v>
      </c>
      <c r="I24" t="s">
        <v>67</v>
      </c>
    </row>
    <row r="25" spans="1:9" x14ac:dyDescent="0.3">
      <c r="A25">
        <v>71845</v>
      </c>
      <c r="B25" s="1" t="s">
        <v>26</v>
      </c>
      <c r="C25" t="s">
        <v>68</v>
      </c>
      <c r="D25">
        <v>29938</v>
      </c>
      <c r="E25">
        <v>41622.051099999997</v>
      </c>
      <c r="F25">
        <v>1040.5513000000001</v>
      </c>
      <c r="G25">
        <v>45992.366499999996</v>
      </c>
      <c r="I25" t="s">
        <v>69</v>
      </c>
    </row>
    <row r="26" spans="1:9" x14ac:dyDescent="0.3">
      <c r="A26">
        <v>71796</v>
      </c>
      <c r="B26" s="1" t="s">
        <v>33</v>
      </c>
      <c r="C26" t="s">
        <v>70</v>
      </c>
      <c r="D26">
        <v>29660</v>
      </c>
      <c r="E26">
        <v>57634.6342</v>
      </c>
      <c r="F26">
        <v>1440.8659</v>
      </c>
      <c r="G26">
        <v>63686.270799999998</v>
      </c>
      <c r="I26" t="s">
        <v>71</v>
      </c>
    </row>
    <row r="27" spans="1:9" x14ac:dyDescent="0.3">
      <c r="A27">
        <v>71898</v>
      </c>
      <c r="B27" s="1" t="s">
        <v>41</v>
      </c>
      <c r="C27" t="s">
        <v>72</v>
      </c>
      <c r="D27">
        <v>29932</v>
      </c>
      <c r="E27">
        <v>63980.988400000002</v>
      </c>
      <c r="F27">
        <v>1599.5246999999999</v>
      </c>
      <c r="G27">
        <v>70698.992199999993</v>
      </c>
      <c r="I27" t="s">
        <v>73</v>
      </c>
    </row>
    <row r="28" spans="1:9" x14ac:dyDescent="0.3">
      <c r="A28">
        <v>71902</v>
      </c>
      <c r="B28" s="1" t="s">
        <v>41</v>
      </c>
      <c r="C28" t="s">
        <v>74</v>
      </c>
      <c r="D28">
        <v>29929</v>
      </c>
      <c r="E28">
        <v>74058.807799999995</v>
      </c>
      <c r="F28">
        <v>1851.4702</v>
      </c>
      <c r="G28">
        <v>81834.982600000003</v>
      </c>
      <c r="I28" t="s">
        <v>75</v>
      </c>
    </row>
    <row r="29" spans="1:9" x14ac:dyDescent="0.3">
      <c r="A29">
        <v>71797</v>
      </c>
      <c r="B29" s="1" t="s">
        <v>33</v>
      </c>
      <c r="C29" t="s">
        <v>76</v>
      </c>
      <c r="D29">
        <v>29796</v>
      </c>
      <c r="E29">
        <v>78029.689799999993</v>
      </c>
      <c r="F29">
        <v>1950.7421999999999</v>
      </c>
      <c r="G29">
        <v>86222.807199999996</v>
      </c>
      <c r="I29" t="s">
        <v>77</v>
      </c>
    </row>
    <row r="30" spans="1:9" x14ac:dyDescent="0.3">
      <c r="A30">
        <v>71783</v>
      </c>
      <c r="B30" s="1" t="s">
        <v>65</v>
      </c>
      <c r="C30" t="s">
        <v>78</v>
      </c>
      <c r="D30">
        <v>29957</v>
      </c>
      <c r="E30">
        <v>83858.426099999997</v>
      </c>
      <c r="F30">
        <v>2096.4607000000001</v>
      </c>
      <c r="G30">
        <v>92663.560899999997</v>
      </c>
      <c r="I30" t="s">
        <v>79</v>
      </c>
    </row>
    <row r="31" spans="1:9" x14ac:dyDescent="0.3">
      <c r="A31">
        <v>71938</v>
      </c>
      <c r="B31" s="1" t="s">
        <v>9</v>
      </c>
      <c r="C31" t="s">
        <v>80</v>
      </c>
      <c r="D31">
        <v>29546</v>
      </c>
      <c r="E31">
        <v>88812.862500000003</v>
      </c>
      <c r="F31">
        <v>2220.3216000000002</v>
      </c>
      <c r="G31">
        <v>98138.213099999994</v>
      </c>
      <c r="I31" t="s">
        <v>81</v>
      </c>
    </row>
    <row r="32" spans="1:9" x14ac:dyDescent="0.3">
      <c r="A32">
        <v>71936</v>
      </c>
      <c r="B32" s="1" t="s">
        <v>53</v>
      </c>
      <c r="C32" t="s">
        <v>82</v>
      </c>
      <c r="D32">
        <v>30050</v>
      </c>
      <c r="E32">
        <v>98278.691000000006</v>
      </c>
      <c r="F32">
        <v>2456.9672999999998</v>
      </c>
      <c r="G32">
        <v>108597.95359999999</v>
      </c>
      <c r="I32" t="s">
        <v>83</v>
      </c>
    </row>
    <row r="33" spans="1:9" x14ac:dyDescent="0.3">
      <c r="A33">
        <v>71784</v>
      </c>
      <c r="B33" s="1" t="s">
        <v>65</v>
      </c>
      <c r="C33" t="s">
        <v>84</v>
      </c>
      <c r="D33">
        <v>29736</v>
      </c>
      <c r="E33">
        <v>108561.8317</v>
      </c>
      <c r="F33">
        <v>2714.0457999999999</v>
      </c>
      <c r="G33">
        <v>119960.82399999999</v>
      </c>
      <c r="I33" t="s">
        <v>85</v>
      </c>
    </row>
  </sheetData>
  <sortState xmlns:xlrd2="http://schemas.microsoft.com/office/spreadsheetml/2017/richdata2" ref="A2:I33">
    <sortCondition ref="G2:G3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C46C-4499-49B7-89AF-7FD484F984ED}">
  <dimension ref="A1:I543"/>
  <sheetViews>
    <sheetView workbookViewId="0">
      <selection activeCell="B31" sqref="B31"/>
    </sheetView>
  </sheetViews>
  <sheetFormatPr baseColWidth="10" defaultColWidth="8.88671875" defaultRowHeight="14.4" x14ac:dyDescent="0.3"/>
  <cols>
    <col min="1" max="1" width="14.88671875" bestFit="1" customWidth="1"/>
    <col min="2" max="2" width="7.6640625" bestFit="1" customWidth="1"/>
    <col min="3" max="3" width="16.5546875" customWidth="1"/>
    <col min="4" max="4" width="12" customWidth="1"/>
    <col min="5" max="5" width="14.44140625" customWidth="1"/>
    <col min="6" max="6" width="24.109375" customWidth="1"/>
    <col min="7" max="7" width="11.6640625" bestFit="1" customWidth="1"/>
    <col min="8" max="8" width="22.5546875" customWidth="1"/>
    <col min="9" max="9" width="27.5546875" customWidth="1"/>
  </cols>
  <sheetData>
    <row r="1" spans="1:9" x14ac:dyDescent="0.3">
      <c r="A1" t="s">
        <v>0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8</v>
      </c>
      <c r="I1" t="s">
        <v>91</v>
      </c>
    </row>
    <row r="2" spans="1:9" x14ac:dyDescent="0.3">
      <c r="A2">
        <v>71784</v>
      </c>
      <c r="B2">
        <v>110773</v>
      </c>
      <c r="C2">
        <v>12</v>
      </c>
      <c r="D2">
        <v>957</v>
      </c>
      <c r="E2">
        <v>1382.7606000000001</v>
      </c>
      <c r="F2">
        <v>0.02</v>
      </c>
      <c r="G2">
        <v>16261.264655999999</v>
      </c>
      <c r="H2" t="str">
        <f>_xlfn.XLOOKUP(A2,EnTeteCommandes!$A$2:$A$33,EnTeteCommandes!$I$2:$I$33)</f>
        <v>Action Bicycle Specialists</v>
      </c>
      <c r="I2" t="s">
        <v>92</v>
      </c>
    </row>
    <row r="3" spans="1:9" x14ac:dyDescent="0.3">
      <c r="A3">
        <v>71784</v>
      </c>
      <c r="B3">
        <v>110780</v>
      </c>
      <c r="C3">
        <v>10</v>
      </c>
      <c r="D3">
        <v>969</v>
      </c>
      <c r="E3">
        <v>1430.442</v>
      </c>
      <c r="F3">
        <v>0</v>
      </c>
      <c r="G3">
        <v>14304.42</v>
      </c>
      <c r="H3" t="str">
        <f>_xlfn.XLOOKUP(A3,EnTeteCommandes!$A$2:$A$33,EnTeteCommandes!$I$2:$I$33)</f>
        <v>Action Bicycle Specialists</v>
      </c>
      <c r="I3" t="s">
        <v>93</v>
      </c>
    </row>
    <row r="4" spans="1:9" x14ac:dyDescent="0.3">
      <c r="A4">
        <v>71784</v>
      </c>
      <c r="B4">
        <v>110779</v>
      </c>
      <c r="C4">
        <v>6</v>
      </c>
      <c r="D4">
        <v>967</v>
      </c>
      <c r="E4">
        <v>1430.442</v>
      </c>
      <c r="F4">
        <v>0</v>
      </c>
      <c r="G4">
        <v>8582.652</v>
      </c>
      <c r="H4" t="str">
        <f>_xlfn.XLOOKUP(A4,EnTeteCommandes!$A$2:$A$33,EnTeteCommandes!$I$2:$I$33)</f>
        <v>Action Bicycle Specialists</v>
      </c>
      <c r="I4" t="s">
        <v>94</v>
      </c>
    </row>
    <row r="5" spans="1:9" x14ac:dyDescent="0.3">
      <c r="A5">
        <v>71784</v>
      </c>
      <c r="B5">
        <v>110778</v>
      </c>
      <c r="C5">
        <v>4</v>
      </c>
      <c r="D5">
        <v>966</v>
      </c>
      <c r="E5">
        <v>1430.442</v>
      </c>
      <c r="F5">
        <v>0</v>
      </c>
      <c r="G5">
        <v>5721.768</v>
      </c>
      <c r="H5" t="str">
        <f>_xlfn.XLOOKUP(A5,EnTeteCommandes!$A$2:$A$33,EnTeteCommandes!$I$2:$I$33)</f>
        <v>Action Bicycle Specialists</v>
      </c>
      <c r="I5" t="s">
        <v>95</v>
      </c>
    </row>
    <row r="6" spans="1:9" x14ac:dyDescent="0.3">
      <c r="A6">
        <v>71784</v>
      </c>
      <c r="B6">
        <v>110754</v>
      </c>
      <c r="C6">
        <v>8</v>
      </c>
      <c r="D6">
        <v>885</v>
      </c>
      <c r="E6">
        <v>602.346</v>
      </c>
      <c r="F6">
        <v>0</v>
      </c>
      <c r="G6">
        <v>4818.768</v>
      </c>
      <c r="H6" t="str">
        <f>_xlfn.XLOOKUP(A6,EnTeteCommandes!$A$2:$A$33,EnTeteCommandes!$I$2:$I$33)</f>
        <v>Action Bicycle Specialists</v>
      </c>
      <c r="I6" t="s">
        <v>96</v>
      </c>
    </row>
    <row r="7" spans="1:9" x14ac:dyDescent="0.3">
      <c r="A7">
        <v>71784</v>
      </c>
      <c r="B7">
        <v>110765</v>
      </c>
      <c r="C7">
        <v>11</v>
      </c>
      <c r="D7">
        <v>965</v>
      </c>
      <c r="E7">
        <v>430.56299999999999</v>
      </c>
      <c r="F7">
        <v>0.02</v>
      </c>
      <c r="G7">
        <v>4641.4691400000002</v>
      </c>
      <c r="H7" t="str">
        <f>_xlfn.XLOOKUP(A7,EnTeteCommandes!$A$2:$A$33,EnTeteCommandes!$I$2:$I$33)</f>
        <v>Action Bicycle Specialists</v>
      </c>
      <c r="I7" t="s">
        <v>97</v>
      </c>
    </row>
    <row r="8" spans="1:9" x14ac:dyDescent="0.3">
      <c r="A8">
        <v>71784</v>
      </c>
      <c r="B8">
        <v>110774</v>
      </c>
      <c r="C8">
        <v>8</v>
      </c>
      <c r="D8">
        <v>979</v>
      </c>
      <c r="E8">
        <v>445.41</v>
      </c>
      <c r="F8">
        <v>0</v>
      </c>
      <c r="G8">
        <v>3563.28</v>
      </c>
      <c r="H8" t="str">
        <f>_xlfn.XLOOKUP(A8,EnTeteCommandes!$A$2:$A$33,EnTeteCommandes!$I$2:$I$33)</f>
        <v>Action Bicycle Specialists</v>
      </c>
      <c r="I8" t="s">
        <v>98</v>
      </c>
    </row>
    <row r="9" spans="1:9" x14ac:dyDescent="0.3">
      <c r="A9">
        <v>71784</v>
      </c>
      <c r="B9">
        <v>110771</v>
      </c>
      <c r="C9">
        <v>7</v>
      </c>
      <c r="D9">
        <v>962</v>
      </c>
      <c r="E9">
        <v>445.41</v>
      </c>
      <c r="F9">
        <v>0</v>
      </c>
      <c r="G9">
        <v>3117.87</v>
      </c>
      <c r="H9" t="str">
        <f>_xlfn.XLOOKUP(A9,EnTeteCommandes!$A$2:$A$33,EnTeteCommandes!$I$2:$I$33)</f>
        <v>Action Bicycle Specialists</v>
      </c>
      <c r="I9" t="s">
        <v>99</v>
      </c>
    </row>
    <row r="10" spans="1:9" x14ac:dyDescent="0.3">
      <c r="A10">
        <v>71784</v>
      </c>
      <c r="B10">
        <v>110758</v>
      </c>
      <c r="C10">
        <v>4</v>
      </c>
      <c r="D10">
        <v>970</v>
      </c>
      <c r="E10">
        <v>728.91</v>
      </c>
      <c r="F10">
        <v>0</v>
      </c>
      <c r="G10">
        <v>2915.64</v>
      </c>
      <c r="H10" t="str">
        <f>_xlfn.XLOOKUP(A10,EnTeteCommandes!$A$2:$A$33,EnTeteCommandes!$I$2:$I$33)</f>
        <v>Action Bicycle Specialists</v>
      </c>
      <c r="I10" t="s">
        <v>100</v>
      </c>
    </row>
    <row r="11" spans="1:9" x14ac:dyDescent="0.3">
      <c r="A11">
        <v>71784</v>
      </c>
      <c r="B11">
        <v>110762</v>
      </c>
      <c r="C11">
        <v>4</v>
      </c>
      <c r="D11">
        <v>972</v>
      </c>
      <c r="E11">
        <v>728.91</v>
      </c>
      <c r="F11">
        <v>0</v>
      </c>
      <c r="G11">
        <v>2915.64</v>
      </c>
      <c r="H11" t="str">
        <f>_xlfn.XLOOKUP(A11,EnTeteCommandes!$A$2:$A$33,EnTeteCommandes!$I$2:$I$33)</f>
        <v>Action Bicycle Specialists</v>
      </c>
      <c r="I11" t="s">
        <v>101</v>
      </c>
    </row>
    <row r="12" spans="1:9" x14ac:dyDescent="0.3">
      <c r="A12">
        <v>71784</v>
      </c>
      <c r="B12">
        <v>110755</v>
      </c>
      <c r="C12">
        <v>2</v>
      </c>
      <c r="D12">
        <v>954</v>
      </c>
      <c r="E12">
        <v>1430.442</v>
      </c>
      <c r="F12">
        <v>0</v>
      </c>
      <c r="G12">
        <v>2860.884</v>
      </c>
      <c r="H12" t="str">
        <f>_xlfn.XLOOKUP(A12,EnTeteCommandes!$A$2:$A$33,EnTeteCommandes!$I$2:$I$33)</f>
        <v>Action Bicycle Specialists</v>
      </c>
      <c r="I12" t="s">
        <v>102</v>
      </c>
    </row>
    <row r="13" spans="1:9" x14ac:dyDescent="0.3">
      <c r="A13">
        <v>71784</v>
      </c>
      <c r="B13">
        <v>110781</v>
      </c>
      <c r="C13">
        <v>2</v>
      </c>
      <c r="D13">
        <v>955</v>
      </c>
      <c r="E13">
        <v>1430.442</v>
      </c>
      <c r="F13">
        <v>0</v>
      </c>
      <c r="G13">
        <v>2860.884</v>
      </c>
      <c r="H13" t="str">
        <f>_xlfn.XLOOKUP(A13,EnTeteCommandes!$A$2:$A$33,EnTeteCommandes!$I$2:$I$33)</f>
        <v>Action Bicycle Specialists</v>
      </c>
      <c r="I13" t="s">
        <v>103</v>
      </c>
    </row>
    <row r="14" spans="1:9" x14ac:dyDescent="0.3">
      <c r="A14">
        <v>71784</v>
      </c>
      <c r="B14">
        <v>110766</v>
      </c>
      <c r="C14">
        <v>6</v>
      </c>
      <c r="D14">
        <v>958</v>
      </c>
      <c r="E14">
        <v>445.41</v>
      </c>
      <c r="F14">
        <v>0</v>
      </c>
      <c r="G14">
        <v>2672.46</v>
      </c>
      <c r="H14" t="str">
        <f>_xlfn.XLOOKUP(A14,EnTeteCommandes!$A$2:$A$33,EnTeteCommandes!$I$2:$I$33)</f>
        <v>Action Bicycle Specialists</v>
      </c>
      <c r="I14" t="s">
        <v>104</v>
      </c>
    </row>
    <row r="15" spans="1:9" x14ac:dyDescent="0.3">
      <c r="A15">
        <v>71784</v>
      </c>
      <c r="B15">
        <v>110770</v>
      </c>
      <c r="C15">
        <v>4</v>
      </c>
      <c r="D15">
        <v>889</v>
      </c>
      <c r="E15">
        <v>602.346</v>
      </c>
      <c r="F15">
        <v>0</v>
      </c>
      <c r="G15">
        <v>2409.384</v>
      </c>
      <c r="H15" t="str">
        <f>_xlfn.XLOOKUP(A15,EnTeteCommandes!$A$2:$A$33,EnTeteCommandes!$I$2:$I$33)</f>
        <v>Action Bicycle Specialists</v>
      </c>
      <c r="I15" t="s">
        <v>105</v>
      </c>
    </row>
    <row r="16" spans="1:9" x14ac:dyDescent="0.3">
      <c r="A16">
        <v>71784</v>
      </c>
      <c r="B16">
        <v>110776</v>
      </c>
      <c r="C16">
        <v>5</v>
      </c>
      <c r="D16">
        <v>963</v>
      </c>
      <c r="E16">
        <v>445.41</v>
      </c>
      <c r="F16">
        <v>0</v>
      </c>
      <c r="G16">
        <v>2227.0500000000002</v>
      </c>
      <c r="H16" t="str">
        <f>_xlfn.XLOOKUP(A16,EnTeteCommandes!$A$2:$A$33,EnTeteCommandes!$I$2:$I$33)</f>
        <v>Action Bicycle Specialists</v>
      </c>
      <c r="I16" t="s">
        <v>106</v>
      </c>
    </row>
    <row r="17" spans="1:9" x14ac:dyDescent="0.3">
      <c r="A17">
        <v>71784</v>
      </c>
      <c r="B17">
        <v>110777</v>
      </c>
      <c r="C17">
        <v>3</v>
      </c>
      <c r="D17">
        <v>953</v>
      </c>
      <c r="E17">
        <v>728.91</v>
      </c>
      <c r="F17">
        <v>0</v>
      </c>
      <c r="G17">
        <v>2186.73</v>
      </c>
      <c r="H17" t="str">
        <f>_xlfn.XLOOKUP(A17,EnTeteCommandes!$A$2:$A$33,EnTeteCommandes!$I$2:$I$33)</f>
        <v>Action Bicycle Specialists</v>
      </c>
      <c r="I17" t="s">
        <v>107</v>
      </c>
    </row>
    <row r="18" spans="1:9" x14ac:dyDescent="0.3">
      <c r="A18">
        <v>71784</v>
      </c>
      <c r="B18">
        <v>110775</v>
      </c>
      <c r="C18">
        <v>3</v>
      </c>
      <c r="D18">
        <v>961</v>
      </c>
      <c r="E18">
        <v>445.41</v>
      </c>
      <c r="F18">
        <v>0</v>
      </c>
      <c r="G18">
        <v>1336.23</v>
      </c>
      <c r="H18" t="str">
        <f>_xlfn.XLOOKUP(A18,EnTeteCommandes!$A$2:$A$33,EnTeteCommandes!$I$2:$I$33)</f>
        <v>Action Bicycle Specialists</v>
      </c>
      <c r="I18" t="s">
        <v>108</v>
      </c>
    </row>
    <row r="19" spans="1:9" x14ac:dyDescent="0.3">
      <c r="A19">
        <v>71784</v>
      </c>
      <c r="B19">
        <v>110791</v>
      </c>
      <c r="C19">
        <v>23</v>
      </c>
      <c r="D19">
        <v>864</v>
      </c>
      <c r="E19">
        <v>34.924999999999997</v>
      </c>
      <c r="F19">
        <v>0.05</v>
      </c>
      <c r="G19">
        <v>763.11125000000004</v>
      </c>
      <c r="H19" t="str">
        <f>_xlfn.XLOOKUP(A19,EnTeteCommandes!$A$2:$A$33,EnTeteCommandes!$I$2:$I$33)</f>
        <v>Action Bicycle Specialists</v>
      </c>
      <c r="I19" t="s">
        <v>109</v>
      </c>
    </row>
    <row r="20" spans="1:9" x14ac:dyDescent="0.3">
      <c r="A20">
        <v>71784</v>
      </c>
      <c r="B20">
        <v>110785</v>
      </c>
      <c r="C20">
        <v>1</v>
      </c>
      <c r="D20">
        <v>893</v>
      </c>
      <c r="E20">
        <v>602.346</v>
      </c>
      <c r="F20">
        <v>0</v>
      </c>
      <c r="G20">
        <v>602.346</v>
      </c>
      <c r="H20" t="str">
        <f>_xlfn.XLOOKUP(A20,EnTeteCommandes!$A$2:$A$33,EnTeteCommandes!$I$2:$I$33)</f>
        <v>Action Bicycle Specialists</v>
      </c>
      <c r="I20" t="s">
        <v>110</v>
      </c>
    </row>
    <row r="21" spans="1:9" x14ac:dyDescent="0.3">
      <c r="A21">
        <v>71784</v>
      </c>
      <c r="B21">
        <v>110783</v>
      </c>
      <c r="C21">
        <v>3</v>
      </c>
      <c r="D21">
        <v>896</v>
      </c>
      <c r="E21">
        <v>200.05199999999999</v>
      </c>
      <c r="F21">
        <v>0</v>
      </c>
      <c r="G21">
        <v>600.15599999999995</v>
      </c>
      <c r="H21" t="str">
        <f>_xlfn.XLOOKUP(A21,EnTeteCommandes!$A$2:$A$33,EnTeteCommandes!$I$2:$I$33)</f>
        <v>Action Bicycle Specialists</v>
      </c>
      <c r="I21" t="s">
        <v>111</v>
      </c>
    </row>
    <row r="22" spans="1:9" x14ac:dyDescent="0.3">
      <c r="A22">
        <v>71784</v>
      </c>
      <c r="B22">
        <v>110759</v>
      </c>
      <c r="C22">
        <v>1</v>
      </c>
      <c r="D22">
        <v>959</v>
      </c>
      <c r="E22">
        <v>445.41</v>
      </c>
      <c r="F22">
        <v>0</v>
      </c>
      <c r="G22">
        <v>445.41</v>
      </c>
      <c r="H22" t="str">
        <f>_xlfn.XLOOKUP(A22,EnTeteCommandes!$A$2:$A$33,EnTeteCommandes!$I$2:$I$33)</f>
        <v>Action Bicycle Specialists</v>
      </c>
      <c r="I22" t="s">
        <v>112</v>
      </c>
    </row>
    <row r="23" spans="1:9" x14ac:dyDescent="0.3">
      <c r="A23">
        <v>71784</v>
      </c>
      <c r="B23">
        <v>110767</v>
      </c>
      <c r="C23">
        <v>6</v>
      </c>
      <c r="D23">
        <v>876</v>
      </c>
      <c r="E23">
        <v>72</v>
      </c>
      <c r="F23">
        <v>0</v>
      </c>
      <c r="G23">
        <v>432</v>
      </c>
      <c r="H23" t="str">
        <f>_xlfn.XLOOKUP(A23,EnTeteCommandes!$A$2:$A$33,EnTeteCommandes!$I$2:$I$33)</f>
        <v>Action Bicycle Specialists</v>
      </c>
      <c r="I23" t="s">
        <v>113</v>
      </c>
    </row>
    <row r="24" spans="1:9" x14ac:dyDescent="0.3">
      <c r="A24">
        <v>71784</v>
      </c>
      <c r="B24">
        <v>110768</v>
      </c>
      <c r="C24">
        <v>2</v>
      </c>
      <c r="D24">
        <v>899</v>
      </c>
      <c r="E24">
        <v>200.05199999999999</v>
      </c>
      <c r="F24">
        <v>0</v>
      </c>
      <c r="G24">
        <v>400.10399999999998</v>
      </c>
      <c r="H24" t="str">
        <f>_xlfn.XLOOKUP(A24,EnTeteCommandes!$A$2:$A$33,EnTeteCommandes!$I$2:$I$33)</f>
        <v>Action Bicycle Specialists</v>
      </c>
      <c r="I24" t="s">
        <v>114</v>
      </c>
    </row>
    <row r="25" spans="1:9" x14ac:dyDescent="0.3">
      <c r="A25">
        <v>71784</v>
      </c>
      <c r="B25">
        <v>110772</v>
      </c>
      <c r="C25">
        <v>2</v>
      </c>
      <c r="D25">
        <v>895</v>
      </c>
      <c r="E25">
        <v>200.05199999999999</v>
      </c>
      <c r="F25">
        <v>0</v>
      </c>
      <c r="G25">
        <v>400.10399999999998</v>
      </c>
      <c r="H25" t="str">
        <f>_xlfn.XLOOKUP(A25,EnTeteCommandes!$A$2:$A$33,EnTeteCommandes!$I$2:$I$33)</f>
        <v>Action Bicycle Specialists</v>
      </c>
      <c r="I25" t="s">
        <v>115</v>
      </c>
    </row>
    <row r="26" spans="1:9" x14ac:dyDescent="0.3">
      <c r="A26">
        <v>71784</v>
      </c>
      <c r="B26">
        <v>110757</v>
      </c>
      <c r="C26">
        <v>8</v>
      </c>
      <c r="D26">
        <v>865</v>
      </c>
      <c r="E26">
        <v>38.1</v>
      </c>
      <c r="F26">
        <v>0</v>
      </c>
      <c r="G26">
        <v>304.8</v>
      </c>
      <c r="H26" t="str">
        <f>_xlfn.XLOOKUP(A26,EnTeteCommandes!$A$2:$A$33,EnTeteCommandes!$I$2:$I$33)</f>
        <v>Action Bicycle Specialists</v>
      </c>
      <c r="I26" t="s">
        <v>116</v>
      </c>
    </row>
    <row r="27" spans="1:9" x14ac:dyDescent="0.3">
      <c r="A27">
        <v>71784</v>
      </c>
      <c r="B27">
        <v>110792</v>
      </c>
      <c r="C27">
        <v>9</v>
      </c>
      <c r="D27">
        <v>880</v>
      </c>
      <c r="E27">
        <v>32.994</v>
      </c>
      <c r="F27">
        <v>0</v>
      </c>
      <c r="G27">
        <v>296.94600000000003</v>
      </c>
      <c r="H27" t="str">
        <f>_xlfn.XLOOKUP(A27,EnTeteCommandes!$A$2:$A$33,EnTeteCommandes!$I$2:$I$33)</f>
        <v>Action Bicycle Specialists</v>
      </c>
      <c r="I27" t="s">
        <v>117</v>
      </c>
    </row>
    <row r="28" spans="1:9" x14ac:dyDescent="0.3">
      <c r="A28">
        <v>71784</v>
      </c>
      <c r="B28">
        <v>110760</v>
      </c>
      <c r="C28">
        <v>9</v>
      </c>
      <c r="D28">
        <v>714</v>
      </c>
      <c r="E28">
        <v>29.994</v>
      </c>
      <c r="F28">
        <v>0</v>
      </c>
      <c r="G28">
        <v>269.94600000000003</v>
      </c>
      <c r="H28" t="str">
        <f>_xlfn.XLOOKUP(A28,EnTeteCommandes!$A$2:$A$33,EnTeteCommandes!$I$2:$I$33)</f>
        <v>Action Bicycle Specialists</v>
      </c>
      <c r="I28" t="s">
        <v>118</v>
      </c>
    </row>
    <row r="29" spans="1:9" x14ac:dyDescent="0.3">
      <c r="A29">
        <v>71784</v>
      </c>
      <c r="B29">
        <v>110786</v>
      </c>
      <c r="C29">
        <v>8</v>
      </c>
      <c r="D29">
        <v>715</v>
      </c>
      <c r="E29">
        <v>29.994</v>
      </c>
      <c r="F29">
        <v>0</v>
      </c>
      <c r="G29">
        <v>239.952</v>
      </c>
      <c r="H29" t="str">
        <f>_xlfn.XLOOKUP(A29,EnTeteCommandes!$A$2:$A$33,EnTeteCommandes!$I$2:$I$33)</f>
        <v>Action Bicycle Specialists</v>
      </c>
      <c r="I29" t="s">
        <v>119</v>
      </c>
    </row>
    <row r="30" spans="1:9" x14ac:dyDescent="0.3">
      <c r="A30">
        <v>71784</v>
      </c>
      <c r="B30">
        <v>110795</v>
      </c>
      <c r="C30">
        <v>12</v>
      </c>
      <c r="D30">
        <v>708</v>
      </c>
      <c r="E30">
        <v>20.2942</v>
      </c>
      <c r="F30">
        <v>0.02</v>
      </c>
      <c r="G30">
        <v>238.65979200000001</v>
      </c>
      <c r="H30" t="str">
        <f>_xlfn.XLOOKUP(A30,EnTeteCommandes!$A$2:$A$33,EnTeteCommandes!$I$2:$I$33)</f>
        <v>Action Bicycle Specialists</v>
      </c>
      <c r="I30" t="s">
        <v>120</v>
      </c>
    </row>
    <row r="31" spans="1:9" x14ac:dyDescent="0.3">
      <c r="A31">
        <v>71784</v>
      </c>
      <c r="B31">
        <v>110788</v>
      </c>
      <c r="C31">
        <v>7</v>
      </c>
      <c r="D31">
        <v>883</v>
      </c>
      <c r="E31">
        <v>32.393999999999998</v>
      </c>
      <c r="F31">
        <v>0</v>
      </c>
      <c r="G31">
        <v>226.75800000000001</v>
      </c>
      <c r="H31" t="str">
        <f>_xlfn.XLOOKUP(A31,EnTeteCommandes!$A$2:$A$33,EnTeteCommandes!$I$2:$I$33)</f>
        <v>Action Bicycle Specialists</v>
      </c>
      <c r="I31" t="s">
        <v>121</v>
      </c>
    </row>
    <row r="32" spans="1:9" x14ac:dyDescent="0.3">
      <c r="A32">
        <v>71784</v>
      </c>
      <c r="B32">
        <v>110794</v>
      </c>
      <c r="C32">
        <v>10</v>
      </c>
      <c r="D32">
        <v>707</v>
      </c>
      <c r="E32">
        <v>20.994</v>
      </c>
      <c r="F32">
        <v>0</v>
      </c>
      <c r="G32">
        <v>209.94</v>
      </c>
      <c r="H32" t="str">
        <f>_xlfn.XLOOKUP(A32,EnTeteCommandes!$A$2:$A$33,EnTeteCommandes!$I$2:$I$33)</f>
        <v>Action Bicycle Specialists</v>
      </c>
      <c r="I32" t="s">
        <v>122</v>
      </c>
    </row>
    <row r="33" spans="1:9" x14ac:dyDescent="0.3">
      <c r="A33">
        <v>71784</v>
      </c>
      <c r="B33">
        <v>110784</v>
      </c>
      <c r="C33">
        <v>1</v>
      </c>
      <c r="D33">
        <v>900</v>
      </c>
      <c r="E33">
        <v>200.05199999999999</v>
      </c>
      <c r="F33">
        <v>0</v>
      </c>
      <c r="G33">
        <v>200.05199999999999</v>
      </c>
      <c r="H33" t="str">
        <f>_xlfn.XLOOKUP(A33,EnTeteCommandes!$A$2:$A$33,EnTeteCommandes!$I$2:$I$33)</f>
        <v>Action Bicycle Specialists</v>
      </c>
      <c r="I33" t="s">
        <v>123</v>
      </c>
    </row>
    <row r="34" spans="1:9" x14ac:dyDescent="0.3">
      <c r="A34">
        <v>71784</v>
      </c>
      <c r="B34">
        <v>110787</v>
      </c>
      <c r="C34">
        <v>6</v>
      </c>
      <c r="D34">
        <v>881</v>
      </c>
      <c r="E34">
        <v>32.393999999999998</v>
      </c>
      <c r="F34">
        <v>0</v>
      </c>
      <c r="G34">
        <v>194.364</v>
      </c>
      <c r="H34" t="str">
        <f>_xlfn.XLOOKUP(A34,EnTeteCommandes!$A$2:$A$33,EnTeteCommandes!$I$2:$I$33)</f>
        <v>Action Bicycle Specialists</v>
      </c>
      <c r="I34" t="s">
        <v>124</v>
      </c>
    </row>
    <row r="35" spans="1:9" x14ac:dyDescent="0.3">
      <c r="A35">
        <v>71784</v>
      </c>
      <c r="B35">
        <v>110764</v>
      </c>
      <c r="C35">
        <v>5</v>
      </c>
      <c r="D35">
        <v>716</v>
      </c>
      <c r="E35">
        <v>29.994</v>
      </c>
      <c r="F35">
        <v>0</v>
      </c>
      <c r="G35">
        <v>149.97</v>
      </c>
      <c r="H35" t="str">
        <f>_xlfn.XLOOKUP(A35,EnTeteCommandes!$A$2:$A$33,EnTeteCommandes!$I$2:$I$33)</f>
        <v>Action Bicycle Specialists</v>
      </c>
      <c r="I35" t="s">
        <v>125</v>
      </c>
    </row>
    <row r="36" spans="1:9" x14ac:dyDescent="0.3">
      <c r="A36">
        <v>71784</v>
      </c>
      <c r="B36">
        <v>110789</v>
      </c>
      <c r="C36">
        <v>3</v>
      </c>
      <c r="D36">
        <v>884</v>
      </c>
      <c r="E36">
        <v>32.393999999999998</v>
      </c>
      <c r="F36">
        <v>0</v>
      </c>
      <c r="G36">
        <v>97.182000000000002</v>
      </c>
      <c r="H36" t="str">
        <f>_xlfn.XLOOKUP(A36,EnTeteCommandes!$A$2:$A$33,EnTeteCommandes!$I$2:$I$33)</f>
        <v>Action Bicycle Specialists</v>
      </c>
      <c r="I36" t="s">
        <v>126</v>
      </c>
    </row>
    <row r="37" spans="1:9" x14ac:dyDescent="0.3">
      <c r="A37">
        <v>71784</v>
      </c>
      <c r="B37">
        <v>110769</v>
      </c>
      <c r="C37">
        <v>6</v>
      </c>
      <c r="D37">
        <v>858</v>
      </c>
      <c r="E37">
        <v>14.694000000000001</v>
      </c>
      <c r="F37">
        <v>0</v>
      </c>
      <c r="G37">
        <v>88.164000000000001</v>
      </c>
      <c r="H37" t="str">
        <f>_xlfn.XLOOKUP(A37,EnTeteCommandes!$A$2:$A$33,EnTeteCommandes!$I$2:$I$33)</f>
        <v>Action Bicycle Specialists</v>
      </c>
      <c r="I37" t="s">
        <v>127</v>
      </c>
    </row>
    <row r="38" spans="1:9" x14ac:dyDescent="0.3">
      <c r="A38">
        <v>71784</v>
      </c>
      <c r="B38">
        <v>110790</v>
      </c>
      <c r="C38">
        <v>5</v>
      </c>
      <c r="D38">
        <v>859</v>
      </c>
      <c r="E38">
        <v>14.694000000000001</v>
      </c>
      <c r="F38">
        <v>0</v>
      </c>
      <c r="G38">
        <v>73.47</v>
      </c>
      <c r="H38" t="str">
        <f>_xlfn.XLOOKUP(A38,EnTeteCommandes!$A$2:$A$33,EnTeteCommandes!$I$2:$I$33)</f>
        <v>Action Bicycle Specialists</v>
      </c>
      <c r="I38" t="s">
        <v>128</v>
      </c>
    </row>
    <row r="39" spans="1:9" x14ac:dyDescent="0.3">
      <c r="A39">
        <v>71784</v>
      </c>
      <c r="B39">
        <v>110782</v>
      </c>
      <c r="C39">
        <v>2</v>
      </c>
      <c r="D39">
        <v>916</v>
      </c>
      <c r="E39">
        <v>31.584</v>
      </c>
      <c r="F39">
        <v>0</v>
      </c>
      <c r="G39">
        <v>63.167999999999999</v>
      </c>
      <c r="H39" t="str">
        <f>_xlfn.XLOOKUP(A39,EnTeteCommandes!$A$2:$A$33,EnTeteCommandes!$I$2:$I$33)</f>
        <v>Action Bicycle Specialists</v>
      </c>
      <c r="I39" t="s">
        <v>129</v>
      </c>
    </row>
    <row r="40" spans="1:9" x14ac:dyDescent="0.3">
      <c r="A40">
        <v>71784</v>
      </c>
      <c r="B40">
        <v>110761</v>
      </c>
      <c r="C40">
        <v>10</v>
      </c>
      <c r="D40">
        <v>712</v>
      </c>
      <c r="E40">
        <v>5.3940000000000001</v>
      </c>
      <c r="F40">
        <v>0</v>
      </c>
      <c r="G40">
        <v>53.94</v>
      </c>
      <c r="H40" t="str">
        <f>_xlfn.XLOOKUP(A40,EnTeteCommandes!$A$2:$A$33,EnTeteCommandes!$I$2:$I$33)</f>
        <v>Action Bicycle Specialists</v>
      </c>
      <c r="I40" t="s">
        <v>130</v>
      </c>
    </row>
    <row r="41" spans="1:9" x14ac:dyDescent="0.3">
      <c r="A41">
        <v>71784</v>
      </c>
      <c r="B41">
        <v>110753</v>
      </c>
      <c r="C41">
        <v>2</v>
      </c>
      <c r="D41">
        <v>711</v>
      </c>
      <c r="E41">
        <v>20.994</v>
      </c>
      <c r="F41">
        <v>0</v>
      </c>
      <c r="G41">
        <v>41.988</v>
      </c>
      <c r="H41" t="str">
        <f>_xlfn.XLOOKUP(A41,EnTeteCommandes!$A$2:$A$33,EnTeteCommandes!$I$2:$I$33)</f>
        <v>Action Bicycle Specialists</v>
      </c>
      <c r="I41" t="s">
        <v>131</v>
      </c>
    </row>
    <row r="42" spans="1:9" x14ac:dyDescent="0.3">
      <c r="A42">
        <v>71784</v>
      </c>
      <c r="B42">
        <v>110763</v>
      </c>
      <c r="C42">
        <v>8</v>
      </c>
      <c r="D42">
        <v>877</v>
      </c>
      <c r="E42">
        <v>4.7699999999999996</v>
      </c>
      <c r="F42">
        <v>0</v>
      </c>
      <c r="G42">
        <v>38.159999999999997</v>
      </c>
      <c r="H42" t="str">
        <f>_xlfn.XLOOKUP(A42,EnTeteCommandes!$A$2:$A$33,EnTeteCommandes!$I$2:$I$33)</f>
        <v>Action Bicycle Specialists</v>
      </c>
      <c r="I42" t="s">
        <v>132</v>
      </c>
    </row>
    <row r="43" spans="1:9" x14ac:dyDescent="0.3">
      <c r="A43">
        <v>71784</v>
      </c>
      <c r="B43">
        <v>110756</v>
      </c>
      <c r="C43">
        <v>11</v>
      </c>
      <c r="D43">
        <v>870</v>
      </c>
      <c r="E43">
        <v>2.8942000000000001</v>
      </c>
      <c r="F43">
        <v>0.02</v>
      </c>
      <c r="G43">
        <v>31.199476000000001</v>
      </c>
      <c r="H43" t="str">
        <f>_xlfn.XLOOKUP(A43,EnTeteCommandes!$A$2:$A$33,EnTeteCommandes!$I$2:$I$33)</f>
        <v>Action Bicycle Specialists</v>
      </c>
      <c r="I43" t="s">
        <v>133</v>
      </c>
    </row>
    <row r="44" spans="1:9" x14ac:dyDescent="0.3">
      <c r="A44">
        <v>71784</v>
      </c>
      <c r="B44">
        <v>110793</v>
      </c>
      <c r="C44">
        <v>8</v>
      </c>
      <c r="D44">
        <v>873</v>
      </c>
      <c r="E44">
        <v>1.3740000000000001</v>
      </c>
      <c r="F44">
        <v>0</v>
      </c>
      <c r="G44">
        <v>10.992000000000001</v>
      </c>
      <c r="H44" t="str">
        <f>_xlfn.XLOOKUP(A44,EnTeteCommandes!$A$2:$A$33,EnTeteCommandes!$I$2:$I$33)</f>
        <v>Action Bicycle Specialists</v>
      </c>
      <c r="I44" t="s">
        <v>134</v>
      </c>
    </row>
    <row r="45" spans="1:9" x14ac:dyDescent="0.3">
      <c r="A45">
        <v>71915</v>
      </c>
      <c r="B45">
        <v>113089</v>
      </c>
      <c r="C45">
        <v>3</v>
      </c>
      <c r="D45">
        <v>836</v>
      </c>
      <c r="E45">
        <v>356.89800000000002</v>
      </c>
      <c r="F45">
        <v>0</v>
      </c>
      <c r="G45">
        <v>1070.694</v>
      </c>
      <c r="H45" t="str">
        <f>_xlfn.XLOOKUP(A45,EnTeteCommandes!$A$2:$A$33,EnTeteCommandes!$I$2:$I$33)</f>
        <v>Aerobic Exercise Company</v>
      </c>
      <c r="I45" t="s">
        <v>135</v>
      </c>
    </row>
    <row r="46" spans="1:9" x14ac:dyDescent="0.3">
      <c r="A46">
        <v>71915</v>
      </c>
      <c r="B46">
        <v>113090</v>
      </c>
      <c r="C46">
        <v>2</v>
      </c>
      <c r="D46">
        <v>738</v>
      </c>
      <c r="E46">
        <v>202.33199999999999</v>
      </c>
      <c r="F46">
        <v>0</v>
      </c>
      <c r="G46">
        <v>404.66399999999999</v>
      </c>
      <c r="H46" t="str">
        <f>_xlfn.XLOOKUP(A46,EnTeteCommandes!$A$2:$A$33,EnTeteCommandes!$I$2:$I$33)</f>
        <v>Aerobic Exercise Company</v>
      </c>
      <c r="I46" t="s">
        <v>136</v>
      </c>
    </row>
    <row r="47" spans="1:9" x14ac:dyDescent="0.3">
      <c r="A47">
        <v>71915</v>
      </c>
      <c r="B47">
        <v>113092</v>
      </c>
      <c r="C47">
        <v>3</v>
      </c>
      <c r="D47">
        <v>939</v>
      </c>
      <c r="E47">
        <v>37.253999999999998</v>
      </c>
      <c r="F47">
        <v>0</v>
      </c>
      <c r="G47">
        <v>111.762</v>
      </c>
      <c r="H47" t="str">
        <f>_xlfn.XLOOKUP(A47,EnTeteCommandes!$A$2:$A$33,EnTeteCommandes!$I$2:$I$33)</f>
        <v>Aerobic Exercise Company</v>
      </c>
      <c r="I47" t="s">
        <v>137</v>
      </c>
    </row>
    <row r="48" spans="1:9" x14ac:dyDescent="0.3">
      <c r="A48">
        <v>71915</v>
      </c>
      <c r="B48">
        <v>113091</v>
      </c>
      <c r="C48">
        <v>4</v>
      </c>
      <c r="D48">
        <v>938</v>
      </c>
      <c r="E48">
        <v>24.294</v>
      </c>
      <c r="F48">
        <v>0</v>
      </c>
      <c r="G48">
        <v>97.176000000000002</v>
      </c>
      <c r="H48" t="str">
        <f>_xlfn.XLOOKUP(A48,EnTeteCommandes!$A$2:$A$33,EnTeteCommandes!$I$2:$I$33)</f>
        <v>Aerobic Exercise Company</v>
      </c>
      <c r="I48" t="s">
        <v>138</v>
      </c>
    </row>
    <row r="49" spans="1:9" x14ac:dyDescent="0.3">
      <c r="A49">
        <v>71915</v>
      </c>
      <c r="B49">
        <v>113093</v>
      </c>
      <c r="C49">
        <v>1</v>
      </c>
      <c r="D49">
        <v>940</v>
      </c>
      <c r="E49">
        <v>48.594000000000001</v>
      </c>
      <c r="F49">
        <v>0</v>
      </c>
      <c r="G49">
        <v>48.594000000000001</v>
      </c>
      <c r="H49" t="str">
        <f>_xlfn.XLOOKUP(A49,EnTeteCommandes!$A$2:$A$33,EnTeteCommandes!$I$2:$I$33)</f>
        <v>Aerobic Exercise Company</v>
      </c>
      <c r="I49" t="s">
        <v>139</v>
      </c>
    </row>
    <row r="50" spans="1:9" x14ac:dyDescent="0.3">
      <c r="A50">
        <v>71938</v>
      </c>
      <c r="B50">
        <v>113310</v>
      </c>
      <c r="C50">
        <v>7</v>
      </c>
      <c r="D50">
        <v>794</v>
      </c>
      <c r="E50">
        <v>1466.01</v>
      </c>
      <c r="F50">
        <v>0</v>
      </c>
      <c r="G50">
        <v>10262.07</v>
      </c>
      <c r="H50" t="str">
        <f>_xlfn.XLOOKUP(A50,EnTeteCommandes!$A$2:$A$33,EnTeteCommandes!$I$2:$I$33)</f>
        <v>Bulk Discount Store</v>
      </c>
      <c r="I50" t="s">
        <v>140</v>
      </c>
    </row>
    <row r="51" spans="1:9" x14ac:dyDescent="0.3">
      <c r="A51">
        <v>71938</v>
      </c>
      <c r="B51">
        <v>113301</v>
      </c>
      <c r="C51">
        <v>6</v>
      </c>
      <c r="D51">
        <v>795</v>
      </c>
      <c r="E51">
        <v>1466.01</v>
      </c>
      <c r="F51">
        <v>0</v>
      </c>
      <c r="G51">
        <v>8796.06</v>
      </c>
      <c r="H51" t="str">
        <f>_xlfn.XLOOKUP(A51,EnTeteCommandes!$A$2:$A$33,EnTeteCommandes!$I$2:$I$33)</f>
        <v>Bulk Discount Store</v>
      </c>
      <c r="I51" t="s">
        <v>141</v>
      </c>
    </row>
    <row r="52" spans="1:9" x14ac:dyDescent="0.3">
      <c r="A52">
        <v>71938</v>
      </c>
      <c r="B52">
        <v>113274</v>
      </c>
      <c r="C52">
        <v>5</v>
      </c>
      <c r="D52">
        <v>973</v>
      </c>
      <c r="E52">
        <v>1020.5940000000001</v>
      </c>
      <c r="F52">
        <v>0</v>
      </c>
      <c r="G52">
        <v>5102.97</v>
      </c>
      <c r="H52" t="str">
        <f>_xlfn.XLOOKUP(A52,EnTeteCommandes!$A$2:$A$33,EnTeteCommandes!$I$2:$I$33)</f>
        <v>Bulk Discount Store</v>
      </c>
      <c r="I52" t="s">
        <v>142</v>
      </c>
    </row>
    <row r="53" spans="1:9" x14ac:dyDescent="0.3">
      <c r="A53">
        <v>71938</v>
      </c>
      <c r="B53">
        <v>113286</v>
      </c>
      <c r="C53">
        <v>5</v>
      </c>
      <c r="D53">
        <v>976</v>
      </c>
      <c r="E53">
        <v>1020.5940000000001</v>
      </c>
      <c r="F53">
        <v>0</v>
      </c>
      <c r="G53">
        <v>5102.97</v>
      </c>
      <c r="H53" t="str">
        <f>_xlfn.XLOOKUP(A53,EnTeteCommandes!$A$2:$A$33,EnTeteCommandes!$I$2:$I$33)</f>
        <v>Bulk Discount Store</v>
      </c>
      <c r="I53" t="s">
        <v>143</v>
      </c>
    </row>
    <row r="54" spans="1:9" x14ac:dyDescent="0.3">
      <c r="A54">
        <v>71938</v>
      </c>
      <c r="B54">
        <v>113304</v>
      </c>
      <c r="C54">
        <v>5</v>
      </c>
      <c r="D54">
        <v>975</v>
      </c>
      <c r="E54">
        <v>1020.5940000000001</v>
      </c>
      <c r="F54">
        <v>0</v>
      </c>
      <c r="G54">
        <v>5102.97</v>
      </c>
      <c r="H54" t="str">
        <f>_xlfn.XLOOKUP(A54,EnTeteCommandes!$A$2:$A$33,EnTeteCommandes!$I$2:$I$33)</f>
        <v>Bulk Discount Store</v>
      </c>
      <c r="I54" t="s">
        <v>144</v>
      </c>
    </row>
    <row r="55" spans="1:9" x14ac:dyDescent="0.3">
      <c r="A55">
        <v>71938</v>
      </c>
      <c r="B55">
        <v>113285</v>
      </c>
      <c r="C55">
        <v>3</v>
      </c>
      <c r="D55">
        <v>792</v>
      </c>
      <c r="E55">
        <v>1466.01</v>
      </c>
      <c r="F55">
        <v>0</v>
      </c>
      <c r="G55">
        <v>4398.03</v>
      </c>
      <c r="H55" t="str">
        <f>_xlfn.XLOOKUP(A55,EnTeteCommandes!$A$2:$A$33,EnTeteCommandes!$I$2:$I$33)</f>
        <v>Bulk Discount Store</v>
      </c>
      <c r="I55" t="s">
        <v>145</v>
      </c>
    </row>
    <row r="56" spans="1:9" x14ac:dyDescent="0.3">
      <c r="A56">
        <v>71938</v>
      </c>
      <c r="B56">
        <v>113294</v>
      </c>
      <c r="C56">
        <v>3</v>
      </c>
      <c r="D56">
        <v>796</v>
      </c>
      <c r="E56">
        <v>1466.01</v>
      </c>
      <c r="F56">
        <v>0</v>
      </c>
      <c r="G56">
        <v>4398.03</v>
      </c>
      <c r="H56" t="str">
        <f>_xlfn.XLOOKUP(A56,EnTeteCommandes!$A$2:$A$33,EnTeteCommandes!$I$2:$I$33)</f>
        <v>Bulk Discount Store</v>
      </c>
      <c r="I56" t="s">
        <v>146</v>
      </c>
    </row>
    <row r="57" spans="1:9" x14ac:dyDescent="0.3">
      <c r="A57">
        <v>71938</v>
      </c>
      <c r="B57">
        <v>113305</v>
      </c>
      <c r="C57">
        <v>3</v>
      </c>
      <c r="D57">
        <v>793</v>
      </c>
      <c r="E57">
        <v>1466.01</v>
      </c>
      <c r="F57">
        <v>0</v>
      </c>
      <c r="G57">
        <v>4398.03</v>
      </c>
      <c r="H57" t="str">
        <f>_xlfn.XLOOKUP(A57,EnTeteCommandes!$A$2:$A$33,EnTeteCommandes!$I$2:$I$33)</f>
        <v>Bulk Discount Store</v>
      </c>
      <c r="I57" t="s">
        <v>147</v>
      </c>
    </row>
    <row r="58" spans="1:9" x14ac:dyDescent="0.3">
      <c r="A58">
        <v>71938</v>
      </c>
      <c r="B58">
        <v>113287</v>
      </c>
      <c r="C58">
        <v>5</v>
      </c>
      <c r="D58">
        <v>798</v>
      </c>
      <c r="E58">
        <v>672.29399999999998</v>
      </c>
      <c r="F58">
        <v>0</v>
      </c>
      <c r="G58">
        <v>3361.47</v>
      </c>
      <c r="H58" t="str">
        <f>_xlfn.XLOOKUP(A58,EnTeteCommandes!$A$2:$A$33,EnTeteCommandes!$I$2:$I$33)</f>
        <v>Bulk Discount Store</v>
      </c>
      <c r="I58" t="s">
        <v>148</v>
      </c>
    </row>
    <row r="59" spans="1:9" x14ac:dyDescent="0.3">
      <c r="A59">
        <v>71938</v>
      </c>
      <c r="B59">
        <v>113306</v>
      </c>
      <c r="C59">
        <v>5</v>
      </c>
      <c r="D59">
        <v>797</v>
      </c>
      <c r="E59">
        <v>672.29399999999998</v>
      </c>
      <c r="F59">
        <v>0</v>
      </c>
      <c r="G59">
        <v>3361.47</v>
      </c>
      <c r="H59" t="str">
        <f>_xlfn.XLOOKUP(A59,EnTeteCommandes!$A$2:$A$33,EnTeteCommandes!$I$2:$I$33)</f>
        <v>Bulk Discount Store</v>
      </c>
      <c r="I59" t="s">
        <v>149</v>
      </c>
    </row>
    <row r="60" spans="1:9" x14ac:dyDescent="0.3">
      <c r="A60">
        <v>71938</v>
      </c>
      <c r="B60">
        <v>113309</v>
      </c>
      <c r="C60">
        <v>5</v>
      </c>
      <c r="D60">
        <v>801</v>
      </c>
      <c r="E60">
        <v>672.29399999999998</v>
      </c>
      <c r="F60">
        <v>0</v>
      </c>
      <c r="G60">
        <v>3361.47</v>
      </c>
      <c r="H60" t="str">
        <f>_xlfn.XLOOKUP(A60,EnTeteCommandes!$A$2:$A$33,EnTeteCommandes!$I$2:$I$33)</f>
        <v>Bulk Discount Store</v>
      </c>
      <c r="I60" t="s">
        <v>150</v>
      </c>
    </row>
    <row r="61" spans="1:9" x14ac:dyDescent="0.3">
      <c r="A61">
        <v>71938</v>
      </c>
      <c r="B61">
        <v>113277</v>
      </c>
      <c r="C61">
        <v>3</v>
      </c>
      <c r="D61">
        <v>974</v>
      </c>
      <c r="E61">
        <v>1020.5940000000001</v>
      </c>
      <c r="F61">
        <v>0</v>
      </c>
      <c r="G61">
        <v>3061.7820000000002</v>
      </c>
      <c r="H61" t="str">
        <f>_xlfn.XLOOKUP(A61,EnTeteCommandes!$A$2:$A$33,EnTeteCommandes!$I$2:$I$33)</f>
        <v>Bulk Discount Store</v>
      </c>
      <c r="I61" t="s">
        <v>151</v>
      </c>
    </row>
    <row r="62" spans="1:9" x14ac:dyDescent="0.3">
      <c r="A62">
        <v>71938</v>
      </c>
      <c r="B62">
        <v>113288</v>
      </c>
      <c r="C62">
        <v>4</v>
      </c>
      <c r="D62">
        <v>799</v>
      </c>
      <c r="E62">
        <v>672.29399999999998</v>
      </c>
      <c r="F62">
        <v>0</v>
      </c>
      <c r="G62">
        <v>2689.1759999999999</v>
      </c>
      <c r="H62" t="str">
        <f>_xlfn.XLOOKUP(A62,EnTeteCommandes!$A$2:$A$33,EnTeteCommandes!$I$2:$I$33)</f>
        <v>Bulk Discount Store</v>
      </c>
      <c r="I62" t="s">
        <v>152</v>
      </c>
    </row>
    <row r="63" spans="1:9" x14ac:dyDescent="0.3">
      <c r="A63">
        <v>71938</v>
      </c>
      <c r="B63">
        <v>113315</v>
      </c>
      <c r="C63">
        <v>3</v>
      </c>
      <c r="D63">
        <v>800</v>
      </c>
      <c r="E63">
        <v>672.29399999999998</v>
      </c>
      <c r="F63">
        <v>0</v>
      </c>
      <c r="G63">
        <v>2016.8820000000001</v>
      </c>
      <c r="H63" t="str">
        <f>_xlfn.XLOOKUP(A63,EnTeteCommandes!$A$2:$A$33,EnTeteCommandes!$I$2:$I$33)</f>
        <v>Bulk Discount Store</v>
      </c>
      <c r="I63" t="s">
        <v>153</v>
      </c>
    </row>
    <row r="64" spans="1:9" x14ac:dyDescent="0.3">
      <c r="A64">
        <v>71938</v>
      </c>
      <c r="B64">
        <v>113292</v>
      </c>
      <c r="C64">
        <v>5</v>
      </c>
      <c r="D64">
        <v>998</v>
      </c>
      <c r="E64">
        <v>323.99400000000003</v>
      </c>
      <c r="F64">
        <v>0</v>
      </c>
      <c r="G64">
        <v>1619.97</v>
      </c>
      <c r="H64" t="str">
        <f>_xlfn.XLOOKUP(A64,EnTeteCommandes!$A$2:$A$33,EnTeteCommandes!$I$2:$I$33)</f>
        <v>Bulk Discount Store</v>
      </c>
      <c r="I64" t="s">
        <v>154</v>
      </c>
    </row>
    <row r="65" spans="1:9" x14ac:dyDescent="0.3">
      <c r="A65">
        <v>71938</v>
      </c>
      <c r="B65">
        <v>113291</v>
      </c>
      <c r="C65">
        <v>4</v>
      </c>
      <c r="D65">
        <v>999</v>
      </c>
      <c r="E65">
        <v>323.99400000000003</v>
      </c>
      <c r="F65">
        <v>0</v>
      </c>
      <c r="G65">
        <v>1295.9760000000001</v>
      </c>
      <c r="H65" t="str">
        <f>_xlfn.XLOOKUP(A65,EnTeteCommandes!$A$2:$A$33,EnTeteCommandes!$I$2:$I$33)</f>
        <v>Bulk Discount Store</v>
      </c>
      <c r="I65" t="s">
        <v>155</v>
      </c>
    </row>
    <row r="66" spans="1:9" x14ac:dyDescent="0.3">
      <c r="A66">
        <v>71938</v>
      </c>
      <c r="B66">
        <v>113308</v>
      </c>
      <c r="C66">
        <v>4</v>
      </c>
      <c r="D66">
        <v>977</v>
      </c>
      <c r="E66">
        <v>323.99400000000003</v>
      </c>
      <c r="F66">
        <v>0</v>
      </c>
      <c r="G66">
        <v>1295.9760000000001</v>
      </c>
      <c r="H66" t="str">
        <f>_xlfn.XLOOKUP(A66,EnTeteCommandes!$A$2:$A$33,EnTeteCommandes!$I$2:$I$33)</f>
        <v>Bulk Discount Store</v>
      </c>
      <c r="I66" t="s">
        <v>156</v>
      </c>
    </row>
    <row r="67" spans="1:9" x14ac:dyDescent="0.3">
      <c r="A67">
        <v>71938</v>
      </c>
      <c r="B67">
        <v>113299</v>
      </c>
      <c r="C67">
        <v>3</v>
      </c>
      <c r="D67">
        <v>997</v>
      </c>
      <c r="E67">
        <v>323.99400000000003</v>
      </c>
      <c r="F67">
        <v>0</v>
      </c>
      <c r="G67">
        <v>971.98199999999997</v>
      </c>
      <c r="H67" t="str">
        <f>_xlfn.XLOOKUP(A67,EnTeteCommandes!$A$2:$A$33,EnTeteCommandes!$I$2:$I$33)</f>
        <v>Bulk Discount Store</v>
      </c>
      <c r="I67" t="s">
        <v>157</v>
      </c>
    </row>
    <row r="68" spans="1:9" x14ac:dyDescent="0.3">
      <c r="A68">
        <v>71938</v>
      </c>
      <c r="B68">
        <v>113276</v>
      </c>
      <c r="C68">
        <v>2</v>
      </c>
      <c r="D68">
        <v>835</v>
      </c>
      <c r="E68">
        <v>356.89800000000002</v>
      </c>
      <c r="F68">
        <v>0</v>
      </c>
      <c r="G68">
        <v>713.79600000000005</v>
      </c>
      <c r="H68" t="str">
        <f>_xlfn.XLOOKUP(A68,EnTeteCommandes!$A$2:$A$33,EnTeteCommandes!$I$2:$I$33)</f>
        <v>Bulk Discount Store</v>
      </c>
      <c r="I68" t="s">
        <v>158</v>
      </c>
    </row>
    <row r="69" spans="1:9" x14ac:dyDescent="0.3">
      <c r="A69">
        <v>71938</v>
      </c>
      <c r="B69">
        <v>113297</v>
      </c>
      <c r="C69">
        <v>3</v>
      </c>
      <c r="D69">
        <v>738</v>
      </c>
      <c r="E69">
        <v>202.33199999999999</v>
      </c>
      <c r="F69">
        <v>0</v>
      </c>
      <c r="G69">
        <v>606.99599999999998</v>
      </c>
      <c r="H69" t="str">
        <f>_xlfn.XLOOKUP(A69,EnTeteCommandes!$A$2:$A$33,EnTeteCommandes!$I$2:$I$33)</f>
        <v>Bulk Discount Store</v>
      </c>
      <c r="I69" t="s">
        <v>136</v>
      </c>
    </row>
    <row r="70" spans="1:9" x14ac:dyDescent="0.3">
      <c r="A70">
        <v>71938</v>
      </c>
      <c r="B70">
        <v>113284</v>
      </c>
      <c r="C70">
        <v>5</v>
      </c>
      <c r="D70">
        <v>940</v>
      </c>
      <c r="E70">
        <v>48.594000000000001</v>
      </c>
      <c r="F70">
        <v>0</v>
      </c>
      <c r="G70">
        <v>242.97</v>
      </c>
      <c r="H70" t="str">
        <f>_xlfn.XLOOKUP(A70,EnTeteCommandes!$A$2:$A$33,EnTeteCommandes!$I$2:$I$33)</f>
        <v>Bulk Discount Store</v>
      </c>
      <c r="I70" t="s">
        <v>139</v>
      </c>
    </row>
    <row r="71" spans="1:9" x14ac:dyDescent="0.3">
      <c r="A71">
        <v>71938</v>
      </c>
      <c r="B71">
        <v>113307</v>
      </c>
      <c r="C71">
        <v>7</v>
      </c>
      <c r="D71">
        <v>880</v>
      </c>
      <c r="E71">
        <v>32.994</v>
      </c>
      <c r="F71">
        <v>0</v>
      </c>
      <c r="G71">
        <v>230.958</v>
      </c>
      <c r="H71" t="str">
        <f>_xlfn.XLOOKUP(A71,EnTeteCommandes!$A$2:$A$33,EnTeteCommandes!$I$2:$I$33)</f>
        <v>Bulk Discount Store</v>
      </c>
      <c r="I71" t="s">
        <v>117</v>
      </c>
    </row>
    <row r="72" spans="1:9" x14ac:dyDescent="0.3">
      <c r="A72">
        <v>71938</v>
      </c>
      <c r="B72">
        <v>113311</v>
      </c>
      <c r="C72">
        <v>6</v>
      </c>
      <c r="D72">
        <v>939</v>
      </c>
      <c r="E72">
        <v>37.253999999999998</v>
      </c>
      <c r="F72">
        <v>0</v>
      </c>
      <c r="G72">
        <v>223.524</v>
      </c>
      <c r="H72" t="str">
        <f>_xlfn.XLOOKUP(A72,EnTeteCommandes!$A$2:$A$33,EnTeteCommandes!$I$2:$I$33)</f>
        <v>Bulk Discount Store</v>
      </c>
      <c r="I72" t="s">
        <v>137</v>
      </c>
    </row>
    <row r="73" spans="1:9" x14ac:dyDescent="0.3">
      <c r="A73">
        <v>71938</v>
      </c>
      <c r="B73">
        <v>113275</v>
      </c>
      <c r="C73">
        <v>3</v>
      </c>
      <c r="D73">
        <v>876</v>
      </c>
      <c r="E73">
        <v>72</v>
      </c>
      <c r="F73">
        <v>0</v>
      </c>
      <c r="G73">
        <v>216</v>
      </c>
      <c r="H73" t="str">
        <f>_xlfn.XLOOKUP(A73,EnTeteCommandes!$A$2:$A$33,EnTeteCommandes!$I$2:$I$33)</f>
        <v>Bulk Discount Store</v>
      </c>
      <c r="I73" t="s">
        <v>113</v>
      </c>
    </row>
    <row r="74" spans="1:9" x14ac:dyDescent="0.3">
      <c r="A74">
        <v>71938</v>
      </c>
      <c r="B74">
        <v>113296</v>
      </c>
      <c r="C74">
        <v>5</v>
      </c>
      <c r="D74">
        <v>865</v>
      </c>
      <c r="E74">
        <v>38.1</v>
      </c>
      <c r="F74">
        <v>0</v>
      </c>
      <c r="G74">
        <v>190.5</v>
      </c>
      <c r="H74" t="str">
        <f>_xlfn.XLOOKUP(A74,EnTeteCommandes!$A$2:$A$33,EnTeteCommandes!$I$2:$I$33)</f>
        <v>Bulk Discount Store</v>
      </c>
      <c r="I74" t="s">
        <v>116</v>
      </c>
    </row>
    <row r="75" spans="1:9" x14ac:dyDescent="0.3">
      <c r="A75">
        <v>71938</v>
      </c>
      <c r="B75">
        <v>113281</v>
      </c>
      <c r="C75">
        <v>5</v>
      </c>
      <c r="D75">
        <v>884</v>
      </c>
      <c r="E75">
        <v>32.393999999999998</v>
      </c>
      <c r="F75">
        <v>0</v>
      </c>
      <c r="G75">
        <v>161.97</v>
      </c>
      <c r="H75" t="str">
        <f>_xlfn.XLOOKUP(A75,EnTeteCommandes!$A$2:$A$33,EnTeteCommandes!$I$2:$I$33)</f>
        <v>Bulk Discount Store</v>
      </c>
      <c r="I75" t="s">
        <v>126</v>
      </c>
    </row>
    <row r="76" spans="1:9" x14ac:dyDescent="0.3">
      <c r="A76">
        <v>71938</v>
      </c>
      <c r="B76">
        <v>113289</v>
      </c>
      <c r="C76">
        <v>4</v>
      </c>
      <c r="D76">
        <v>864</v>
      </c>
      <c r="E76">
        <v>38.1</v>
      </c>
      <c r="F76">
        <v>0</v>
      </c>
      <c r="G76">
        <v>152.4</v>
      </c>
      <c r="H76" t="str">
        <f>_xlfn.XLOOKUP(A76,EnTeteCommandes!$A$2:$A$33,EnTeteCommandes!$I$2:$I$33)</f>
        <v>Bulk Discount Store</v>
      </c>
      <c r="I76" t="s">
        <v>109</v>
      </c>
    </row>
    <row r="77" spans="1:9" x14ac:dyDescent="0.3">
      <c r="A77">
        <v>71938</v>
      </c>
      <c r="B77">
        <v>113280</v>
      </c>
      <c r="C77">
        <v>5</v>
      </c>
      <c r="D77">
        <v>938</v>
      </c>
      <c r="E77">
        <v>24.294</v>
      </c>
      <c r="F77">
        <v>0</v>
      </c>
      <c r="G77">
        <v>121.47</v>
      </c>
      <c r="H77" t="str">
        <f>_xlfn.XLOOKUP(A77,EnTeteCommandes!$A$2:$A$33,EnTeteCommandes!$I$2:$I$33)</f>
        <v>Bulk Discount Store</v>
      </c>
      <c r="I77" t="s">
        <v>138</v>
      </c>
    </row>
    <row r="78" spans="1:9" x14ac:dyDescent="0.3">
      <c r="A78">
        <v>71938</v>
      </c>
      <c r="B78">
        <v>113295</v>
      </c>
      <c r="C78">
        <v>5</v>
      </c>
      <c r="D78">
        <v>708</v>
      </c>
      <c r="E78">
        <v>20.994</v>
      </c>
      <c r="F78">
        <v>0</v>
      </c>
      <c r="G78">
        <v>104.97</v>
      </c>
      <c r="H78" t="str">
        <f>_xlfn.XLOOKUP(A78,EnTeteCommandes!$A$2:$A$33,EnTeteCommandes!$I$2:$I$33)</f>
        <v>Bulk Discount Store</v>
      </c>
      <c r="I78" t="s">
        <v>120</v>
      </c>
    </row>
    <row r="79" spans="1:9" x14ac:dyDescent="0.3">
      <c r="A79">
        <v>71938</v>
      </c>
      <c r="B79">
        <v>113298</v>
      </c>
      <c r="C79">
        <v>3</v>
      </c>
      <c r="D79">
        <v>883</v>
      </c>
      <c r="E79">
        <v>32.393999999999998</v>
      </c>
      <c r="F79">
        <v>0</v>
      </c>
      <c r="G79">
        <v>97.182000000000002</v>
      </c>
      <c r="H79" t="str">
        <f>_xlfn.XLOOKUP(A79,EnTeteCommandes!$A$2:$A$33,EnTeteCommandes!$I$2:$I$33)</f>
        <v>Bulk Discount Store</v>
      </c>
      <c r="I79" t="s">
        <v>121</v>
      </c>
    </row>
    <row r="80" spans="1:9" x14ac:dyDescent="0.3">
      <c r="A80">
        <v>71938</v>
      </c>
      <c r="B80">
        <v>113312</v>
      </c>
      <c r="C80">
        <v>3</v>
      </c>
      <c r="D80">
        <v>715</v>
      </c>
      <c r="E80">
        <v>29.994</v>
      </c>
      <c r="F80">
        <v>0</v>
      </c>
      <c r="G80">
        <v>89.981999999999999</v>
      </c>
      <c r="H80" t="str">
        <f>_xlfn.XLOOKUP(A80,EnTeteCommandes!$A$2:$A$33,EnTeteCommandes!$I$2:$I$33)</f>
        <v>Bulk Discount Store</v>
      </c>
      <c r="I80" t="s">
        <v>119</v>
      </c>
    </row>
    <row r="81" spans="1:9" x14ac:dyDescent="0.3">
      <c r="A81">
        <v>71938</v>
      </c>
      <c r="B81">
        <v>113279</v>
      </c>
      <c r="C81">
        <v>1</v>
      </c>
      <c r="D81">
        <v>813</v>
      </c>
      <c r="E81">
        <v>72.162000000000006</v>
      </c>
      <c r="F81">
        <v>0</v>
      </c>
      <c r="G81">
        <v>72.162000000000006</v>
      </c>
      <c r="H81" t="str">
        <f>_xlfn.XLOOKUP(A81,EnTeteCommandes!$A$2:$A$33,EnTeteCommandes!$I$2:$I$33)</f>
        <v>Bulk Discount Store</v>
      </c>
      <c r="I81" t="s">
        <v>159</v>
      </c>
    </row>
    <row r="82" spans="1:9" x14ac:dyDescent="0.3">
      <c r="A82">
        <v>71938</v>
      </c>
      <c r="B82">
        <v>113278</v>
      </c>
      <c r="C82">
        <v>3</v>
      </c>
      <c r="D82">
        <v>707</v>
      </c>
      <c r="E82">
        <v>20.994</v>
      </c>
      <c r="F82">
        <v>0</v>
      </c>
      <c r="G82">
        <v>62.981999999999999</v>
      </c>
      <c r="H82" t="str">
        <f>_xlfn.XLOOKUP(A82,EnTeteCommandes!$A$2:$A$33,EnTeteCommandes!$I$2:$I$33)</f>
        <v>Bulk Discount Store</v>
      </c>
      <c r="I82" t="s">
        <v>122</v>
      </c>
    </row>
    <row r="83" spans="1:9" x14ac:dyDescent="0.3">
      <c r="A83">
        <v>71938</v>
      </c>
      <c r="B83">
        <v>113282</v>
      </c>
      <c r="C83">
        <v>3</v>
      </c>
      <c r="D83">
        <v>711</v>
      </c>
      <c r="E83">
        <v>20.994</v>
      </c>
      <c r="F83">
        <v>0</v>
      </c>
      <c r="G83">
        <v>62.981999999999999</v>
      </c>
      <c r="H83" t="str">
        <f>_xlfn.XLOOKUP(A83,EnTeteCommandes!$A$2:$A$33,EnTeteCommandes!$I$2:$I$33)</f>
        <v>Bulk Discount Store</v>
      </c>
      <c r="I83" t="s">
        <v>131</v>
      </c>
    </row>
    <row r="84" spans="1:9" x14ac:dyDescent="0.3">
      <c r="A84">
        <v>71938</v>
      </c>
      <c r="B84">
        <v>113290</v>
      </c>
      <c r="C84">
        <v>2</v>
      </c>
      <c r="D84">
        <v>714</v>
      </c>
      <c r="E84">
        <v>29.994</v>
      </c>
      <c r="F84">
        <v>0</v>
      </c>
      <c r="G84">
        <v>59.988</v>
      </c>
      <c r="H84" t="str">
        <f>_xlfn.XLOOKUP(A84,EnTeteCommandes!$A$2:$A$33,EnTeteCommandes!$I$2:$I$33)</f>
        <v>Bulk Discount Store</v>
      </c>
      <c r="I84" t="s">
        <v>118</v>
      </c>
    </row>
    <row r="85" spans="1:9" x14ac:dyDescent="0.3">
      <c r="A85">
        <v>71938</v>
      </c>
      <c r="B85">
        <v>113313</v>
      </c>
      <c r="C85">
        <v>1</v>
      </c>
      <c r="D85">
        <v>881</v>
      </c>
      <c r="E85">
        <v>32.393999999999998</v>
      </c>
      <c r="F85">
        <v>0</v>
      </c>
      <c r="G85">
        <v>32.393999999999998</v>
      </c>
      <c r="H85" t="str">
        <f>_xlfn.XLOOKUP(A85,EnTeteCommandes!$A$2:$A$33,EnTeteCommandes!$I$2:$I$33)</f>
        <v>Bulk Discount Store</v>
      </c>
      <c r="I85" t="s">
        <v>124</v>
      </c>
    </row>
    <row r="86" spans="1:9" x14ac:dyDescent="0.3">
      <c r="A86">
        <v>71938</v>
      </c>
      <c r="B86">
        <v>113303</v>
      </c>
      <c r="C86">
        <v>2</v>
      </c>
      <c r="D86">
        <v>859</v>
      </c>
      <c r="E86">
        <v>14.694000000000001</v>
      </c>
      <c r="F86">
        <v>0</v>
      </c>
      <c r="G86">
        <v>29.388000000000002</v>
      </c>
      <c r="H86" t="str">
        <f>_xlfn.XLOOKUP(A86,EnTeteCommandes!$A$2:$A$33,EnTeteCommandes!$I$2:$I$33)</f>
        <v>Bulk Discount Store</v>
      </c>
      <c r="I86" t="s">
        <v>128</v>
      </c>
    </row>
    <row r="87" spans="1:9" x14ac:dyDescent="0.3">
      <c r="A87">
        <v>71938</v>
      </c>
      <c r="B87">
        <v>113293</v>
      </c>
      <c r="C87">
        <v>6</v>
      </c>
      <c r="D87">
        <v>877</v>
      </c>
      <c r="E87">
        <v>4.7699999999999996</v>
      </c>
      <c r="F87">
        <v>0</v>
      </c>
      <c r="G87">
        <v>28.62</v>
      </c>
      <c r="H87" t="str">
        <f>_xlfn.XLOOKUP(A87,EnTeteCommandes!$A$2:$A$33,EnTeteCommandes!$I$2:$I$33)</f>
        <v>Bulk Discount Store</v>
      </c>
      <c r="I87" t="s">
        <v>132</v>
      </c>
    </row>
    <row r="88" spans="1:9" x14ac:dyDescent="0.3">
      <c r="A88">
        <v>71938</v>
      </c>
      <c r="B88">
        <v>113300</v>
      </c>
      <c r="C88">
        <v>8</v>
      </c>
      <c r="D88">
        <v>870</v>
      </c>
      <c r="E88">
        <v>2.9940000000000002</v>
      </c>
      <c r="F88">
        <v>0</v>
      </c>
      <c r="G88">
        <v>23.952000000000002</v>
      </c>
      <c r="H88" t="str">
        <f>_xlfn.XLOOKUP(A88,EnTeteCommandes!$A$2:$A$33,EnTeteCommandes!$I$2:$I$33)</f>
        <v>Bulk Discount Store</v>
      </c>
      <c r="I88" t="s">
        <v>133</v>
      </c>
    </row>
    <row r="89" spans="1:9" x14ac:dyDescent="0.3">
      <c r="A89">
        <v>71938</v>
      </c>
      <c r="B89">
        <v>113302</v>
      </c>
      <c r="C89">
        <v>4</v>
      </c>
      <c r="D89">
        <v>874</v>
      </c>
      <c r="E89">
        <v>5.3940000000000001</v>
      </c>
      <c r="F89">
        <v>0</v>
      </c>
      <c r="G89">
        <v>21.576000000000001</v>
      </c>
      <c r="H89" t="str">
        <f>_xlfn.XLOOKUP(A89,EnTeteCommandes!$A$2:$A$33,EnTeteCommandes!$I$2:$I$33)</f>
        <v>Bulk Discount Store</v>
      </c>
      <c r="I89" t="s">
        <v>160</v>
      </c>
    </row>
    <row r="90" spans="1:9" x14ac:dyDescent="0.3">
      <c r="A90">
        <v>71938</v>
      </c>
      <c r="B90">
        <v>113314</v>
      </c>
      <c r="C90">
        <v>2</v>
      </c>
      <c r="D90">
        <v>875</v>
      </c>
      <c r="E90">
        <v>5.3940000000000001</v>
      </c>
      <c r="F90">
        <v>0</v>
      </c>
      <c r="G90">
        <v>10.788</v>
      </c>
      <c r="H90" t="str">
        <f>_xlfn.XLOOKUP(A90,EnTeteCommandes!$A$2:$A$33,EnTeteCommandes!$I$2:$I$33)</f>
        <v>Bulk Discount Store</v>
      </c>
      <c r="I90" t="s">
        <v>161</v>
      </c>
    </row>
    <row r="91" spans="1:9" x14ac:dyDescent="0.3">
      <c r="A91">
        <v>71938</v>
      </c>
      <c r="B91">
        <v>113283</v>
      </c>
      <c r="C91">
        <v>1</v>
      </c>
      <c r="D91">
        <v>712</v>
      </c>
      <c r="E91">
        <v>5.3940000000000001</v>
      </c>
      <c r="F91">
        <v>0</v>
      </c>
      <c r="G91">
        <v>5.3940000000000001</v>
      </c>
      <c r="H91" t="str">
        <f>_xlfn.XLOOKUP(A91,EnTeteCommandes!$A$2:$A$33,EnTeteCommandes!$I$2:$I$33)</f>
        <v>Bulk Discount Store</v>
      </c>
      <c r="I91" t="s">
        <v>130</v>
      </c>
    </row>
    <row r="92" spans="1:9" x14ac:dyDescent="0.3">
      <c r="A92">
        <v>71885</v>
      </c>
      <c r="B92">
        <v>112644</v>
      </c>
      <c r="C92">
        <v>3</v>
      </c>
      <c r="D92">
        <v>876</v>
      </c>
      <c r="E92">
        <v>72</v>
      </c>
      <c r="F92">
        <v>0</v>
      </c>
      <c r="G92">
        <v>216</v>
      </c>
      <c r="H92" t="str">
        <f>_xlfn.XLOOKUP(A92,EnTeteCommandes!$A$2:$A$33,EnTeteCommandes!$I$2:$I$33)</f>
        <v>Channel Outlet</v>
      </c>
      <c r="I92" t="s">
        <v>113</v>
      </c>
    </row>
    <row r="93" spans="1:9" x14ac:dyDescent="0.3">
      <c r="A93">
        <v>71885</v>
      </c>
      <c r="B93">
        <v>112645</v>
      </c>
      <c r="C93">
        <v>6</v>
      </c>
      <c r="D93">
        <v>884</v>
      </c>
      <c r="E93">
        <v>32.393999999999998</v>
      </c>
      <c r="F93">
        <v>0</v>
      </c>
      <c r="G93">
        <v>194.364</v>
      </c>
      <c r="H93" t="str">
        <f>_xlfn.XLOOKUP(A93,EnTeteCommandes!$A$2:$A$33,EnTeteCommandes!$I$2:$I$33)</f>
        <v>Channel Outlet</v>
      </c>
      <c r="I93" t="s">
        <v>126</v>
      </c>
    </row>
    <row r="94" spans="1:9" x14ac:dyDescent="0.3">
      <c r="A94">
        <v>71885</v>
      </c>
      <c r="B94">
        <v>112646</v>
      </c>
      <c r="C94">
        <v>3</v>
      </c>
      <c r="D94">
        <v>864</v>
      </c>
      <c r="E94">
        <v>38.1</v>
      </c>
      <c r="F94">
        <v>0</v>
      </c>
      <c r="G94">
        <v>114.3</v>
      </c>
      <c r="H94" t="str">
        <f>_xlfn.XLOOKUP(A94,EnTeteCommandes!$A$2:$A$33,EnTeteCommandes!$I$2:$I$33)</f>
        <v>Channel Outlet</v>
      </c>
      <c r="I94" t="s">
        <v>109</v>
      </c>
    </row>
    <row r="95" spans="1:9" x14ac:dyDescent="0.3">
      <c r="A95">
        <v>71832</v>
      </c>
      <c r="B95">
        <v>111810</v>
      </c>
      <c r="C95">
        <v>5</v>
      </c>
      <c r="D95">
        <v>784</v>
      </c>
      <c r="E95">
        <v>1376.9939999999999</v>
      </c>
      <c r="F95">
        <v>0</v>
      </c>
      <c r="G95">
        <v>6884.97</v>
      </c>
      <c r="H95" t="str">
        <f>_xlfn.XLOOKUP(A95,EnTeteCommandes!$A$2:$A$33,EnTeteCommandes!$I$2:$I$33)</f>
        <v>Closest Bicycle Store</v>
      </c>
      <c r="I95" t="s">
        <v>162</v>
      </c>
    </row>
    <row r="96" spans="1:9" x14ac:dyDescent="0.3">
      <c r="A96">
        <v>71832</v>
      </c>
      <c r="B96">
        <v>111803</v>
      </c>
      <c r="C96">
        <v>3</v>
      </c>
      <c r="D96">
        <v>782</v>
      </c>
      <c r="E96">
        <v>1376.9939999999999</v>
      </c>
      <c r="F96">
        <v>0</v>
      </c>
      <c r="G96">
        <v>4130.982</v>
      </c>
      <c r="H96" t="str">
        <f>_xlfn.XLOOKUP(A96,EnTeteCommandes!$A$2:$A$33,EnTeteCommandes!$I$2:$I$33)</f>
        <v>Closest Bicycle Store</v>
      </c>
      <c r="I96" t="s">
        <v>163</v>
      </c>
    </row>
    <row r="97" spans="1:9" x14ac:dyDescent="0.3">
      <c r="A97">
        <v>71832</v>
      </c>
      <c r="B97">
        <v>111806</v>
      </c>
      <c r="C97">
        <v>4</v>
      </c>
      <c r="D97">
        <v>743</v>
      </c>
      <c r="E97">
        <v>809.76</v>
      </c>
      <c r="F97">
        <v>0</v>
      </c>
      <c r="G97">
        <v>3239.04</v>
      </c>
      <c r="H97" t="str">
        <f>_xlfn.XLOOKUP(A97,EnTeteCommandes!$A$2:$A$33,EnTeteCommandes!$I$2:$I$33)</f>
        <v>Closest Bicycle Store</v>
      </c>
      <c r="I97" t="s">
        <v>164</v>
      </c>
    </row>
    <row r="98" spans="1:9" x14ac:dyDescent="0.3">
      <c r="A98">
        <v>71832</v>
      </c>
      <c r="B98">
        <v>111795</v>
      </c>
      <c r="C98">
        <v>2</v>
      </c>
      <c r="D98">
        <v>781</v>
      </c>
      <c r="E98">
        <v>1391.9939999999999</v>
      </c>
      <c r="F98">
        <v>0</v>
      </c>
      <c r="G98">
        <v>2783.9879999999998</v>
      </c>
      <c r="H98" t="str">
        <f>_xlfn.XLOOKUP(A98,EnTeteCommandes!$A$2:$A$33,EnTeteCommandes!$I$2:$I$33)</f>
        <v>Closest Bicycle Store</v>
      </c>
      <c r="I98" t="s">
        <v>165</v>
      </c>
    </row>
    <row r="99" spans="1:9" x14ac:dyDescent="0.3">
      <c r="A99">
        <v>71832</v>
      </c>
      <c r="B99">
        <v>111814</v>
      </c>
      <c r="C99">
        <v>1</v>
      </c>
      <c r="D99">
        <v>779</v>
      </c>
      <c r="E99">
        <v>1391.9939999999999</v>
      </c>
      <c r="F99">
        <v>0</v>
      </c>
      <c r="G99">
        <v>1391.9939999999999</v>
      </c>
      <c r="H99" t="str">
        <f>_xlfn.XLOOKUP(A99,EnTeteCommandes!$A$2:$A$33,EnTeteCommandes!$I$2:$I$33)</f>
        <v>Closest Bicycle Store</v>
      </c>
      <c r="I99" t="s">
        <v>166</v>
      </c>
    </row>
    <row r="100" spans="1:9" x14ac:dyDescent="0.3">
      <c r="A100">
        <v>71832</v>
      </c>
      <c r="B100">
        <v>111815</v>
      </c>
      <c r="C100">
        <v>1</v>
      </c>
      <c r="D100">
        <v>780</v>
      </c>
      <c r="E100">
        <v>1391.9939999999999</v>
      </c>
      <c r="F100">
        <v>0</v>
      </c>
      <c r="G100">
        <v>1391.9939999999999</v>
      </c>
      <c r="H100" t="str">
        <f>_xlfn.XLOOKUP(A100,EnTeteCommandes!$A$2:$A$33,EnTeteCommandes!$I$2:$I$33)</f>
        <v>Closest Bicycle Store</v>
      </c>
      <c r="I100" t="s">
        <v>167</v>
      </c>
    </row>
    <row r="101" spans="1:9" x14ac:dyDescent="0.3">
      <c r="A101">
        <v>71832</v>
      </c>
      <c r="B101">
        <v>111794</v>
      </c>
      <c r="C101">
        <v>3</v>
      </c>
      <c r="D101">
        <v>983</v>
      </c>
      <c r="E101">
        <v>461.69400000000002</v>
      </c>
      <c r="F101">
        <v>0</v>
      </c>
      <c r="G101">
        <v>1385.0820000000001</v>
      </c>
      <c r="H101" t="str">
        <f>_xlfn.XLOOKUP(A101,EnTeteCommandes!$A$2:$A$33,EnTeteCommandes!$I$2:$I$33)</f>
        <v>Closest Bicycle Store</v>
      </c>
      <c r="I101" t="s">
        <v>168</v>
      </c>
    </row>
    <row r="102" spans="1:9" x14ac:dyDescent="0.3">
      <c r="A102">
        <v>71832</v>
      </c>
      <c r="B102">
        <v>111807</v>
      </c>
      <c r="C102">
        <v>5</v>
      </c>
      <c r="D102">
        <v>904</v>
      </c>
      <c r="E102">
        <v>218.45400000000001</v>
      </c>
      <c r="F102">
        <v>0</v>
      </c>
      <c r="G102">
        <v>1092.27</v>
      </c>
      <c r="H102" t="str">
        <f>_xlfn.XLOOKUP(A102,EnTeteCommandes!$A$2:$A$33,EnTeteCommandes!$I$2:$I$33)</f>
        <v>Closest Bicycle Store</v>
      </c>
      <c r="I102" t="s">
        <v>169</v>
      </c>
    </row>
    <row r="103" spans="1:9" x14ac:dyDescent="0.3">
      <c r="A103">
        <v>71832</v>
      </c>
      <c r="B103">
        <v>111812</v>
      </c>
      <c r="C103">
        <v>3</v>
      </c>
      <c r="D103">
        <v>992</v>
      </c>
      <c r="E103">
        <v>323.99400000000003</v>
      </c>
      <c r="F103">
        <v>0</v>
      </c>
      <c r="G103">
        <v>971.98199999999997</v>
      </c>
      <c r="H103" t="str">
        <f>_xlfn.XLOOKUP(A103,EnTeteCommandes!$A$2:$A$33,EnTeteCommandes!$I$2:$I$33)</f>
        <v>Closest Bicycle Store</v>
      </c>
      <c r="I103" t="s">
        <v>170</v>
      </c>
    </row>
    <row r="104" spans="1:9" x14ac:dyDescent="0.3">
      <c r="A104">
        <v>71832</v>
      </c>
      <c r="B104">
        <v>111821</v>
      </c>
      <c r="C104">
        <v>6</v>
      </c>
      <c r="D104">
        <v>917</v>
      </c>
      <c r="E104">
        <v>158.43</v>
      </c>
      <c r="F104">
        <v>0</v>
      </c>
      <c r="G104">
        <v>950.58</v>
      </c>
      <c r="H104" t="str">
        <f>_xlfn.XLOOKUP(A104,EnTeteCommandes!$A$2:$A$33,EnTeteCommandes!$I$2:$I$33)</f>
        <v>Closest Bicycle Store</v>
      </c>
      <c r="I104" t="s">
        <v>171</v>
      </c>
    </row>
    <row r="105" spans="1:9" x14ac:dyDescent="0.3">
      <c r="A105">
        <v>71832</v>
      </c>
      <c r="B105">
        <v>111808</v>
      </c>
      <c r="C105">
        <v>1</v>
      </c>
      <c r="D105">
        <v>748</v>
      </c>
      <c r="E105">
        <v>818.7</v>
      </c>
      <c r="F105">
        <v>0</v>
      </c>
      <c r="G105">
        <v>818.7</v>
      </c>
      <c r="H105" t="str">
        <f>_xlfn.XLOOKUP(A105,EnTeteCommandes!$A$2:$A$33,EnTeteCommandes!$I$2:$I$33)</f>
        <v>Closest Bicycle Store</v>
      </c>
      <c r="I105" t="s">
        <v>172</v>
      </c>
    </row>
    <row r="106" spans="1:9" x14ac:dyDescent="0.3">
      <c r="A106">
        <v>71832</v>
      </c>
      <c r="B106">
        <v>111811</v>
      </c>
      <c r="C106">
        <v>2</v>
      </c>
      <c r="D106">
        <v>990</v>
      </c>
      <c r="E106">
        <v>323.99400000000003</v>
      </c>
      <c r="F106">
        <v>0</v>
      </c>
      <c r="G106">
        <v>647.98800000000006</v>
      </c>
      <c r="H106" t="str">
        <f>_xlfn.XLOOKUP(A106,EnTeteCommandes!$A$2:$A$33,EnTeteCommandes!$I$2:$I$33)</f>
        <v>Closest Bicycle Store</v>
      </c>
      <c r="I106" t="s">
        <v>173</v>
      </c>
    </row>
    <row r="107" spans="1:9" x14ac:dyDescent="0.3">
      <c r="A107">
        <v>71832</v>
      </c>
      <c r="B107">
        <v>111793</v>
      </c>
      <c r="C107">
        <v>4</v>
      </c>
      <c r="D107">
        <v>918</v>
      </c>
      <c r="E107">
        <v>158.43</v>
      </c>
      <c r="F107">
        <v>0</v>
      </c>
      <c r="G107">
        <v>633.72</v>
      </c>
      <c r="H107" t="str">
        <f>_xlfn.XLOOKUP(A107,EnTeteCommandes!$A$2:$A$33,EnTeteCommandes!$I$2:$I$33)</f>
        <v>Closest Bicycle Store</v>
      </c>
      <c r="I107" t="s">
        <v>174</v>
      </c>
    </row>
    <row r="108" spans="1:9" x14ac:dyDescent="0.3">
      <c r="A108">
        <v>71832</v>
      </c>
      <c r="B108">
        <v>111802</v>
      </c>
      <c r="C108">
        <v>13</v>
      </c>
      <c r="D108">
        <v>867</v>
      </c>
      <c r="E108">
        <v>40.594200000000001</v>
      </c>
      <c r="F108">
        <v>0.02</v>
      </c>
      <c r="G108">
        <v>517.17010800000003</v>
      </c>
      <c r="H108" t="str">
        <f>_xlfn.XLOOKUP(A108,EnTeteCommandes!$A$2:$A$33,EnTeteCommandes!$I$2:$I$33)</f>
        <v>Closest Bicycle Store</v>
      </c>
      <c r="I108" t="s">
        <v>175</v>
      </c>
    </row>
    <row r="109" spans="1:9" x14ac:dyDescent="0.3">
      <c r="A109">
        <v>71832</v>
      </c>
      <c r="B109">
        <v>111798</v>
      </c>
      <c r="C109">
        <v>1</v>
      </c>
      <c r="D109">
        <v>980</v>
      </c>
      <c r="E109">
        <v>461.69400000000002</v>
      </c>
      <c r="F109">
        <v>0</v>
      </c>
      <c r="G109">
        <v>461.69400000000002</v>
      </c>
      <c r="H109" t="str">
        <f>_xlfn.XLOOKUP(A109,EnTeteCommandes!$A$2:$A$33,EnTeteCommandes!$I$2:$I$33)</f>
        <v>Closest Bicycle Store</v>
      </c>
      <c r="I109" t="s">
        <v>176</v>
      </c>
    </row>
    <row r="110" spans="1:9" x14ac:dyDescent="0.3">
      <c r="A110">
        <v>71832</v>
      </c>
      <c r="B110">
        <v>111816</v>
      </c>
      <c r="C110">
        <v>2</v>
      </c>
      <c r="D110">
        <v>944</v>
      </c>
      <c r="E110">
        <v>158.43</v>
      </c>
      <c r="F110">
        <v>0</v>
      </c>
      <c r="G110">
        <v>316.86</v>
      </c>
      <c r="H110" t="str">
        <f>_xlfn.XLOOKUP(A110,EnTeteCommandes!$A$2:$A$33,EnTeteCommandes!$I$2:$I$33)</f>
        <v>Closest Bicycle Store</v>
      </c>
      <c r="I110" t="s">
        <v>177</v>
      </c>
    </row>
    <row r="111" spans="1:9" x14ac:dyDescent="0.3">
      <c r="A111">
        <v>71832</v>
      </c>
      <c r="B111">
        <v>111799</v>
      </c>
      <c r="C111">
        <v>2</v>
      </c>
      <c r="D111">
        <v>925</v>
      </c>
      <c r="E111">
        <v>149.874</v>
      </c>
      <c r="F111">
        <v>0</v>
      </c>
      <c r="G111">
        <v>299.74799999999999</v>
      </c>
      <c r="H111" t="str">
        <f>_xlfn.XLOOKUP(A111,EnTeteCommandes!$A$2:$A$33,EnTeteCommandes!$I$2:$I$33)</f>
        <v>Closest Bicycle Store</v>
      </c>
      <c r="I111" t="s">
        <v>178</v>
      </c>
    </row>
    <row r="112" spans="1:9" x14ac:dyDescent="0.3">
      <c r="A112">
        <v>71832</v>
      </c>
      <c r="B112">
        <v>111813</v>
      </c>
      <c r="C112">
        <v>3</v>
      </c>
      <c r="D112">
        <v>984</v>
      </c>
      <c r="E112">
        <v>112.998</v>
      </c>
      <c r="F112">
        <v>0.4</v>
      </c>
      <c r="G112">
        <v>203.3964</v>
      </c>
      <c r="H112" t="str">
        <f>_xlfn.XLOOKUP(A112,EnTeteCommandes!$A$2:$A$33,EnTeteCommandes!$I$2:$I$33)</f>
        <v>Closest Bicycle Store</v>
      </c>
      <c r="I112" t="s">
        <v>179</v>
      </c>
    </row>
    <row r="113" spans="1:9" x14ac:dyDescent="0.3">
      <c r="A113">
        <v>71832</v>
      </c>
      <c r="B113">
        <v>111822</v>
      </c>
      <c r="C113">
        <v>1</v>
      </c>
      <c r="D113">
        <v>920</v>
      </c>
      <c r="E113">
        <v>158.43</v>
      </c>
      <c r="F113">
        <v>0</v>
      </c>
      <c r="G113">
        <v>158.43</v>
      </c>
      <c r="H113" t="str">
        <f>_xlfn.XLOOKUP(A113,EnTeteCommandes!$A$2:$A$33,EnTeteCommandes!$I$2:$I$33)</f>
        <v>Closest Bicycle Store</v>
      </c>
      <c r="I113" t="s">
        <v>180</v>
      </c>
    </row>
    <row r="114" spans="1:9" x14ac:dyDescent="0.3">
      <c r="A114">
        <v>71832</v>
      </c>
      <c r="B114">
        <v>111820</v>
      </c>
      <c r="C114">
        <v>1</v>
      </c>
      <c r="D114">
        <v>926</v>
      </c>
      <c r="E114">
        <v>149.874</v>
      </c>
      <c r="F114">
        <v>0</v>
      </c>
      <c r="G114">
        <v>149.874</v>
      </c>
      <c r="H114" t="str">
        <f>_xlfn.XLOOKUP(A114,EnTeteCommandes!$A$2:$A$33,EnTeteCommandes!$I$2:$I$33)</f>
        <v>Closest Bicycle Store</v>
      </c>
      <c r="I114" t="s">
        <v>181</v>
      </c>
    </row>
    <row r="115" spans="1:9" x14ac:dyDescent="0.3">
      <c r="A115">
        <v>71832</v>
      </c>
      <c r="B115">
        <v>111800</v>
      </c>
      <c r="C115">
        <v>2</v>
      </c>
      <c r="D115">
        <v>985</v>
      </c>
      <c r="E115">
        <v>112.998</v>
      </c>
      <c r="F115">
        <v>0.4</v>
      </c>
      <c r="G115">
        <v>135.5976</v>
      </c>
      <c r="H115" t="str">
        <f>_xlfn.XLOOKUP(A115,EnTeteCommandes!$A$2:$A$33,EnTeteCommandes!$I$2:$I$33)</f>
        <v>Closest Bicycle Store</v>
      </c>
      <c r="I115" t="s">
        <v>182</v>
      </c>
    </row>
    <row r="116" spans="1:9" x14ac:dyDescent="0.3">
      <c r="A116">
        <v>71832</v>
      </c>
      <c r="B116">
        <v>111819</v>
      </c>
      <c r="C116">
        <v>3</v>
      </c>
      <c r="D116">
        <v>935</v>
      </c>
      <c r="E116">
        <v>24.294</v>
      </c>
      <c r="F116">
        <v>0</v>
      </c>
      <c r="G116">
        <v>72.882000000000005</v>
      </c>
      <c r="H116" t="str">
        <f>_xlfn.XLOOKUP(A116,EnTeteCommandes!$A$2:$A$33,EnTeteCommandes!$I$2:$I$33)</f>
        <v>Closest Bicycle Store</v>
      </c>
      <c r="I116" t="s">
        <v>183</v>
      </c>
    </row>
    <row r="117" spans="1:9" x14ac:dyDescent="0.3">
      <c r="A117">
        <v>71832</v>
      </c>
      <c r="B117">
        <v>111797</v>
      </c>
      <c r="C117">
        <v>1</v>
      </c>
      <c r="D117">
        <v>810</v>
      </c>
      <c r="E117">
        <v>72.162000000000006</v>
      </c>
      <c r="F117">
        <v>0</v>
      </c>
      <c r="G117">
        <v>72.162000000000006</v>
      </c>
      <c r="H117" t="str">
        <f>_xlfn.XLOOKUP(A117,EnTeteCommandes!$A$2:$A$33,EnTeteCommandes!$I$2:$I$33)</f>
        <v>Closest Bicycle Store</v>
      </c>
      <c r="I117" t="s">
        <v>184</v>
      </c>
    </row>
    <row r="118" spans="1:9" x14ac:dyDescent="0.3">
      <c r="A118">
        <v>71832</v>
      </c>
      <c r="B118">
        <v>111804</v>
      </c>
      <c r="C118">
        <v>1</v>
      </c>
      <c r="D118">
        <v>937</v>
      </c>
      <c r="E118">
        <v>48.594000000000001</v>
      </c>
      <c r="F118">
        <v>0</v>
      </c>
      <c r="G118">
        <v>48.594000000000001</v>
      </c>
      <c r="H118" t="str">
        <f>_xlfn.XLOOKUP(A118,EnTeteCommandes!$A$2:$A$33,EnTeteCommandes!$I$2:$I$33)</f>
        <v>Closest Bicycle Store</v>
      </c>
      <c r="I118" t="s">
        <v>185</v>
      </c>
    </row>
    <row r="119" spans="1:9" x14ac:dyDescent="0.3">
      <c r="A119">
        <v>71832</v>
      </c>
      <c r="B119">
        <v>111796</v>
      </c>
      <c r="C119">
        <v>1</v>
      </c>
      <c r="D119">
        <v>868</v>
      </c>
      <c r="E119">
        <v>41.994</v>
      </c>
      <c r="F119">
        <v>0</v>
      </c>
      <c r="G119">
        <v>41.994</v>
      </c>
      <c r="H119" t="str">
        <f>_xlfn.XLOOKUP(A119,EnTeteCommandes!$A$2:$A$33,EnTeteCommandes!$I$2:$I$33)</f>
        <v>Closest Bicycle Store</v>
      </c>
      <c r="I119" t="s">
        <v>186</v>
      </c>
    </row>
    <row r="120" spans="1:9" x14ac:dyDescent="0.3">
      <c r="A120">
        <v>71832</v>
      </c>
      <c r="B120">
        <v>111805</v>
      </c>
      <c r="C120">
        <v>1</v>
      </c>
      <c r="D120">
        <v>936</v>
      </c>
      <c r="E120">
        <v>37.253999999999998</v>
      </c>
      <c r="F120">
        <v>0</v>
      </c>
      <c r="G120">
        <v>37.253999999999998</v>
      </c>
      <c r="H120" t="str">
        <f>_xlfn.XLOOKUP(A120,EnTeteCommandes!$A$2:$A$33,EnTeteCommandes!$I$2:$I$33)</f>
        <v>Closest Bicycle Store</v>
      </c>
      <c r="I120" t="s">
        <v>187</v>
      </c>
    </row>
    <row r="121" spans="1:9" x14ac:dyDescent="0.3">
      <c r="A121">
        <v>71832</v>
      </c>
      <c r="B121">
        <v>111818</v>
      </c>
      <c r="C121">
        <v>1</v>
      </c>
      <c r="D121">
        <v>809</v>
      </c>
      <c r="E121">
        <v>37.152000000000001</v>
      </c>
      <c r="F121">
        <v>0</v>
      </c>
      <c r="G121">
        <v>37.152000000000001</v>
      </c>
      <c r="H121" t="str">
        <f>_xlfn.XLOOKUP(A121,EnTeteCommandes!$A$2:$A$33,EnTeteCommandes!$I$2:$I$33)</f>
        <v>Closest Bicycle Store</v>
      </c>
      <c r="I121" t="s">
        <v>188</v>
      </c>
    </row>
    <row r="122" spans="1:9" x14ac:dyDescent="0.3">
      <c r="A122">
        <v>71832</v>
      </c>
      <c r="B122">
        <v>111809</v>
      </c>
      <c r="C122">
        <v>1</v>
      </c>
      <c r="D122">
        <v>910</v>
      </c>
      <c r="E122">
        <v>31.584</v>
      </c>
      <c r="F122">
        <v>0</v>
      </c>
      <c r="G122">
        <v>31.584</v>
      </c>
      <c r="H122" t="str">
        <f>_xlfn.XLOOKUP(A122,EnTeteCommandes!$A$2:$A$33,EnTeteCommandes!$I$2:$I$33)</f>
        <v>Closest Bicycle Store</v>
      </c>
      <c r="I122" t="s">
        <v>189</v>
      </c>
    </row>
    <row r="123" spans="1:9" x14ac:dyDescent="0.3">
      <c r="A123">
        <v>71832</v>
      </c>
      <c r="B123">
        <v>111817</v>
      </c>
      <c r="C123">
        <v>1</v>
      </c>
      <c r="D123">
        <v>808</v>
      </c>
      <c r="E123">
        <v>26.724</v>
      </c>
      <c r="F123">
        <v>0</v>
      </c>
      <c r="G123">
        <v>26.724</v>
      </c>
      <c r="H123" t="str">
        <f>_xlfn.XLOOKUP(A123,EnTeteCommandes!$A$2:$A$33,EnTeteCommandes!$I$2:$I$33)</f>
        <v>Closest Bicycle Store</v>
      </c>
      <c r="I123" t="s">
        <v>190</v>
      </c>
    </row>
    <row r="124" spans="1:9" x14ac:dyDescent="0.3">
      <c r="A124">
        <v>71832</v>
      </c>
      <c r="B124">
        <v>111801</v>
      </c>
      <c r="C124">
        <v>1</v>
      </c>
      <c r="D124">
        <v>908</v>
      </c>
      <c r="E124">
        <v>16.271999999999998</v>
      </c>
      <c r="F124">
        <v>0</v>
      </c>
      <c r="G124">
        <v>16.271999999999998</v>
      </c>
      <c r="H124" t="str">
        <f>_xlfn.XLOOKUP(A124,EnTeteCommandes!$A$2:$A$33,EnTeteCommandes!$I$2:$I$33)</f>
        <v>Closest Bicycle Store</v>
      </c>
      <c r="I124" t="s">
        <v>191</v>
      </c>
    </row>
    <row r="125" spans="1:9" x14ac:dyDescent="0.3">
      <c r="A125">
        <v>71899</v>
      </c>
      <c r="B125">
        <v>112937</v>
      </c>
      <c r="C125">
        <v>1</v>
      </c>
      <c r="D125">
        <v>743</v>
      </c>
      <c r="E125">
        <v>809.76</v>
      </c>
      <c r="F125">
        <v>0</v>
      </c>
      <c r="G125">
        <v>809.76</v>
      </c>
      <c r="H125" t="str">
        <f>_xlfn.XLOOKUP(A125,EnTeteCommandes!$A$2:$A$33,EnTeteCommandes!$I$2:$I$33)</f>
        <v>Coalition Bike Company</v>
      </c>
      <c r="I125" t="s">
        <v>164</v>
      </c>
    </row>
    <row r="126" spans="1:9" x14ac:dyDescent="0.3">
      <c r="A126">
        <v>71899</v>
      </c>
      <c r="B126">
        <v>112936</v>
      </c>
      <c r="C126">
        <v>1</v>
      </c>
      <c r="D126">
        <v>981</v>
      </c>
      <c r="E126">
        <v>461.69400000000002</v>
      </c>
      <c r="F126">
        <v>0</v>
      </c>
      <c r="G126">
        <v>461.69400000000002</v>
      </c>
      <c r="H126" t="str">
        <f>_xlfn.XLOOKUP(A126,EnTeteCommandes!$A$2:$A$33,EnTeteCommandes!$I$2:$I$33)</f>
        <v>Coalition Bike Company</v>
      </c>
      <c r="I126" t="s">
        <v>192</v>
      </c>
    </row>
    <row r="127" spans="1:9" x14ac:dyDescent="0.3">
      <c r="A127">
        <v>71899</v>
      </c>
      <c r="B127">
        <v>112940</v>
      </c>
      <c r="C127">
        <v>2</v>
      </c>
      <c r="D127">
        <v>944</v>
      </c>
      <c r="E127">
        <v>158.43</v>
      </c>
      <c r="F127">
        <v>0</v>
      </c>
      <c r="G127">
        <v>316.86</v>
      </c>
      <c r="H127" t="str">
        <f>_xlfn.XLOOKUP(A127,EnTeteCommandes!$A$2:$A$33,EnTeteCommandes!$I$2:$I$33)</f>
        <v>Coalition Bike Company</v>
      </c>
      <c r="I127" t="s">
        <v>177</v>
      </c>
    </row>
    <row r="128" spans="1:9" x14ac:dyDescent="0.3">
      <c r="A128">
        <v>71899</v>
      </c>
      <c r="B128">
        <v>112935</v>
      </c>
      <c r="C128">
        <v>1</v>
      </c>
      <c r="D128">
        <v>988</v>
      </c>
      <c r="E128">
        <v>112.998</v>
      </c>
      <c r="F128">
        <v>0.4</v>
      </c>
      <c r="G128">
        <v>67.7988</v>
      </c>
      <c r="H128" t="str">
        <f>_xlfn.XLOOKUP(A128,EnTeteCommandes!$A$2:$A$33,EnTeteCommandes!$I$2:$I$33)</f>
        <v>Coalition Bike Company</v>
      </c>
      <c r="I128" t="s">
        <v>193</v>
      </c>
    </row>
    <row r="129" spans="1:9" x14ac:dyDescent="0.3">
      <c r="A129">
        <v>71899</v>
      </c>
      <c r="B129">
        <v>112934</v>
      </c>
      <c r="C129">
        <v>2</v>
      </c>
      <c r="D129">
        <v>881</v>
      </c>
      <c r="E129">
        <v>32.393999999999998</v>
      </c>
      <c r="F129">
        <v>0</v>
      </c>
      <c r="G129">
        <v>64.787999999999997</v>
      </c>
      <c r="H129" t="str">
        <f>_xlfn.XLOOKUP(A129,EnTeteCommandes!$A$2:$A$33,EnTeteCommandes!$I$2:$I$33)</f>
        <v>Coalition Bike Company</v>
      </c>
      <c r="I129" t="s">
        <v>124</v>
      </c>
    </row>
    <row r="130" spans="1:9" x14ac:dyDescent="0.3">
      <c r="A130">
        <v>71899</v>
      </c>
      <c r="B130">
        <v>112939</v>
      </c>
      <c r="C130">
        <v>2</v>
      </c>
      <c r="D130">
        <v>714</v>
      </c>
      <c r="E130">
        <v>29.994</v>
      </c>
      <c r="F130">
        <v>0</v>
      </c>
      <c r="G130">
        <v>59.988</v>
      </c>
      <c r="H130" t="str">
        <f>_xlfn.XLOOKUP(A130,EnTeteCommandes!$A$2:$A$33,EnTeteCommandes!$I$2:$I$33)</f>
        <v>Coalition Bike Company</v>
      </c>
      <c r="I130" t="s">
        <v>118</v>
      </c>
    </row>
    <row r="131" spans="1:9" x14ac:dyDescent="0.3">
      <c r="A131">
        <v>71899</v>
      </c>
      <c r="B131">
        <v>112941</v>
      </c>
      <c r="C131">
        <v>1</v>
      </c>
      <c r="D131">
        <v>937</v>
      </c>
      <c r="E131">
        <v>48.594000000000001</v>
      </c>
      <c r="F131">
        <v>0</v>
      </c>
      <c r="G131">
        <v>48.594000000000001</v>
      </c>
      <c r="H131" t="str">
        <f>_xlfn.XLOOKUP(A131,EnTeteCommandes!$A$2:$A$33,EnTeteCommandes!$I$2:$I$33)</f>
        <v>Coalition Bike Company</v>
      </c>
      <c r="I131" t="s">
        <v>185</v>
      </c>
    </row>
    <row r="132" spans="1:9" x14ac:dyDescent="0.3">
      <c r="A132">
        <v>71899</v>
      </c>
      <c r="B132">
        <v>112938</v>
      </c>
      <c r="C132">
        <v>1</v>
      </c>
      <c r="D132">
        <v>808</v>
      </c>
      <c r="E132">
        <v>26.724</v>
      </c>
      <c r="F132">
        <v>0</v>
      </c>
      <c r="G132">
        <v>26.724</v>
      </c>
      <c r="H132" t="str">
        <f>_xlfn.XLOOKUP(A132,EnTeteCommandes!$A$2:$A$33,EnTeteCommandes!$I$2:$I$33)</f>
        <v>Coalition Bike Company</v>
      </c>
      <c r="I132" t="s">
        <v>190</v>
      </c>
    </row>
    <row r="133" spans="1:9" x14ac:dyDescent="0.3">
      <c r="A133">
        <v>71920</v>
      </c>
      <c r="B133">
        <v>113139</v>
      </c>
      <c r="C133">
        <v>1</v>
      </c>
      <c r="D133">
        <v>973</v>
      </c>
      <c r="E133">
        <v>1020.5940000000001</v>
      </c>
      <c r="F133">
        <v>0</v>
      </c>
      <c r="G133">
        <v>1020.5940000000001</v>
      </c>
      <c r="H133" t="str">
        <f>_xlfn.XLOOKUP(A133,EnTeteCommandes!$A$2:$A$33,EnTeteCommandes!$I$2:$I$33)</f>
        <v>Discount Tours</v>
      </c>
      <c r="I133" t="s">
        <v>142</v>
      </c>
    </row>
    <row r="134" spans="1:9" x14ac:dyDescent="0.3">
      <c r="A134">
        <v>71920</v>
      </c>
      <c r="B134">
        <v>113141</v>
      </c>
      <c r="C134">
        <v>1</v>
      </c>
      <c r="D134">
        <v>976</v>
      </c>
      <c r="E134">
        <v>1020.5940000000001</v>
      </c>
      <c r="F134">
        <v>0</v>
      </c>
      <c r="G134">
        <v>1020.5940000000001</v>
      </c>
      <c r="H134" t="str">
        <f>_xlfn.XLOOKUP(A134,EnTeteCommandes!$A$2:$A$33,EnTeteCommandes!$I$2:$I$33)</f>
        <v>Discount Tours</v>
      </c>
      <c r="I134" t="s">
        <v>143</v>
      </c>
    </row>
    <row r="135" spans="1:9" x14ac:dyDescent="0.3">
      <c r="A135">
        <v>71920</v>
      </c>
      <c r="B135">
        <v>113142</v>
      </c>
      <c r="C135">
        <v>7</v>
      </c>
      <c r="D135">
        <v>884</v>
      </c>
      <c r="E135">
        <v>32.393999999999998</v>
      </c>
      <c r="F135">
        <v>0</v>
      </c>
      <c r="G135">
        <v>226.75800000000001</v>
      </c>
      <c r="H135" t="str">
        <f>_xlfn.XLOOKUP(A135,EnTeteCommandes!$A$2:$A$33,EnTeteCommandes!$I$2:$I$33)</f>
        <v>Discount Tours</v>
      </c>
      <c r="I135" t="s">
        <v>126</v>
      </c>
    </row>
    <row r="136" spans="1:9" x14ac:dyDescent="0.3">
      <c r="A136">
        <v>71920</v>
      </c>
      <c r="B136">
        <v>113143</v>
      </c>
      <c r="C136">
        <v>3</v>
      </c>
      <c r="D136">
        <v>864</v>
      </c>
      <c r="E136">
        <v>38.1</v>
      </c>
      <c r="F136">
        <v>0</v>
      </c>
      <c r="G136">
        <v>114.3</v>
      </c>
      <c r="H136" t="str">
        <f>_xlfn.XLOOKUP(A136,EnTeteCommandes!$A$2:$A$33,EnTeteCommandes!$I$2:$I$33)</f>
        <v>Discount Tours</v>
      </c>
      <c r="I136" t="s">
        <v>109</v>
      </c>
    </row>
    <row r="137" spans="1:9" x14ac:dyDescent="0.3">
      <c r="A137">
        <v>71920</v>
      </c>
      <c r="B137">
        <v>113140</v>
      </c>
      <c r="C137">
        <v>3</v>
      </c>
      <c r="D137">
        <v>938</v>
      </c>
      <c r="E137">
        <v>24.294</v>
      </c>
      <c r="F137">
        <v>0</v>
      </c>
      <c r="G137">
        <v>72.882000000000005</v>
      </c>
      <c r="H137" t="str">
        <f>_xlfn.XLOOKUP(A137,EnTeteCommandes!$A$2:$A$33,EnTeteCommandes!$I$2:$I$33)</f>
        <v>Discount Tours</v>
      </c>
      <c r="I137" t="s">
        <v>138</v>
      </c>
    </row>
    <row r="138" spans="1:9" x14ac:dyDescent="0.3">
      <c r="A138">
        <v>71920</v>
      </c>
      <c r="B138">
        <v>113144</v>
      </c>
      <c r="C138">
        <v>1</v>
      </c>
      <c r="D138">
        <v>876</v>
      </c>
      <c r="E138">
        <v>72</v>
      </c>
      <c r="F138">
        <v>0</v>
      </c>
      <c r="G138">
        <v>72</v>
      </c>
      <c r="H138" t="str">
        <f>_xlfn.XLOOKUP(A138,EnTeteCommandes!$A$2:$A$33,EnTeteCommandes!$I$2:$I$33)</f>
        <v>Discount Tours</v>
      </c>
      <c r="I138" t="s">
        <v>113</v>
      </c>
    </row>
    <row r="139" spans="1:9" x14ac:dyDescent="0.3">
      <c r="A139">
        <v>71783</v>
      </c>
      <c r="B139">
        <v>110716</v>
      </c>
      <c r="C139">
        <v>25</v>
      </c>
      <c r="D139">
        <v>976</v>
      </c>
      <c r="E139">
        <v>850.495</v>
      </c>
      <c r="F139">
        <v>0.1</v>
      </c>
      <c r="G139">
        <v>19136.137500000001</v>
      </c>
      <c r="H139" t="str">
        <f>_xlfn.XLOOKUP(A139,EnTeteCommandes!$A$2:$A$33,EnTeteCommandes!$I$2:$I$33)</f>
        <v>Eastside Department Store</v>
      </c>
      <c r="I139" t="s">
        <v>143</v>
      </c>
    </row>
    <row r="140" spans="1:9" x14ac:dyDescent="0.3">
      <c r="A140">
        <v>71783</v>
      </c>
      <c r="B140">
        <v>110738</v>
      </c>
      <c r="C140">
        <v>13</v>
      </c>
      <c r="D140">
        <v>974</v>
      </c>
      <c r="E140">
        <v>986.57420000000002</v>
      </c>
      <c r="F140">
        <v>0.02</v>
      </c>
      <c r="G140">
        <v>12568.955308000001</v>
      </c>
      <c r="H140" t="str">
        <f>_xlfn.XLOOKUP(A140,EnTeteCommandes!$A$2:$A$33,EnTeteCommandes!$I$2:$I$33)</f>
        <v>Eastside Department Store</v>
      </c>
      <c r="I140" t="s">
        <v>151</v>
      </c>
    </row>
    <row r="141" spans="1:9" x14ac:dyDescent="0.3">
      <c r="A141">
        <v>71783</v>
      </c>
      <c r="B141">
        <v>110737</v>
      </c>
      <c r="C141">
        <v>5</v>
      </c>
      <c r="D141">
        <v>973</v>
      </c>
      <c r="E141">
        <v>1020.5940000000001</v>
      </c>
      <c r="F141">
        <v>0</v>
      </c>
      <c r="G141">
        <v>5102.97</v>
      </c>
      <c r="H141" t="str">
        <f>_xlfn.XLOOKUP(A141,EnTeteCommandes!$A$2:$A$33,EnTeteCommandes!$I$2:$I$33)</f>
        <v>Eastside Department Store</v>
      </c>
      <c r="I141" t="s">
        <v>142</v>
      </c>
    </row>
    <row r="142" spans="1:9" x14ac:dyDescent="0.3">
      <c r="A142">
        <v>71783</v>
      </c>
      <c r="B142">
        <v>110712</v>
      </c>
      <c r="C142">
        <v>3</v>
      </c>
      <c r="D142">
        <v>793</v>
      </c>
      <c r="E142">
        <v>1466.01</v>
      </c>
      <c r="F142">
        <v>0</v>
      </c>
      <c r="G142">
        <v>4398.03</v>
      </c>
      <c r="H142" t="str">
        <f>_xlfn.XLOOKUP(A142,EnTeteCommandes!$A$2:$A$33,EnTeteCommandes!$I$2:$I$33)</f>
        <v>Eastside Department Store</v>
      </c>
      <c r="I142" t="s">
        <v>147</v>
      </c>
    </row>
    <row r="143" spans="1:9" x14ac:dyDescent="0.3">
      <c r="A143">
        <v>71783</v>
      </c>
      <c r="B143">
        <v>110742</v>
      </c>
      <c r="C143">
        <v>4</v>
      </c>
      <c r="D143">
        <v>838</v>
      </c>
      <c r="E143">
        <v>858.9</v>
      </c>
      <c r="F143">
        <v>0</v>
      </c>
      <c r="G143">
        <v>3435.6</v>
      </c>
      <c r="H143" t="str">
        <f>_xlfn.XLOOKUP(A143,EnTeteCommandes!$A$2:$A$33,EnTeteCommandes!$I$2:$I$33)</f>
        <v>Eastside Department Store</v>
      </c>
      <c r="I143" t="s">
        <v>194</v>
      </c>
    </row>
    <row r="144" spans="1:9" x14ac:dyDescent="0.3">
      <c r="A144">
        <v>71783</v>
      </c>
      <c r="B144">
        <v>110734</v>
      </c>
      <c r="C144">
        <v>4</v>
      </c>
      <c r="D144">
        <v>797</v>
      </c>
      <c r="E144">
        <v>672.29399999999998</v>
      </c>
      <c r="F144">
        <v>0</v>
      </c>
      <c r="G144">
        <v>2689.1759999999999</v>
      </c>
      <c r="H144" t="str">
        <f>_xlfn.XLOOKUP(A144,EnTeteCommandes!$A$2:$A$33,EnTeteCommandes!$I$2:$I$33)</f>
        <v>Eastside Department Store</v>
      </c>
      <c r="I144" t="s">
        <v>149</v>
      </c>
    </row>
    <row r="145" spans="1:9" x14ac:dyDescent="0.3">
      <c r="A145">
        <v>71783</v>
      </c>
      <c r="B145">
        <v>110732</v>
      </c>
      <c r="C145">
        <v>7</v>
      </c>
      <c r="D145">
        <v>998</v>
      </c>
      <c r="E145">
        <v>323.99400000000003</v>
      </c>
      <c r="F145">
        <v>0</v>
      </c>
      <c r="G145">
        <v>2267.9580000000001</v>
      </c>
      <c r="H145" t="str">
        <f>_xlfn.XLOOKUP(A145,EnTeteCommandes!$A$2:$A$33,EnTeteCommandes!$I$2:$I$33)</f>
        <v>Eastside Department Store</v>
      </c>
      <c r="I145" t="s">
        <v>154</v>
      </c>
    </row>
    <row r="146" spans="1:9" x14ac:dyDescent="0.3">
      <c r="A146">
        <v>71783</v>
      </c>
      <c r="B146">
        <v>110743</v>
      </c>
      <c r="C146">
        <v>2</v>
      </c>
      <c r="D146">
        <v>718</v>
      </c>
      <c r="E146">
        <v>858.9</v>
      </c>
      <c r="F146">
        <v>0</v>
      </c>
      <c r="G146">
        <v>1717.8</v>
      </c>
      <c r="H146" t="str">
        <f>_xlfn.XLOOKUP(A146,EnTeteCommandes!$A$2:$A$33,EnTeteCommandes!$I$2:$I$33)</f>
        <v>Eastside Department Store</v>
      </c>
      <c r="I146" t="s">
        <v>195</v>
      </c>
    </row>
    <row r="147" spans="1:9" x14ac:dyDescent="0.3">
      <c r="A147">
        <v>71783</v>
      </c>
      <c r="B147">
        <v>110733</v>
      </c>
      <c r="C147">
        <v>5</v>
      </c>
      <c r="D147">
        <v>999</v>
      </c>
      <c r="E147">
        <v>323.99400000000003</v>
      </c>
      <c r="F147">
        <v>0</v>
      </c>
      <c r="G147">
        <v>1619.97</v>
      </c>
      <c r="H147" t="str">
        <f>_xlfn.XLOOKUP(A147,EnTeteCommandes!$A$2:$A$33,EnTeteCommandes!$I$2:$I$33)</f>
        <v>Eastside Department Store</v>
      </c>
      <c r="I147" t="s">
        <v>155</v>
      </c>
    </row>
    <row r="148" spans="1:9" x14ac:dyDescent="0.3">
      <c r="A148">
        <v>71783</v>
      </c>
      <c r="B148">
        <v>110741</v>
      </c>
      <c r="C148">
        <v>4</v>
      </c>
      <c r="D148">
        <v>836</v>
      </c>
      <c r="E148">
        <v>356.89800000000002</v>
      </c>
      <c r="F148">
        <v>0</v>
      </c>
      <c r="G148">
        <v>1427.5920000000001</v>
      </c>
      <c r="H148" t="str">
        <f>_xlfn.XLOOKUP(A148,EnTeteCommandes!$A$2:$A$33,EnTeteCommandes!$I$2:$I$33)</f>
        <v>Eastside Department Store</v>
      </c>
      <c r="I148" t="s">
        <v>135</v>
      </c>
    </row>
    <row r="149" spans="1:9" x14ac:dyDescent="0.3">
      <c r="A149">
        <v>71783</v>
      </c>
      <c r="B149">
        <v>110713</v>
      </c>
      <c r="C149">
        <v>4</v>
      </c>
      <c r="D149">
        <v>977</v>
      </c>
      <c r="E149">
        <v>323.99400000000003</v>
      </c>
      <c r="F149">
        <v>0</v>
      </c>
      <c r="G149">
        <v>1295.9760000000001</v>
      </c>
      <c r="H149" t="str">
        <f>_xlfn.XLOOKUP(A149,EnTeteCommandes!$A$2:$A$33,EnTeteCommandes!$I$2:$I$33)</f>
        <v>Eastside Department Store</v>
      </c>
      <c r="I149" t="s">
        <v>156</v>
      </c>
    </row>
    <row r="150" spans="1:9" x14ac:dyDescent="0.3">
      <c r="A150">
        <v>71783</v>
      </c>
      <c r="B150">
        <v>110730</v>
      </c>
      <c r="C150">
        <v>6</v>
      </c>
      <c r="D150">
        <v>722</v>
      </c>
      <c r="E150">
        <v>202.33199999999999</v>
      </c>
      <c r="F150">
        <v>0</v>
      </c>
      <c r="G150">
        <v>1213.992</v>
      </c>
      <c r="H150" t="str">
        <f>_xlfn.XLOOKUP(A150,EnTeteCommandes!$A$2:$A$33,EnTeteCommandes!$I$2:$I$33)</f>
        <v>Eastside Department Store</v>
      </c>
      <c r="I150" t="s">
        <v>196</v>
      </c>
    </row>
    <row r="151" spans="1:9" x14ac:dyDescent="0.3">
      <c r="A151">
        <v>71783</v>
      </c>
      <c r="B151">
        <v>110740</v>
      </c>
      <c r="C151">
        <v>3</v>
      </c>
      <c r="D151">
        <v>835</v>
      </c>
      <c r="E151">
        <v>356.89800000000002</v>
      </c>
      <c r="F151">
        <v>0</v>
      </c>
      <c r="G151">
        <v>1070.694</v>
      </c>
      <c r="H151" t="str">
        <f>_xlfn.XLOOKUP(A151,EnTeteCommandes!$A$2:$A$33,EnTeteCommandes!$I$2:$I$33)</f>
        <v>Eastside Department Store</v>
      </c>
      <c r="I151" t="s">
        <v>158</v>
      </c>
    </row>
    <row r="152" spans="1:9" x14ac:dyDescent="0.3">
      <c r="A152">
        <v>71783</v>
      </c>
      <c r="B152">
        <v>110710</v>
      </c>
      <c r="C152">
        <v>4</v>
      </c>
      <c r="D152">
        <v>738</v>
      </c>
      <c r="E152">
        <v>202.33199999999999</v>
      </c>
      <c r="F152">
        <v>0</v>
      </c>
      <c r="G152">
        <v>809.32799999999997</v>
      </c>
      <c r="H152" t="str">
        <f>_xlfn.XLOOKUP(A152,EnTeteCommandes!$A$2:$A$33,EnTeteCommandes!$I$2:$I$33)</f>
        <v>Eastside Department Store</v>
      </c>
      <c r="I152" t="s">
        <v>136</v>
      </c>
    </row>
    <row r="153" spans="1:9" x14ac:dyDescent="0.3">
      <c r="A153">
        <v>71783</v>
      </c>
      <c r="B153">
        <v>110724</v>
      </c>
      <c r="C153">
        <v>1</v>
      </c>
      <c r="D153">
        <v>799</v>
      </c>
      <c r="E153">
        <v>672.29399999999998</v>
      </c>
      <c r="F153">
        <v>0</v>
      </c>
      <c r="G153">
        <v>672.29399999999998</v>
      </c>
      <c r="H153" t="str">
        <f>_xlfn.XLOOKUP(A153,EnTeteCommandes!$A$2:$A$33,EnTeteCommandes!$I$2:$I$33)</f>
        <v>Eastside Department Store</v>
      </c>
      <c r="I153" t="s">
        <v>152</v>
      </c>
    </row>
    <row r="154" spans="1:9" x14ac:dyDescent="0.3">
      <c r="A154">
        <v>71783</v>
      </c>
      <c r="B154">
        <v>110735</v>
      </c>
      <c r="C154">
        <v>1</v>
      </c>
      <c r="D154">
        <v>798</v>
      </c>
      <c r="E154">
        <v>672.29399999999998</v>
      </c>
      <c r="F154">
        <v>0</v>
      </c>
      <c r="G154">
        <v>672.29399999999998</v>
      </c>
      <c r="H154" t="str">
        <f>_xlfn.XLOOKUP(A154,EnTeteCommandes!$A$2:$A$33,EnTeteCommandes!$I$2:$I$33)</f>
        <v>Eastside Department Store</v>
      </c>
      <c r="I154" t="s">
        <v>148</v>
      </c>
    </row>
    <row r="155" spans="1:9" x14ac:dyDescent="0.3">
      <c r="A155">
        <v>71783</v>
      </c>
      <c r="B155">
        <v>110736</v>
      </c>
      <c r="C155">
        <v>1</v>
      </c>
      <c r="D155">
        <v>801</v>
      </c>
      <c r="E155">
        <v>672.29399999999998</v>
      </c>
      <c r="F155">
        <v>0</v>
      </c>
      <c r="G155">
        <v>672.29399999999998</v>
      </c>
      <c r="H155" t="str">
        <f>_xlfn.XLOOKUP(A155,EnTeteCommandes!$A$2:$A$33,EnTeteCommandes!$I$2:$I$33)</f>
        <v>Eastside Department Store</v>
      </c>
      <c r="I155" t="s">
        <v>150</v>
      </c>
    </row>
    <row r="156" spans="1:9" x14ac:dyDescent="0.3">
      <c r="A156">
        <v>71783</v>
      </c>
      <c r="B156">
        <v>110727</v>
      </c>
      <c r="C156">
        <v>15</v>
      </c>
      <c r="D156">
        <v>864</v>
      </c>
      <c r="E156">
        <v>34.924999999999997</v>
      </c>
      <c r="F156">
        <v>0.05</v>
      </c>
      <c r="G156">
        <v>497.68124999999998</v>
      </c>
      <c r="H156" t="str">
        <f>_xlfn.XLOOKUP(A156,EnTeteCommandes!$A$2:$A$33,EnTeteCommandes!$I$2:$I$33)</f>
        <v>Eastside Department Store</v>
      </c>
      <c r="I156" t="s">
        <v>109</v>
      </c>
    </row>
    <row r="157" spans="1:9" x14ac:dyDescent="0.3">
      <c r="A157">
        <v>71783</v>
      </c>
      <c r="B157">
        <v>110744</v>
      </c>
      <c r="C157">
        <v>17</v>
      </c>
      <c r="D157">
        <v>715</v>
      </c>
      <c r="E157">
        <v>27.494499999999999</v>
      </c>
      <c r="F157">
        <v>0.05</v>
      </c>
      <c r="G157">
        <v>444.03617500000001</v>
      </c>
      <c r="H157" t="str">
        <f>_xlfn.XLOOKUP(A157,EnTeteCommandes!$A$2:$A$33,EnTeteCommandes!$I$2:$I$33)</f>
        <v>Eastside Department Store</v>
      </c>
      <c r="I157" t="s">
        <v>119</v>
      </c>
    </row>
    <row r="158" spans="1:9" x14ac:dyDescent="0.3">
      <c r="A158">
        <v>71783</v>
      </c>
      <c r="B158">
        <v>110747</v>
      </c>
      <c r="C158">
        <v>10</v>
      </c>
      <c r="D158">
        <v>865</v>
      </c>
      <c r="E158">
        <v>38.1</v>
      </c>
      <c r="F158">
        <v>0</v>
      </c>
      <c r="G158">
        <v>381</v>
      </c>
      <c r="H158" t="str">
        <f>_xlfn.XLOOKUP(A158,EnTeteCommandes!$A$2:$A$33,EnTeteCommandes!$I$2:$I$33)</f>
        <v>Eastside Department Store</v>
      </c>
      <c r="I158" t="s">
        <v>116</v>
      </c>
    </row>
    <row r="159" spans="1:9" x14ac:dyDescent="0.3">
      <c r="A159">
        <v>71783</v>
      </c>
      <c r="B159">
        <v>110723</v>
      </c>
      <c r="C159">
        <v>1</v>
      </c>
      <c r="D159">
        <v>822</v>
      </c>
      <c r="E159">
        <v>356.89800000000002</v>
      </c>
      <c r="F159">
        <v>0</v>
      </c>
      <c r="G159">
        <v>356.89800000000002</v>
      </c>
      <c r="H159" t="str">
        <f>_xlfn.XLOOKUP(A159,EnTeteCommandes!$A$2:$A$33,EnTeteCommandes!$I$2:$I$33)</f>
        <v>Eastside Department Store</v>
      </c>
      <c r="I159" t="s">
        <v>197</v>
      </c>
    </row>
    <row r="160" spans="1:9" x14ac:dyDescent="0.3">
      <c r="A160">
        <v>71783</v>
      </c>
      <c r="B160">
        <v>110729</v>
      </c>
      <c r="C160">
        <v>11</v>
      </c>
      <c r="D160">
        <v>883</v>
      </c>
      <c r="E160">
        <v>31.3142</v>
      </c>
      <c r="F160">
        <v>0.02</v>
      </c>
      <c r="G160">
        <v>337.56707599999999</v>
      </c>
      <c r="H160" t="str">
        <f>_xlfn.XLOOKUP(A160,EnTeteCommandes!$A$2:$A$33,EnTeteCommandes!$I$2:$I$33)</f>
        <v>Eastside Department Store</v>
      </c>
      <c r="I160" t="s">
        <v>121</v>
      </c>
    </row>
    <row r="161" spans="1:9" x14ac:dyDescent="0.3">
      <c r="A161">
        <v>71783</v>
      </c>
      <c r="B161">
        <v>110714</v>
      </c>
      <c r="C161">
        <v>9</v>
      </c>
      <c r="D161">
        <v>880</v>
      </c>
      <c r="E161">
        <v>32.994</v>
      </c>
      <c r="F161">
        <v>0</v>
      </c>
      <c r="G161">
        <v>296.94600000000003</v>
      </c>
      <c r="H161" t="str">
        <f>_xlfn.XLOOKUP(A161,EnTeteCommandes!$A$2:$A$33,EnTeteCommandes!$I$2:$I$33)</f>
        <v>Eastside Department Store</v>
      </c>
      <c r="I161" t="s">
        <v>117</v>
      </c>
    </row>
    <row r="162" spans="1:9" x14ac:dyDescent="0.3">
      <c r="A162">
        <v>71783</v>
      </c>
      <c r="B162">
        <v>110731</v>
      </c>
      <c r="C162">
        <v>9</v>
      </c>
      <c r="D162">
        <v>884</v>
      </c>
      <c r="E162">
        <v>32.393999999999998</v>
      </c>
      <c r="F162">
        <v>0</v>
      </c>
      <c r="G162">
        <v>291.54599999999999</v>
      </c>
      <c r="H162" t="str">
        <f>_xlfn.XLOOKUP(A162,EnTeteCommandes!$A$2:$A$33,EnTeteCommandes!$I$2:$I$33)</f>
        <v>Eastside Department Store</v>
      </c>
      <c r="I162" t="s">
        <v>126</v>
      </c>
    </row>
    <row r="163" spans="1:9" x14ac:dyDescent="0.3">
      <c r="A163">
        <v>71783</v>
      </c>
      <c r="B163">
        <v>110749</v>
      </c>
      <c r="C163">
        <v>15</v>
      </c>
      <c r="D163">
        <v>711</v>
      </c>
      <c r="E163">
        <v>19.244499999999999</v>
      </c>
      <c r="F163">
        <v>0.05</v>
      </c>
      <c r="G163">
        <v>274.23412500000001</v>
      </c>
      <c r="H163" t="str">
        <f>_xlfn.XLOOKUP(A163,EnTeteCommandes!$A$2:$A$33,EnTeteCommandes!$I$2:$I$33)</f>
        <v>Eastside Department Store</v>
      </c>
      <c r="I163" t="s">
        <v>131</v>
      </c>
    </row>
    <row r="164" spans="1:9" x14ac:dyDescent="0.3">
      <c r="A164">
        <v>71783</v>
      </c>
      <c r="B164">
        <v>110711</v>
      </c>
      <c r="C164">
        <v>6</v>
      </c>
      <c r="D164">
        <v>939</v>
      </c>
      <c r="E164">
        <v>37.253999999999998</v>
      </c>
      <c r="F164">
        <v>0</v>
      </c>
      <c r="G164">
        <v>223.524</v>
      </c>
      <c r="H164" t="str">
        <f>_xlfn.XLOOKUP(A164,EnTeteCommandes!$A$2:$A$33,EnTeteCommandes!$I$2:$I$33)</f>
        <v>Eastside Department Store</v>
      </c>
      <c r="I164" t="s">
        <v>137</v>
      </c>
    </row>
    <row r="165" spans="1:9" x14ac:dyDescent="0.3">
      <c r="A165">
        <v>71783</v>
      </c>
      <c r="B165">
        <v>110752</v>
      </c>
      <c r="C165">
        <v>11</v>
      </c>
      <c r="D165">
        <v>708</v>
      </c>
      <c r="E165">
        <v>20.2942</v>
      </c>
      <c r="F165">
        <v>0.02</v>
      </c>
      <c r="G165">
        <v>218.77147600000001</v>
      </c>
      <c r="H165" t="str">
        <f>_xlfn.XLOOKUP(A165,EnTeteCommandes!$A$2:$A$33,EnTeteCommandes!$I$2:$I$33)</f>
        <v>Eastside Department Store</v>
      </c>
      <c r="I165" t="s">
        <v>120</v>
      </c>
    </row>
    <row r="166" spans="1:9" x14ac:dyDescent="0.3">
      <c r="A166">
        <v>71783</v>
      </c>
      <c r="B166">
        <v>110751</v>
      </c>
      <c r="C166">
        <v>10</v>
      </c>
      <c r="D166">
        <v>707</v>
      </c>
      <c r="E166">
        <v>20.994</v>
      </c>
      <c r="F166">
        <v>0</v>
      </c>
      <c r="G166">
        <v>209.94</v>
      </c>
      <c r="H166" t="str">
        <f>_xlfn.XLOOKUP(A166,EnTeteCommandes!$A$2:$A$33,EnTeteCommandes!$I$2:$I$33)</f>
        <v>Eastside Department Store</v>
      </c>
      <c r="I166" t="s">
        <v>122</v>
      </c>
    </row>
    <row r="167" spans="1:9" x14ac:dyDescent="0.3">
      <c r="A167">
        <v>71783</v>
      </c>
      <c r="B167">
        <v>110739</v>
      </c>
      <c r="C167">
        <v>4</v>
      </c>
      <c r="D167">
        <v>940</v>
      </c>
      <c r="E167">
        <v>48.594000000000001</v>
      </c>
      <c r="F167">
        <v>0</v>
      </c>
      <c r="G167">
        <v>194.376</v>
      </c>
      <c r="H167" t="str">
        <f>_xlfn.XLOOKUP(A167,EnTeteCommandes!$A$2:$A$33,EnTeteCommandes!$I$2:$I$33)</f>
        <v>Eastside Department Store</v>
      </c>
      <c r="I167" t="s">
        <v>139</v>
      </c>
    </row>
    <row r="168" spans="1:9" x14ac:dyDescent="0.3">
      <c r="A168">
        <v>71783</v>
      </c>
      <c r="B168">
        <v>110720</v>
      </c>
      <c r="C168">
        <v>6</v>
      </c>
      <c r="D168">
        <v>881</v>
      </c>
      <c r="E168">
        <v>32.393999999999998</v>
      </c>
      <c r="F168">
        <v>0</v>
      </c>
      <c r="G168">
        <v>194.364</v>
      </c>
      <c r="H168" t="str">
        <f>_xlfn.XLOOKUP(A168,EnTeteCommandes!$A$2:$A$33,EnTeteCommandes!$I$2:$I$33)</f>
        <v>Eastside Department Store</v>
      </c>
      <c r="I168" t="s">
        <v>124</v>
      </c>
    </row>
    <row r="169" spans="1:9" x14ac:dyDescent="0.3">
      <c r="A169">
        <v>71783</v>
      </c>
      <c r="B169">
        <v>110717</v>
      </c>
      <c r="C169">
        <v>6</v>
      </c>
      <c r="D169">
        <v>714</v>
      </c>
      <c r="E169">
        <v>29.994</v>
      </c>
      <c r="F169">
        <v>0</v>
      </c>
      <c r="G169">
        <v>179.964</v>
      </c>
      <c r="H169" t="str">
        <f>_xlfn.XLOOKUP(A169,EnTeteCommandes!$A$2:$A$33,EnTeteCommandes!$I$2:$I$33)</f>
        <v>Eastside Department Store</v>
      </c>
      <c r="I169" t="s">
        <v>118</v>
      </c>
    </row>
    <row r="170" spans="1:9" x14ac:dyDescent="0.3">
      <c r="A170">
        <v>71783</v>
      </c>
      <c r="B170">
        <v>110750</v>
      </c>
      <c r="C170">
        <v>2</v>
      </c>
      <c r="D170">
        <v>876</v>
      </c>
      <c r="E170">
        <v>72</v>
      </c>
      <c r="F170">
        <v>0</v>
      </c>
      <c r="G170">
        <v>144</v>
      </c>
      <c r="H170" t="str">
        <f>_xlfn.XLOOKUP(A170,EnTeteCommandes!$A$2:$A$33,EnTeteCommandes!$I$2:$I$33)</f>
        <v>Eastside Department Store</v>
      </c>
      <c r="I170" t="s">
        <v>113</v>
      </c>
    </row>
    <row r="171" spans="1:9" x14ac:dyDescent="0.3">
      <c r="A171">
        <v>71783</v>
      </c>
      <c r="B171">
        <v>110726</v>
      </c>
      <c r="C171">
        <v>9</v>
      </c>
      <c r="D171">
        <v>860</v>
      </c>
      <c r="E171">
        <v>14.694000000000001</v>
      </c>
      <c r="F171">
        <v>0</v>
      </c>
      <c r="G171">
        <v>132.24600000000001</v>
      </c>
      <c r="H171" t="str">
        <f>_xlfn.XLOOKUP(A171,EnTeteCommandes!$A$2:$A$33,EnTeteCommandes!$I$2:$I$33)</f>
        <v>Eastside Department Store</v>
      </c>
      <c r="I171" t="s">
        <v>198</v>
      </c>
    </row>
    <row r="172" spans="1:9" x14ac:dyDescent="0.3">
      <c r="A172">
        <v>71783</v>
      </c>
      <c r="B172">
        <v>110745</v>
      </c>
      <c r="C172">
        <v>4</v>
      </c>
      <c r="D172">
        <v>716</v>
      </c>
      <c r="E172">
        <v>29.994</v>
      </c>
      <c r="F172">
        <v>0</v>
      </c>
      <c r="G172">
        <v>119.976</v>
      </c>
      <c r="H172" t="str">
        <f>_xlfn.XLOOKUP(A172,EnTeteCommandes!$A$2:$A$33,EnTeteCommandes!$I$2:$I$33)</f>
        <v>Eastside Department Store</v>
      </c>
      <c r="I172" t="s">
        <v>125</v>
      </c>
    </row>
    <row r="173" spans="1:9" x14ac:dyDescent="0.3">
      <c r="A173">
        <v>71783</v>
      </c>
      <c r="B173">
        <v>110715</v>
      </c>
      <c r="C173">
        <v>7</v>
      </c>
      <c r="D173">
        <v>859</v>
      </c>
      <c r="E173">
        <v>14.694000000000001</v>
      </c>
      <c r="F173">
        <v>0</v>
      </c>
      <c r="G173">
        <v>102.858</v>
      </c>
      <c r="H173" t="str">
        <f>_xlfn.XLOOKUP(A173,EnTeteCommandes!$A$2:$A$33,EnTeteCommandes!$I$2:$I$33)</f>
        <v>Eastside Department Store</v>
      </c>
      <c r="I173" t="s">
        <v>128</v>
      </c>
    </row>
    <row r="174" spans="1:9" x14ac:dyDescent="0.3">
      <c r="A174">
        <v>71783</v>
      </c>
      <c r="B174">
        <v>110728</v>
      </c>
      <c r="C174">
        <v>3</v>
      </c>
      <c r="D174">
        <v>938</v>
      </c>
      <c r="E174">
        <v>24.294</v>
      </c>
      <c r="F174">
        <v>0</v>
      </c>
      <c r="G174">
        <v>72.882000000000005</v>
      </c>
      <c r="H174" t="str">
        <f>_xlfn.XLOOKUP(A174,EnTeteCommandes!$A$2:$A$33,EnTeteCommandes!$I$2:$I$33)</f>
        <v>Eastside Department Store</v>
      </c>
      <c r="I174" t="s">
        <v>138</v>
      </c>
    </row>
    <row r="175" spans="1:9" x14ac:dyDescent="0.3">
      <c r="A175">
        <v>71783</v>
      </c>
      <c r="B175">
        <v>110719</v>
      </c>
      <c r="C175">
        <v>1</v>
      </c>
      <c r="D175">
        <v>813</v>
      </c>
      <c r="E175">
        <v>72.162000000000006</v>
      </c>
      <c r="F175">
        <v>0</v>
      </c>
      <c r="G175">
        <v>72.162000000000006</v>
      </c>
      <c r="H175" t="str">
        <f>_xlfn.XLOOKUP(A175,EnTeteCommandes!$A$2:$A$33,EnTeteCommandes!$I$2:$I$33)</f>
        <v>Eastside Department Store</v>
      </c>
      <c r="I175" t="s">
        <v>159</v>
      </c>
    </row>
    <row r="176" spans="1:9" x14ac:dyDescent="0.3">
      <c r="A176">
        <v>71783</v>
      </c>
      <c r="B176">
        <v>110748</v>
      </c>
      <c r="C176">
        <v>11</v>
      </c>
      <c r="D176">
        <v>712</v>
      </c>
      <c r="E176">
        <v>5.2141999999999999</v>
      </c>
      <c r="F176">
        <v>0.02</v>
      </c>
      <c r="G176">
        <v>56.209076000000003</v>
      </c>
      <c r="H176" t="str">
        <f>_xlfn.XLOOKUP(A176,EnTeteCommandes!$A$2:$A$33,EnTeteCommandes!$I$2:$I$33)</f>
        <v>Eastside Department Store</v>
      </c>
      <c r="I176" t="s">
        <v>130</v>
      </c>
    </row>
    <row r="177" spans="1:9" x14ac:dyDescent="0.3">
      <c r="A177">
        <v>71783</v>
      </c>
      <c r="B177">
        <v>110718</v>
      </c>
      <c r="C177">
        <v>8</v>
      </c>
      <c r="D177">
        <v>877</v>
      </c>
      <c r="E177">
        <v>4.7699999999999996</v>
      </c>
      <c r="F177">
        <v>0</v>
      </c>
      <c r="G177">
        <v>38.159999999999997</v>
      </c>
      <c r="H177" t="str">
        <f>_xlfn.XLOOKUP(A177,EnTeteCommandes!$A$2:$A$33,EnTeteCommandes!$I$2:$I$33)</f>
        <v>Eastside Department Store</v>
      </c>
      <c r="I177" t="s">
        <v>132</v>
      </c>
    </row>
    <row r="178" spans="1:9" x14ac:dyDescent="0.3">
      <c r="A178">
        <v>71783</v>
      </c>
      <c r="B178">
        <v>110722</v>
      </c>
      <c r="C178">
        <v>10</v>
      </c>
      <c r="D178">
        <v>870</v>
      </c>
      <c r="E178">
        <v>2.9940000000000002</v>
      </c>
      <c r="F178">
        <v>0</v>
      </c>
      <c r="G178">
        <v>29.94</v>
      </c>
      <c r="H178" t="str">
        <f>_xlfn.XLOOKUP(A178,EnTeteCommandes!$A$2:$A$33,EnTeteCommandes!$I$2:$I$33)</f>
        <v>Eastside Department Store</v>
      </c>
      <c r="I178" t="s">
        <v>133</v>
      </c>
    </row>
    <row r="179" spans="1:9" x14ac:dyDescent="0.3">
      <c r="A179">
        <v>71783</v>
      </c>
      <c r="B179">
        <v>110725</v>
      </c>
      <c r="C179">
        <v>2</v>
      </c>
      <c r="D179">
        <v>858</v>
      </c>
      <c r="E179">
        <v>14.694000000000001</v>
      </c>
      <c r="F179">
        <v>0</v>
      </c>
      <c r="G179">
        <v>29.388000000000002</v>
      </c>
      <c r="H179" t="str">
        <f>_xlfn.XLOOKUP(A179,EnTeteCommandes!$A$2:$A$33,EnTeteCommandes!$I$2:$I$33)</f>
        <v>Eastside Department Store</v>
      </c>
      <c r="I179" t="s">
        <v>127</v>
      </c>
    </row>
    <row r="180" spans="1:9" x14ac:dyDescent="0.3">
      <c r="A180">
        <v>71783</v>
      </c>
      <c r="B180">
        <v>110721</v>
      </c>
      <c r="C180">
        <v>6</v>
      </c>
      <c r="D180">
        <v>873</v>
      </c>
      <c r="E180">
        <v>1.3740000000000001</v>
      </c>
      <c r="F180">
        <v>0</v>
      </c>
      <c r="G180">
        <v>8.2439999999999998</v>
      </c>
      <c r="H180" t="str">
        <f>_xlfn.XLOOKUP(A180,EnTeteCommandes!$A$2:$A$33,EnTeteCommandes!$I$2:$I$33)</f>
        <v>Eastside Department Store</v>
      </c>
      <c r="I180" t="s">
        <v>134</v>
      </c>
    </row>
    <row r="181" spans="1:9" x14ac:dyDescent="0.3">
      <c r="A181">
        <v>71783</v>
      </c>
      <c r="B181">
        <v>110746</v>
      </c>
      <c r="C181">
        <v>1</v>
      </c>
      <c r="D181">
        <v>875</v>
      </c>
      <c r="E181">
        <v>5.3940000000000001</v>
      </c>
      <c r="F181">
        <v>0</v>
      </c>
      <c r="G181">
        <v>5.3940000000000001</v>
      </c>
      <c r="H181" t="str">
        <f>_xlfn.XLOOKUP(A181,EnTeteCommandes!$A$2:$A$33,EnTeteCommandes!$I$2:$I$33)</f>
        <v>Eastside Department Store</v>
      </c>
      <c r="I181" t="s">
        <v>161</v>
      </c>
    </row>
    <row r="182" spans="1:9" x14ac:dyDescent="0.3">
      <c r="A182">
        <v>71816</v>
      </c>
      <c r="B182">
        <v>111455</v>
      </c>
      <c r="C182">
        <v>1</v>
      </c>
      <c r="D182">
        <v>954</v>
      </c>
      <c r="E182">
        <v>1430.442</v>
      </c>
      <c r="F182">
        <v>0</v>
      </c>
      <c r="G182">
        <v>1430.442</v>
      </c>
      <c r="H182" t="str">
        <f>_xlfn.XLOOKUP(A182,EnTeteCommandes!$A$2:$A$33,EnTeteCommandes!$I$2:$I$33)</f>
        <v>Engineered Bike Systems</v>
      </c>
      <c r="I182" t="s">
        <v>102</v>
      </c>
    </row>
    <row r="183" spans="1:9" x14ac:dyDescent="0.3">
      <c r="A183">
        <v>71816</v>
      </c>
      <c r="B183">
        <v>111454</v>
      </c>
      <c r="C183">
        <v>1</v>
      </c>
      <c r="D183">
        <v>953</v>
      </c>
      <c r="E183">
        <v>728.91</v>
      </c>
      <c r="F183">
        <v>0</v>
      </c>
      <c r="G183">
        <v>728.91</v>
      </c>
      <c r="H183" t="str">
        <f>_xlfn.XLOOKUP(A183,EnTeteCommandes!$A$2:$A$33,EnTeteCommandes!$I$2:$I$33)</f>
        <v>Engineered Bike Systems</v>
      </c>
      <c r="I183" t="s">
        <v>107</v>
      </c>
    </row>
    <row r="184" spans="1:9" x14ac:dyDescent="0.3">
      <c r="A184">
        <v>71816</v>
      </c>
      <c r="B184">
        <v>111459</v>
      </c>
      <c r="C184">
        <v>1</v>
      </c>
      <c r="D184">
        <v>961</v>
      </c>
      <c r="E184">
        <v>445.41</v>
      </c>
      <c r="F184">
        <v>0</v>
      </c>
      <c r="G184">
        <v>445.41</v>
      </c>
      <c r="H184" t="str">
        <f>_xlfn.XLOOKUP(A184,EnTeteCommandes!$A$2:$A$33,EnTeteCommandes!$I$2:$I$33)</f>
        <v>Engineered Bike Systems</v>
      </c>
      <c r="I184" t="s">
        <v>108</v>
      </c>
    </row>
    <row r="185" spans="1:9" x14ac:dyDescent="0.3">
      <c r="A185">
        <v>71816</v>
      </c>
      <c r="B185">
        <v>111458</v>
      </c>
      <c r="C185">
        <v>3</v>
      </c>
      <c r="D185">
        <v>883</v>
      </c>
      <c r="E185">
        <v>32.393999999999998</v>
      </c>
      <c r="F185">
        <v>0</v>
      </c>
      <c r="G185">
        <v>97.182000000000002</v>
      </c>
      <c r="H185" t="str">
        <f>_xlfn.XLOOKUP(A185,EnTeteCommandes!$A$2:$A$33,EnTeteCommandes!$I$2:$I$33)</f>
        <v>Engineered Bike Systems</v>
      </c>
      <c r="I185" t="s">
        <v>121</v>
      </c>
    </row>
    <row r="186" spans="1:9" x14ac:dyDescent="0.3">
      <c r="A186">
        <v>71816</v>
      </c>
      <c r="B186">
        <v>111460</v>
      </c>
      <c r="C186">
        <v>1</v>
      </c>
      <c r="D186">
        <v>948</v>
      </c>
      <c r="E186">
        <v>63.9</v>
      </c>
      <c r="F186">
        <v>0</v>
      </c>
      <c r="G186">
        <v>63.9</v>
      </c>
      <c r="H186" t="str">
        <f>_xlfn.XLOOKUP(A186,EnTeteCommandes!$A$2:$A$33,EnTeteCommandes!$I$2:$I$33)</f>
        <v>Engineered Bike Systems</v>
      </c>
      <c r="I186" t="s">
        <v>199</v>
      </c>
    </row>
    <row r="187" spans="1:9" x14ac:dyDescent="0.3">
      <c r="A187">
        <v>71816</v>
      </c>
      <c r="B187">
        <v>111456</v>
      </c>
      <c r="C187">
        <v>2</v>
      </c>
      <c r="D187">
        <v>715</v>
      </c>
      <c r="E187">
        <v>29.994</v>
      </c>
      <c r="F187">
        <v>0</v>
      </c>
      <c r="G187">
        <v>59.988</v>
      </c>
      <c r="H187" t="str">
        <f>_xlfn.XLOOKUP(A187,EnTeteCommandes!$A$2:$A$33,EnTeteCommandes!$I$2:$I$33)</f>
        <v>Engineered Bike Systems</v>
      </c>
      <c r="I187" t="s">
        <v>119</v>
      </c>
    </row>
    <row r="188" spans="1:9" x14ac:dyDescent="0.3">
      <c r="A188">
        <v>71816</v>
      </c>
      <c r="B188">
        <v>111457</v>
      </c>
      <c r="C188">
        <v>4</v>
      </c>
      <c r="D188">
        <v>712</v>
      </c>
      <c r="E188">
        <v>5.3940000000000001</v>
      </c>
      <c r="F188">
        <v>0</v>
      </c>
      <c r="G188">
        <v>21.576000000000001</v>
      </c>
      <c r="H188" t="str">
        <f>_xlfn.XLOOKUP(A188,EnTeteCommandes!$A$2:$A$33,EnTeteCommandes!$I$2:$I$33)</f>
        <v>Engineered Bike Systems</v>
      </c>
      <c r="I188" t="s">
        <v>130</v>
      </c>
    </row>
    <row r="189" spans="1:9" x14ac:dyDescent="0.3">
      <c r="A189">
        <v>71917</v>
      </c>
      <c r="B189">
        <v>113100</v>
      </c>
      <c r="C189">
        <v>7</v>
      </c>
      <c r="D189">
        <v>875</v>
      </c>
      <c r="E189">
        <v>5.3940000000000001</v>
      </c>
      <c r="F189">
        <v>0</v>
      </c>
      <c r="G189">
        <v>37.758000000000003</v>
      </c>
      <c r="H189" t="str">
        <f>_xlfn.XLOOKUP(A189,EnTeteCommandes!$A$2:$A$33,EnTeteCommandes!$I$2:$I$33)</f>
        <v>Essential Bike Works</v>
      </c>
      <c r="I189" t="s">
        <v>161</v>
      </c>
    </row>
    <row r="190" spans="1:9" x14ac:dyDescent="0.3">
      <c r="A190">
        <v>71796</v>
      </c>
      <c r="B190">
        <v>111024</v>
      </c>
      <c r="C190">
        <v>9</v>
      </c>
      <c r="D190">
        <v>969</v>
      </c>
      <c r="E190">
        <v>1430.442</v>
      </c>
      <c r="F190">
        <v>0</v>
      </c>
      <c r="G190">
        <v>12873.977999999999</v>
      </c>
      <c r="H190" t="str">
        <f>_xlfn.XLOOKUP(A190,EnTeteCommandes!$A$2:$A$33,EnTeteCommandes!$I$2:$I$33)</f>
        <v>Extreme Riding Supplies</v>
      </c>
      <c r="I190" t="s">
        <v>93</v>
      </c>
    </row>
    <row r="191" spans="1:9" x14ac:dyDescent="0.3">
      <c r="A191">
        <v>71796</v>
      </c>
      <c r="B191">
        <v>111019</v>
      </c>
      <c r="C191">
        <v>8</v>
      </c>
      <c r="D191">
        <v>972</v>
      </c>
      <c r="E191">
        <v>728.91</v>
      </c>
      <c r="F191">
        <v>0</v>
      </c>
      <c r="G191">
        <v>5831.28</v>
      </c>
      <c r="H191" t="str">
        <f>_xlfn.XLOOKUP(A191,EnTeteCommandes!$A$2:$A$33,EnTeteCommandes!$I$2:$I$33)</f>
        <v>Extreme Riding Supplies</v>
      </c>
      <c r="I191" t="s">
        <v>101</v>
      </c>
    </row>
    <row r="192" spans="1:9" x14ac:dyDescent="0.3">
      <c r="A192">
        <v>71796</v>
      </c>
      <c r="B192">
        <v>111023</v>
      </c>
      <c r="C192">
        <v>3</v>
      </c>
      <c r="D192">
        <v>957</v>
      </c>
      <c r="E192">
        <v>1430.442</v>
      </c>
      <c r="F192">
        <v>0</v>
      </c>
      <c r="G192">
        <v>4291.326</v>
      </c>
      <c r="H192" t="str">
        <f>_xlfn.XLOOKUP(A192,EnTeteCommandes!$A$2:$A$33,EnTeteCommandes!$I$2:$I$33)</f>
        <v>Extreme Riding Supplies</v>
      </c>
      <c r="I192" t="s">
        <v>92</v>
      </c>
    </row>
    <row r="193" spans="1:9" x14ac:dyDescent="0.3">
      <c r="A193">
        <v>71796</v>
      </c>
      <c r="B193">
        <v>111030</v>
      </c>
      <c r="C193">
        <v>3</v>
      </c>
      <c r="D193">
        <v>954</v>
      </c>
      <c r="E193">
        <v>1430.442</v>
      </c>
      <c r="F193">
        <v>0</v>
      </c>
      <c r="G193">
        <v>4291.326</v>
      </c>
      <c r="H193" t="str">
        <f>_xlfn.XLOOKUP(A193,EnTeteCommandes!$A$2:$A$33,EnTeteCommandes!$I$2:$I$33)</f>
        <v>Extreme Riding Supplies</v>
      </c>
      <c r="I193" t="s">
        <v>102</v>
      </c>
    </row>
    <row r="194" spans="1:9" x14ac:dyDescent="0.3">
      <c r="A194">
        <v>71796</v>
      </c>
      <c r="B194">
        <v>111035</v>
      </c>
      <c r="C194">
        <v>6</v>
      </c>
      <c r="D194">
        <v>892</v>
      </c>
      <c r="E194">
        <v>602.346</v>
      </c>
      <c r="F194">
        <v>0</v>
      </c>
      <c r="G194">
        <v>3614.076</v>
      </c>
      <c r="H194" t="str">
        <f>_xlfn.XLOOKUP(A194,EnTeteCommandes!$A$2:$A$33,EnTeteCommandes!$I$2:$I$33)</f>
        <v>Extreme Riding Supplies</v>
      </c>
      <c r="I194" t="s">
        <v>200</v>
      </c>
    </row>
    <row r="195" spans="1:9" x14ac:dyDescent="0.3">
      <c r="A195">
        <v>71796</v>
      </c>
      <c r="B195">
        <v>111027</v>
      </c>
      <c r="C195">
        <v>7</v>
      </c>
      <c r="D195">
        <v>961</v>
      </c>
      <c r="E195">
        <v>445.41</v>
      </c>
      <c r="F195">
        <v>0</v>
      </c>
      <c r="G195">
        <v>3117.87</v>
      </c>
      <c r="H195" t="str">
        <f>_xlfn.XLOOKUP(A195,EnTeteCommandes!$A$2:$A$33,EnTeteCommandes!$I$2:$I$33)</f>
        <v>Extreme Riding Supplies</v>
      </c>
      <c r="I195" t="s">
        <v>108</v>
      </c>
    </row>
    <row r="196" spans="1:9" x14ac:dyDescent="0.3">
      <c r="A196">
        <v>71796</v>
      </c>
      <c r="B196">
        <v>111025</v>
      </c>
      <c r="C196">
        <v>2</v>
      </c>
      <c r="D196">
        <v>967</v>
      </c>
      <c r="E196">
        <v>1430.442</v>
      </c>
      <c r="F196">
        <v>0</v>
      </c>
      <c r="G196">
        <v>2860.884</v>
      </c>
      <c r="H196" t="str">
        <f>_xlfn.XLOOKUP(A196,EnTeteCommandes!$A$2:$A$33,EnTeteCommandes!$I$2:$I$33)</f>
        <v>Extreme Riding Supplies</v>
      </c>
      <c r="I196" t="s">
        <v>94</v>
      </c>
    </row>
    <row r="197" spans="1:9" x14ac:dyDescent="0.3">
      <c r="A197">
        <v>71796</v>
      </c>
      <c r="B197">
        <v>111022</v>
      </c>
      <c r="C197">
        <v>5</v>
      </c>
      <c r="D197">
        <v>958</v>
      </c>
      <c r="E197">
        <v>445.41</v>
      </c>
      <c r="F197">
        <v>0</v>
      </c>
      <c r="G197">
        <v>2227.0500000000002</v>
      </c>
      <c r="H197" t="str">
        <f>_xlfn.XLOOKUP(A197,EnTeteCommandes!$A$2:$A$33,EnTeteCommandes!$I$2:$I$33)</f>
        <v>Extreme Riding Supplies</v>
      </c>
      <c r="I197" t="s">
        <v>104</v>
      </c>
    </row>
    <row r="198" spans="1:9" x14ac:dyDescent="0.3">
      <c r="A198">
        <v>71796</v>
      </c>
      <c r="B198">
        <v>111020</v>
      </c>
      <c r="C198">
        <v>2</v>
      </c>
      <c r="D198">
        <v>953</v>
      </c>
      <c r="E198">
        <v>728.91</v>
      </c>
      <c r="F198">
        <v>0</v>
      </c>
      <c r="G198">
        <v>1457.82</v>
      </c>
      <c r="H198" t="str">
        <f>_xlfn.XLOOKUP(A198,EnTeteCommandes!$A$2:$A$33,EnTeteCommandes!$I$2:$I$33)</f>
        <v>Extreme Riding Supplies</v>
      </c>
      <c r="I198" t="s">
        <v>107</v>
      </c>
    </row>
    <row r="199" spans="1:9" x14ac:dyDescent="0.3">
      <c r="A199">
        <v>71796</v>
      </c>
      <c r="B199">
        <v>111031</v>
      </c>
      <c r="C199">
        <v>1</v>
      </c>
      <c r="D199">
        <v>955</v>
      </c>
      <c r="E199">
        <v>1430.442</v>
      </c>
      <c r="F199">
        <v>0</v>
      </c>
      <c r="G199">
        <v>1430.442</v>
      </c>
      <c r="H199" t="str">
        <f>_xlfn.XLOOKUP(A199,EnTeteCommandes!$A$2:$A$33,EnTeteCommandes!$I$2:$I$33)</f>
        <v>Extreme Riding Supplies</v>
      </c>
      <c r="I199" t="s">
        <v>103</v>
      </c>
    </row>
    <row r="200" spans="1:9" x14ac:dyDescent="0.3">
      <c r="A200">
        <v>71796</v>
      </c>
      <c r="B200">
        <v>111026</v>
      </c>
      <c r="C200">
        <v>3</v>
      </c>
      <c r="D200">
        <v>979</v>
      </c>
      <c r="E200">
        <v>445.41</v>
      </c>
      <c r="F200">
        <v>0</v>
      </c>
      <c r="G200">
        <v>1336.23</v>
      </c>
      <c r="H200" t="str">
        <f>_xlfn.XLOOKUP(A200,EnTeteCommandes!$A$2:$A$33,EnTeteCommandes!$I$2:$I$33)</f>
        <v>Extreme Riding Supplies</v>
      </c>
      <c r="I200" t="s">
        <v>98</v>
      </c>
    </row>
    <row r="201" spans="1:9" x14ac:dyDescent="0.3">
      <c r="A201">
        <v>71796</v>
      </c>
      <c r="B201">
        <v>111037</v>
      </c>
      <c r="C201">
        <v>2</v>
      </c>
      <c r="D201">
        <v>885</v>
      </c>
      <c r="E201">
        <v>602.346</v>
      </c>
      <c r="F201">
        <v>0</v>
      </c>
      <c r="G201">
        <v>1204.692</v>
      </c>
      <c r="H201" t="str">
        <f>_xlfn.XLOOKUP(A201,EnTeteCommandes!$A$2:$A$33,EnTeteCommandes!$I$2:$I$33)</f>
        <v>Extreme Riding Supplies</v>
      </c>
      <c r="I201" t="s">
        <v>96</v>
      </c>
    </row>
    <row r="202" spans="1:9" x14ac:dyDescent="0.3">
      <c r="A202">
        <v>71796</v>
      </c>
      <c r="B202">
        <v>111028</v>
      </c>
      <c r="C202">
        <v>2</v>
      </c>
      <c r="D202">
        <v>965</v>
      </c>
      <c r="E202">
        <v>445.41</v>
      </c>
      <c r="F202">
        <v>0</v>
      </c>
      <c r="G202">
        <v>890.82</v>
      </c>
      <c r="H202" t="str">
        <f>_xlfn.XLOOKUP(A202,EnTeteCommandes!$A$2:$A$33,EnTeteCommandes!$I$2:$I$33)</f>
        <v>Extreme Riding Supplies</v>
      </c>
      <c r="I202" t="s">
        <v>97</v>
      </c>
    </row>
    <row r="203" spans="1:9" x14ac:dyDescent="0.3">
      <c r="A203">
        <v>71796</v>
      </c>
      <c r="B203">
        <v>111029</v>
      </c>
      <c r="C203">
        <v>1</v>
      </c>
      <c r="D203">
        <v>970</v>
      </c>
      <c r="E203">
        <v>728.91</v>
      </c>
      <c r="F203">
        <v>0</v>
      </c>
      <c r="G203">
        <v>728.91</v>
      </c>
      <c r="H203" t="str">
        <f>_xlfn.XLOOKUP(A203,EnTeteCommandes!$A$2:$A$33,EnTeteCommandes!$I$2:$I$33)</f>
        <v>Extreme Riding Supplies</v>
      </c>
      <c r="I203" t="s">
        <v>100</v>
      </c>
    </row>
    <row r="204" spans="1:9" x14ac:dyDescent="0.3">
      <c r="A204">
        <v>71796</v>
      </c>
      <c r="B204">
        <v>111018</v>
      </c>
      <c r="C204">
        <v>1</v>
      </c>
      <c r="D204">
        <v>891</v>
      </c>
      <c r="E204">
        <v>602.346</v>
      </c>
      <c r="F204">
        <v>0</v>
      </c>
      <c r="G204">
        <v>602.346</v>
      </c>
      <c r="H204" t="str">
        <f>_xlfn.XLOOKUP(A204,EnTeteCommandes!$A$2:$A$33,EnTeteCommandes!$I$2:$I$33)</f>
        <v>Extreme Riding Supplies</v>
      </c>
      <c r="I204" t="s">
        <v>201</v>
      </c>
    </row>
    <row r="205" spans="1:9" x14ac:dyDescent="0.3">
      <c r="A205">
        <v>71796</v>
      </c>
      <c r="B205">
        <v>111036</v>
      </c>
      <c r="C205">
        <v>1</v>
      </c>
      <c r="D205">
        <v>893</v>
      </c>
      <c r="E205">
        <v>602.346</v>
      </c>
      <c r="F205">
        <v>0</v>
      </c>
      <c r="G205">
        <v>602.346</v>
      </c>
      <c r="H205" t="str">
        <f>_xlfn.XLOOKUP(A205,EnTeteCommandes!$A$2:$A$33,EnTeteCommandes!$I$2:$I$33)</f>
        <v>Extreme Riding Supplies</v>
      </c>
      <c r="I205" t="s">
        <v>110</v>
      </c>
    </row>
    <row r="206" spans="1:9" x14ac:dyDescent="0.3">
      <c r="A206">
        <v>71796</v>
      </c>
      <c r="B206">
        <v>111033</v>
      </c>
      <c r="C206">
        <v>1</v>
      </c>
      <c r="D206">
        <v>899</v>
      </c>
      <c r="E206">
        <v>200.05199999999999</v>
      </c>
      <c r="F206">
        <v>0</v>
      </c>
      <c r="G206">
        <v>200.05199999999999</v>
      </c>
      <c r="H206" t="str">
        <f>_xlfn.XLOOKUP(A206,EnTeteCommandes!$A$2:$A$33,EnTeteCommandes!$I$2:$I$33)</f>
        <v>Extreme Riding Supplies</v>
      </c>
      <c r="I206" t="s">
        <v>114</v>
      </c>
    </row>
    <row r="207" spans="1:9" x14ac:dyDescent="0.3">
      <c r="A207">
        <v>71796</v>
      </c>
      <c r="B207">
        <v>111034</v>
      </c>
      <c r="C207">
        <v>1</v>
      </c>
      <c r="D207">
        <v>900</v>
      </c>
      <c r="E207">
        <v>200.05199999999999</v>
      </c>
      <c r="F207">
        <v>0</v>
      </c>
      <c r="G207">
        <v>200.05199999999999</v>
      </c>
      <c r="H207" t="str">
        <f>_xlfn.XLOOKUP(A207,EnTeteCommandes!$A$2:$A$33,EnTeteCommandes!$I$2:$I$33)</f>
        <v>Extreme Riding Supplies</v>
      </c>
      <c r="I207" t="s">
        <v>123</v>
      </c>
    </row>
    <row r="208" spans="1:9" x14ac:dyDescent="0.3">
      <c r="A208">
        <v>71796</v>
      </c>
      <c r="B208">
        <v>111032</v>
      </c>
      <c r="C208">
        <v>1</v>
      </c>
      <c r="D208">
        <v>947</v>
      </c>
      <c r="E208">
        <v>54.942</v>
      </c>
      <c r="F208">
        <v>0</v>
      </c>
      <c r="G208">
        <v>54.942</v>
      </c>
      <c r="H208" t="str">
        <f>_xlfn.XLOOKUP(A208,EnTeteCommandes!$A$2:$A$33,EnTeteCommandes!$I$2:$I$33)</f>
        <v>Extreme Riding Supplies</v>
      </c>
      <c r="I208" t="s">
        <v>202</v>
      </c>
    </row>
    <row r="209" spans="1:9" x14ac:dyDescent="0.3">
      <c r="A209">
        <v>71796</v>
      </c>
      <c r="B209">
        <v>111021</v>
      </c>
      <c r="C209">
        <v>1</v>
      </c>
      <c r="D209">
        <v>916</v>
      </c>
      <c r="E209">
        <v>31.584</v>
      </c>
      <c r="F209">
        <v>0</v>
      </c>
      <c r="G209">
        <v>31.584</v>
      </c>
      <c r="H209" t="str">
        <f>_xlfn.XLOOKUP(A209,EnTeteCommandes!$A$2:$A$33,EnTeteCommandes!$I$2:$I$33)</f>
        <v>Extreme Riding Supplies</v>
      </c>
      <c r="I209" t="s">
        <v>129</v>
      </c>
    </row>
    <row r="210" spans="1:9" x14ac:dyDescent="0.3">
      <c r="A210">
        <v>71895</v>
      </c>
      <c r="B210">
        <v>112866</v>
      </c>
      <c r="C210">
        <v>3</v>
      </c>
      <c r="D210">
        <v>864</v>
      </c>
      <c r="E210">
        <v>38.1</v>
      </c>
      <c r="F210">
        <v>0</v>
      </c>
      <c r="G210">
        <v>114.3</v>
      </c>
      <c r="H210" t="str">
        <f>_xlfn.XLOOKUP(A210,EnTeteCommandes!$A$2:$A$33,EnTeteCommandes!$I$2:$I$33)</f>
        <v>Futuristic Bikes</v>
      </c>
      <c r="I210" t="s">
        <v>109</v>
      </c>
    </row>
    <row r="211" spans="1:9" x14ac:dyDescent="0.3">
      <c r="A211">
        <v>71895</v>
      </c>
      <c r="B211">
        <v>112865</v>
      </c>
      <c r="C211">
        <v>2</v>
      </c>
      <c r="D211">
        <v>715</v>
      </c>
      <c r="E211">
        <v>29.994</v>
      </c>
      <c r="F211">
        <v>0</v>
      </c>
      <c r="G211">
        <v>59.988</v>
      </c>
      <c r="H211" t="str">
        <f>_xlfn.XLOOKUP(A211,EnTeteCommandes!$A$2:$A$33,EnTeteCommandes!$I$2:$I$33)</f>
        <v>Futuristic Bikes</v>
      </c>
      <c r="I211" t="s">
        <v>119</v>
      </c>
    </row>
    <row r="212" spans="1:9" x14ac:dyDescent="0.3">
      <c r="A212">
        <v>71895</v>
      </c>
      <c r="B212">
        <v>112864</v>
      </c>
      <c r="C212">
        <v>2</v>
      </c>
      <c r="D212">
        <v>909</v>
      </c>
      <c r="E212">
        <v>23.484000000000002</v>
      </c>
      <c r="F212">
        <v>0</v>
      </c>
      <c r="G212">
        <v>46.968000000000004</v>
      </c>
      <c r="H212" t="str">
        <f>_xlfn.XLOOKUP(A212,EnTeteCommandes!$A$2:$A$33,EnTeteCommandes!$I$2:$I$33)</f>
        <v>Futuristic Bikes</v>
      </c>
      <c r="I212" t="s">
        <v>203</v>
      </c>
    </row>
    <row r="213" spans="1:9" x14ac:dyDescent="0.3">
      <c r="A213">
        <v>71774</v>
      </c>
      <c r="B213">
        <v>110562</v>
      </c>
      <c r="C213">
        <v>1</v>
      </c>
      <c r="D213">
        <v>836</v>
      </c>
      <c r="E213">
        <v>356.89800000000002</v>
      </c>
      <c r="F213">
        <v>0</v>
      </c>
      <c r="G213">
        <v>356.89800000000002</v>
      </c>
      <c r="H213" t="str">
        <f>_xlfn.XLOOKUP(A213,EnTeteCommandes!$A$2:$A$33,EnTeteCommandes!$I$2:$I$33)</f>
        <v>Good Toys</v>
      </c>
      <c r="I213" t="s">
        <v>135</v>
      </c>
    </row>
    <row r="214" spans="1:9" x14ac:dyDescent="0.3">
      <c r="A214">
        <v>71774</v>
      </c>
      <c r="B214">
        <v>110563</v>
      </c>
      <c r="C214">
        <v>1</v>
      </c>
      <c r="D214">
        <v>822</v>
      </c>
      <c r="E214">
        <v>356.89800000000002</v>
      </c>
      <c r="F214">
        <v>0</v>
      </c>
      <c r="G214">
        <v>356.89800000000002</v>
      </c>
      <c r="H214" t="str">
        <f>_xlfn.XLOOKUP(A214,EnTeteCommandes!$A$2:$A$33,EnTeteCommandes!$I$2:$I$33)</f>
        <v>Good Toys</v>
      </c>
      <c r="I214" t="s">
        <v>197</v>
      </c>
    </row>
    <row r="215" spans="1:9" x14ac:dyDescent="0.3">
      <c r="A215">
        <v>71946</v>
      </c>
      <c r="B215">
        <v>113406</v>
      </c>
      <c r="C215">
        <v>1</v>
      </c>
      <c r="D215">
        <v>916</v>
      </c>
      <c r="E215">
        <v>31.584</v>
      </c>
      <c r="F215">
        <v>0</v>
      </c>
      <c r="G215">
        <v>31.584</v>
      </c>
      <c r="H215" t="str">
        <f>_xlfn.XLOOKUP(A215,EnTeteCommandes!$A$2:$A$33,EnTeteCommandes!$I$2:$I$33)</f>
        <v>Good Toys</v>
      </c>
      <c r="I215" t="s">
        <v>129</v>
      </c>
    </row>
    <row r="216" spans="1:9" x14ac:dyDescent="0.3">
      <c r="A216">
        <v>71898</v>
      </c>
      <c r="B216">
        <v>112909</v>
      </c>
      <c r="C216">
        <v>6</v>
      </c>
      <c r="D216">
        <v>967</v>
      </c>
      <c r="E216">
        <v>1430.442</v>
      </c>
      <c r="F216">
        <v>0</v>
      </c>
      <c r="G216">
        <v>8582.652</v>
      </c>
      <c r="H216" t="str">
        <f>_xlfn.XLOOKUP(A216,EnTeteCommandes!$A$2:$A$33,EnTeteCommandes!$I$2:$I$33)</f>
        <v>Instruments and Parts Company</v>
      </c>
      <c r="I216" t="s">
        <v>94</v>
      </c>
    </row>
    <row r="217" spans="1:9" x14ac:dyDescent="0.3">
      <c r="A217">
        <v>71898</v>
      </c>
      <c r="B217">
        <v>112915</v>
      </c>
      <c r="C217">
        <v>4</v>
      </c>
      <c r="D217">
        <v>968</v>
      </c>
      <c r="E217">
        <v>1430.442</v>
      </c>
      <c r="F217">
        <v>0</v>
      </c>
      <c r="G217">
        <v>5721.768</v>
      </c>
      <c r="H217" t="str">
        <f>_xlfn.XLOOKUP(A217,EnTeteCommandes!$A$2:$A$33,EnTeteCommandes!$I$2:$I$33)</f>
        <v>Instruments and Parts Company</v>
      </c>
      <c r="I217" t="s">
        <v>204</v>
      </c>
    </row>
    <row r="218" spans="1:9" x14ac:dyDescent="0.3">
      <c r="A218">
        <v>71898</v>
      </c>
      <c r="B218">
        <v>112906</v>
      </c>
      <c r="C218">
        <v>3</v>
      </c>
      <c r="D218">
        <v>969</v>
      </c>
      <c r="E218">
        <v>1430.442</v>
      </c>
      <c r="F218">
        <v>0</v>
      </c>
      <c r="G218">
        <v>4291.326</v>
      </c>
      <c r="H218" t="str">
        <f>_xlfn.XLOOKUP(A218,EnTeteCommandes!$A$2:$A$33,EnTeteCommandes!$I$2:$I$33)</f>
        <v>Instruments and Parts Company</v>
      </c>
      <c r="I218" t="s">
        <v>93</v>
      </c>
    </row>
    <row r="219" spans="1:9" x14ac:dyDescent="0.3">
      <c r="A219">
        <v>71898</v>
      </c>
      <c r="B219">
        <v>112916</v>
      </c>
      <c r="C219">
        <v>3</v>
      </c>
      <c r="D219">
        <v>966</v>
      </c>
      <c r="E219">
        <v>1430.442</v>
      </c>
      <c r="F219">
        <v>0</v>
      </c>
      <c r="G219">
        <v>4291.326</v>
      </c>
      <c r="H219" t="str">
        <f>_xlfn.XLOOKUP(A219,EnTeteCommandes!$A$2:$A$33,EnTeteCommandes!$I$2:$I$33)</f>
        <v>Instruments and Parts Company</v>
      </c>
      <c r="I219" t="s">
        <v>95</v>
      </c>
    </row>
    <row r="220" spans="1:9" x14ac:dyDescent="0.3">
      <c r="A220">
        <v>71898</v>
      </c>
      <c r="B220">
        <v>112930</v>
      </c>
      <c r="C220">
        <v>3</v>
      </c>
      <c r="D220">
        <v>954</v>
      </c>
      <c r="E220">
        <v>1430.442</v>
      </c>
      <c r="F220">
        <v>0</v>
      </c>
      <c r="G220">
        <v>4291.326</v>
      </c>
      <c r="H220" t="str">
        <f>_xlfn.XLOOKUP(A220,EnTeteCommandes!$A$2:$A$33,EnTeteCommandes!$I$2:$I$33)</f>
        <v>Instruments and Parts Company</v>
      </c>
      <c r="I220" t="s">
        <v>102</v>
      </c>
    </row>
    <row r="221" spans="1:9" x14ac:dyDescent="0.3">
      <c r="A221">
        <v>71898</v>
      </c>
      <c r="B221">
        <v>112917</v>
      </c>
      <c r="C221">
        <v>5</v>
      </c>
      <c r="D221">
        <v>972</v>
      </c>
      <c r="E221">
        <v>728.91</v>
      </c>
      <c r="F221">
        <v>0</v>
      </c>
      <c r="G221">
        <v>3644.55</v>
      </c>
      <c r="H221" t="str">
        <f>_xlfn.XLOOKUP(A221,EnTeteCommandes!$A$2:$A$33,EnTeteCommandes!$I$2:$I$33)</f>
        <v>Instruments and Parts Company</v>
      </c>
      <c r="I221" t="s">
        <v>101</v>
      </c>
    </row>
    <row r="222" spans="1:9" x14ac:dyDescent="0.3">
      <c r="A222">
        <v>71898</v>
      </c>
      <c r="B222">
        <v>112921</v>
      </c>
      <c r="C222">
        <v>5</v>
      </c>
      <c r="D222">
        <v>971</v>
      </c>
      <c r="E222">
        <v>728.91</v>
      </c>
      <c r="F222">
        <v>0</v>
      </c>
      <c r="G222">
        <v>3644.55</v>
      </c>
      <c r="H222" t="str">
        <f>_xlfn.XLOOKUP(A222,EnTeteCommandes!$A$2:$A$33,EnTeteCommandes!$I$2:$I$33)</f>
        <v>Instruments and Parts Company</v>
      </c>
      <c r="I222" t="s">
        <v>205</v>
      </c>
    </row>
    <row r="223" spans="1:9" x14ac:dyDescent="0.3">
      <c r="A223">
        <v>71898</v>
      </c>
      <c r="B223">
        <v>112932</v>
      </c>
      <c r="C223">
        <v>5</v>
      </c>
      <c r="D223">
        <v>965</v>
      </c>
      <c r="E223">
        <v>445.41</v>
      </c>
      <c r="F223">
        <v>0</v>
      </c>
      <c r="G223">
        <v>2227.0500000000002</v>
      </c>
      <c r="H223" t="str">
        <f>_xlfn.XLOOKUP(A223,EnTeteCommandes!$A$2:$A$33,EnTeteCommandes!$I$2:$I$33)</f>
        <v>Instruments and Parts Company</v>
      </c>
      <c r="I223" t="s">
        <v>97</v>
      </c>
    </row>
    <row r="224" spans="1:9" x14ac:dyDescent="0.3">
      <c r="A224">
        <v>71898</v>
      </c>
      <c r="B224">
        <v>112910</v>
      </c>
      <c r="C224">
        <v>3</v>
      </c>
      <c r="D224">
        <v>970</v>
      </c>
      <c r="E224">
        <v>728.91</v>
      </c>
      <c r="F224">
        <v>0</v>
      </c>
      <c r="G224">
        <v>2186.73</v>
      </c>
      <c r="H224" t="str">
        <f>_xlfn.XLOOKUP(A224,EnTeteCommandes!$A$2:$A$33,EnTeteCommandes!$I$2:$I$33)</f>
        <v>Instruments and Parts Company</v>
      </c>
      <c r="I224" t="s">
        <v>100</v>
      </c>
    </row>
    <row r="225" spans="1:9" x14ac:dyDescent="0.3">
      <c r="A225">
        <v>71898</v>
      </c>
      <c r="B225">
        <v>112907</v>
      </c>
      <c r="C225">
        <v>4</v>
      </c>
      <c r="D225">
        <v>978</v>
      </c>
      <c r="E225">
        <v>445.41</v>
      </c>
      <c r="F225">
        <v>0</v>
      </c>
      <c r="G225">
        <v>1781.64</v>
      </c>
      <c r="H225" t="str">
        <f>_xlfn.XLOOKUP(A225,EnTeteCommandes!$A$2:$A$33,EnTeteCommandes!$I$2:$I$33)</f>
        <v>Instruments and Parts Company</v>
      </c>
      <c r="I225" t="s">
        <v>206</v>
      </c>
    </row>
    <row r="226" spans="1:9" x14ac:dyDescent="0.3">
      <c r="A226">
        <v>71898</v>
      </c>
      <c r="B226">
        <v>112922</v>
      </c>
      <c r="C226">
        <v>2</v>
      </c>
      <c r="D226">
        <v>953</v>
      </c>
      <c r="E226">
        <v>728.91</v>
      </c>
      <c r="F226">
        <v>0</v>
      </c>
      <c r="G226">
        <v>1457.82</v>
      </c>
      <c r="H226" t="str">
        <f>_xlfn.XLOOKUP(A226,EnTeteCommandes!$A$2:$A$33,EnTeteCommandes!$I$2:$I$33)</f>
        <v>Instruments and Parts Company</v>
      </c>
      <c r="I226" t="s">
        <v>107</v>
      </c>
    </row>
    <row r="227" spans="1:9" x14ac:dyDescent="0.3">
      <c r="A227">
        <v>71898</v>
      </c>
      <c r="B227">
        <v>112911</v>
      </c>
      <c r="C227">
        <v>1</v>
      </c>
      <c r="D227">
        <v>956</v>
      </c>
      <c r="E227">
        <v>1430.442</v>
      </c>
      <c r="F227">
        <v>0</v>
      </c>
      <c r="G227">
        <v>1430.442</v>
      </c>
      <c r="H227" t="str">
        <f>_xlfn.XLOOKUP(A227,EnTeteCommandes!$A$2:$A$33,EnTeteCommandes!$I$2:$I$33)</f>
        <v>Instruments and Parts Company</v>
      </c>
      <c r="I227" t="s">
        <v>207</v>
      </c>
    </row>
    <row r="228" spans="1:9" x14ac:dyDescent="0.3">
      <c r="A228">
        <v>71898</v>
      </c>
      <c r="B228">
        <v>112924</v>
      </c>
      <c r="C228">
        <v>1</v>
      </c>
      <c r="D228">
        <v>955</v>
      </c>
      <c r="E228">
        <v>1430.442</v>
      </c>
      <c r="F228">
        <v>0</v>
      </c>
      <c r="G228">
        <v>1430.442</v>
      </c>
      <c r="H228" t="str">
        <f>_xlfn.XLOOKUP(A228,EnTeteCommandes!$A$2:$A$33,EnTeteCommandes!$I$2:$I$33)</f>
        <v>Instruments and Parts Company</v>
      </c>
      <c r="I228" t="s">
        <v>103</v>
      </c>
    </row>
    <row r="229" spans="1:9" x14ac:dyDescent="0.3">
      <c r="A229">
        <v>71898</v>
      </c>
      <c r="B229">
        <v>112912</v>
      </c>
      <c r="C229">
        <v>3</v>
      </c>
      <c r="D229">
        <v>960</v>
      </c>
      <c r="E229">
        <v>445.41</v>
      </c>
      <c r="F229">
        <v>0</v>
      </c>
      <c r="G229">
        <v>1336.23</v>
      </c>
      <c r="H229" t="str">
        <f>_xlfn.XLOOKUP(A229,EnTeteCommandes!$A$2:$A$33,EnTeteCommandes!$I$2:$I$33)</f>
        <v>Instruments and Parts Company</v>
      </c>
      <c r="I229" t="s">
        <v>208</v>
      </c>
    </row>
    <row r="230" spans="1:9" x14ac:dyDescent="0.3">
      <c r="A230">
        <v>71898</v>
      </c>
      <c r="B230">
        <v>112925</v>
      </c>
      <c r="C230">
        <v>3</v>
      </c>
      <c r="D230">
        <v>964</v>
      </c>
      <c r="E230">
        <v>445.41</v>
      </c>
      <c r="F230">
        <v>0</v>
      </c>
      <c r="G230">
        <v>1336.23</v>
      </c>
      <c r="H230" t="str">
        <f>_xlfn.XLOOKUP(A230,EnTeteCommandes!$A$2:$A$33,EnTeteCommandes!$I$2:$I$33)</f>
        <v>Instruments and Parts Company</v>
      </c>
      <c r="I230" t="s">
        <v>209</v>
      </c>
    </row>
    <row r="231" spans="1:9" x14ac:dyDescent="0.3">
      <c r="A231">
        <v>71898</v>
      </c>
      <c r="B231">
        <v>112928</v>
      </c>
      <c r="C231">
        <v>3</v>
      </c>
      <c r="D231">
        <v>979</v>
      </c>
      <c r="E231">
        <v>445.41</v>
      </c>
      <c r="F231">
        <v>0</v>
      </c>
      <c r="G231">
        <v>1336.23</v>
      </c>
      <c r="H231" t="str">
        <f>_xlfn.XLOOKUP(A231,EnTeteCommandes!$A$2:$A$33,EnTeteCommandes!$I$2:$I$33)</f>
        <v>Instruments and Parts Company</v>
      </c>
      <c r="I231" t="s">
        <v>98</v>
      </c>
    </row>
    <row r="232" spans="1:9" x14ac:dyDescent="0.3">
      <c r="A232">
        <v>71898</v>
      </c>
      <c r="B232">
        <v>112933</v>
      </c>
      <c r="C232">
        <v>2</v>
      </c>
      <c r="D232">
        <v>961</v>
      </c>
      <c r="E232">
        <v>445.41</v>
      </c>
      <c r="F232">
        <v>0</v>
      </c>
      <c r="G232">
        <v>890.82</v>
      </c>
      <c r="H232" t="str">
        <f>_xlfn.XLOOKUP(A232,EnTeteCommandes!$A$2:$A$33,EnTeteCommandes!$I$2:$I$33)</f>
        <v>Instruments and Parts Company</v>
      </c>
      <c r="I232" t="s">
        <v>108</v>
      </c>
    </row>
    <row r="233" spans="1:9" x14ac:dyDescent="0.3">
      <c r="A233">
        <v>71898</v>
      </c>
      <c r="B233">
        <v>112929</v>
      </c>
      <c r="C233">
        <v>3</v>
      </c>
      <c r="D233">
        <v>951</v>
      </c>
      <c r="E233">
        <v>242.994</v>
      </c>
      <c r="F233">
        <v>0</v>
      </c>
      <c r="G233">
        <v>728.98199999999997</v>
      </c>
      <c r="H233" t="str">
        <f>_xlfn.XLOOKUP(A233,EnTeteCommandes!$A$2:$A$33,EnTeteCommandes!$I$2:$I$33)</f>
        <v>Instruments and Parts Company</v>
      </c>
      <c r="I233" t="s">
        <v>210</v>
      </c>
    </row>
    <row r="234" spans="1:9" x14ac:dyDescent="0.3">
      <c r="A234">
        <v>71898</v>
      </c>
      <c r="B234">
        <v>112923</v>
      </c>
      <c r="C234">
        <v>1</v>
      </c>
      <c r="D234">
        <v>889</v>
      </c>
      <c r="E234">
        <v>602.346</v>
      </c>
      <c r="F234">
        <v>0</v>
      </c>
      <c r="G234">
        <v>602.346</v>
      </c>
      <c r="H234" t="str">
        <f>_xlfn.XLOOKUP(A234,EnTeteCommandes!$A$2:$A$33,EnTeteCommandes!$I$2:$I$33)</f>
        <v>Instruments and Parts Company</v>
      </c>
      <c r="I234" t="s">
        <v>105</v>
      </c>
    </row>
    <row r="235" spans="1:9" x14ac:dyDescent="0.3">
      <c r="A235">
        <v>71898</v>
      </c>
      <c r="B235">
        <v>112914</v>
      </c>
      <c r="C235">
        <v>1</v>
      </c>
      <c r="D235">
        <v>959</v>
      </c>
      <c r="E235">
        <v>445.41</v>
      </c>
      <c r="F235">
        <v>0</v>
      </c>
      <c r="G235">
        <v>445.41</v>
      </c>
      <c r="H235" t="str">
        <f>_xlfn.XLOOKUP(A235,EnTeteCommandes!$A$2:$A$33,EnTeteCommandes!$I$2:$I$33)</f>
        <v>Instruments and Parts Company</v>
      </c>
      <c r="I235" t="s">
        <v>112</v>
      </c>
    </row>
    <row r="236" spans="1:9" x14ac:dyDescent="0.3">
      <c r="A236">
        <v>71898</v>
      </c>
      <c r="B236">
        <v>112919</v>
      </c>
      <c r="C236">
        <v>1</v>
      </c>
      <c r="D236">
        <v>958</v>
      </c>
      <c r="E236">
        <v>445.41</v>
      </c>
      <c r="F236">
        <v>0</v>
      </c>
      <c r="G236">
        <v>445.41</v>
      </c>
      <c r="H236" t="str">
        <f>_xlfn.XLOOKUP(A236,EnTeteCommandes!$A$2:$A$33,EnTeteCommandes!$I$2:$I$33)</f>
        <v>Instruments and Parts Company</v>
      </c>
      <c r="I236" t="s">
        <v>104</v>
      </c>
    </row>
    <row r="237" spans="1:9" x14ac:dyDescent="0.3">
      <c r="A237">
        <v>71898</v>
      </c>
      <c r="B237">
        <v>112918</v>
      </c>
      <c r="C237">
        <v>4</v>
      </c>
      <c r="D237">
        <v>949</v>
      </c>
      <c r="E237">
        <v>105.294</v>
      </c>
      <c r="F237">
        <v>0</v>
      </c>
      <c r="G237">
        <v>421.17599999999999</v>
      </c>
      <c r="H237" t="str">
        <f>_xlfn.XLOOKUP(A237,EnTeteCommandes!$A$2:$A$33,EnTeteCommandes!$I$2:$I$33)</f>
        <v>Instruments and Parts Company</v>
      </c>
      <c r="I237" t="s">
        <v>211</v>
      </c>
    </row>
    <row r="238" spans="1:9" x14ac:dyDescent="0.3">
      <c r="A238">
        <v>71898</v>
      </c>
      <c r="B238">
        <v>112908</v>
      </c>
      <c r="C238">
        <v>4</v>
      </c>
      <c r="D238">
        <v>996</v>
      </c>
      <c r="E238">
        <v>72.894000000000005</v>
      </c>
      <c r="F238">
        <v>0</v>
      </c>
      <c r="G238">
        <v>291.57600000000002</v>
      </c>
      <c r="H238" t="str">
        <f>_xlfn.XLOOKUP(A238,EnTeteCommandes!$A$2:$A$33,EnTeteCommandes!$I$2:$I$33)</f>
        <v>Instruments and Parts Company</v>
      </c>
      <c r="I238" t="s">
        <v>212</v>
      </c>
    </row>
    <row r="239" spans="1:9" x14ac:dyDescent="0.3">
      <c r="A239">
        <v>71898</v>
      </c>
      <c r="B239">
        <v>112920</v>
      </c>
      <c r="C239">
        <v>3</v>
      </c>
      <c r="D239">
        <v>945</v>
      </c>
      <c r="E239">
        <v>54.893999999999998</v>
      </c>
      <c r="F239">
        <v>0</v>
      </c>
      <c r="G239">
        <v>164.68199999999999</v>
      </c>
      <c r="H239" t="str">
        <f>_xlfn.XLOOKUP(A239,EnTeteCommandes!$A$2:$A$33,EnTeteCommandes!$I$2:$I$33)</f>
        <v>Instruments and Parts Company</v>
      </c>
      <c r="I239" t="s">
        <v>213</v>
      </c>
    </row>
    <row r="240" spans="1:9" x14ac:dyDescent="0.3">
      <c r="A240">
        <v>71898</v>
      </c>
      <c r="B240">
        <v>112913</v>
      </c>
      <c r="C240">
        <v>3</v>
      </c>
      <c r="D240">
        <v>994</v>
      </c>
      <c r="E240">
        <v>32.393999999999998</v>
      </c>
      <c r="F240">
        <v>0</v>
      </c>
      <c r="G240">
        <v>97.182000000000002</v>
      </c>
      <c r="H240" t="str">
        <f>_xlfn.XLOOKUP(A240,EnTeteCommandes!$A$2:$A$33,EnTeteCommandes!$I$2:$I$33)</f>
        <v>Instruments and Parts Company</v>
      </c>
      <c r="I240" t="s">
        <v>214</v>
      </c>
    </row>
    <row r="241" spans="1:9" x14ac:dyDescent="0.3">
      <c r="A241">
        <v>71898</v>
      </c>
      <c r="B241">
        <v>112926</v>
      </c>
      <c r="C241">
        <v>3</v>
      </c>
      <c r="D241">
        <v>916</v>
      </c>
      <c r="E241">
        <v>31.584</v>
      </c>
      <c r="F241">
        <v>0</v>
      </c>
      <c r="G241">
        <v>94.751999999999995</v>
      </c>
      <c r="H241" t="str">
        <f>_xlfn.XLOOKUP(A241,EnTeteCommandes!$A$2:$A$33,EnTeteCommandes!$I$2:$I$33)</f>
        <v>Instruments and Parts Company</v>
      </c>
      <c r="I241" t="s">
        <v>129</v>
      </c>
    </row>
    <row r="242" spans="1:9" x14ac:dyDescent="0.3">
      <c r="A242">
        <v>71898</v>
      </c>
      <c r="B242">
        <v>112927</v>
      </c>
      <c r="C242">
        <v>1</v>
      </c>
      <c r="D242">
        <v>948</v>
      </c>
      <c r="E242">
        <v>63.9</v>
      </c>
      <c r="F242">
        <v>0</v>
      </c>
      <c r="G242">
        <v>63.9</v>
      </c>
      <c r="H242" t="str">
        <f>_xlfn.XLOOKUP(A242,EnTeteCommandes!$A$2:$A$33,EnTeteCommandes!$I$2:$I$33)</f>
        <v>Instruments and Parts Company</v>
      </c>
      <c r="I242" t="s">
        <v>199</v>
      </c>
    </row>
    <row r="243" spans="1:9" x14ac:dyDescent="0.3">
      <c r="A243">
        <v>71898</v>
      </c>
      <c r="B243">
        <v>112931</v>
      </c>
      <c r="C243">
        <v>1</v>
      </c>
      <c r="D243">
        <v>952</v>
      </c>
      <c r="E243">
        <v>12.144</v>
      </c>
      <c r="F243">
        <v>0</v>
      </c>
      <c r="G243">
        <v>12.144</v>
      </c>
      <c r="H243" t="str">
        <f>_xlfn.XLOOKUP(A243,EnTeteCommandes!$A$2:$A$33,EnTeteCommandes!$I$2:$I$33)</f>
        <v>Instruments and Parts Company</v>
      </c>
      <c r="I243" t="s">
        <v>215</v>
      </c>
    </row>
    <row r="244" spans="1:9" x14ac:dyDescent="0.3">
      <c r="A244">
        <v>71902</v>
      </c>
      <c r="B244">
        <v>112972</v>
      </c>
      <c r="C244">
        <v>8</v>
      </c>
      <c r="D244">
        <v>782</v>
      </c>
      <c r="E244">
        <v>1376.9939999999999</v>
      </c>
      <c r="F244">
        <v>0</v>
      </c>
      <c r="G244">
        <v>11015.951999999999</v>
      </c>
      <c r="H244" t="str">
        <f>_xlfn.XLOOKUP(A244,EnTeteCommandes!$A$2:$A$33,EnTeteCommandes!$I$2:$I$33)</f>
        <v>Many Bikes Store</v>
      </c>
      <c r="I244" t="s">
        <v>163</v>
      </c>
    </row>
    <row r="245" spans="1:9" x14ac:dyDescent="0.3">
      <c r="A245">
        <v>71902</v>
      </c>
      <c r="B245">
        <v>112957</v>
      </c>
      <c r="C245">
        <v>7</v>
      </c>
      <c r="D245">
        <v>783</v>
      </c>
      <c r="E245">
        <v>1376.9939999999999</v>
      </c>
      <c r="F245">
        <v>0</v>
      </c>
      <c r="G245">
        <v>9638.9580000000005</v>
      </c>
      <c r="H245" t="str">
        <f>_xlfn.XLOOKUP(A245,EnTeteCommandes!$A$2:$A$33,EnTeteCommandes!$I$2:$I$33)</f>
        <v>Many Bikes Store</v>
      </c>
      <c r="I245" t="s">
        <v>216</v>
      </c>
    </row>
    <row r="246" spans="1:9" x14ac:dyDescent="0.3">
      <c r="A246">
        <v>71902</v>
      </c>
      <c r="B246">
        <v>112953</v>
      </c>
      <c r="C246">
        <v>5</v>
      </c>
      <c r="D246">
        <v>780</v>
      </c>
      <c r="E246">
        <v>1391.9939999999999</v>
      </c>
      <c r="F246">
        <v>0</v>
      </c>
      <c r="G246">
        <v>6959.97</v>
      </c>
      <c r="H246" t="str">
        <f>_xlfn.XLOOKUP(A246,EnTeteCommandes!$A$2:$A$33,EnTeteCommandes!$I$2:$I$33)</f>
        <v>Many Bikes Store</v>
      </c>
      <c r="I246" t="s">
        <v>167</v>
      </c>
    </row>
    <row r="247" spans="1:9" x14ac:dyDescent="0.3">
      <c r="A247">
        <v>71902</v>
      </c>
      <c r="B247">
        <v>112958</v>
      </c>
      <c r="C247">
        <v>5</v>
      </c>
      <c r="D247">
        <v>781</v>
      </c>
      <c r="E247">
        <v>1391.9939999999999</v>
      </c>
      <c r="F247">
        <v>0</v>
      </c>
      <c r="G247">
        <v>6959.97</v>
      </c>
      <c r="H247" t="str">
        <f>_xlfn.XLOOKUP(A247,EnTeteCommandes!$A$2:$A$33,EnTeteCommandes!$I$2:$I$33)</f>
        <v>Many Bikes Store</v>
      </c>
      <c r="I247" t="s">
        <v>165</v>
      </c>
    </row>
    <row r="248" spans="1:9" x14ac:dyDescent="0.3">
      <c r="A248">
        <v>71902</v>
      </c>
      <c r="B248">
        <v>112997</v>
      </c>
      <c r="C248">
        <v>7</v>
      </c>
      <c r="D248">
        <v>748</v>
      </c>
      <c r="E248">
        <v>818.7</v>
      </c>
      <c r="F248">
        <v>0</v>
      </c>
      <c r="G248">
        <v>5730.9</v>
      </c>
      <c r="H248" t="str">
        <f>_xlfn.XLOOKUP(A248,EnTeteCommandes!$A$2:$A$33,EnTeteCommandes!$I$2:$I$33)</f>
        <v>Many Bikes Store</v>
      </c>
      <c r="I248" t="s">
        <v>172</v>
      </c>
    </row>
    <row r="249" spans="1:9" x14ac:dyDescent="0.3">
      <c r="A249">
        <v>71902</v>
      </c>
      <c r="B249">
        <v>112989</v>
      </c>
      <c r="C249">
        <v>3</v>
      </c>
      <c r="D249">
        <v>779</v>
      </c>
      <c r="E249">
        <v>1391.9939999999999</v>
      </c>
      <c r="F249">
        <v>0</v>
      </c>
      <c r="G249">
        <v>4175.982</v>
      </c>
      <c r="H249" t="str">
        <f>_xlfn.XLOOKUP(A249,EnTeteCommandes!$A$2:$A$33,EnTeteCommandes!$I$2:$I$33)</f>
        <v>Many Bikes Store</v>
      </c>
      <c r="I249" t="s">
        <v>166</v>
      </c>
    </row>
    <row r="250" spans="1:9" x14ac:dyDescent="0.3">
      <c r="A250">
        <v>71902</v>
      </c>
      <c r="B250">
        <v>112973</v>
      </c>
      <c r="C250">
        <v>2</v>
      </c>
      <c r="D250">
        <v>784</v>
      </c>
      <c r="E250">
        <v>1376.9939999999999</v>
      </c>
      <c r="F250">
        <v>0</v>
      </c>
      <c r="G250">
        <v>2753.9879999999998</v>
      </c>
      <c r="H250" t="str">
        <f>_xlfn.XLOOKUP(A250,EnTeteCommandes!$A$2:$A$33,EnTeteCommandes!$I$2:$I$33)</f>
        <v>Many Bikes Store</v>
      </c>
      <c r="I250" t="s">
        <v>162</v>
      </c>
    </row>
    <row r="251" spans="1:9" x14ac:dyDescent="0.3">
      <c r="A251">
        <v>71902</v>
      </c>
      <c r="B251">
        <v>113001</v>
      </c>
      <c r="C251">
        <v>4</v>
      </c>
      <c r="D251">
        <v>983</v>
      </c>
      <c r="E251">
        <v>461.69400000000002</v>
      </c>
      <c r="F251">
        <v>0</v>
      </c>
      <c r="G251">
        <v>1846.7760000000001</v>
      </c>
      <c r="H251" t="str">
        <f>_xlfn.XLOOKUP(A251,EnTeteCommandes!$A$2:$A$33,EnTeteCommandes!$I$2:$I$33)</f>
        <v>Many Bikes Store</v>
      </c>
      <c r="I251" t="s">
        <v>168</v>
      </c>
    </row>
    <row r="252" spans="1:9" x14ac:dyDescent="0.3">
      <c r="A252">
        <v>71902</v>
      </c>
      <c r="B252">
        <v>112966</v>
      </c>
      <c r="C252">
        <v>3</v>
      </c>
      <c r="D252">
        <v>980</v>
      </c>
      <c r="E252">
        <v>461.69400000000002</v>
      </c>
      <c r="F252">
        <v>0</v>
      </c>
      <c r="G252">
        <v>1385.0820000000001</v>
      </c>
      <c r="H252" t="str">
        <f>_xlfn.XLOOKUP(A252,EnTeteCommandes!$A$2:$A$33,EnTeteCommandes!$I$2:$I$33)</f>
        <v>Many Bikes Store</v>
      </c>
      <c r="I252" t="s">
        <v>176</v>
      </c>
    </row>
    <row r="253" spans="1:9" x14ac:dyDescent="0.3">
      <c r="A253">
        <v>71902</v>
      </c>
      <c r="B253">
        <v>112965</v>
      </c>
      <c r="C253">
        <v>3</v>
      </c>
      <c r="D253">
        <v>992</v>
      </c>
      <c r="E253">
        <v>323.99400000000003</v>
      </c>
      <c r="F253">
        <v>0</v>
      </c>
      <c r="G253">
        <v>971.98199999999997</v>
      </c>
      <c r="H253" t="str">
        <f>_xlfn.XLOOKUP(A253,EnTeteCommandes!$A$2:$A$33,EnTeteCommandes!$I$2:$I$33)</f>
        <v>Many Bikes Store</v>
      </c>
      <c r="I253" t="s">
        <v>170</v>
      </c>
    </row>
    <row r="254" spans="1:9" x14ac:dyDescent="0.3">
      <c r="A254">
        <v>71902</v>
      </c>
      <c r="B254">
        <v>112954</v>
      </c>
      <c r="C254">
        <v>2</v>
      </c>
      <c r="D254">
        <v>981</v>
      </c>
      <c r="E254">
        <v>461.69400000000002</v>
      </c>
      <c r="F254">
        <v>0</v>
      </c>
      <c r="G254">
        <v>923.38800000000003</v>
      </c>
      <c r="H254" t="str">
        <f>_xlfn.XLOOKUP(A254,EnTeteCommandes!$A$2:$A$33,EnTeteCommandes!$I$2:$I$33)</f>
        <v>Many Bikes Store</v>
      </c>
      <c r="I254" t="s">
        <v>192</v>
      </c>
    </row>
    <row r="255" spans="1:9" x14ac:dyDescent="0.3">
      <c r="A255">
        <v>71902</v>
      </c>
      <c r="B255">
        <v>112971</v>
      </c>
      <c r="C255">
        <v>2</v>
      </c>
      <c r="D255">
        <v>982</v>
      </c>
      <c r="E255">
        <v>461.69400000000002</v>
      </c>
      <c r="F255">
        <v>0</v>
      </c>
      <c r="G255">
        <v>923.38800000000003</v>
      </c>
      <c r="H255" t="str">
        <f>_xlfn.XLOOKUP(A255,EnTeteCommandes!$A$2:$A$33,EnTeteCommandes!$I$2:$I$33)</f>
        <v>Many Bikes Store</v>
      </c>
      <c r="I255" t="s">
        <v>217</v>
      </c>
    </row>
    <row r="256" spans="1:9" x14ac:dyDescent="0.3">
      <c r="A256">
        <v>71902</v>
      </c>
      <c r="B256">
        <v>113000</v>
      </c>
      <c r="C256">
        <v>3</v>
      </c>
      <c r="D256">
        <v>905</v>
      </c>
      <c r="E256">
        <v>218.45400000000001</v>
      </c>
      <c r="F256">
        <v>0</v>
      </c>
      <c r="G256">
        <v>655.36199999999997</v>
      </c>
      <c r="H256" t="str">
        <f>_xlfn.XLOOKUP(A256,EnTeteCommandes!$A$2:$A$33,EnTeteCommandes!$I$2:$I$33)</f>
        <v>Many Bikes Store</v>
      </c>
      <c r="I256" t="s">
        <v>218</v>
      </c>
    </row>
    <row r="257" spans="1:9" x14ac:dyDescent="0.3">
      <c r="A257">
        <v>71902</v>
      </c>
      <c r="B257">
        <v>112990</v>
      </c>
      <c r="C257">
        <v>2</v>
      </c>
      <c r="D257">
        <v>991</v>
      </c>
      <c r="E257">
        <v>323.99400000000003</v>
      </c>
      <c r="F257">
        <v>0</v>
      </c>
      <c r="G257">
        <v>647.98800000000006</v>
      </c>
      <c r="H257" t="str">
        <f>_xlfn.XLOOKUP(A257,EnTeteCommandes!$A$2:$A$33,EnTeteCommandes!$I$2:$I$33)</f>
        <v>Many Bikes Store</v>
      </c>
      <c r="I257" t="s">
        <v>219</v>
      </c>
    </row>
    <row r="258" spans="1:9" x14ac:dyDescent="0.3">
      <c r="A258">
        <v>71902</v>
      </c>
      <c r="B258">
        <v>112994</v>
      </c>
      <c r="C258">
        <v>5</v>
      </c>
      <c r="D258">
        <v>985</v>
      </c>
      <c r="E258">
        <v>112.998</v>
      </c>
      <c r="F258">
        <v>0.4</v>
      </c>
      <c r="G258">
        <v>338.99400000000003</v>
      </c>
      <c r="H258" t="str">
        <f>_xlfn.XLOOKUP(A258,EnTeteCommandes!$A$2:$A$33,EnTeteCommandes!$I$2:$I$33)</f>
        <v>Many Bikes Store</v>
      </c>
      <c r="I258" t="s">
        <v>182</v>
      </c>
    </row>
    <row r="259" spans="1:9" x14ac:dyDescent="0.3">
      <c r="A259">
        <v>71902</v>
      </c>
      <c r="B259">
        <v>112969</v>
      </c>
      <c r="C259">
        <v>1</v>
      </c>
      <c r="D259">
        <v>989</v>
      </c>
      <c r="E259">
        <v>323.99400000000003</v>
      </c>
      <c r="F259">
        <v>0</v>
      </c>
      <c r="G259">
        <v>323.99400000000003</v>
      </c>
      <c r="H259" t="str">
        <f>_xlfn.XLOOKUP(A259,EnTeteCommandes!$A$2:$A$33,EnTeteCommandes!$I$2:$I$33)</f>
        <v>Many Bikes Store</v>
      </c>
      <c r="I259" t="s">
        <v>220</v>
      </c>
    </row>
    <row r="260" spans="1:9" x14ac:dyDescent="0.3">
      <c r="A260">
        <v>71902</v>
      </c>
      <c r="B260">
        <v>112981</v>
      </c>
      <c r="C260">
        <v>1</v>
      </c>
      <c r="D260">
        <v>993</v>
      </c>
      <c r="E260">
        <v>323.99400000000003</v>
      </c>
      <c r="F260">
        <v>0</v>
      </c>
      <c r="G260">
        <v>323.99400000000003</v>
      </c>
      <c r="H260" t="str">
        <f>_xlfn.XLOOKUP(A260,EnTeteCommandes!$A$2:$A$33,EnTeteCommandes!$I$2:$I$33)</f>
        <v>Many Bikes Store</v>
      </c>
      <c r="I260" t="s">
        <v>221</v>
      </c>
    </row>
    <row r="261" spans="1:9" x14ac:dyDescent="0.3">
      <c r="A261">
        <v>71902</v>
      </c>
      <c r="B261">
        <v>112999</v>
      </c>
      <c r="C261">
        <v>2</v>
      </c>
      <c r="D261">
        <v>918</v>
      </c>
      <c r="E261">
        <v>158.43</v>
      </c>
      <c r="F261">
        <v>0</v>
      </c>
      <c r="G261">
        <v>316.86</v>
      </c>
      <c r="H261" t="str">
        <f>_xlfn.XLOOKUP(A261,EnTeteCommandes!$A$2:$A$33,EnTeteCommandes!$I$2:$I$33)</f>
        <v>Many Bikes Store</v>
      </c>
      <c r="I261" t="s">
        <v>174</v>
      </c>
    </row>
    <row r="262" spans="1:9" x14ac:dyDescent="0.3">
      <c r="A262">
        <v>71902</v>
      </c>
      <c r="B262">
        <v>112960</v>
      </c>
      <c r="C262">
        <v>7</v>
      </c>
      <c r="D262">
        <v>869</v>
      </c>
      <c r="E262">
        <v>41.994</v>
      </c>
      <c r="F262">
        <v>0</v>
      </c>
      <c r="G262">
        <v>293.95800000000003</v>
      </c>
      <c r="H262" t="str">
        <f>_xlfn.XLOOKUP(A262,EnTeteCommandes!$A$2:$A$33,EnTeteCommandes!$I$2:$I$33)</f>
        <v>Many Bikes Store</v>
      </c>
      <c r="I262" t="s">
        <v>222</v>
      </c>
    </row>
    <row r="263" spans="1:9" x14ac:dyDescent="0.3">
      <c r="A263">
        <v>71902</v>
      </c>
      <c r="B263">
        <v>112983</v>
      </c>
      <c r="C263">
        <v>7</v>
      </c>
      <c r="D263">
        <v>867</v>
      </c>
      <c r="E263">
        <v>41.994</v>
      </c>
      <c r="F263">
        <v>0</v>
      </c>
      <c r="G263">
        <v>293.95800000000003</v>
      </c>
      <c r="H263" t="str">
        <f>_xlfn.XLOOKUP(A263,EnTeteCommandes!$A$2:$A$33,EnTeteCommandes!$I$2:$I$33)</f>
        <v>Many Bikes Store</v>
      </c>
      <c r="I263" t="s">
        <v>175</v>
      </c>
    </row>
    <row r="264" spans="1:9" x14ac:dyDescent="0.3">
      <c r="A264">
        <v>71902</v>
      </c>
      <c r="B264">
        <v>112978</v>
      </c>
      <c r="C264">
        <v>4</v>
      </c>
      <c r="D264">
        <v>876</v>
      </c>
      <c r="E264">
        <v>72</v>
      </c>
      <c r="F264">
        <v>0</v>
      </c>
      <c r="G264">
        <v>288</v>
      </c>
      <c r="H264" t="str">
        <f>_xlfn.XLOOKUP(A264,EnTeteCommandes!$A$2:$A$33,EnTeteCommandes!$I$2:$I$33)</f>
        <v>Many Bikes Store</v>
      </c>
      <c r="I264" t="s">
        <v>113</v>
      </c>
    </row>
    <row r="265" spans="1:9" x14ac:dyDescent="0.3">
      <c r="A265">
        <v>71902</v>
      </c>
      <c r="B265">
        <v>112970</v>
      </c>
      <c r="C265">
        <v>4</v>
      </c>
      <c r="D265">
        <v>984</v>
      </c>
      <c r="E265">
        <v>112.998</v>
      </c>
      <c r="F265">
        <v>0.4</v>
      </c>
      <c r="G265">
        <v>271.1952</v>
      </c>
      <c r="H265" t="str">
        <f>_xlfn.XLOOKUP(A265,EnTeteCommandes!$A$2:$A$33,EnTeteCommandes!$I$2:$I$33)</f>
        <v>Many Bikes Store</v>
      </c>
      <c r="I265" t="s">
        <v>179</v>
      </c>
    </row>
    <row r="266" spans="1:9" x14ac:dyDescent="0.3">
      <c r="A266">
        <v>71902</v>
      </c>
      <c r="B266">
        <v>112982</v>
      </c>
      <c r="C266">
        <v>6</v>
      </c>
      <c r="D266">
        <v>864</v>
      </c>
      <c r="E266">
        <v>38.1</v>
      </c>
      <c r="F266">
        <v>0</v>
      </c>
      <c r="G266">
        <v>228.6</v>
      </c>
      <c r="H266" t="str">
        <f>_xlfn.XLOOKUP(A266,EnTeteCommandes!$A$2:$A$33,EnTeteCommandes!$I$2:$I$33)</f>
        <v>Many Bikes Store</v>
      </c>
      <c r="I266" t="s">
        <v>109</v>
      </c>
    </row>
    <row r="267" spans="1:9" x14ac:dyDescent="0.3">
      <c r="A267">
        <v>71902</v>
      </c>
      <c r="B267">
        <v>113002</v>
      </c>
      <c r="C267">
        <v>6</v>
      </c>
      <c r="D267">
        <v>865</v>
      </c>
      <c r="E267">
        <v>38.1</v>
      </c>
      <c r="F267">
        <v>0</v>
      </c>
      <c r="G267">
        <v>228.6</v>
      </c>
      <c r="H267" t="str">
        <f>_xlfn.XLOOKUP(A267,EnTeteCommandes!$A$2:$A$33,EnTeteCommandes!$I$2:$I$33)</f>
        <v>Many Bikes Store</v>
      </c>
      <c r="I267" t="s">
        <v>116</v>
      </c>
    </row>
    <row r="268" spans="1:9" x14ac:dyDescent="0.3">
      <c r="A268">
        <v>71902</v>
      </c>
      <c r="B268">
        <v>112955</v>
      </c>
      <c r="C268">
        <v>1</v>
      </c>
      <c r="D268">
        <v>904</v>
      </c>
      <c r="E268">
        <v>218.45400000000001</v>
      </c>
      <c r="F268">
        <v>0</v>
      </c>
      <c r="G268">
        <v>218.45400000000001</v>
      </c>
      <c r="H268" t="str">
        <f>_xlfn.XLOOKUP(A268,EnTeteCommandes!$A$2:$A$33,EnTeteCommandes!$I$2:$I$33)</f>
        <v>Many Bikes Store</v>
      </c>
      <c r="I268" t="s">
        <v>169</v>
      </c>
    </row>
    <row r="269" spans="1:9" x14ac:dyDescent="0.3">
      <c r="A269">
        <v>71902</v>
      </c>
      <c r="B269">
        <v>112985</v>
      </c>
      <c r="C269">
        <v>3</v>
      </c>
      <c r="D269">
        <v>988</v>
      </c>
      <c r="E269">
        <v>112.998</v>
      </c>
      <c r="F269">
        <v>0.4</v>
      </c>
      <c r="G269">
        <v>203.3964</v>
      </c>
      <c r="H269" t="str">
        <f>_xlfn.XLOOKUP(A269,EnTeteCommandes!$A$2:$A$33,EnTeteCommandes!$I$2:$I$33)</f>
        <v>Many Bikes Store</v>
      </c>
      <c r="I269" t="s">
        <v>193</v>
      </c>
    </row>
    <row r="270" spans="1:9" x14ac:dyDescent="0.3">
      <c r="A270">
        <v>71902</v>
      </c>
      <c r="B270">
        <v>112986</v>
      </c>
      <c r="C270">
        <v>5</v>
      </c>
      <c r="D270">
        <v>880</v>
      </c>
      <c r="E270">
        <v>32.994</v>
      </c>
      <c r="F270">
        <v>0</v>
      </c>
      <c r="G270">
        <v>164.97</v>
      </c>
      <c r="H270" t="str">
        <f>_xlfn.XLOOKUP(A270,EnTeteCommandes!$A$2:$A$33,EnTeteCommandes!$I$2:$I$33)</f>
        <v>Many Bikes Store</v>
      </c>
      <c r="I270" t="s">
        <v>117</v>
      </c>
    </row>
    <row r="271" spans="1:9" x14ac:dyDescent="0.3">
      <c r="A271">
        <v>71902</v>
      </c>
      <c r="B271">
        <v>112991</v>
      </c>
      <c r="C271">
        <v>5</v>
      </c>
      <c r="D271">
        <v>883</v>
      </c>
      <c r="E271">
        <v>32.393999999999998</v>
      </c>
      <c r="F271">
        <v>0</v>
      </c>
      <c r="G271">
        <v>161.97</v>
      </c>
      <c r="H271" t="str">
        <f>_xlfn.XLOOKUP(A271,EnTeteCommandes!$A$2:$A$33,EnTeteCommandes!$I$2:$I$33)</f>
        <v>Many Bikes Store</v>
      </c>
      <c r="I271" t="s">
        <v>121</v>
      </c>
    </row>
    <row r="272" spans="1:9" x14ac:dyDescent="0.3">
      <c r="A272">
        <v>71902</v>
      </c>
      <c r="B272">
        <v>112998</v>
      </c>
      <c r="C272">
        <v>5</v>
      </c>
      <c r="D272">
        <v>884</v>
      </c>
      <c r="E272">
        <v>32.393999999999998</v>
      </c>
      <c r="F272">
        <v>0</v>
      </c>
      <c r="G272">
        <v>161.97</v>
      </c>
      <c r="H272" t="str">
        <f>_xlfn.XLOOKUP(A272,EnTeteCommandes!$A$2:$A$33,EnTeteCommandes!$I$2:$I$33)</f>
        <v>Many Bikes Store</v>
      </c>
      <c r="I272" t="s">
        <v>126</v>
      </c>
    </row>
    <row r="273" spans="1:9" x14ac:dyDescent="0.3">
      <c r="A273">
        <v>71902</v>
      </c>
      <c r="B273">
        <v>112963</v>
      </c>
      <c r="C273">
        <v>1</v>
      </c>
      <c r="D273">
        <v>925</v>
      </c>
      <c r="E273">
        <v>149.874</v>
      </c>
      <c r="F273">
        <v>0</v>
      </c>
      <c r="G273">
        <v>149.874</v>
      </c>
      <c r="H273" t="str">
        <f>_xlfn.XLOOKUP(A273,EnTeteCommandes!$A$2:$A$33,EnTeteCommandes!$I$2:$I$33)</f>
        <v>Many Bikes Store</v>
      </c>
      <c r="I273" t="s">
        <v>178</v>
      </c>
    </row>
    <row r="274" spans="1:9" x14ac:dyDescent="0.3">
      <c r="A274">
        <v>71902</v>
      </c>
      <c r="B274">
        <v>112975</v>
      </c>
      <c r="C274">
        <v>1</v>
      </c>
      <c r="D274">
        <v>926</v>
      </c>
      <c r="E274">
        <v>149.874</v>
      </c>
      <c r="F274">
        <v>0</v>
      </c>
      <c r="G274">
        <v>149.874</v>
      </c>
      <c r="H274" t="str">
        <f>_xlfn.XLOOKUP(A274,EnTeteCommandes!$A$2:$A$33,EnTeteCommandes!$I$2:$I$33)</f>
        <v>Many Bikes Store</v>
      </c>
      <c r="I274" t="s">
        <v>181</v>
      </c>
    </row>
    <row r="275" spans="1:9" x14ac:dyDescent="0.3">
      <c r="A275">
        <v>71902</v>
      </c>
      <c r="B275">
        <v>112995</v>
      </c>
      <c r="C275">
        <v>7</v>
      </c>
      <c r="D275">
        <v>711</v>
      </c>
      <c r="E275">
        <v>20.994</v>
      </c>
      <c r="F275">
        <v>0</v>
      </c>
      <c r="G275">
        <v>146.958</v>
      </c>
      <c r="H275" t="str">
        <f>_xlfn.XLOOKUP(A275,EnTeteCommandes!$A$2:$A$33,EnTeteCommandes!$I$2:$I$33)</f>
        <v>Many Bikes Store</v>
      </c>
      <c r="I275" t="s">
        <v>131</v>
      </c>
    </row>
    <row r="276" spans="1:9" x14ac:dyDescent="0.3">
      <c r="A276">
        <v>71902</v>
      </c>
      <c r="B276">
        <v>112964</v>
      </c>
      <c r="C276">
        <v>2</v>
      </c>
      <c r="D276">
        <v>937</v>
      </c>
      <c r="E276">
        <v>48.594000000000001</v>
      </c>
      <c r="F276">
        <v>0</v>
      </c>
      <c r="G276">
        <v>97.188000000000002</v>
      </c>
      <c r="H276" t="str">
        <f>_xlfn.XLOOKUP(A276,EnTeteCommandes!$A$2:$A$33,EnTeteCommandes!$I$2:$I$33)</f>
        <v>Many Bikes Store</v>
      </c>
      <c r="I276" t="s">
        <v>185</v>
      </c>
    </row>
    <row r="277" spans="1:9" x14ac:dyDescent="0.3">
      <c r="A277">
        <v>71902</v>
      </c>
      <c r="B277">
        <v>112968</v>
      </c>
      <c r="C277">
        <v>4</v>
      </c>
      <c r="D277">
        <v>935</v>
      </c>
      <c r="E277">
        <v>24.294</v>
      </c>
      <c r="F277">
        <v>0</v>
      </c>
      <c r="G277">
        <v>97.176000000000002</v>
      </c>
      <c r="H277" t="str">
        <f>_xlfn.XLOOKUP(A277,EnTeteCommandes!$A$2:$A$33,EnTeteCommandes!$I$2:$I$33)</f>
        <v>Many Bikes Store</v>
      </c>
      <c r="I277" t="s">
        <v>183</v>
      </c>
    </row>
    <row r="278" spans="1:9" x14ac:dyDescent="0.3">
      <c r="A278">
        <v>71902</v>
      </c>
      <c r="B278">
        <v>112967</v>
      </c>
      <c r="C278">
        <v>3</v>
      </c>
      <c r="D278">
        <v>715</v>
      </c>
      <c r="E278">
        <v>29.994</v>
      </c>
      <c r="F278">
        <v>0</v>
      </c>
      <c r="G278">
        <v>89.981999999999999</v>
      </c>
      <c r="H278" t="str">
        <f>_xlfn.XLOOKUP(A278,EnTeteCommandes!$A$2:$A$33,EnTeteCommandes!$I$2:$I$33)</f>
        <v>Many Bikes Store</v>
      </c>
      <c r="I278" t="s">
        <v>119</v>
      </c>
    </row>
    <row r="279" spans="1:9" x14ac:dyDescent="0.3">
      <c r="A279">
        <v>71902</v>
      </c>
      <c r="B279">
        <v>112976</v>
      </c>
      <c r="C279">
        <v>3</v>
      </c>
      <c r="D279">
        <v>714</v>
      </c>
      <c r="E279">
        <v>29.994</v>
      </c>
      <c r="F279">
        <v>0</v>
      </c>
      <c r="G279">
        <v>89.981999999999999</v>
      </c>
      <c r="H279" t="str">
        <f>_xlfn.XLOOKUP(A279,EnTeteCommandes!$A$2:$A$33,EnTeteCommandes!$I$2:$I$33)</f>
        <v>Many Bikes Store</v>
      </c>
      <c r="I279" t="s">
        <v>118</v>
      </c>
    </row>
    <row r="280" spans="1:9" x14ac:dyDescent="0.3">
      <c r="A280">
        <v>71902</v>
      </c>
      <c r="B280">
        <v>112988</v>
      </c>
      <c r="C280">
        <v>4</v>
      </c>
      <c r="D280">
        <v>708</v>
      </c>
      <c r="E280">
        <v>20.994</v>
      </c>
      <c r="F280">
        <v>0</v>
      </c>
      <c r="G280">
        <v>83.975999999999999</v>
      </c>
      <c r="H280" t="str">
        <f>_xlfn.XLOOKUP(A280,EnTeteCommandes!$A$2:$A$33,EnTeteCommandes!$I$2:$I$33)</f>
        <v>Many Bikes Store</v>
      </c>
      <c r="I280" t="s">
        <v>120</v>
      </c>
    </row>
    <row r="281" spans="1:9" x14ac:dyDescent="0.3">
      <c r="A281">
        <v>71902</v>
      </c>
      <c r="B281">
        <v>112984</v>
      </c>
      <c r="C281">
        <v>2</v>
      </c>
      <c r="D281">
        <v>809</v>
      </c>
      <c r="E281">
        <v>37.152000000000001</v>
      </c>
      <c r="F281">
        <v>0</v>
      </c>
      <c r="G281">
        <v>74.304000000000002</v>
      </c>
      <c r="H281" t="str">
        <f>_xlfn.XLOOKUP(A281,EnTeteCommandes!$A$2:$A$33,EnTeteCommandes!$I$2:$I$33)</f>
        <v>Many Bikes Store</v>
      </c>
      <c r="I281" t="s">
        <v>188</v>
      </c>
    </row>
    <row r="282" spans="1:9" x14ac:dyDescent="0.3">
      <c r="A282">
        <v>71902</v>
      </c>
      <c r="B282">
        <v>112974</v>
      </c>
      <c r="C282">
        <v>1</v>
      </c>
      <c r="D282">
        <v>810</v>
      </c>
      <c r="E282">
        <v>72.162000000000006</v>
      </c>
      <c r="F282">
        <v>0</v>
      </c>
      <c r="G282">
        <v>72.162000000000006</v>
      </c>
      <c r="H282" t="str">
        <f>_xlfn.XLOOKUP(A282,EnTeteCommandes!$A$2:$A$33,EnTeteCommandes!$I$2:$I$33)</f>
        <v>Many Bikes Store</v>
      </c>
      <c r="I282" t="s">
        <v>184</v>
      </c>
    </row>
    <row r="283" spans="1:9" x14ac:dyDescent="0.3">
      <c r="A283">
        <v>71902</v>
      </c>
      <c r="B283">
        <v>112956</v>
      </c>
      <c r="C283">
        <v>1</v>
      </c>
      <c r="D283">
        <v>987</v>
      </c>
      <c r="E283">
        <v>112.998</v>
      </c>
      <c r="F283">
        <v>0.4</v>
      </c>
      <c r="G283">
        <v>67.7988</v>
      </c>
      <c r="H283" t="str">
        <f>_xlfn.XLOOKUP(A283,EnTeteCommandes!$A$2:$A$33,EnTeteCommandes!$I$2:$I$33)</f>
        <v>Many Bikes Store</v>
      </c>
      <c r="I283" t="s">
        <v>223</v>
      </c>
    </row>
    <row r="284" spans="1:9" x14ac:dyDescent="0.3">
      <c r="A284">
        <v>71902</v>
      </c>
      <c r="B284">
        <v>112996</v>
      </c>
      <c r="C284">
        <v>1</v>
      </c>
      <c r="D284">
        <v>986</v>
      </c>
      <c r="E284">
        <v>112.998</v>
      </c>
      <c r="F284">
        <v>0.4</v>
      </c>
      <c r="G284">
        <v>67.7988</v>
      </c>
      <c r="H284" t="str">
        <f>_xlfn.XLOOKUP(A284,EnTeteCommandes!$A$2:$A$33,EnTeteCommandes!$I$2:$I$33)</f>
        <v>Many Bikes Store</v>
      </c>
      <c r="I284" t="s">
        <v>224</v>
      </c>
    </row>
    <row r="285" spans="1:9" x14ac:dyDescent="0.3">
      <c r="A285">
        <v>71902</v>
      </c>
      <c r="B285">
        <v>112993</v>
      </c>
      <c r="C285">
        <v>2</v>
      </c>
      <c r="D285">
        <v>881</v>
      </c>
      <c r="E285">
        <v>32.393999999999998</v>
      </c>
      <c r="F285">
        <v>0</v>
      </c>
      <c r="G285">
        <v>64.787999999999997</v>
      </c>
      <c r="H285" t="str">
        <f>_xlfn.XLOOKUP(A285,EnTeteCommandes!$A$2:$A$33,EnTeteCommandes!$I$2:$I$33)</f>
        <v>Many Bikes Store</v>
      </c>
      <c r="I285" t="s">
        <v>124</v>
      </c>
    </row>
    <row r="286" spans="1:9" x14ac:dyDescent="0.3">
      <c r="A286">
        <v>71902</v>
      </c>
      <c r="B286">
        <v>112980</v>
      </c>
      <c r="C286">
        <v>2</v>
      </c>
      <c r="D286">
        <v>707</v>
      </c>
      <c r="E286">
        <v>20.994</v>
      </c>
      <c r="F286">
        <v>0</v>
      </c>
      <c r="G286">
        <v>41.988</v>
      </c>
      <c r="H286" t="str">
        <f>_xlfn.XLOOKUP(A286,EnTeteCommandes!$A$2:$A$33,EnTeteCommandes!$I$2:$I$33)</f>
        <v>Many Bikes Store</v>
      </c>
      <c r="I286" t="s">
        <v>122</v>
      </c>
    </row>
    <row r="287" spans="1:9" x14ac:dyDescent="0.3">
      <c r="A287">
        <v>71902</v>
      </c>
      <c r="B287">
        <v>112987</v>
      </c>
      <c r="C287">
        <v>1</v>
      </c>
      <c r="D287">
        <v>936</v>
      </c>
      <c r="E287">
        <v>37.253999999999998</v>
      </c>
      <c r="F287">
        <v>0</v>
      </c>
      <c r="G287">
        <v>37.253999999999998</v>
      </c>
      <c r="H287" t="str">
        <f>_xlfn.XLOOKUP(A287,EnTeteCommandes!$A$2:$A$33,EnTeteCommandes!$I$2:$I$33)</f>
        <v>Many Bikes Store</v>
      </c>
      <c r="I287" t="s">
        <v>187</v>
      </c>
    </row>
    <row r="288" spans="1:9" x14ac:dyDescent="0.3">
      <c r="A288">
        <v>71902</v>
      </c>
      <c r="B288">
        <v>112961</v>
      </c>
      <c r="C288">
        <v>2</v>
      </c>
      <c r="D288">
        <v>908</v>
      </c>
      <c r="E288">
        <v>16.271999999999998</v>
      </c>
      <c r="F288">
        <v>0</v>
      </c>
      <c r="G288">
        <v>32.543999999999997</v>
      </c>
      <c r="H288" t="str">
        <f>_xlfn.XLOOKUP(A288,EnTeteCommandes!$A$2:$A$33,EnTeteCommandes!$I$2:$I$33)</f>
        <v>Many Bikes Store</v>
      </c>
      <c r="I288" t="s">
        <v>191</v>
      </c>
    </row>
    <row r="289" spans="1:9" x14ac:dyDescent="0.3">
      <c r="A289">
        <v>71902</v>
      </c>
      <c r="B289">
        <v>112992</v>
      </c>
      <c r="C289">
        <v>1</v>
      </c>
      <c r="D289">
        <v>910</v>
      </c>
      <c r="E289">
        <v>31.584</v>
      </c>
      <c r="F289">
        <v>0</v>
      </c>
      <c r="G289">
        <v>31.584</v>
      </c>
      <c r="H289" t="str">
        <f>_xlfn.XLOOKUP(A289,EnTeteCommandes!$A$2:$A$33,EnTeteCommandes!$I$2:$I$33)</f>
        <v>Many Bikes Store</v>
      </c>
      <c r="I289" t="s">
        <v>189</v>
      </c>
    </row>
    <row r="290" spans="1:9" x14ac:dyDescent="0.3">
      <c r="A290">
        <v>71902</v>
      </c>
      <c r="B290">
        <v>112959</v>
      </c>
      <c r="C290">
        <v>2</v>
      </c>
      <c r="D290">
        <v>859</v>
      </c>
      <c r="E290">
        <v>14.694000000000001</v>
      </c>
      <c r="F290">
        <v>0</v>
      </c>
      <c r="G290">
        <v>29.388000000000002</v>
      </c>
      <c r="H290" t="str">
        <f>_xlfn.XLOOKUP(A290,EnTeteCommandes!$A$2:$A$33,EnTeteCommandes!$I$2:$I$33)</f>
        <v>Many Bikes Store</v>
      </c>
      <c r="I290" t="s">
        <v>128</v>
      </c>
    </row>
    <row r="291" spans="1:9" x14ac:dyDescent="0.3">
      <c r="A291">
        <v>71902</v>
      </c>
      <c r="B291">
        <v>112979</v>
      </c>
      <c r="C291">
        <v>5</v>
      </c>
      <c r="D291">
        <v>877</v>
      </c>
      <c r="E291">
        <v>4.7699999999999996</v>
      </c>
      <c r="F291">
        <v>0</v>
      </c>
      <c r="G291">
        <v>23.85</v>
      </c>
      <c r="H291" t="str">
        <f>_xlfn.XLOOKUP(A291,EnTeteCommandes!$A$2:$A$33,EnTeteCommandes!$I$2:$I$33)</f>
        <v>Many Bikes Store</v>
      </c>
      <c r="I291" t="s">
        <v>132</v>
      </c>
    </row>
    <row r="292" spans="1:9" x14ac:dyDescent="0.3">
      <c r="A292">
        <v>71902</v>
      </c>
      <c r="B292">
        <v>112977</v>
      </c>
      <c r="C292">
        <v>7</v>
      </c>
      <c r="D292">
        <v>870</v>
      </c>
      <c r="E292">
        <v>2.9940000000000002</v>
      </c>
      <c r="F292">
        <v>0</v>
      </c>
      <c r="G292">
        <v>20.957999999999998</v>
      </c>
      <c r="H292" t="str">
        <f>_xlfn.XLOOKUP(A292,EnTeteCommandes!$A$2:$A$33,EnTeteCommandes!$I$2:$I$33)</f>
        <v>Many Bikes Store</v>
      </c>
      <c r="I292" t="s">
        <v>133</v>
      </c>
    </row>
    <row r="293" spans="1:9" x14ac:dyDescent="0.3">
      <c r="A293">
        <v>71902</v>
      </c>
      <c r="B293">
        <v>112962</v>
      </c>
      <c r="C293">
        <v>3</v>
      </c>
      <c r="D293">
        <v>712</v>
      </c>
      <c r="E293">
        <v>5.3940000000000001</v>
      </c>
      <c r="F293">
        <v>0</v>
      </c>
      <c r="G293">
        <v>16.181999999999999</v>
      </c>
      <c r="H293" t="str">
        <f>_xlfn.XLOOKUP(A293,EnTeteCommandes!$A$2:$A$33,EnTeteCommandes!$I$2:$I$33)</f>
        <v>Many Bikes Store</v>
      </c>
      <c r="I293" t="s">
        <v>130</v>
      </c>
    </row>
    <row r="294" spans="1:9" x14ac:dyDescent="0.3">
      <c r="A294">
        <v>71936</v>
      </c>
      <c r="B294">
        <v>113240</v>
      </c>
      <c r="C294">
        <v>10</v>
      </c>
      <c r="D294">
        <v>783</v>
      </c>
      <c r="E294">
        <v>1376.9939999999999</v>
      </c>
      <c r="F294">
        <v>0</v>
      </c>
      <c r="G294">
        <v>13769.94</v>
      </c>
      <c r="H294" t="str">
        <f>_xlfn.XLOOKUP(A294,EnTeteCommandes!$A$2:$A$33,EnTeteCommandes!$I$2:$I$33)</f>
        <v>Metropolitan Bicycle Supply</v>
      </c>
      <c r="I294" t="s">
        <v>216</v>
      </c>
    </row>
    <row r="295" spans="1:9" x14ac:dyDescent="0.3">
      <c r="A295">
        <v>71936</v>
      </c>
      <c r="B295">
        <v>113246</v>
      </c>
      <c r="C295">
        <v>8</v>
      </c>
      <c r="D295">
        <v>782</v>
      </c>
      <c r="E295">
        <v>1376.9939999999999</v>
      </c>
      <c r="F295">
        <v>0</v>
      </c>
      <c r="G295">
        <v>11015.951999999999</v>
      </c>
      <c r="H295" t="str">
        <f>_xlfn.XLOOKUP(A295,EnTeteCommandes!$A$2:$A$33,EnTeteCommandes!$I$2:$I$33)</f>
        <v>Metropolitan Bicycle Supply</v>
      </c>
      <c r="I295" t="s">
        <v>163</v>
      </c>
    </row>
    <row r="296" spans="1:9" x14ac:dyDescent="0.3">
      <c r="A296">
        <v>71936</v>
      </c>
      <c r="B296">
        <v>113241</v>
      </c>
      <c r="C296">
        <v>5</v>
      </c>
      <c r="D296">
        <v>784</v>
      </c>
      <c r="E296">
        <v>1376.9939999999999</v>
      </c>
      <c r="F296">
        <v>0</v>
      </c>
      <c r="G296">
        <v>6884.97</v>
      </c>
      <c r="H296" t="str">
        <f>_xlfn.XLOOKUP(A296,EnTeteCommandes!$A$2:$A$33,EnTeteCommandes!$I$2:$I$33)</f>
        <v>Metropolitan Bicycle Supply</v>
      </c>
      <c r="I296" t="s">
        <v>162</v>
      </c>
    </row>
    <row r="297" spans="1:9" x14ac:dyDescent="0.3">
      <c r="A297">
        <v>71936</v>
      </c>
      <c r="B297">
        <v>113268</v>
      </c>
      <c r="C297">
        <v>7</v>
      </c>
      <c r="D297">
        <v>742</v>
      </c>
      <c r="E297">
        <v>818.7</v>
      </c>
      <c r="F297">
        <v>0</v>
      </c>
      <c r="G297">
        <v>5730.9</v>
      </c>
      <c r="H297" t="str">
        <f>_xlfn.XLOOKUP(A297,EnTeteCommandes!$A$2:$A$33,EnTeteCommandes!$I$2:$I$33)</f>
        <v>Metropolitan Bicycle Supply</v>
      </c>
      <c r="I297" t="s">
        <v>225</v>
      </c>
    </row>
    <row r="298" spans="1:9" x14ac:dyDescent="0.3">
      <c r="A298">
        <v>71936</v>
      </c>
      <c r="B298">
        <v>113245</v>
      </c>
      <c r="C298">
        <v>4</v>
      </c>
      <c r="D298">
        <v>779</v>
      </c>
      <c r="E298">
        <v>1391.9939999999999</v>
      </c>
      <c r="F298">
        <v>0</v>
      </c>
      <c r="G298">
        <v>5567.9759999999997</v>
      </c>
      <c r="H298" t="str">
        <f>_xlfn.XLOOKUP(A298,EnTeteCommandes!$A$2:$A$33,EnTeteCommandes!$I$2:$I$33)</f>
        <v>Metropolitan Bicycle Supply</v>
      </c>
      <c r="I298" t="s">
        <v>166</v>
      </c>
    </row>
    <row r="299" spans="1:9" x14ac:dyDescent="0.3">
      <c r="A299">
        <v>71936</v>
      </c>
      <c r="B299">
        <v>113265</v>
      </c>
      <c r="C299">
        <v>4</v>
      </c>
      <c r="D299">
        <v>781</v>
      </c>
      <c r="E299">
        <v>1391.9939999999999</v>
      </c>
      <c r="F299">
        <v>0</v>
      </c>
      <c r="G299">
        <v>5567.9759999999997</v>
      </c>
      <c r="H299" t="str">
        <f>_xlfn.XLOOKUP(A299,EnTeteCommandes!$A$2:$A$33,EnTeteCommandes!$I$2:$I$33)</f>
        <v>Metropolitan Bicycle Supply</v>
      </c>
      <c r="I299" t="s">
        <v>165</v>
      </c>
    </row>
    <row r="300" spans="1:9" x14ac:dyDescent="0.3">
      <c r="A300">
        <v>71936</v>
      </c>
      <c r="B300">
        <v>113233</v>
      </c>
      <c r="C300">
        <v>3</v>
      </c>
      <c r="D300">
        <v>780</v>
      </c>
      <c r="E300">
        <v>1391.9939999999999</v>
      </c>
      <c r="F300">
        <v>0</v>
      </c>
      <c r="G300">
        <v>4175.982</v>
      </c>
      <c r="H300" t="str">
        <f>_xlfn.XLOOKUP(A300,EnTeteCommandes!$A$2:$A$33,EnTeteCommandes!$I$2:$I$33)</f>
        <v>Metropolitan Bicycle Supply</v>
      </c>
      <c r="I300" t="s">
        <v>167</v>
      </c>
    </row>
    <row r="301" spans="1:9" x14ac:dyDescent="0.3">
      <c r="A301">
        <v>71936</v>
      </c>
      <c r="B301">
        <v>113242</v>
      </c>
      <c r="C301">
        <v>5</v>
      </c>
      <c r="D301">
        <v>748</v>
      </c>
      <c r="E301">
        <v>818.7</v>
      </c>
      <c r="F301">
        <v>0</v>
      </c>
      <c r="G301">
        <v>4093.5</v>
      </c>
      <c r="H301" t="str">
        <f>_xlfn.XLOOKUP(A301,EnTeteCommandes!$A$2:$A$33,EnTeteCommandes!$I$2:$I$33)</f>
        <v>Metropolitan Bicycle Supply</v>
      </c>
      <c r="I301" t="s">
        <v>172</v>
      </c>
    </row>
    <row r="302" spans="1:9" x14ac:dyDescent="0.3">
      <c r="A302">
        <v>71936</v>
      </c>
      <c r="B302">
        <v>113261</v>
      </c>
      <c r="C302">
        <v>5</v>
      </c>
      <c r="D302">
        <v>739</v>
      </c>
      <c r="E302">
        <v>818.7</v>
      </c>
      <c r="F302">
        <v>0</v>
      </c>
      <c r="G302">
        <v>4093.5</v>
      </c>
      <c r="H302" t="str">
        <f>_xlfn.XLOOKUP(A302,EnTeteCommandes!$A$2:$A$33,EnTeteCommandes!$I$2:$I$33)</f>
        <v>Metropolitan Bicycle Supply</v>
      </c>
      <c r="I302" t="s">
        <v>226</v>
      </c>
    </row>
    <row r="303" spans="1:9" x14ac:dyDescent="0.3">
      <c r="A303">
        <v>71936</v>
      </c>
      <c r="B303">
        <v>113235</v>
      </c>
      <c r="C303">
        <v>4</v>
      </c>
      <c r="D303">
        <v>747</v>
      </c>
      <c r="E303">
        <v>809.76</v>
      </c>
      <c r="F303">
        <v>0</v>
      </c>
      <c r="G303">
        <v>3239.04</v>
      </c>
      <c r="H303" t="str">
        <f>_xlfn.XLOOKUP(A303,EnTeteCommandes!$A$2:$A$33,EnTeteCommandes!$I$2:$I$33)</f>
        <v>Metropolitan Bicycle Supply</v>
      </c>
      <c r="I303" t="s">
        <v>227</v>
      </c>
    </row>
    <row r="304" spans="1:9" x14ac:dyDescent="0.3">
      <c r="A304">
        <v>71936</v>
      </c>
      <c r="B304">
        <v>113260</v>
      </c>
      <c r="C304">
        <v>4</v>
      </c>
      <c r="D304">
        <v>743</v>
      </c>
      <c r="E304">
        <v>809.76</v>
      </c>
      <c r="F304">
        <v>0</v>
      </c>
      <c r="G304">
        <v>3239.04</v>
      </c>
      <c r="H304" t="str">
        <f>_xlfn.XLOOKUP(A304,EnTeteCommandes!$A$2:$A$33,EnTeteCommandes!$I$2:$I$33)</f>
        <v>Metropolitan Bicycle Supply</v>
      </c>
      <c r="I304" t="s">
        <v>164</v>
      </c>
    </row>
    <row r="305" spans="1:9" x14ac:dyDescent="0.3">
      <c r="A305">
        <v>71936</v>
      </c>
      <c r="B305">
        <v>113231</v>
      </c>
      <c r="C305">
        <v>5</v>
      </c>
      <c r="D305">
        <v>992</v>
      </c>
      <c r="E305">
        <v>323.99400000000003</v>
      </c>
      <c r="F305">
        <v>0</v>
      </c>
      <c r="G305">
        <v>1619.97</v>
      </c>
      <c r="H305" t="str">
        <f>_xlfn.XLOOKUP(A305,EnTeteCommandes!$A$2:$A$33,EnTeteCommandes!$I$2:$I$33)</f>
        <v>Metropolitan Bicycle Supply</v>
      </c>
      <c r="I305" t="s">
        <v>170</v>
      </c>
    </row>
    <row r="306" spans="1:9" x14ac:dyDescent="0.3">
      <c r="A306">
        <v>71936</v>
      </c>
      <c r="B306">
        <v>113232</v>
      </c>
      <c r="C306">
        <v>6</v>
      </c>
      <c r="D306">
        <v>951</v>
      </c>
      <c r="E306">
        <v>242.994</v>
      </c>
      <c r="F306">
        <v>0</v>
      </c>
      <c r="G306">
        <v>1457.9639999999999</v>
      </c>
      <c r="H306" t="str">
        <f>_xlfn.XLOOKUP(A306,EnTeteCommandes!$A$2:$A$33,EnTeteCommandes!$I$2:$I$33)</f>
        <v>Metropolitan Bicycle Supply</v>
      </c>
      <c r="I306" t="s">
        <v>210</v>
      </c>
    </row>
    <row r="307" spans="1:9" x14ac:dyDescent="0.3">
      <c r="A307">
        <v>71936</v>
      </c>
      <c r="B307">
        <v>113243</v>
      </c>
      <c r="C307">
        <v>2</v>
      </c>
      <c r="D307">
        <v>981</v>
      </c>
      <c r="E307">
        <v>461.69400000000002</v>
      </c>
      <c r="F307">
        <v>0</v>
      </c>
      <c r="G307">
        <v>923.38800000000003</v>
      </c>
      <c r="H307" t="str">
        <f>_xlfn.XLOOKUP(A307,EnTeteCommandes!$A$2:$A$33,EnTeteCommandes!$I$2:$I$33)</f>
        <v>Metropolitan Bicycle Supply</v>
      </c>
      <c r="I307" t="s">
        <v>192</v>
      </c>
    </row>
    <row r="308" spans="1:9" x14ac:dyDescent="0.3">
      <c r="A308">
        <v>71936</v>
      </c>
      <c r="B308">
        <v>113257</v>
      </c>
      <c r="C308">
        <v>6</v>
      </c>
      <c r="D308">
        <v>925</v>
      </c>
      <c r="E308">
        <v>149.874</v>
      </c>
      <c r="F308">
        <v>0</v>
      </c>
      <c r="G308">
        <v>899.24400000000003</v>
      </c>
      <c r="H308" t="str">
        <f>_xlfn.XLOOKUP(A308,EnTeteCommandes!$A$2:$A$33,EnTeteCommandes!$I$2:$I$33)</f>
        <v>Metropolitan Bicycle Supply</v>
      </c>
      <c r="I308" t="s">
        <v>178</v>
      </c>
    </row>
    <row r="309" spans="1:9" x14ac:dyDescent="0.3">
      <c r="A309">
        <v>71936</v>
      </c>
      <c r="B309">
        <v>113239</v>
      </c>
      <c r="C309">
        <v>5</v>
      </c>
      <c r="D309">
        <v>924</v>
      </c>
      <c r="E309">
        <v>149.874</v>
      </c>
      <c r="F309">
        <v>0</v>
      </c>
      <c r="G309">
        <v>749.37</v>
      </c>
      <c r="H309" t="str">
        <f>_xlfn.XLOOKUP(A309,EnTeteCommandes!$A$2:$A$33,EnTeteCommandes!$I$2:$I$33)</f>
        <v>Metropolitan Bicycle Supply</v>
      </c>
      <c r="I309" t="s">
        <v>228</v>
      </c>
    </row>
    <row r="310" spans="1:9" x14ac:dyDescent="0.3">
      <c r="A310">
        <v>71936</v>
      </c>
      <c r="B310">
        <v>113236</v>
      </c>
      <c r="C310">
        <v>14</v>
      </c>
      <c r="D310">
        <v>867</v>
      </c>
      <c r="E310">
        <v>40.594200000000001</v>
      </c>
      <c r="F310">
        <v>0.02</v>
      </c>
      <c r="G310">
        <v>556.95242399999995</v>
      </c>
      <c r="H310" t="str">
        <f>_xlfn.XLOOKUP(A310,EnTeteCommandes!$A$2:$A$33,EnTeteCommandes!$I$2:$I$33)</f>
        <v>Metropolitan Bicycle Supply</v>
      </c>
      <c r="I310" t="s">
        <v>175</v>
      </c>
    </row>
    <row r="311" spans="1:9" x14ac:dyDescent="0.3">
      <c r="A311">
        <v>71936</v>
      </c>
      <c r="B311">
        <v>113225</v>
      </c>
      <c r="C311">
        <v>3</v>
      </c>
      <c r="D311">
        <v>944</v>
      </c>
      <c r="E311">
        <v>158.43</v>
      </c>
      <c r="F311">
        <v>0</v>
      </c>
      <c r="G311">
        <v>475.29</v>
      </c>
      <c r="H311" t="str">
        <f>_xlfn.XLOOKUP(A311,EnTeteCommandes!$A$2:$A$33,EnTeteCommandes!$I$2:$I$33)</f>
        <v>Metropolitan Bicycle Supply</v>
      </c>
      <c r="I311" t="s">
        <v>177</v>
      </c>
    </row>
    <row r="312" spans="1:9" x14ac:dyDescent="0.3">
      <c r="A312">
        <v>71936</v>
      </c>
      <c r="B312">
        <v>113234</v>
      </c>
      <c r="C312">
        <v>2</v>
      </c>
      <c r="D312">
        <v>905</v>
      </c>
      <c r="E312">
        <v>218.45400000000001</v>
      </c>
      <c r="F312">
        <v>0</v>
      </c>
      <c r="G312">
        <v>436.90800000000002</v>
      </c>
      <c r="H312" t="str">
        <f>_xlfn.XLOOKUP(A312,EnTeteCommandes!$A$2:$A$33,EnTeteCommandes!$I$2:$I$33)</f>
        <v>Metropolitan Bicycle Supply</v>
      </c>
      <c r="I312" t="s">
        <v>218</v>
      </c>
    </row>
    <row r="313" spans="1:9" x14ac:dyDescent="0.3">
      <c r="A313">
        <v>71936</v>
      </c>
      <c r="B313">
        <v>113264</v>
      </c>
      <c r="C313">
        <v>2</v>
      </c>
      <c r="D313">
        <v>904</v>
      </c>
      <c r="E313">
        <v>218.45400000000001</v>
      </c>
      <c r="F313">
        <v>0</v>
      </c>
      <c r="G313">
        <v>436.90800000000002</v>
      </c>
      <c r="H313" t="str">
        <f>_xlfn.XLOOKUP(A313,EnTeteCommandes!$A$2:$A$33,EnTeteCommandes!$I$2:$I$33)</f>
        <v>Metropolitan Bicycle Supply</v>
      </c>
      <c r="I313" t="s">
        <v>169</v>
      </c>
    </row>
    <row r="314" spans="1:9" x14ac:dyDescent="0.3">
      <c r="A314">
        <v>71936</v>
      </c>
      <c r="B314">
        <v>113244</v>
      </c>
      <c r="C314">
        <v>5</v>
      </c>
      <c r="D314">
        <v>894</v>
      </c>
      <c r="E314">
        <v>72.876000000000005</v>
      </c>
      <c r="F314">
        <v>0</v>
      </c>
      <c r="G314">
        <v>364.38</v>
      </c>
      <c r="H314" t="str">
        <f>_xlfn.XLOOKUP(A314,EnTeteCommandes!$A$2:$A$33,EnTeteCommandes!$I$2:$I$33)</f>
        <v>Metropolitan Bicycle Supply</v>
      </c>
      <c r="I314" t="s">
        <v>229</v>
      </c>
    </row>
    <row r="315" spans="1:9" x14ac:dyDescent="0.3">
      <c r="A315">
        <v>71936</v>
      </c>
      <c r="B315">
        <v>113267</v>
      </c>
      <c r="C315">
        <v>5</v>
      </c>
      <c r="D315">
        <v>988</v>
      </c>
      <c r="E315">
        <v>112.998</v>
      </c>
      <c r="F315">
        <v>0.4</v>
      </c>
      <c r="G315">
        <v>338.99400000000003</v>
      </c>
      <c r="H315" t="str">
        <f>_xlfn.XLOOKUP(A315,EnTeteCommandes!$A$2:$A$33,EnTeteCommandes!$I$2:$I$33)</f>
        <v>Metropolitan Bicycle Supply</v>
      </c>
      <c r="I315" t="s">
        <v>193</v>
      </c>
    </row>
    <row r="316" spans="1:9" x14ac:dyDescent="0.3">
      <c r="A316">
        <v>71936</v>
      </c>
      <c r="B316">
        <v>113247</v>
      </c>
      <c r="C316">
        <v>8</v>
      </c>
      <c r="D316">
        <v>869</v>
      </c>
      <c r="E316">
        <v>41.994</v>
      </c>
      <c r="F316">
        <v>0</v>
      </c>
      <c r="G316">
        <v>335.952</v>
      </c>
      <c r="H316" t="str">
        <f>_xlfn.XLOOKUP(A316,EnTeteCommandes!$A$2:$A$33,EnTeteCommandes!$I$2:$I$33)</f>
        <v>Metropolitan Bicycle Supply</v>
      </c>
      <c r="I316" t="s">
        <v>222</v>
      </c>
    </row>
    <row r="317" spans="1:9" x14ac:dyDescent="0.3">
      <c r="A317">
        <v>71936</v>
      </c>
      <c r="B317">
        <v>113252</v>
      </c>
      <c r="C317">
        <v>2</v>
      </c>
      <c r="D317">
        <v>917</v>
      </c>
      <c r="E317">
        <v>158.43</v>
      </c>
      <c r="F317">
        <v>0</v>
      </c>
      <c r="G317">
        <v>316.86</v>
      </c>
      <c r="H317" t="str">
        <f>_xlfn.XLOOKUP(A317,EnTeteCommandes!$A$2:$A$33,EnTeteCommandes!$I$2:$I$33)</f>
        <v>Metropolitan Bicycle Supply</v>
      </c>
      <c r="I317" t="s">
        <v>171</v>
      </c>
    </row>
    <row r="318" spans="1:9" x14ac:dyDescent="0.3">
      <c r="A318">
        <v>71936</v>
      </c>
      <c r="B318">
        <v>113249</v>
      </c>
      <c r="C318">
        <v>3</v>
      </c>
      <c r="D318">
        <v>949</v>
      </c>
      <c r="E318">
        <v>105.294</v>
      </c>
      <c r="F318">
        <v>0</v>
      </c>
      <c r="G318">
        <v>315.88200000000001</v>
      </c>
      <c r="H318" t="str">
        <f>_xlfn.XLOOKUP(A318,EnTeteCommandes!$A$2:$A$33,EnTeteCommandes!$I$2:$I$33)</f>
        <v>Metropolitan Bicycle Supply</v>
      </c>
      <c r="I318" t="s">
        <v>211</v>
      </c>
    </row>
    <row r="319" spans="1:9" x14ac:dyDescent="0.3">
      <c r="A319">
        <v>71936</v>
      </c>
      <c r="B319">
        <v>113227</v>
      </c>
      <c r="C319">
        <v>4</v>
      </c>
      <c r="D319">
        <v>996</v>
      </c>
      <c r="E319">
        <v>72.894000000000005</v>
      </c>
      <c r="F319">
        <v>0</v>
      </c>
      <c r="G319">
        <v>291.57600000000002</v>
      </c>
      <c r="H319" t="str">
        <f>_xlfn.XLOOKUP(A319,EnTeteCommandes!$A$2:$A$33,EnTeteCommandes!$I$2:$I$33)</f>
        <v>Metropolitan Bicycle Supply</v>
      </c>
      <c r="I319" t="s">
        <v>212</v>
      </c>
    </row>
    <row r="320" spans="1:9" x14ac:dyDescent="0.3">
      <c r="A320">
        <v>71936</v>
      </c>
      <c r="B320">
        <v>113238</v>
      </c>
      <c r="C320">
        <v>5</v>
      </c>
      <c r="D320">
        <v>945</v>
      </c>
      <c r="E320">
        <v>54.893999999999998</v>
      </c>
      <c r="F320">
        <v>0</v>
      </c>
      <c r="G320">
        <v>274.47000000000003</v>
      </c>
      <c r="H320" t="str">
        <f>_xlfn.XLOOKUP(A320,EnTeteCommandes!$A$2:$A$33,EnTeteCommandes!$I$2:$I$33)</f>
        <v>Metropolitan Bicycle Supply</v>
      </c>
      <c r="I320" t="s">
        <v>213</v>
      </c>
    </row>
    <row r="321" spans="1:9" x14ac:dyDescent="0.3">
      <c r="A321">
        <v>71936</v>
      </c>
      <c r="B321">
        <v>113226</v>
      </c>
      <c r="C321">
        <v>4</v>
      </c>
      <c r="D321">
        <v>985</v>
      </c>
      <c r="E321">
        <v>112.998</v>
      </c>
      <c r="F321">
        <v>0.4</v>
      </c>
      <c r="G321">
        <v>271.1952</v>
      </c>
      <c r="H321" t="str">
        <f>_xlfn.XLOOKUP(A321,EnTeteCommandes!$A$2:$A$33,EnTeteCommandes!$I$2:$I$33)</f>
        <v>Metropolitan Bicycle Supply</v>
      </c>
      <c r="I321" t="s">
        <v>182</v>
      </c>
    </row>
    <row r="322" spans="1:9" x14ac:dyDescent="0.3">
      <c r="A322">
        <v>71936</v>
      </c>
      <c r="B322">
        <v>113256</v>
      </c>
      <c r="C322">
        <v>4</v>
      </c>
      <c r="D322">
        <v>948</v>
      </c>
      <c r="E322">
        <v>63.9</v>
      </c>
      <c r="F322">
        <v>0</v>
      </c>
      <c r="G322">
        <v>255.6</v>
      </c>
      <c r="H322" t="str">
        <f>_xlfn.XLOOKUP(A322,EnTeteCommandes!$A$2:$A$33,EnTeteCommandes!$I$2:$I$33)</f>
        <v>Metropolitan Bicycle Supply</v>
      </c>
      <c r="I322" t="s">
        <v>199</v>
      </c>
    </row>
    <row r="323" spans="1:9" x14ac:dyDescent="0.3">
      <c r="A323">
        <v>71936</v>
      </c>
      <c r="B323">
        <v>113250</v>
      </c>
      <c r="C323">
        <v>5</v>
      </c>
      <c r="D323">
        <v>937</v>
      </c>
      <c r="E323">
        <v>48.594000000000001</v>
      </c>
      <c r="F323">
        <v>0</v>
      </c>
      <c r="G323">
        <v>242.97</v>
      </c>
      <c r="H323" t="str">
        <f>_xlfn.XLOOKUP(A323,EnTeteCommandes!$A$2:$A$33,EnTeteCommandes!$I$2:$I$33)</f>
        <v>Metropolitan Bicycle Supply</v>
      </c>
      <c r="I323" t="s">
        <v>185</v>
      </c>
    </row>
    <row r="324" spans="1:9" x14ac:dyDescent="0.3">
      <c r="A324">
        <v>71936</v>
      </c>
      <c r="B324">
        <v>113263</v>
      </c>
      <c r="C324">
        <v>5</v>
      </c>
      <c r="D324">
        <v>809</v>
      </c>
      <c r="E324">
        <v>37.152000000000001</v>
      </c>
      <c r="F324">
        <v>0</v>
      </c>
      <c r="G324">
        <v>185.76</v>
      </c>
      <c r="H324" t="str">
        <f>_xlfn.XLOOKUP(A324,EnTeteCommandes!$A$2:$A$33,EnTeteCommandes!$I$2:$I$33)</f>
        <v>Metropolitan Bicycle Supply</v>
      </c>
      <c r="I324" t="s">
        <v>188</v>
      </c>
    </row>
    <row r="325" spans="1:9" x14ac:dyDescent="0.3">
      <c r="A325">
        <v>71936</v>
      </c>
      <c r="B325">
        <v>113266</v>
      </c>
      <c r="C325">
        <v>4</v>
      </c>
      <c r="D325">
        <v>868</v>
      </c>
      <c r="E325">
        <v>41.994</v>
      </c>
      <c r="F325">
        <v>0</v>
      </c>
      <c r="G325">
        <v>167.976</v>
      </c>
      <c r="H325" t="str">
        <f>_xlfn.XLOOKUP(A325,EnTeteCommandes!$A$2:$A$33,EnTeteCommandes!$I$2:$I$33)</f>
        <v>Metropolitan Bicycle Supply</v>
      </c>
      <c r="I325" t="s">
        <v>186</v>
      </c>
    </row>
    <row r="326" spans="1:9" x14ac:dyDescent="0.3">
      <c r="A326">
        <v>71936</v>
      </c>
      <c r="B326">
        <v>113259</v>
      </c>
      <c r="C326">
        <v>1</v>
      </c>
      <c r="D326">
        <v>918</v>
      </c>
      <c r="E326">
        <v>158.43</v>
      </c>
      <c r="F326">
        <v>0</v>
      </c>
      <c r="G326">
        <v>158.43</v>
      </c>
      <c r="H326" t="str">
        <f>_xlfn.XLOOKUP(A326,EnTeteCommandes!$A$2:$A$33,EnTeteCommandes!$I$2:$I$33)</f>
        <v>Metropolitan Bicycle Supply</v>
      </c>
      <c r="I326" t="s">
        <v>174</v>
      </c>
    </row>
    <row r="327" spans="1:9" x14ac:dyDescent="0.3">
      <c r="A327">
        <v>71936</v>
      </c>
      <c r="B327">
        <v>113229</v>
      </c>
      <c r="C327">
        <v>1</v>
      </c>
      <c r="D327">
        <v>926</v>
      </c>
      <c r="E327">
        <v>149.874</v>
      </c>
      <c r="F327">
        <v>0</v>
      </c>
      <c r="G327">
        <v>149.874</v>
      </c>
      <c r="H327" t="str">
        <f>_xlfn.XLOOKUP(A327,EnTeteCommandes!$A$2:$A$33,EnTeteCommandes!$I$2:$I$33)</f>
        <v>Metropolitan Bicycle Supply</v>
      </c>
      <c r="I327" t="s">
        <v>181</v>
      </c>
    </row>
    <row r="328" spans="1:9" x14ac:dyDescent="0.3">
      <c r="A328">
        <v>71936</v>
      </c>
      <c r="B328">
        <v>113270</v>
      </c>
      <c r="C328">
        <v>6</v>
      </c>
      <c r="D328">
        <v>909</v>
      </c>
      <c r="E328">
        <v>23.484000000000002</v>
      </c>
      <c r="F328">
        <v>0</v>
      </c>
      <c r="G328">
        <v>140.904</v>
      </c>
      <c r="H328" t="str">
        <f>_xlfn.XLOOKUP(A328,EnTeteCommandes!$A$2:$A$33,EnTeteCommandes!$I$2:$I$33)</f>
        <v>Metropolitan Bicycle Supply</v>
      </c>
      <c r="I328" t="s">
        <v>203</v>
      </c>
    </row>
    <row r="329" spans="1:9" x14ac:dyDescent="0.3">
      <c r="A329">
        <v>71936</v>
      </c>
      <c r="B329">
        <v>113262</v>
      </c>
      <c r="C329">
        <v>2</v>
      </c>
      <c r="D329">
        <v>987</v>
      </c>
      <c r="E329">
        <v>112.998</v>
      </c>
      <c r="F329">
        <v>0.4</v>
      </c>
      <c r="G329">
        <v>135.5976</v>
      </c>
      <c r="H329" t="str">
        <f>_xlfn.XLOOKUP(A329,EnTeteCommandes!$A$2:$A$33,EnTeteCommandes!$I$2:$I$33)</f>
        <v>Metropolitan Bicycle Supply</v>
      </c>
      <c r="I329" t="s">
        <v>223</v>
      </c>
    </row>
    <row r="330" spans="1:9" x14ac:dyDescent="0.3">
      <c r="A330">
        <v>71936</v>
      </c>
      <c r="B330">
        <v>113230</v>
      </c>
      <c r="C330">
        <v>4</v>
      </c>
      <c r="D330">
        <v>808</v>
      </c>
      <c r="E330">
        <v>26.724</v>
      </c>
      <c r="F330">
        <v>0</v>
      </c>
      <c r="G330">
        <v>106.896</v>
      </c>
      <c r="H330" t="str">
        <f>_xlfn.XLOOKUP(A330,EnTeteCommandes!$A$2:$A$33,EnTeteCommandes!$I$2:$I$33)</f>
        <v>Metropolitan Bicycle Supply</v>
      </c>
      <c r="I330" t="s">
        <v>190</v>
      </c>
    </row>
    <row r="331" spans="1:9" x14ac:dyDescent="0.3">
      <c r="A331">
        <v>71936</v>
      </c>
      <c r="B331">
        <v>113253</v>
      </c>
      <c r="C331">
        <v>3</v>
      </c>
      <c r="D331">
        <v>994</v>
      </c>
      <c r="E331">
        <v>32.393999999999998</v>
      </c>
      <c r="F331">
        <v>0</v>
      </c>
      <c r="G331">
        <v>97.182000000000002</v>
      </c>
      <c r="H331" t="str">
        <f>_xlfn.XLOOKUP(A331,EnTeteCommandes!$A$2:$A$33,EnTeteCommandes!$I$2:$I$33)</f>
        <v>Metropolitan Bicycle Supply</v>
      </c>
      <c r="I331" t="s">
        <v>214</v>
      </c>
    </row>
    <row r="332" spans="1:9" x14ac:dyDescent="0.3">
      <c r="A332">
        <v>71936</v>
      </c>
      <c r="B332">
        <v>113251</v>
      </c>
      <c r="C332">
        <v>3</v>
      </c>
      <c r="D332">
        <v>910</v>
      </c>
      <c r="E332">
        <v>31.584</v>
      </c>
      <c r="F332">
        <v>0</v>
      </c>
      <c r="G332">
        <v>94.751999999999995</v>
      </c>
      <c r="H332" t="str">
        <f>_xlfn.XLOOKUP(A332,EnTeteCommandes!$A$2:$A$33,EnTeteCommandes!$I$2:$I$33)</f>
        <v>Metropolitan Bicycle Supply</v>
      </c>
      <c r="I332" t="s">
        <v>189</v>
      </c>
    </row>
    <row r="333" spans="1:9" x14ac:dyDescent="0.3">
      <c r="A333">
        <v>71936</v>
      </c>
      <c r="B333">
        <v>113255</v>
      </c>
      <c r="C333">
        <v>6</v>
      </c>
      <c r="D333">
        <v>860</v>
      </c>
      <c r="E333">
        <v>14.694000000000001</v>
      </c>
      <c r="F333">
        <v>0</v>
      </c>
      <c r="G333">
        <v>88.164000000000001</v>
      </c>
      <c r="H333" t="str">
        <f>_xlfn.XLOOKUP(A333,EnTeteCommandes!$A$2:$A$33,EnTeteCommandes!$I$2:$I$33)</f>
        <v>Metropolitan Bicycle Supply</v>
      </c>
      <c r="I333" t="s">
        <v>198</v>
      </c>
    </row>
    <row r="334" spans="1:9" x14ac:dyDescent="0.3">
      <c r="A334">
        <v>71936</v>
      </c>
      <c r="B334">
        <v>113269</v>
      </c>
      <c r="C334">
        <v>2</v>
      </c>
      <c r="D334">
        <v>936</v>
      </c>
      <c r="E334">
        <v>37.253999999999998</v>
      </c>
      <c r="F334">
        <v>0</v>
      </c>
      <c r="G334">
        <v>74.507999999999996</v>
      </c>
      <c r="H334" t="str">
        <f>_xlfn.XLOOKUP(A334,EnTeteCommandes!$A$2:$A$33,EnTeteCommandes!$I$2:$I$33)</f>
        <v>Metropolitan Bicycle Supply</v>
      </c>
      <c r="I334" t="s">
        <v>187</v>
      </c>
    </row>
    <row r="335" spans="1:9" x14ac:dyDescent="0.3">
      <c r="A335">
        <v>71936</v>
      </c>
      <c r="B335">
        <v>113237</v>
      </c>
      <c r="C335">
        <v>3</v>
      </c>
      <c r="D335">
        <v>935</v>
      </c>
      <c r="E335">
        <v>24.294</v>
      </c>
      <c r="F335">
        <v>0</v>
      </c>
      <c r="G335">
        <v>72.882000000000005</v>
      </c>
      <c r="H335" t="str">
        <f>_xlfn.XLOOKUP(A335,EnTeteCommandes!$A$2:$A$33,EnTeteCommandes!$I$2:$I$33)</f>
        <v>Metropolitan Bicycle Supply</v>
      </c>
      <c r="I335" t="s">
        <v>183</v>
      </c>
    </row>
    <row r="336" spans="1:9" x14ac:dyDescent="0.3">
      <c r="A336">
        <v>71936</v>
      </c>
      <c r="B336">
        <v>113254</v>
      </c>
      <c r="C336">
        <v>1</v>
      </c>
      <c r="D336">
        <v>984</v>
      </c>
      <c r="E336">
        <v>112.998</v>
      </c>
      <c r="F336">
        <v>0.4</v>
      </c>
      <c r="G336">
        <v>67.7988</v>
      </c>
      <c r="H336" t="str">
        <f>_xlfn.XLOOKUP(A336,EnTeteCommandes!$A$2:$A$33,EnTeteCommandes!$I$2:$I$33)</f>
        <v>Metropolitan Bicycle Supply</v>
      </c>
      <c r="I336" t="s">
        <v>179</v>
      </c>
    </row>
    <row r="337" spans="1:9" x14ac:dyDescent="0.3">
      <c r="A337">
        <v>71936</v>
      </c>
      <c r="B337">
        <v>113258</v>
      </c>
      <c r="C337">
        <v>3</v>
      </c>
      <c r="D337">
        <v>908</v>
      </c>
      <c r="E337">
        <v>16.271999999999998</v>
      </c>
      <c r="F337">
        <v>0</v>
      </c>
      <c r="G337">
        <v>48.816000000000003</v>
      </c>
      <c r="H337" t="str">
        <f>_xlfn.XLOOKUP(A337,EnTeteCommandes!$A$2:$A$33,EnTeteCommandes!$I$2:$I$33)</f>
        <v>Metropolitan Bicycle Supply</v>
      </c>
      <c r="I337" t="s">
        <v>191</v>
      </c>
    </row>
    <row r="338" spans="1:9" x14ac:dyDescent="0.3">
      <c r="A338">
        <v>71936</v>
      </c>
      <c r="B338">
        <v>113248</v>
      </c>
      <c r="C338">
        <v>3</v>
      </c>
      <c r="D338">
        <v>952</v>
      </c>
      <c r="E338">
        <v>12.144</v>
      </c>
      <c r="F338">
        <v>0</v>
      </c>
      <c r="G338">
        <v>36.432000000000002</v>
      </c>
      <c r="H338" t="str">
        <f>_xlfn.XLOOKUP(A338,EnTeteCommandes!$A$2:$A$33,EnTeteCommandes!$I$2:$I$33)</f>
        <v>Metropolitan Bicycle Supply</v>
      </c>
      <c r="I338" t="s">
        <v>215</v>
      </c>
    </row>
    <row r="339" spans="1:9" x14ac:dyDescent="0.3">
      <c r="A339">
        <v>71936</v>
      </c>
      <c r="B339">
        <v>113228</v>
      </c>
      <c r="C339">
        <v>1</v>
      </c>
      <c r="D339">
        <v>707</v>
      </c>
      <c r="E339">
        <v>20.994</v>
      </c>
      <c r="F339">
        <v>0</v>
      </c>
      <c r="G339">
        <v>20.994</v>
      </c>
      <c r="H339" t="str">
        <f>_xlfn.XLOOKUP(A339,EnTeteCommandes!$A$2:$A$33,EnTeteCommandes!$I$2:$I$33)</f>
        <v>Metropolitan Bicycle Supply</v>
      </c>
      <c r="I339" t="s">
        <v>122</v>
      </c>
    </row>
    <row r="340" spans="1:9" x14ac:dyDescent="0.3">
      <c r="A340">
        <v>71780</v>
      </c>
      <c r="B340">
        <v>110638</v>
      </c>
      <c r="C340">
        <v>5</v>
      </c>
      <c r="D340">
        <v>783</v>
      </c>
      <c r="E340">
        <v>1376.9939999999999</v>
      </c>
      <c r="F340">
        <v>0</v>
      </c>
      <c r="G340">
        <v>6884.97</v>
      </c>
      <c r="H340" t="str">
        <f>_xlfn.XLOOKUP(A340,EnTeteCommandes!$A$2:$A$33,EnTeteCommandes!$I$2:$I$33)</f>
        <v>Nearby Cycle Shop</v>
      </c>
      <c r="I340" t="s">
        <v>216</v>
      </c>
    </row>
    <row r="341" spans="1:9" x14ac:dyDescent="0.3">
      <c r="A341">
        <v>71780</v>
      </c>
      <c r="B341">
        <v>110625</v>
      </c>
      <c r="C341">
        <v>4</v>
      </c>
      <c r="D341">
        <v>780</v>
      </c>
      <c r="E341">
        <v>1391.9939999999999</v>
      </c>
      <c r="F341">
        <v>0</v>
      </c>
      <c r="G341">
        <v>5567.9759999999997</v>
      </c>
      <c r="H341" t="str">
        <f>_xlfn.XLOOKUP(A341,EnTeteCommandes!$A$2:$A$33,EnTeteCommandes!$I$2:$I$33)</f>
        <v>Nearby Cycle Shop</v>
      </c>
      <c r="I341" t="s">
        <v>167</v>
      </c>
    </row>
    <row r="342" spans="1:9" x14ac:dyDescent="0.3">
      <c r="A342">
        <v>71780</v>
      </c>
      <c r="B342">
        <v>110623</v>
      </c>
      <c r="C342">
        <v>4</v>
      </c>
      <c r="D342">
        <v>782</v>
      </c>
      <c r="E342">
        <v>1376.9939999999999</v>
      </c>
      <c r="F342">
        <v>0</v>
      </c>
      <c r="G342">
        <v>5507.9759999999997</v>
      </c>
      <c r="H342" t="str">
        <f>_xlfn.XLOOKUP(A342,EnTeteCommandes!$A$2:$A$33,EnTeteCommandes!$I$2:$I$33)</f>
        <v>Nearby Cycle Shop</v>
      </c>
      <c r="I342" t="s">
        <v>163</v>
      </c>
    </row>
    <row r="343" spans="1:9" x14ac:dyDescent="0.3">
      <c r="A343">
        <v>71780</v>
      </c>
      <c r="B343">
        <v>110619</v>
      </c>
      <c r="C343">
        <v>2</v>
      </c>
      <c r="D343">
        <v>748</v>
      </c>
      <c r="E343">
        <v>818.7</v>
      </c>
      <c r="F343">
        <v>0</v>
      </c>
      <c r="G343">
        <v>1637.4</v>
      </c>
      <c r="H343" t="str">
        <f>_xlfn.XLOOKUP(A343,EnTeteCommandes!$A$2:$A$33,EnTeteCommandes!$I$2:$I$33)</f>
        <v>Nearby Cycle Shop</v>
      </c>
      <c r="I343" t="s">
        <v>172</v>
      </c>
    </row>
    <row r="344" spans="1:9" x14ac:dyDescent="0.3">
      <c r="A344">
        <v>71780</v>
      </c>
      <c r="B344">
        <v>110637</v>
      </c>
      <c r="C344">
        <v>3</v>
      </c>
      <c r="D344">
        <v>982</v>
      </c>
      <c r="E344">
        <v>461.69400000000002</v>
      </c>
      <c r="F344">
        <v>0</v>
      </c>
      <c r="G344">
        <v>1385.0820000000001</v>
      </c>
      <c r="H344" t="str">
        <f>_xlfn.XLOOKUP(A344,EnTeteCommandes!$A$2:$A$33,EnTeteCommandes!$I$2:$I$33)</f>
        <v>Nearby Cycle Shop</v>
      </c>
      <c r="I344" t="s">
        <v>217</v>
      </c>
    </row>
    <row r="345" spans="1:9" x14ac:dyDescent="0.3">
      <c r="A345">
        <v>71780</v>
      </c>
      <c r="B345">
        <v>110630</v>
      </c>
      <c r="C345">
        <v>3</v>
      </c>
      <c r="D345">
        <v>991</v>
      </c>
      <c r="E345">
        <v>323.99400000000003</v>
      </c>
      <c r="F345">
        <v>0</v>
      </c>
      <c r="G345">
        <v>971.98199999999997</v>
      </c>
      <c r="H345" t="str">
        <f>_xlfn.XLOOKUP(A345,EnTeteCommandes!$A$2:$A$33,EnTeteCommandes!$I$2:$I$33)</f>
        <v>Nearby Cycle Shop</v>
      </c>
      <c r="I345" t="s">
        <v>219</v>
      </c>
    </row>
    <row r="346" spans="1:9" x14ac:dyDescent="0.3">
      <c r="A346">
        <v>71780</v>
      </c>
      <c r="B346">
        <v>110617</v>
      </c>
      <c r="C346">
        <v>2</v>
      </c>
      <c r="D346">
        <v>983</v>
      </c>
      <c r="E346">
        <v>461.69400000000002</v>
      </c>
      <c r="F346">
        <v>0</v>
      </c>
      <c r="G346">
        <v>923.38800000000003</v>
      </c>
      <c r="H346" t="str">
        <f>_xlfn.XLOOKUP(A346,EnTeteCommandes!$A$2:$A$33,EnTeteCommandes!$I$2:$I$33)</f>
        <v>Nearby Cycle Shop</v>
      </c>
      <c r="I346" t="s">
        <v>168</v>
      </c>
    </row>
    <row r="347" spans="1:9" x14ac:dyDescent="0.3">
      <c r="A347">
        <v>71780</v>
      </c>
      <c r="B347">
        <v>110636</v>
      </c>
      <c r="C347">
        <v>2</v>
      </c>
      <c r="D347">
        <v>981</v>
      </c>
      <c r="E347">
        <v>461.69400000000002</v>
      </c>
      <c r="F347">
        <v>0</v>
      </c>
      <c r="G347">
        <v>923.38800000000003</v>
      </c>
      <c r="H347" t="str">
        <f>_xlfn.XLOOKUP(A347,EnTeteCommandes!$A$2:$A$33,EnTeteCommandes!$I$2:$I$33)</f>
        <v>Nearby Cycle Shop</v>
      </c>
      <c r="I347" t="s">
        <v>192</v>
      </c>
    </row>
    <row r="348" spans="1:9" x14ac:dyDescent="0.3">
      <c r="A348">
        <v>71780</v>
      </c>
      <c r="B348">
        <v>110616</v>
      </c>
      <c r="C348">
        <v>4</v>
      </c>
      <c r="D348">
        <v>905</v>
      </c>
      <c r="E348">
        <v>218.45400000000001</v>
      </c>
      <c r="F348">
        <v>0</v>
      </c>
      <c r="G348">
        <v>873.81600000000003</v>
      </c>
      <c r="H348" t="str">
        <f>_xlfn.XLOOKUP(A348,EnTeteCommandes!$A$2:$A$33,EnTeteCommandes!$I$2:$I$33)</f>
        <v>Nearby Cycle Shop</v>
      </c>
      <c r="I348" t="s">
        <v>218</v>
      </c>
    </row>
    <row r="349" spans="1:9" x14ac:dyDescent="0.3">
      <c r="A349">
        <v>71780</v>
      </c>
      <c r="B349">
        <v>110622</v>
      </c>
      <c r="C349">
        <v>1</v>
      </c>
      <c r="D349">
        <v>743</v>
      </c>
      <c r="E349">
        <v>809.76</v>
      </c>
      <c r="F349">
        <v>0</v>
      </c>
      <c r="G349">
        <v>809.76</v>
      </c>
      <c r="H349" t="str">
        <f>_xlfn.XLOOKUP(A349,EnTeteCommandes!$A$2:$A$33,EnTeteCommandes!$I$2:$I$33)</f>
        <v>Nearby Cycle Shop</v>
      </c>
      <c r="I349" t="s">
        <v>164</v>
      </c>
    </row>
    <row r="350" spans="1:9" x14ac:dyDescent="0.3">
      <c r="A350">
        <v>71780</v>
      </c>
      <c r="B350">
        <v>110629</v>
      </c>
      <c r="C350">
        <v>2</v>
      </c>
      <c r="D350">
        <v>989</v>
      </c>
      <c r="E350">
        <v>323.99400000000003</v>
      </c>
      <c r="F350">
        <v>0</v>
      </c>
      <c r="G350">
        <v>647.98800000000006</v>
      </c>
      <c r="H350" t="str">
        <f>_xlfn.XLOOKUP(A350,EnTeteCommandes!$A$2:$A$33,EnTeteCommandes!$I$2:$I$33)</f>
        <v>Nearby Cycle Shop</v>
      </c>
      <c r="I350" t="s">
        <v>220</v>
      </c>
    </row>
    <row r="351" spans="1:9" x14ac:dyDescent="0.3">
      <c r="A351">
        <v>71780</v>
      </c>
      <c r="B351">
        <v>110632</v>
      </c>
      <c r="C351">
        <v>2</v>
      </c>
      <c r="D351">
        <v>993</v>
      </c>
      <c r="E351">
        <v>323.99400000000003</v>
      </c>
      <c r="F351">
        <v>0</v>
      </c>
      <c r="G351">
        <v>647.98800000000006</v>
      </c>
      <c r="H351" t="str">
        <f>_xlfn.XLOOKUP(A351,EnTeteCommandes!$A$2:$A$33,EnTeteCommandes!$I$2:$I$33)</f>
        <v>Nearby Cycle Shop</v>
      </c>
      <c r="I351" t="s">
        <v>221</v>
      </c>
    </row>
    <row r="352" spans="1:9" x14ac:dyDescent="0.3">
      <c r="A352">
        <v>71780</v>
      </c>
      <c r="B352">
        <v>110618</v>
      </c>
      <c r="C352">
        <v>6</v>
      </c>
      <c r="D352">
        <v>988</v>
      </c>
      <c r="E352">
        <v>112.998</v>
      </c>
      <c r="F352">
        <v>0.4</v>
      </c>
      <c r="G352">
        <v>406.7928</v>
      </c>
      <c r="H352" t="str">
        <f>_xlfn.XLOOKUP(A352,EnTeteCommandes!$A$2:$A$33,EnTeteCommandes!$I$2:$I$33)</f>
        <v>Nearby Cycle Shop</v>
      </c>
      <c r="I352" t="s">
        <v>193</v>
      </c>
    </row>
    <row r="353" spans="1:9" x14ac:dyDescent="0.3">
      <c r="A353">
        <v>71780</v>
      </c>
      <c r="B353">
        <v>110620</v>
      </c>
      <c r="C353">
        <v>1</v>
      </c>
      <c r="D353">
        <v>990</v>
      </c>
      <c r="E353">
        <v>323.99400000000003</v>
      </c>
      <c r="F353">
        <v>0</v>
      </c>
      <c r="G353">
        <v>323.99400000000003</v>
      </c>
      <c r="H353" t="str">
        <f>_xlfn.XLOOKUP(A353,EnTeteCommandes!$A$2:$A$33,EnTeteCommandes!$I$2:$I$33)</f>
        <v>Nearby Cycle Shop</v>
      </c>
      <c r="I353" t="s">
        <v>173</v>
      </c>
    </row>
    <row r="354" spans="1:9" x14ac:dyDescent="0.3">
      <c r="A354">
        <v>71780</v>
      </c>
      <c r="B354">
        <v>110631</v>
      </c>
      <c r="C354">
        <v>1</v>
      </c>
      <c r="D354">
        <v>992</v>
      </c>
      <c r="E354">
        <v>323.99400000000003</v>
      </c>
      <c r="F354">
        <v>0</v>
      </c>
      <c r="G354">
        <v>323.99400000000003</v>
      </c>
      <c r="H354" t="str">
        <f>_xlfn.XLOOKUP(A354,EnTeteCommandes!$A$2:$A$33,EnTeteCommandes!$I$2:$I$33)</f>
        <v>Nearby Cycle Shop</v>
      </c>
      <c r="I354" t="s">
        <v>170</v>
      </c>
    </row>
    <row r="355" spans="1:9" x14ac:dyDescent="0.3">
      <c r="A355">
        <v>71780</v>
      </c>
      <c r="B355">
        <v>110624</v>
      </c>
      <c r="C355">
        <v>2</v>
      </c>
      <c r="D355">
        <v>918</v>
      </c>
      <c r="E355">
        <v>158.43</v>
      </c>
      <c r="F355">
        <v>0</v>
      </c>
      <c r="G355">
        <v>316.86</v>
      </c>
      <c r="H355" t="str">
        <f>_xlfn.XLOOKUP(A355,EnTeteCommandes!$A$2:$A$33,EnTeteCommandes!$I$2:$I$33)</f>
        <v>Nearby Cycle Shop</v>
      </c>
      <c r="I355" t="s">
        <v>174</v>
      </c>
    </row>
    <row r="356" spans="1:9" x14ac:dyDescent="0.3">
      <c r="A356">
        <v>71780</v>
      </c>
      <c r="B356">
        <v>110643</v>
      </c>
      <c r="C356">
        <v>7</v>
      </c>
      <c r="D356">
        <v>869</v>
      </c>
      <c r="E356">
        <v>41.994</v>
      </c>
      <c r="F356">
        <v>0</v>
      </c>
      <c r="G356">
        <v>293.95800000000003</v>
      </c>
      <c r="H356" t="str">
        <f>_xlfn.XLOOKUP(A356,EnTeteCommandes!$A$2:$A$33,EnTeteCommandes!$I$2:$I$33)</f>
        <v>Nearby Cycle Shop</v>
      </c>
      <c r="I356" t="s">
        <v>222</v>
      </c>
    </row>
    <row r="357" spans="1:9" x14ac:dyDescent="0.3">
      <c r="A357">
        <v>71780</v>
      </c>
      <c r="B357">
        <v>110627</v>
      </c>
      <c r="C357">
        <v>6</v>
      </c>
      <c r="D357">
        <v>867</v>
      </c>
      <c r="E357">
        <v>41.994</v>
      </c>
      <c r="F357">
        <v>0</v>
      </c>
      <c r="G357">
        <v>251.964</v>
      </c>
      <c r="H357" t="str">
        <f>_xlfn.XLOOKUP(A357,EnTeteCommandes!$A$2:$A$33,EnTeteCommandes!$I$2:$I$33)</f>
        <v>Nearby Cycle Shop</v>
      </c>
      <c r="I357" t="s">
        <v>175</v>
      </c>
    </row>
    <row r="358" spans="1:9" x14ac:dyDescent="0.3">
      <c r="A358">
        <v>71780</v>
      </c>
      <c r="B358">
        <v>110634</v>
      </c>
      <c r="C358">
        <v>3</v>
      </c>
      <c r="D358">
        <v>986</v>
      </c>
      <c r="E358">
        <v>112.998</v>
      </c>
      <c r="F358">
        <v>0.4</v>
      </c>
      <c r="G358">
        <v>203.3964</v>
      </c>
      <c r="H358" t="str">
        <f>_xlfn.XLOOKUP(A358,EnTeteCommandes!$A$2:$A$33,EnTeteCommandes!$I$2:$I$33)</f>
        <v>Nearby Cycle Shop</v>
      </c>
      <c r="I358" t="s">
        <v>224</v>
      </c>
    </row>
    <row r="359" spans="1:9" x14ac:dyDescent="0.3">
      <c r="A359">
        <v>71780</v>
      </c>
      <c r="B359">
        <v>110635</v>
      </c>
      <c r="C359">
        <v>3</v>
      </c>
      <c r="D359">
        <v>987</v>
      </c>
      <c r="E359">
        <v>112.998</v>
      </c>
      <c r="F359">
        <v>0.4</v>
      </c>
      <c r="G359">
        <v>203.3964</v>
      </c>
      <c r="H359" t="str">
        <f>_xlfn.XLOOKUP(A359,EnTeteCommandes!$A$2:$A$33,EnTeteCommandes!$I$2:$I$33)</f>
        <v>Nearby Cycle Shop</v>
      </c>
      <c r="I359" t="s">
        <v>223</v>
      </c>
    </row>
    <row r="360" spans="1:9" x14ac:dyDescent="0.3">
      <c r="A360">
        <v>71780</v>
      </c>
      <c r="B360">
        <v>110621</v>
      </c>
      <c r="C360">
        <v>1</v>
      </c>
      <c r="D360">
        <v>926</v>
      </c>
      <c r="E360">
        <v>149.874</v>
      </c>
      <c r="F360">
        <v>0</v>
      </c>
      <c r="G360">
        <v>149.874</v>
      </c>
      <c r="H360" t="str">
        <f>_xlfn.XLOOKUP(A360,EnTeteCommandes!$A$2:$A$33,EnTeteCommandes!$I$2:$I$33)</f>
        <v>Nearby Cycle Shop</v>
      </c>
      <c r="I360" t="s">
        <v>181</v>
      </c>
    </row>
    <row r="361" spans="1:9" x14ac:dyDescent="0.3">
      <c r="A361">
        <v>71780</v>
      </c>
      <c r="B361">
        <v>110642</v>
      </c>
      <c r="C361">
        <v>1</v>
      </c>
      <c r="D361">
        <v>925</v>
      </c>
      <c r="E361">
        <v>149.874</v>
      </c>
      <c r="F361">
        <v>0</v>
      </c>
      <c r="G361">
        <v>149.874</v>
      </c>
      <c r="H361" t="str">
        <f>_xlfn.XLOOKUP(A361,EnTeteCommandes!$A$2:$A$33,EnTeteCommandes!$I$2:$I$33)</f>
        <v>Nearby Cycle Shop</v>
      </c>
      <c r="I361" t="s">
        <v>178</v>
      </c>
    </row>
    <row r="362" spans="1:9" x14ac:dyDescent="0.3">
      <c r="A362">
        <v>71780</v>
      </c>
      <c r="B362">
        <v>110633</v>
      </c>
      <c r="C362">
        <v>2</v>
      </c>
      <c r="D362">
        <v>984</v>
      </c>
      <c r="E362">
        <v>112.998</v>
      </c>
      <c r="F362">
        <v>0.4</v>
      </c>
      <c r="G362">
        <v>135.5976</v>
      </c>
      <c r="H362" t="str">
        <f>_xlfn.XLOOKUP(A362,EnTeteCommandes!$A$2:$A$33,EnTeteCommandes!$I$2:$I$33)</f>
        <v>Nearby Cycle Shop</v>
      </c>
      <c r="I362" t="s">
        <v>179</v>
      </c>
    </row>
    <row r="363" spans="1:9" x14ac:dyDescent="0.3">
      <c r="A363">
        <v>71780</v>
      </c>
      <c r="B363">
        <v>110639</v>
      </c>
      <c r="C363">
        <v>3</v>
      </c>
      <c r="D363">
        <v>809</v>
      </c>
      <c r="E363">
        <v>37.152000000000001</v>
      </c>
      <c r="F363">
        <v>0</v>
      </c>
      <c r="G363">
        <v>111.456</v>
      </c>
      <c r="H363" t="str">
        <f>_xlfn.XLOOKUP(A363,EnTeteCommandes!$A$2:$A$33,EnTeteCommandes!$I$2:$I$33)</f>
        <v>Nearby Cycle Shop</v>
      </c>
      <c r="I363" t="s">
        <v>188</v>
      </c>
    </row>
    <row r="364" spans="1:9" x14ac:dyDescent="0.3">
      <c r="A364">
        <v>71780</v>
      </c>
      <c r="B364">
        <v>110640</v>
      </c>
      <c r="C364">
        <v>1</v>
      </c>
      <c r="D364">
        <v>810</v>
      </c>
      <c r="E364">
        <v>72.162000000000006</v>
      </c>
      <c r="F364">
        <v>0</v>
      </c>
      <c r="G364">
        <v>72.162000000000006</v>
      </c>
      <c r="H364" t="str">
        <f>_xlfn.XLOOKUP(A364,EnTeteCommandes!$A$2:$A$33,EnTeteCommandes!$I$2:$I$33)</f>
        <v>Nearby Cycle Shop</v>
      </c>
      <c r="I364" t="s">
        <v>184</v>
      </c>
    </row>
    <row r="365" spans="1:9" x14ac:dyDescent="0.3">
      <c r="A365">
        <v>71780</v>
      </c>
      <c r="B365">
        <v>110628</v>
      </c>
      <c r="C365">
        <v>1</v>
      </c>
      <c r="D365">
        <v>985</v>
      </c>
      <c r="E365">
        <v>112.998</v>
      </c>
      <c r="F365">
        <v>0.4</v>
      </c>
      <c r="G365">
        <v>67.7988</v>
      </c>
      <c r="H365" t="str">
        <f>_xlfn.XLOOKUP(A365,EnTeteCommandes!$A$2:$A$33,EnTeteCommandes!$I$2:$I$33)</f>
        <v>Nearby Cycle Shop</v>
      </c>
      <c r="I365" t="s">
        <v>182</v>
      </c>
    </row>
    <row r="366" spans="1:9" x14ac:dyDescent="0.3">
      <c r="A366">
        <v>71780</v>
      </c>
      <c r="B366">
        <v>110626</v>
      </c>
      <c r="C366">
        <v>1</v>
      </c>
      <c r="D366">
        <v>937</v>
      </c>
      <c r="E366">
        <v>48.594000000000001</v>
      </c>
      <c r="F366">
        <v>0</v>
      </c>
      <c r="G366">
        <v>48.594000000000001</v>
      </c>
      <c r="H366" t="str">
        <f>_xlfn.XLOOKUP(A366,EnTeteCommandes!$A$2:$A$33,EnTeteCommandes!$I$2:$I$33)</f>
        <v>Nearby Cycle Shop</v>
      </c>
      <c r="I366" t="s">
        <v>185</v>
      </c>
    </row>
    <row r="367" spans="1:9" x14ac:dyDescent="0.3">
      <c r="A367">
        <v>71780</v>
      </c>
      <c r="B367">
        <v>110641</v>
      </c>
      <c r="C367">
        <v>2</v>
      </c>
      <c r="D367">
        <v>935</v>
      </c>
      <c r="E367">
        <v>24.294</v>
      </c>
      <c r="F367">
        <v>0</v>
      </c>
      <c r="G367">
        <v>48.588000000000001</v>
      </c>
      <c r="H367" t="str">
        <f>_xlfn.XLOOKUP(A367,EnTeteCommandes!$A$2:$A$33,EnTeteCommandes!$I$2:$I$33)</f>
        <v>Nearby Cycle Shop</v>
      </c>
      <c r="I367" t="s">
        <v>183</v>
      </c>
    </row>
    <row r="368" spans="1:9" x14ac:dyDescent="0.3">
      <c r="A368">
        <v>71780</v>
      </c>
      <c r="B368">
        <v>110644</v>
      </c>
      <c r="C368">
        <v>1</v>
      </c>
      <c r="D368">
        <v>880</v>
      </c>
      <c r="E368">
        <v>32.994</v>
      </c>
      <c r="F368">
        <v>0</v>
      </c>
      <c r="G368">
        <v>32.994</v>
      </c>
      <c r="H368" t="str">
        <f>_xlfn.XLOOKUP(A368,EnTeteCommandes!$A$2:$A$33,EnTeteCommandes!$I$2:$I$33)</f>
        <v>Nearby Cycle Shop</v>
      </c>
      <c r="I368" t="s">
        <v>117</v>
      </c>
    </row>
    <row r="369" spans="1:9" x14ac:dyDescent="0.3">
      <c r="A369">
        <v>71897</v>
      </c>
      <c r="B369">
        <v>112900</v>
      </c>
      <c r="C369">
        <v>3</v>
      </c>
      <c r="D369">
        <v>969</v>
      </c>
      <c r="E369">
        <v>1430.442</v>
      </c>
      <c r="F369">
        <v>0</v>
      </c>
      <c r="G369">
        <v>4291.326</v>
      </c>
      <c r="H369" t="str">
        <f>_xlfn.XLOOKUP(A369,EnTeteCommandes!$A$2:$A$33,EnTeteCommandes!$I$2:$I$33)</f>
        <v>Paints and Solvents Company</v>
      </c>
      <c r="I369" t="s">
        <v>93</v>
      </c>
    </row>
    <row r="370" spans="1:9" x14ac:dyDescent="0.3">
      <c r="A370">
        <v>71897</v>
      </c>
      <c r="B370">
        <v>112903</v>
      </c>
      <c r="C370">
        <v>2</v>
      </c>
      <c r="D370">
        <v>954</v>
      </c>
      <c r="E370">
        <v>1430.442</v>
      </c>
      <c r="F370">
        <v>0</v>
      </c>
      <c r="G370">
        <v>2860.884</v>
      </c>
      <c r="H370" t="str">
        <f>_xlfn.XLOOKUP(A370,EnTeteCommandes!$A$2:$A$33,EnTeteCommandes!$I$2:$I$33)</f>
        <v>Paints and Solvents Company</v>
      </c>
      <c r="I370" t="s">
        <v>102</v>
      </c>
    </row>
    <row r="371" spans="1:9" x14ac:dyDescent="0.3">
      <c r="A371">
        <v>71897</v>
      </c>
      <c r="B371">
        <v>112899</v>
      </c>
      <c r="C371">
        <v>4</v>
      </c>
      <c r="D371">
        <v>979</v>
      </c>
      <c r="E371">
        <v>445.41</v>
      </c>
      <c r="F371">
        <v>0</v>
      </c>
      <c r="G371">
        <v>1781.64</v>
      </c>
      <c r="H371" t="str">
        <f>_xlfn.XLOOKUP(A371,EnTeteCommandes!$A$2:$A$33,EnTeteCommandes!$I$2:$I$33)</f>
        <v>Paints and Solvents Company</v>
      </c>
      <c r="I371" t="s">
        <v>98</v>
      </c>
    </row>
    <row r="372" spans="1:9" x14ac:dyDescent="0.3">
      <c r="A372">
        <v>71897</v>
      </c>
      <c r="B372">
        <v>112898</v>
      </c>
      <c r="C372">
        <v>1</v>
      </c>
      <c r="D372">
        <v>966</v>
      </c>
      <c r="E372">
        <v>1430.442</v>
      </c>
      <c r="F372">
        <v>0</v>
      </c>
      <c r="G372">
        <v>1430.442</v>
      </c>
      <c r="H372" t="str">
        <f>_xlfn.XLOOKUP(A372,EnTeteCommandes!$A$2:$A$33,EnTeteCommandes!$I$2:$I$33)</f>
        <v>Paints and Solvents Company</v>
      </c>
      <c r="I372" t="s">
        <v>95</v>
      </c>
    </row>
    <row r="373" spans="1:9" x14ac:dyDescent="0.3">
      <c r="A373">
        <v>71897</v>
      </c>
      <c r="B373">
        <v>112901</v>
      </c>
      <c r="C373">
        <v>3</v>
      </c>
      <c r="D373">
        <v>884</v>
      </c>
      <c r="E373">
        <v>32.393999999999998</v>
      </c>
      <c r="F373">
        <v>0</v>
      </c>
      <c r="G373">
        <v>97.182000000000002</v>
      </c>
      <c r="H373" t="str">
        <f>_xlfn.XLOOKUP(A373,EnTeteCommandes!$A$2:$A$33,EnTeteCommandes!$I$2:$I$33)</f>
        <v>Paints and Solvents Company</v>
      </c>
      <c r="I373" t="s">
        <v>126</v>
      </c>
    </row>
    <row r="374" spans="1:9" x14ac:dyDescent="0.3">
      <c r="A374">
        <v>71897</v>
      </c>
      <c r="B374">
        <v>112905</v>
      </c>
      <c r="C374">
        <v>1</v>
      </c>
      <c r="D374">
        <v>948</v>
      </c>
      <c r="E374">
        <v>63.9</v>
      </c>
      <c r="F374">
        <v>0</v>
      </c>
      <c r="G374">
        <v>63.9</v>
      </c>
      <c r="H374" t="str">
        <f>_xlfn.XLOOKUP(A374,EnTeteCommandes!$A$2:$A$33,EnTeteCommandes!$I$2:$I$33)</f>
        <v>Paints and Solvents Company</v>
      </c>
      <c r="I374" t="s">
        <v>199</v>
      </c>
    </row>
    <row r="375" spans="1:9" x14ac:dyDescent="0.3">
      <c r="A375">
        <v>71897</v>
      </c>
      <c r="B375">
        <v>112904</v>
      </c>
      <c r="C375">
        <v>1</v>
      </c>
      <c r="D375">
        <v>864</v>
      </c>
      <c r="E375">
        <v>38.1</v>
      </c>
      <c r="F375">
        <v>0</v>
      </c>
      <c r="G375">
        <v>38.1</v>
      </c>
      <c r="H375" t="str">
        <f>_xlfn.XLOOKUP(A375,EnTeteCommandes!$A$2:$A$33,EnTeteCommandes!$I$2:$I$33)</f>
        <v>Paints and Solvents Company</v>
      </c>
      <c r="I375" t="s">
        <v>109</v>
      </c>
    </row>
    <row r="376" spans="1:9" x14ac:dyDescent="0.3">
      <c r="A376">
        <v>71897</v>
      </c>
      <c r="B376">
        <v>112902</v>
      </c>
      <c r="C376">
        <v>4</v>
      </c>
      <c r="D376">
        <v>712</v>
      </c>
      <c r="E376">
        <v>5.3940000000000001</v>
      </c>
      <c r="F376">
        <v>0</v>
      </c>
      <c r="G376">
        <v>21.576000000000001</v>
      </c>
      <c r="H376" t="str">
        <f>_xlfn.XLOOKUP(A376,EnTeteCommandes!$A$2:$A$33,EnTeteCommandes!$I$2:$I$33)</f>
        <v>Paints and Solvents Company</v>
      </c>
      <c r="I376" t="s">
        <v>130</v>
      </c>
    </row>
    <row r="377" spans="1:9" x14ac:dyDescent="0.3">
      <c r="A377">
        <v>71782</v>
      </c>
      <c r="B377">
        <v>110668</v>
      </c>
      <c r="C377">
        <v>3</v>
      </c>
      <c r="D377">
        <v>956</v>
      </c>
      <c r="E377">
        <v>1430.442</v>
      </c>
      <c r="F377">
        <v>0</v>
      </c>
      <c r="G377">
        <v>4291.326</v>
      </c>
      <c r="H377" t="str">
        <f>_xlfn.XLOOKUP(A377,EnTeteCommandes!$A$2:$A$33,EnTeteCommandes!$I$2:$I$33)</f>
        <v>Professional Sales and Service</v>
      </c>
      <c r="I377" t="s">
        <v>207</v>
      </c>
    </row>
    <row r="378" spans="1:9" x14ac:dyDescent="0.3">
      <c r="A378">
        <v>71782</v>
      </c>
      <c r="B378">
        <v>110676</v>
      </c>
      <c r="C378">
        <v>4</v>
      </c>
      <c r="D378">
        <v>971</v>
      </c>
      <c r="E378">
        <v>728.91</v>
      </c>
      <c r="F378">
        <v>0</v>
      </c>
      <c r="G378">
        <v>2915.64</v>
      </c>
      <c r="H378" t="str">
        <f>_xlfn.XLOOKUP(A378,EnTeteCommandes!$A$2:$A$33,EnTeteCommandes!$I$2:$I$33)</f>
        <v>Professional Sales and Service</v>
      </c>
      <c r="I378" t="s">
        <v>205</v>
      </c>
    </row>
    <row r="379" spans="1:9" x14ac:dyDescent="0.3">
      <c r="A379">
        <v>71782</v>
      </c>
      <c r="B379">
        <v>110683</v>
      </c>
      <c r="C379">
        <v>2</v>
      </c>
      <c r="D379">
        <v>966</v>
      </c>
      <c r="E379">
        <v>1430.442</v>
      </c>
      <c r="F379">
        <v>0</v>
      </c>
      <c r="G379">
        <v>2860.884</v>
      </c>
      <c r="H379" t="str">
        <f>_xlfn.XLOOKUP(A379,EnTeteCommandes!$A$2:$A$33,EnTeteCommandes!$I$2:$I$33)</f>
        <v>Professional Sales and Service</v>
      </c>
      <c r="I379" t="s">
        <v>95</v>
      </c>
    </row>
    <row r="380" spans="1:9" x14ac:dyDescent="0.3">
      <c r="A380">
        <v>71782</v>
      </c>
      <c r="B380">
        <v>110689</v>
      </c>
      <c r="C380">
        <v>2</v>
      </c>
      <c r="D380">
        <v>967</v>
      </c>
      <c r="E380">
        <v>1430.442</v>
      </c>
      <c r="F380">
        <v>0</v>
      </c>
      <c r="G380">
        <v>2860.884</v>
      </c>
      <c r="H380" t="str">
        <f>_xlfn.XLOOKUP(A380,EnTeteCommandes!$A$2:$A$33,EnTeteCommandes!$I$2:$I$33)</f>
        <v>Professional Sales and Service</v>
      </c>
      <c r="I380" t="s">
        <v>94</v>
      </c>
    </row>
    <row r="381" spans="1:9" x14ac:dyDescent="0.3">
      <c r="A381">
        <v>71782</v>
      </c>
      <c r="B381">
        <v>110696</v>
      </c>
      <c r="C381">
        <v>2</v>
      </c>
      <c r="D381">
        <v>968</v>
      </c>
      <c r="E381">
        <v>1430.442</v>
      </c>
      <c r="F381">
        <v>0</v>
      </c>
      <c r="G381">
        <v>2860.884</v>
      </c>
      <c r="H381" t="str">
        <f>_xlfn.XLOOKUP(A381,EnTeteCommandes!$A$2:$A$33,EnTeteCommandes!$I$2:$I$33)</f>
        <v>Professional Sales and Service</v>
      </c>
      <c r="I381" t="s">
        <v>204</v>
      </c>
    </row>
    <row r="382" spans="1:9" x14ac:dyDescent="0.3">
      <c r="A382">
        <v>71782</v>
      </c>
      <c r="B382">
        <v>110675</v>
      </c>
      <c r="C382">
        <v>4</v>
      </c>
      <c r="D382">
        <v>959</v>
      </c>
      <c r="E382">
        <v>445.41</v>
      </c>
      <c r="F382">
        <v>0</v>
      </c>
      <c r="G382">
        <v>1781.64</v>
      </c>
      <c r="H382" t="str">
        <f>_xlfn.XLOOKUP(A382,EnTeteCommandes!$A$2:$A$33,EnTeteCommandes!$I$2:$I$33)</f>
        <v>Professional Sales and Service</v>
      </c>
      <c r="I382" t="s">
        <v>112</v>
      </c>
    </row>
    <row r="383" spans="1:9" x14ac:dyDescent="0.3">
      <c r="A383">
        <v>71782</v>
      </c>
      <c r="B383">
        <v>110669</v>
      </c>
      <c r="C383">
        <v>1</v>
      </c>
      <c r="D383">
        <v>954</v>
      </c>
      <c r="E383">
        <v>1430.442</v>
      </c>
      <c r="F383">
        <v>0</v>
      </c>
      <c r="G383">
        <v>1430.442</v>
      </c>
      <c r="H383" t="str">
        <f>_xlfn.XLOOKUP(A383,EnTeteCommandes!$A$2:$A$33,EnTeteCommandes!$I$2:$I$33)</f>
        <v>Professional Sales and Service</v>
      </c>
      <c r="I383" t="s">
        <v>102</v>
      </c>
    </row>
    <row r="384" spans="1:9" x14ac:dyDescent="0.3">
      <c r="A384">
        <v>71782</v>
      </c>
      <c r="B384">
        <v>110679</v>
      </c>
      <c r="C384">
        <v>1</v>
      </c>
      <c r="D384">
        <v>955</v>
      </c>
      <c r="E384">
        <v>1430.442</v>
      </c>
      <c r="F384">
        <v>0</v>
      </c>
      <c r="G384">
        <v>1430.442</v>
      </c>
      <c r="H384" t="str">
        <f>_xlfn.XLOOKUP(A384,EnTeteCommandes!$A$2:$A$33,EnTeteCommandes!$I$2:$I$33)</f>
        <v>Professional Sales and Service</v>
      </c>
      <c r="I384" t="s">
        <v>103</v>
      </c>
    </row>
    <row r="385" spans="1:9" x14ac:dyDescent="0.3">
      <c r="A385">
        <v>71782</v>
      </c>
      <c r="B385">
        <v>110688</v>
      </c>
      <c r="C385">
        <v>1</v>
      </c>
      <c r="D385">
        <v>957</v>
      </c>
      <c r="E385">
        <v>1430.442</v>
      </c>
      <c r="F385">
        <v>0</v>
      </c>
      <c r="G385">
        <v>1430.442</v>
      </c>
      <c r="H385" t="str">
        <f>_xlfn.XLOOKUP(A385,EnTeteCommandes!$A$2:$A$33,EnTeteCommandes!$I$2:$I$33)</f>
        <v>Professional Sales and Service</v>
      </c>
      <c r="I385" t="s">
        <v>92</v>
      </c>
    </row>
    <row r="386" spans="1:9" x14ac:dyDescent="0.3">
      <c r="A386">
        <v>71782</v>
      </c>
      <c r="B386">
        <v>110691</v>
      </c>
      <c r="C386">
        <v>3</v>
      </c>
      <c r="D386">
        <v>961</v>
      </c>
      <c r="E386">
        <v>445.41</v>
      </c>
      <c r="F386">
        <v>0</v>
      </c>
      <c r="G386">
        <v>1336.23</v>
      </c>
      <c r="H386" t="str">
        <f>_xlfn.XLOOKUP(A386,EnTeteCommandes!$A$2:$A$33,EnTeteCommandes!$I$2:$I$33)</f>
        <v>Professional Sales and Service</v>
      </c>
      <c r="I386" t="s">
        <v>108</v>
      </c>
    </row>
    <row r="387" spans="1:9" x14ac:dyDescent="0.3">
      <c r="A387">
        <v>71782</v>
      </c>
      <c r="B387">
        <v>110685</v>
      </c>
      <c r="C387">
        <v>2</v>
      </c>
      <c r="D387">
        <v>885</v>
      </c>
      <c r="E387">
        <v>602.346</v>
      </c>
      <c r="F387">
        <v>0</v>
      </c>
      <c r="G387">
        <v>1204.692</v>
      </c>
      <c r="H387" t="str">
        <f>_xlfn.XLOOKUP(A387,EnTeteCommandes!$A$2:$A$33,EnTeteCommandes!$I$2:$I$33)</f>
        <v>Professional Sales and Service</v>
      </c>
      <c r="I387" t="s">
        <v>96</v>
      </c>
    </row>
    <row r="388" spans="1:9" x14ac:dyDescent="0.3">
      <c r="A388">
        <v>71782</v>
      </c>
      <c r="B388">
        <v>110692</v>
      </c>
      <c r="C388">
        <v>2</v>
      </c>
      <c r="D388">
        <v>979</v>
      </c>
      <c r="E388">
        <v>445.41</v>
      </c>
      <c r="F388">
        <v>0</v>
      </c>
      <c r="G388">
        <v>890.82</v>
      </c>
      <c r="H388" t="str">
        <f>_xlfn.XLOOKUP(A388,EnTeteCommandes!$A$2:$A$33,EnTeteCommandes!$I$2:$I$33)</f>
        <v>Professional Sales and Service</v>
      </c>
      <c r="I388" t="s">
        <v>98</v>
      </c>
    </row>
    <row r="389" spans="1:9" x14ac:dyDescent="0.3">
      <c r="A389">
        <v>71782</v>
      </c>
      <c r="B389">
        <v>110693</v>
      </c>
      <c r="C389">
        <v>2</v>
      </c>
      <c r="D389">
        <v>958</v>
      </c>
      <c r="E389">
        <v>445.41</v>
      </c>
      <c r="F389">
        <v>0</v>
      </c>
      <c r="G389">
        <v>890.82</v>
      </c>
      <c r="H389" t="str">
        <f>_xlfn.XLOOKUP(A389,EnTeteCommandes!$A$2:$A$33,EnTeteCommandes!$I$2:$I$33)</f>
        <v>Professional Sales and Service</v>
      </c>
      <c r="I389" t="s">
        <v>104</v>
      </c>
    </row>
    <row r="390" spans="1:9" x14ac:dyDescent="0.3">
      <c r="A390">
        <v>71782</v>
      </c>
      <c r="B390">
        <v>110682</v>
      </c>
      <c r="C390">
        <v>1</v>
      </c>
      <c r="D390">
        <v>970</v>
      </c>
      <c r="E390">
        <v>728.91</v>
      </c>
      <c r="F390">
        <v>0</v>
      </c>
      <c r="G390">
        <v>728.91</v>
      </c>
      <c r="H390" t="str">
        <f>_xlfn.XLOOKUP(A390,EnTeteCommandes!$A$2:$A$33,EnTeteCommandes!$I$2:$I$33)</f>
        <v>Professional Sales and Service</v>
      </c>
      <c r="I390" t="s">
        <v>100</v>
      </c>
    </row>
    <row r="391" spans="1:9" x14ac:dyDescent="0.3">
      <c r="A391">
        <v>71782</v>
      </c>
      <c r="B391">
        <v>110695</v>
      </c>
      <c r="C391">
        <v>1</v>
      </c>
      <c r="D391">
        <v>953</v>
      </c>
      <c r="E391">
        <v>728.91</v>
      </c>
      <c r="F391">
        <v>0</v>
      </c>
      <c r="G391">
        <v>728.91</v>
      </c>
      <c r="H391" t="str">
        <f>_xlfn.XLOOKUP(A391,EnTeteCommandes!$A$2:$A$33,EnTeteCommandes!$I$2:$I$33)</f>
        <v>Professional Sales and Service</v>
      </c>
      <c r="I391" t="s">
        <v>107</v>
      </c>
    </row>
    <row r="392" spans="1:9" x14ac:dyDescent="0.3">
      <c r="A392">
        <v>71782</v>
      </c>
      <c r="B392">
        <v>110701</v>
      </c>
      <c r="C392">
        <v>1</v>
      </c>
      <c r="D392">
        <v>892</v>
      </c>
      <c r="E392">
        <v>602.346</v>
      </c>
      <c r="F392">
        <v>0</v>
      </c>
      <c r="G392">
        <v>602.346</v>
      </c>
      <c r="H392" t="str">
        <f>_xlfn.XLOOKUP(A392,EnTeteCommandes!$A$2:$A$33,EnTeteCommandes!$I$2:$I$33)</f>
        <v>Professional Sales and Service</v>
      </c>
      <c r="I392" t="s">
        <v>200</v>
      </c>
    </row>
    <row r="393" spans="1:9" x14ac:dyDescent="0.3">
      <c r="A393">
        <v>71782</v>
      </c>
      <c r="B393">
        <v>110702</v>
      </c>
      <c r="C393">
        <v>1</v>
      </c>
      <c r="D393">
        <v>893</v>
      </c>
      <c r="E393">
        <v>602.346</v>
      </c>
      <c r="F393">
        <v>0</v>
      </c>
      <c r="G393">
        <v>602.346</v>
      </c>
      <c r="H393" t="str">
        <f>_xlfn.XLOOKUP(A393,EnTeteCommandes!$A$2:$A$33,EnTeteCommandes!$I$2:$I$33)</f>
        <v>Professional Sales and Service</v>
      </c>
      <c r="I393" t="s">
        <v>110</v>
      </c>
    </row>
    <row r="394" spans="1:9" x14ac:dyDescent="0.3">
      <c r="A394">
        <v>71782</v>
      </c>
      <c r="B394">
        <v>110697</v>
      </c>
      <c r="C394">
        <v>2</v>
      </c>
      <c r="D394">
        <v>951</v>
      </c>
      <c r="E394">
        <v>242.994</v>
      </c>
      <c r="F394">
        <v>0</v>
      </c>
      <c r="G394">
        <v>485.988</v>
      </c>
      <c r="H394" t="str">
        <f>_xlfn.XLOOKUP(A394,EnTeteCommandes!$A$2:$A$33,EnTeteCommandes!$I$2:$I$33)</f>
        <v>Professional Sales and Service</v>
      </c>
      <c r="I394" t="s">
        <v>210</v>
      </c>
    </row>
    <row r="395" spans="1:9" x14ac:dyDescent="0.3">
      <c r="A395">
        <v>71782</v>
      </c>
      <c r="B395">
        <v>110678</v>
      </c>
      <c r="C395">
        <v>1</v>
      </c>
      <c r="D395">
        <v>978</v>
      </c>
      <c r="E395">
        <v>445.41</v>
      </c>
      <c r="F395">
        <v>0</v>
      </c>
      <c r="G395">
        <v>445.41</v>
      </c>
      <c r="H395" t="str">
        <f>_xlfn.XLOOKUP(A395,EnTeteCommandes!$A$2:$A$33,EnTeteCommandes!$I$2:$I$33)</f>
        <v>Professional Sales and Service</v>
      </c>
      <c r="I395" t="s">
        <v>206</v>
      </c>
    </row>
    <row r="396" spans="1:9" x14ac:dyDescent="0.3">
      <c r="A396">
        <v>71782</v>
      </c>
      <c r="B396">
        <v>110694</v>
      </c>
      <c r="C396">
        <v>1</v>
      </c>
      <c r="D396">
        <v>963</v>
      </c>
      <c r="E396">
        <v>445.41</v>
      </c>
      <c r="F396">
        <v>0</v>
      </c>
      <c r="G396">
        <v>445.41</v>
      </c>
      <c r="H396" t="str">
        <f>_xlfn.XLOOKUP(A396,EnTeteCommandes!$A$2:$A$33,EnTeteCommandes!$I$2:$I$33)</f>
        <v>Professional Sales and Service</v>
      </c>
      <c r="I396" t="s">
        <v>106</v>
      </c>
    </row>
    <row r="397" spans="1:9" x14ac:dyDescent="0.3">
      <c r="A397">
        <v>71782</v>
      </c>
      <c r="B397">
        <v>110707</v>
      </c>
      <c r="C397">
        <v>9</v>
      </c>
      <c r="D397">
        <v>880</v>
      </c>
      <c r="E397">
        <v>32.994</v>
      </c>
      <c r="F397">
        <v>0</v>
      </c>
      <c r="G397">
        <v>296.94600000000003</v>
      </c>
      <c r="H397" t="str">
        <f>_xlfn.XLOOKUP(A397,EnTeteCommandes!$A$2:$A$33,EnTeteCommandes!$I$2:$I$33)</f>
        <v>Professional Sales and Service</v>
      </c>
      <c r="I397" t="s">
        <v>117</v>
      </c>
    </row>
    <row r="398" spans="1:9" x14ac:dyDescent="0.3">
      <c r="A398">
        <v>71782</v>
      </c>
      <c r="B398">
        <v>110672</v>
      </c>
      <c r="C398">
        <v>4</v>
      </c>
      <c r="D398">
        <v>996</v>
      </c>
      <c r="E398">
        <v>72.894000000000005</v>
      </c>
      <c r="F398">
        <v>0</v>
      </c>
      <c r="G398">
        <v>291.57600000000002</v>
      </c>
      <c r="H398" t="str">
        <f>_xlfn.XLOOKUP(A398,EnTeteCommandes!$A$2:$A$33,EnTeteCommandes!$I$2:$I$33)</f>
        <v>Professional Sales and Service</v>
      </c>
      <c r="I398" t="s">
        <v>212</v>
      </c>
    </row>
    <row r="399" spans="1:9" x14ac:dyDescent="0.3">
      <c r="A399">
        <v>71782</v>
      </c>
      <c r="B399">
        <v>110686</v>
      </c>
      <c r="C399">
        <v>8</v>
      </c>
      <c r="D399">
        <v>715</v>
      </c>
      <c r="E399">
        <v>29.994</v>
      </c>
      <c r="F399">
        <v>0</v>
      </c>
      <c r="G399">
        <v>239.952</v>
      </c>
      <c r="H399" t="str">
        <f>_xlfn.XLOOKUP(A399,EnTeteCommandes!$A$2:$A$33,EnTeteCommandes!$I$2:$I$33)</f>
        <v>Professional Sales and Service</v>
      </c>
      <c r="I399" t="s">
        <v>119</v>
      </c>
    </row>
    <row r="400" spans="1:9" x14ac:dyDescent="0.3">
      <c r="A400">
        <v>71782</v>
      </c>
      <c r="B400">
        <v>110673</v>
      </c>
      <c r="C400">
        <v>6</v>
      </c>
      <c r="D400">
        <v>864</v>
      </c>
      <c r="E400">
        <v>38.1</v>
      </c>
      <c r="F400">
        <v>0</v>
      </c>
      <c r="G400">
        <v>228.6</v>
      </c>
      <c r="H400" t="str">
        <f>_xlfn.XLOOKUP(A400,EnTeteCommandes!$A$2:$A$33,EnTeteCommandes!$I$2:$I$33)</f>
        <v>Professional Sales and Service</v>
      </c>
      <c r="I400" t="s">
        <v>109</v>
      </c>
    </row>
    <row r="401" spans="1:9" x14ac:dyDescent="0.3">
      <c r="A401">
        <v>71782</v>
      </c>
      <c r="B401">
        <v>110687</v>
      </c>
      <c r="C401">
        <v>3</v>
      </c>
      <c r="D401">
        <v>894</v>
      </c>
      <c r="E401">
        <v>72.876000000000005</v>
      </c>
      <c r="F401">
        <v>0</v>
      </c>
      <c r="G401">
        <v>218.62799999999999</v>
      </c>
      <c r="H401" t="str">
        <f>_xlfn.XLOOKUP(A401,EnTeteCommandes!$A$2:$A$33,EnTeteCommandes!$I$2:$I$33)</f>
        <v>Professional Sales and Service</v>
      </c>
      <c r="I401" t="s">
        <v>229</v>
      </c>
    </row>
    <row r="402" spans="1:9" x14ac:dyDescent="0.3">
      <c r="A402">
        <v>71782</v>
      </c>
      <c r="B402">
        <v>110674</v>
      </c>
      <c r="C402">
        <v>3</v>
      </c>
      <c r="D402">
        <v>876</v>
      </c>
      <c r="E402">
        <v>72</v>
      </c>
      <c r="F402">
        <v>0</v>
      </c>
      <c r="G402">
        <v>216</v>
      </c>
      <c r="H402" t="str">
        <f>_xlfn.XLOOKUP(A402,EnTeteCommandes!$A$2:$A$33,EnTeteCommandes!$I$2:$I$33)</f>
        <v>Professional Sales and Service</v>
      </c>
      <c r="I402" t="s">
        <v>113</v>
      </c>
    </row>
    <row r="403" spans="1:9" x14ac:dyDescent="0.3">
      <c r="A403">
        <v>71782</v>
      </c>
      <c r="B403">
        <v>110700</v>
      </c>
      <c r="C403">
        <v>1</v>
      </c>
      <c r="D403">
        <v>886</v>
      </c>
      <c r="E403">
        <v>200.05199999999999</v>
      </c>
      <c r="F403">
        <v>0</v>
      </c>
      <c r="G403">
        <v>200.05199999999999</v>
      </c>
      <c r="H403" t="str">
        <f>_xlfn.XLOOKUP(A403,EnTeteCommandes!$A$2:$A$33,EnTeteCommandes!$I$2:$I$33)</f>
        <v>Professional Sales and Service</v>
      </c>
      <c r="I403" t="s">
        <v>230</v>
      </c>
    </row>
    <row r="404" spans="1:9" x14ac:dyDescent="0.3">
      <c r="A404">
        <v>71782</v>
      </c>
      <c r="B404">
        <v>110703</v>
      </c>
      <c r="C404">
        <v>6</v>
      </c>
      <c r="D404">
        <v>881</v>
      </c>
      <c r="E404">
        <v>32.393999999999998</v>
      </c>
      <c r="F404">
        <v>0</v>
      </c>
      <c r="G404">
        <v>194.364</v>
      </c>
      <c r="H404" t="str">
        <f>_xlfn.XLOOKUP(A404,EnTeteCommandes!$A$2:$A$33,EnTeteCommandes!$I$2:$I$33)</f>
        <v>Professional Sales and Service</v>
      </c>
      <c r="I404" t="s">
        <v>124</v>
      </c>
    </row>
    <row r="405" spans="1:9" x14ac:dyDescent="0.3">
      <c r="A405">
        <v>71782</v>
      </c>
      <c r="B405">
        <v>110706</v>
      </c>
      <c r="C405">
        <v>4</v>
      </c>
      <c r="D405">
        <v>865</v>
      </c>
      <c r="E405">
        <v>38.1</v>
      </c>
      <c r="F405">
        <v>0</v>
      </c>
      <c r="G405">
        <v>152.4</v>
      </c>
      <c r="H405" t="str">
        <f>_xlfn.XLOOKUP(A405,EnTeteCommandes!$A$2:$A$33,EnTeteCommandes!$I$2:$I$33)</f>
        <v>Professional Sales and Service</v>
      </c>
      <c r="I405" t="s">
        <v>116</v>
      </c>
    </row>
    <row r="406" spans="1:9" x14ac:dyDescent="0.3">
      <c r="A406">
        <v>71782</v>
      </c>
      <c r="B406">
        <v>110690</v>
      </c>
      <c r="C406">
        <v>7</v>
      </c>
      <c r="D406">
        <v>708</v>
      </c>
      <c r="E406">
        <v>20.994</v>
      </c>
      <c r="F406">
        <v>0</v>
      </c>
      <c r="G406">
        <v>146.958</v>
      </c>
      <c r="H406" t="str">
        <f>_xlfn.XLOOKUP(A406,EnTeteCommandes!$A$2:$A$33,EnTeteCommandes!$I$2:$I$33)</f>
        <v>Professional Sales and Service</v>
      </c>
      <c r="I406" t="s">
        <v>120</v>
      </c>
    </row>
    <row r="407" spans="1:9" x14ac:dyDescent="0.3">
      <c r="A407">
        <v>71782</v>
      </c>
      <c r="B407">
        <v>110684</v>
      </c>
      <c r="C407">
        <v>4</v>
      </c>
      <c r="D407">
        <v>884</v>
      </c>
      <c r="E407">
        <v>32.393999999999998</v>
      </c>
      <c r="F407">
        <v>0</v>
      </c>
      <c r="G407">
        <v>129.57599999999999</v>
      </c>
      <c r="H407" t="str">
        <f>_xlfn.XLOOKUP(A407,EnTeteCommandes!$A$2:$A$33,EnTeteCommandes!$I$2:$I$33)</f>
        <v>Professional Sales and Service</v>
      </c>
      <c r="I407" t="s">
        <v>126</v>
      </c>
    </row>
    <row r="408" spans="1:9" x14ac:dyDescent="0.3">
      <c r="A408">
        <v>71782</v>
      </c>
      <c r="B408">
        <v>110704</v>
      </c>
      <c r="C408">
        <v>4</v>
      </c>
      <c r="D408">
        <v>883</v>
      </c>
      <c r="E408">
        <v>32.393999999999998</v>
      </c>
      <c r="F408">
        <v>0</v>
      </c>
      <c r="G408">
        <v>129.57599999999999</v>
      </c>
      <c r="H408" t="str">
        <f>_xlfn.XLOOKUP(A408,EnTeteCommandes!$A$2:$A$33,EnTeteCommandes!$I$2:$I$33)</f>
        <v>Professional Sales and Service</v>
      </c>
      <c r="I408" t="s">
        <v>121</v>
      </c>
    </row>
    <row r="409" spans="1:9" x14ac:dyDescent="0.3">
      <c r="A409">
        <v>71782</v>
      </c>
      <c r="B409">
        <v>110708</v>
      </c>
      <c r="C409">
        <v>6</v>
      </c>
      <c r="D409">
        <v>711</v>
      </c>
      <c r="E409">
        <v>20.994</v>
      </c>
      <c r="F409">
        <v>0</v>
      </c>
      <c r="G409">
        <v>125.964</v>
      </c>
      <c r="H409" t="str">
        <f>_xlfn.XLOOKUP(A409,EnTeteCommandes!$A$2:$A$33,EnTeteCommandes!$I$2:$I$33)</f>
        <v>Professional Sales and Service</v>
      </c>
      <c r="I409" t="s">
        <v>131</v>
      </c>
    </row>
    <row r="410" spans="1:9" x14ac:dyDescent="0.3">
      <c r="A410">
        <v>71782</v>
      </c>
      <c r="B410">
        <v>110698</v>
      </c>
      <c r="C410">
        <v>2</v>
      </c>
      <c r="D410">
        <v>945</v>
      </c>
      <c r="E410">
        <v>54.893999999999998</v>
      </c>
      <c r="F410">
        <v>0</v>
      </c>
      <c r="G410">
        <v>109.788</v>
      </c>
      <c r="H410" t="str">
        <f>_xlfn.XLOOKUP(A410,EnTeteCommandes!$A$2:$A$33,EnTeteCommandes!$I$2:$I$33)</f>
        <v>Professional Sales and Service</v>
      </c>
      <c r="I410" t="s">
        <v>213</v>
      </c>
    </row>
    <row r="411" spans="1:9" x14ac:dyDescent="0.3">
      <c r="A411">
        <v>71782</v>
      </c>
      <c r="B411">
        <v>110667</v>
      </c>
      <c r="C411">
        <v>3</v>
      </c>
      <c r="D411">
        <v>714</v>
      </c>
      <c r="E411">
        <v>29.994</v>
      </c>
      <c r="F411">
        <v>0</v>
      </c>
      <c r="G411">
        <v>89.981999999999999</v>
      </c>
      <c r="H411" t="str">
        <f>_xlfn.XLOOKUP(A411,EnTeteCommandes!$A$2:$A$33,EnTeteCommandes!$I$2:$I$33)</f>
        <v>Professional Sales and Service</v>
      </c>
      <c r="I411" t="s">
        <v>118</v>
      </c>
    </row>
    <row r="412" spans="1:9" x14ac:dyDescent="0.3">
      <c r="A412">
        <v>71782</v>
      </c>
      <c r="B412">
        <v>110680</v>
      </c>
      <c r="C412">
        <v>1</v>
      </c>
      <c r="D412">
        <v>948</v>
      </c>
      <c r="E412">
        <v>63.9</v>
      </c>
      <c r="F412">
        <v>0</v>
      </c>
      <c r="G412">
        <v>63.9</v>
      </c>
      <c r="H412" t="str">
        <f>_xlfn.XLOOKUP(A412,EnTeteCommandes!$A$2:$A$33,EnTeteCommandes!$I$2:$I$33)</f>
        <v>Professional Sales and Service</v>
      </c>
      <c r="I412" t="s">
        <v>199</v>
      </c>
    </row>
    <row r="413" spans="1:9" x14ac:dyDescent="0.3">
      <c r="A413">
        <v>71782</v>
      </c>
      <c r="B413">
        <v>110709</v>
      </c>
      <c r="C413">
        <v>3</v>
      </c>
      <c r="D413">
        <v>707</v>
      </c>
      <c r="E413">
        <v>20.994</v>
      </c>
      <c r="F413">
        <v>0</v>
      </c>
      <c r="G413">
        <v>62.981999999999999</v>
      </c>
      <c r="H413" t="str">
        <f>_xlfn.XLOOKUP(A413,EnTeteCommandes!$A$2:$A$33,EnTeteCommandes!$I$2:$I$33)</f>
        <v>Professional Sales and Service</v>
      </c>
      <c r="I413" t="s">
        <v>122</v>
      </c>
    </row>
    <row r="414" spans="1:9" x14ac:dyDescent="0.3">
      <c r="A414">
        <v>71782</v>
      </c>
      <c r="B414">
        <v>110670</v>
      </c>
      <c r="C414">
        <v>10</v>
      </c>
      <c r="D414">
        <v>712</v>
      </c>
      <c r="E414">
        <v>5.3940000000000001</v>
      </c>
      <c r="F414">
        <v>0</v>
      </c>
      <c r="G414">
        <v>53.94</v>
      </c>
      <c r="H414" t="str">
        <f>_xlfn.XLOOKUP(A414,EnTeteCommandes!$A$2:$A$33,EnTeteCommandes!$I$2:$I$33)</f>
        <v>Professional Sales and Service</v>
      </c>
      <c r="I414" t="s">
        <v>130</v>
      </c>
    </row>
    <row r="415" spans="1:9" x14ac:dyDescent="0.3">
      <c r="A415">
        <v>71782</v>
      </c>
      <c r="B415">
        <v>110671</v>
      </c>
      <c r="C415">
        <v>10</v>
      </c>
      <c r="D415">
        <v>877</v>
      </c>
      <c r="E415">
        <v>4.7699999999999996</v>
      </c>
      <c r="F415">
        <v>0</v>
      </c>
      <c r="G415">
        <v>47.7</v>
      </c>
      <c r="H415" t="str">
        <f>_xlfn.XLOOKUP(A415,EnTeteCommandes!$A$2:$A$33,EnTeteCommandes!$I$2:$I$33)</f>
        <v>Professional Sales and Service</v>
      </c>
      <c r="I415" t="s">
        <v>132</v>
      </c>
    </row>
    <row r="416" spans="1:9" x14ac:dyDescent="0.3">
      <c r="A416">
        <v>71782</v>
      </c>
      <c r="B416">
        <v>110681</v>
      </c>
      <c r="C416">
        <v>1</v>
      </c>
      <c r="D416">
        <v>994</v>
      </c>
      <c r="E416">
        <v>32.393999999999998</v>
      </c>
      <c r="F416">
        <v>0</v>
      </c>
      <c r="G416">
        <v>32.393999999999998</v>
      </c>
      <c r="H416" t="str">
        <f>_xlfn.XLOOKUP(A416,EnTeteCommandes!$A$2:$A$33,EnTeteCommandes!$I$2:$I$33)</f>
        <v>Professional Sales and Service</v>
      </c>
      <c r="I416" t="s">
        <v>214</v>
      </c>
    </row>
    <row r="417" spans="1:9" x14ac:dyDescent="0.3">
      <c r="A417">
        <v>71782</v>
      </c>
      <c r="B417">
        <v>110699</v>
      </c>
      <c r="C417">
        <v>1</v>
      </c>
      <c r="D417">
        <v>916</v>
      </c>
      <c r="E417">
        <v>31.584</v>
      </c>
      <c r="F417">
        <v>0</v>
      </c>
      <c r="G417">
        <v>31.584</v>
      </c>
      <c r="H417" t="str">
        <f>_xlfn.XLOOKUP(A417,EnTeteCommandes!$A$2:$A$33,EnTeteCommandes!$I$2:$I$33)</f>
        <v>Professional Sales and Service</v>
      </c>
      <c r="I417" t="s">
        <v>129</v>
      </c>
    </row>
    <row r="418" spans="1:9" x14ac:dyDescent="0.3">
      <c r="A418">
        <v>71782</v>
      </c>
      <c r="B418">
        <v>110677</v>
      </c>
      <c r="C418">
        <v>6</v>
      </c>
      <c r="D418">
        <v>870</v>
      </c>
      <c r="E418">
        <v>2.9940000000000002</v>
      </c>
      <c r="F418">
        <v>0</v>
      </c>
      <c r="G418">
        <v>17.963999999999999</v>
      </c>
      <c r="H418" t="str">
        <f>_xlfn.XLOOKUP(A418,EnTeteCommandes!$A$2:$A$33,EnTeteCommandes!$I$2:$I$33)</f>
        <v>Professional Sales and Service</v>
      </c>
      <c r="I418" t="s">
        <v>133</v>
      </c>
    </row>
    <row r="419" spans="1:9" x14ac:dyDescent="0.3">
      <c r="A419">
        <v>71782</v>
      </c>
      <c r="B419">
        <v>110705</v>
      </c>
      <c r="C419">
        <v>1</v>
      </c>
      <c r="D419">
        <v>859</v>
      </c>
      <c r="E419">
        <v>14.694000000000001</v>
      </c>
      <c r="F419">
        <v>0</v>
      </c>
      <c r="G419">
        <v>14.694000000000001</v>
      </c>
      <c r="H419" t="str">
        <f>_xlfn.XLOOKUP(A419,EnTeteCommandes!$A$2:$A$33,EnTeteCommandes!$I$2:$I$33)</f>
        <v>Professional Sales and Service</v>
      </c>
      <c r="I419" t="s">
        <v>128</v>
      </c>
    </row>
    <row r="420" spans="1:9" x14ac:dyDescent="0.3">
      <c r="A420">
        <v>71935</v>
      </c>
      <c r="B420">
        <v>113221</v>
      </c>
      <c r="C420">
        <v>3</v>
      </c>
      <c r="D420">
        <v>973</v>
      </c>
      <c r="E420">
        <v>1020.5940000000001</v>
      </c>
      <c r="F420">
        <v>0</v>
      </c>
      <c r="G420">
        <v>3061.7820000000002</v>
      </c>
      <c r="H420" t="str">
        <f>_xlfn.XLOOKUP(A420,EnTeteCommandes!$A$2:$A$33,EnTeteCommandes!$I$2:$I$33)</f>
        <v>Remarkable Bike Store</v>
      </c>
      <c r="I420" t="s">
        <v>142</v>
      </c>
    </row>
    <row r="421" spans="1:9" x14ac:dyDescent="0.3">
      <c r="A421">
        <v>71935</v>
      </c>
      <c r="B421">
        <v>113222</v>
      </c>
      <c r="C421">
        <v>2</v>
      </c>
      <c r="D421">
        <v>976</v>
      </c>
      <c r="E421">
        <v>1020.5940000000001</v>
      </c>
      <c r="F421">
        <v>0</v>
      </c>
      <c r="G421">
        <v>2041.1880000000001</v>
      </c>
      <c r="H421" t="str">
        <f>_xlfn.XLOOKUP(A421,EnTeteCommandes!$A$2:$A$33,EnTeteCommandes!$I$2:$I$33)</f>
        <v>Remarkable Bike Store</v>
      </c>
      <c r="I421" t="s">
        <v>143</v>
      </c>
    </row>
    <row r="422" spans="1:9" x14ac:dyDescent="0.3">
      <c r="A422">
        <v>71935</v>
      </c>
      <c r="B422">
        <v>113223</v>
      </c>
      <c r="C422">
        <v>1</v>
      </c>
      <c r="D422">
        <v>998</v>
      </c>
      <c r="E422">
        <v>323.99400000000003</v>
      </c>
      <c r="F422">
        <v>0</v>
      </c>
      <c r="G422">
        <v>323.99400000000003</v>
      </c>
      <c r="H422" t="str">
        <f>_xlfn.XLOOKUP(A422,EnTeteCommandes!$A$2:$A$33,EnTeteCommandes!$I$2:$I$33)</f>
        <v>Remarkable Bike Store</v>
      </c>
      <c r="I422" t="s">
        <v>154</v>
      </c>
    </row>
    <row r="423" spans="1:9" x14ac:dyDescent="0.3">
      <c r="A423">
        <v>71935</v>
      </c>
      <c r="B423">
        <v>113224</v>
      </c>
      <c r="C423">
        <v>13</v>
      </c>
      <c r="D423">
        <v>875</v>
      </c>
      <c r="E423">
        <v>5.2141999999999999</v>
      </c>
      <c r="F423">
        <v>0.02</v>
      </c>
      <c r="G423">
        <v>66.428908000000007</v>
      </c>
      <c r="H423" t="str">
        <f>_xlfn.XLOOKUP(A423,EnTeteCommandes!$A$2:$A$33,EnTeteCommandes!$I$2:$I$33)</f>
        <v>Remarkable Bike Store</v>
      </c>
      <c r="I423" t="s">
        <v>161</v>
      </c>
    </row>
    <row r="424" spans="1:9" x14ac:dyDescent="0.3">
      <c r="A424">
        <v>71935</v>
      </c>
      <c r="B424">
        <v>113220</v>
      </c>
      <c r="C424">
        <v>1</v>
      </c>
      <c r="D424">
        <v>938</v>
      </c>
      <c r="E424">
        <v>24.294</v>
      </c>
      <c r="F424">
        <v>0</v>
      </c>
      <c r="G424">
        <v>24.294</v>
      </c>
      <c r="H424" t="str">
        <f>_xlfn.XLOOKUP(A424,EnTeteCommandes!$A$2:$A$33,EnTeteCommandes!$I$2:$I$33)</f>
        <v>Remarkable Bike Store</v>
      </c>
      <c r="I424" t="s">
        <v>138</v>
      </c>
    </row>
    <row r="425" spans="1:9" x14ac:dyDescent="0.3">
      <c r="A425">
        <v>71935</v>
      </c>
      <c r="B425">
        <v>113219</v>
      </c>
      <c r="C425">
        <v>3</v>
      </c>
      <c r="D425">
        <v>874</v>
      </c>
      <c r="E425">
        <v>5.3940000000000001</v>
      </c>
      <c r="F425">
        <v>0</v>
      </c>
      <c r="G425">
        <v>16.181999999999999</v>
      </c>
      <c r="H425" t="str">
        <f>_xlfn.XLOOKUP(A425,EnTeteCommandes!$A$2:$A$33,EnTeteCommandes!$I$2:$I$33)</f>
        <v>Remarkable Bike Store</v>
      </c>
      <c r="I425" t="s">
        <v>160</v>
      </c>
    </row>
    <row r="426" spans="1:9" x14ac:dyDescent="0.3">
      <c r="A426">
        <v>71797</v>
      </c>
      <c r="B426">
        <v>111071</v>
      </c>
      <c r="C426">
        <v>9</v>
      </c>
      <c r="D426">
        <v>976</v>
      </c>
      <c r="E426">
        <v>1020.5940000000001</v>
      </c>
      <c r="F426">
        <v>0</v>
      </c>
      <c r="G426">
        <v>9185.3459999999995</v>
      </c>
      <c r="H426" t="str">
        <f>_xlfn.XLOOKUP(A426,EnTeteCommandes!$A$2:$A$33,EnTeteCommandes!$I$2:$I$33)</f>
        <v>Riding Cycles</v>
      </c>
      <c r="I426" t="s">
        <v>143</v>
      </c>
    </row>
    <row r="427" spans="1:9" x14ac:dyDescent="0.3">
      <c r="A427">
        <v>71797</v>
      </c>
      <c r="B427">
        <v>111073</v>
      </c>
      <c r="C427">
        <v>6</v>
      </c>
      <c r="D427">
        <v>793</v>
      </c>
      <c r="E427">
        <v>1466.01</v>
      </c>
      <c r="F427">
        <v>0</v>
      </c>
      <c r="G427">
        <v>8796.06</v>
      </c>
      <c r="H427" t="str">
        <f>_xlfn.XLOOKUP(A427,EnTeteCommandes!$A$2:$A$33,EnTeteCommandes!$I$2:$I$33)</f>
        <v>Riding Cycles</v>
      </c>
      <c r="I427" t="s">
        <v>147</v>
      </c>
    </row>
    <row r="428" spans="1:9" x14ac:dyDescent="0.3">
      <c r="A428">
        <v>71797</v>
      </c>
      <c r="B428">
        <v>111065</v>
      </c>
      <c r="C428">
        <v>5</v>
      </c>
      <c r="D428">
        <v>794</v>
      </c>
      <c r="E428">
        <v>1466.01</v>
      </c>
      <c r="F428">
        <v>0</v>
      </c>
      <c r="G428">
        <v>7330.05</v>
      </c>
      <c r="H428" t="str">
        <f>_xlfn.XLOOKUP(A428,EnTeteCommandes!$A$2:$A$33,EnTeteCommandes!$I$2:$I$33)</f>
        <v>Riding Cycles</v>
      </c>
      <c r="I428" t="s">
        <v>140</v>
      </c>
    </row>
    <row r="429" spans="1:9" x14ac:dyDescent="0.3">
      <c r="A429">
        <v>71797</v>
      </c>
      <c r="B429">
        <v>111067</v>
      </c>
      <c r="C429">
        <v>10</v>
      </c>
      <c r="D429">
        <v>797</v>
      </c>
      <c r="E429">
        <v>672.29399999999998</v>
      </c>
      <c r="F429">
        <v>0</v>
      </c>
      <c r="G429">
        <v>6722.94</v>
      </c>
      <c r="H429" t="str">
        <f>_xlfn.XLOOKUP(A429,EnTeteCommandes!$A$2:$A$33,EnTeteCommandes!$I$2:$I$33)</f>
        <v>Riding Cycles</v>
      </c>
      <c r="I429" t="s">
        <v>149</v>
      </c>
    </row>
    <row r="430" spans="1:9" x14ac:dyDescent="0.3">
      <c r="A430">
        <v>71797</v>
      </c>
      <c r="B430">
        <v>111077</v>
      </c>
      <c r="C430">
        <v>5</v>
      </c>
      <c r="D430">
        <v>973</v>
      </c>
      <c r="E430">
        <v>1020.5940000000001</v>
      </c>
      <c r="F430">
        <v>0</v>
      </c>
      <c r="G430">
        <v>5102.97</v>
      </c>
      <c r="H430" t="str">
        <f>_xlfn.XLOOKUP(A430,EnTeteCommandes!$A$2:$A$33,EnTeteCommandes!$I$2:$I$33)</f>
        <v>Riding Cycles</v>
      </c>
      <c r="I430" t="s">
        <v>142</v>
      </c>
    </row>
    <row r="431" spans="1:9" x14ac:dyDescent="0.3">
      <c r="A431">
        <v>71797</v>
      </c>
      <c r="B431">
        <v>111074</v>
      </c>
      <c r="C431">
        <v>3</v>
      </c>
      <c r="D431">
        <v>974</v>
      </c>
      <c r="E431">
        <v>1020.5940000000001</v>
      </c>
      <c r="F431">
        <v>0</v>
      </c>
      <c r="G431">
        <v>3061.7820000000002</v>
      </c>
      <c r="H431" t="str">
        <f>_xlfn.XLOOKUP(A431,EnTeteCommandes!$A$2:$A$33,EnTeteCommandes!$I$2:$I$33)</f>
        <v>Riding Cycles</v>
      </c>
      <c r="I431" t="s">
        <v>151</v>
      </c>
    </row>
    <row r="432" spans="1:9" x14ac:dyDescent="0.3">
      <c r="A432">
        <v>71797</v>
      </c>
      <c r="B432">
        <v>111066</v>
      </c>
      <c r="C432">
        <v>2</v>
      </c>
      <c r="D432">
        <v>795</v>
      </c>
      <c r="E432">
        <v>1466.01</v>
      </c>
      <c r="F432">
        <v>0</v>
      </c>
      <c r="G432">
        <v>2932.02</v>
      </c>
      <c r="H432" t="str">
        <f>_xlfn.XLOOKUP(A432,EnTeteCommandes!$A$2:$A$33,EnTeteCommandes!$I$2:$I$33)</f>
        <v>Riding Cycles</v>
      </c>
      <c r="I432" t="s">
        <v>141</v>
      </c>
    </row>
    <row r="433" spans="1:9" x14ac:dyDescent="0.3">
      <c r="A433">
        <v>71797</v>
      </c>
      <c r="B433">
        <v>111057</v>
      </c>
      <c r="C433">
        <v>7</v>
      </c>
      <c r="D433">
        <v>977</v>
      </c>
      <c r="E433">
        <v>323.99400000000003</v>
      </c>
      <c r="F433">
        <v>0</v>
      </c>
      <c r="G433">
        <v>2267.9580000000001</v>
      </c>
      <c r="H433" t="str">
        <f>_xlfn.XLOOKUP(A433,EnTeteCommandes!$A$2:$A$33,EnTeteCommandes!$I$2:$I$33)</f>
        <v>Riding Cycles</v>
      </c>
      <c r="I433" t="s">
        <v>156</v>
      </c>
    </row>
    <row r="434" spans="1:9" x14ac:dyDescent="0.3">
      <c r="A434">
        <v>71797</v>
      </c>
      <c r="B434">
        <v>111062</v>
      </c>
      <c r="C434">
        <v>6</v>
      </c>
      <c r="D434">
        <v>998</v>
      </c>
      <c r="E434">
        <v>323.99400000000003</v>
      </c>
      <c r="F434">
        <v>0</v>
      </c>
      <c r="G434">
        <v>1943.9639999999999</v>
      </c>
      <c r="H434" t="str">
        <f>_xlfn.XLOOKUP(A434,EnTeteCommandes!$A$2:$A$33,EnTeteCommandes!$I$2:$I$33)</f>
        <v>Riding Cycles</v>
      </c>
      <c r="I434" t="s">
        <v>154</v>
      </c>
    </row>
    <row r="435" spans="1:9" x14ac:dyDescent="0.3">
      <c r="A435">
        <v>71797</v>
      </c>
      <c r="B435">
        <v>111046</v>
      </c>
      <c r="C435">
        <v>5</v>
      </c>
      <c r="D435">
        <v>835</v>
      </c>
      <c r="E435">
        <v>356.89800000000002</v>
      </c>
      <c r="F435">
        <v>0</v>
      </c>
      <c r="G435">
        <v>1784.49</v>
      </c>
      <c r="H435" t="str">
        <f>_xlfn.XLOOKUP(A435,EnTeteCommandes!$A$2:$A$33,EnTeteCommandes!$I$2:$I$33)</f>
        <v>Riding Cycles</v>
      </c>
      <c r="I435" t="s">
        <v>158</v>
      </c>
    </row>
    <row r="436" spans="1:9" x14ac:dyDescent="0.3">
      <c r="A436">
        <v>71797</v>
      </c>
      <c r="B436">
        <v>111039</v>
      </c>
      <c r="C436">
        <v>2</v>
      </c>
      <c r="D436">
        <v>838</v>
      </c>
      <c r="E436">
        <v>858.9</v>
      </c>
      <c r="F436">
        <v>0</v>
      </c>
      <c r="G436">
        <v>1717.8</v>
      </c>
      <c r="H436" t="str">
        <f>_xlfn.XLOOKUP(A436,EnTeteCommandes!$A$2:$A$33,EnTeteCommandes!$I$2:$I$33)</f>
        <v>Riding Cycles</v>
      </c>
      <c r="I436" t="s">
        <v>194</v>
      </c>
    </row>
    <row r="437" spans="1:9" x14ac:dyDescent="0.3">
      <c r="A437">
        <v>71797</v>
      </c>
      <c r="B437">
        <v>111079</v>
      </c>
      <c r="C437">
        <v>2</v>
      </c>
      <c r="D437">
        <v>717</v>
      </c>
      <c r="E437">
        <v>858.9</v>
      </c>
      <c r="F437">
        <v>0</v>
      </c>
      <c r="G437">
        <v>1717.8</v>
      </c>
      <c r="H437" t="str">
        <f>_xlfn.XLOOKUP(A437,EnTeteCommandes!$A$2:$A$33,EnTeteCommandes!$I$2:$I$33)</f>
        <v>Riding Cycles</v>
      </c>
      <c r="I437" t="s">
        <v>231</v>
      </c>
    </row>
    <row r="438" spans="1:9" x14ac:dyDescent="0.3">
      <c r="A438">
        <v>71797</v>
      </c>
      <c r="B438">
        <v>111081</v>
      </c>
      <c r="C438">
        <v>4</v>
      </c>
      <c r="D438">
        <v>836</v>
      </c>
      <c r="E438">
        <v>356.89800000000002</v>
      </c>
      <c r="F438">
        <v>0</v>
      </c>
      <c r="G438">
        <v>1427.5920000000001</v>
      </c>
      <c r="H438" t="str">
        <f>_xlfn.XLOOKUP(A438,EnTeteCommandes!$A$2:$A$33,EnTeteCommandes!$I$2:$I$33)</f>
        <v>Riding Cycles</v>
      </c>
      <c r="I438" t="s">
        <v>135</v>
      </c>
    </row>
    <row r="439" spans="1:9" x14ac:dyDescent="0.3">
      <c r="A439">
        <v>71797</v>
      </c>
      <c r="B439">
        <v>111058</v>
      </c>
      <c r="C439">
        <v>2</v>
      </c>
      <c r="D439">
        <v>798</v>
      </c>
      <c r="E439">
        <v>672.29399999999998</v>
      </c>
      <c r="F439">
        <v>0</v>
      </c>
      <c r="G439">
        <v>1344.588</v>
      </c>
      <c r="H439" t="str">
        <f>_xlfn.XLOOKUP(A439,EnTeteCommandes!$A$2:$A$33,EnTeteCommandes!$I$2:$I$33)</f>
        <v>Riding Cycles</v>
      </c>
      <c r="I439" t="s">
        <v>148</v>
      </c>
    </row>
    <row r="440" spans="1:9" x14ac:dyDescent="0.3">
      <c r="A440">
        <v>71797</v>
      </c>
      <c r="B440">
        <v>111061</v>
      </c>
      <c r="C440">
        <v>2</v>
      </c>
      <c r="D440">
        <v>801</v>
      </c>
      <c r="E440">
        <v>672.29399999999998</v>
      </c>
      <c r="F440">
        <v>0</v>
      </c>
      <c r="G440">
        <v>1344.588</v>
      </c>
      <c r="H440" t="str">
        <f>_xlfn.XLOOKUP(A440,EnTeteCommandes!$A$2:$A$33,EnTeteCommandes!$I$2:$I$33)</f>
        <v>Riding Cycles</v>
      </c>
      <c r="I440" t="s">
        <v>150</v>
      </c>
    </row>
    <row r="441" spans="1:9" x14ac:dyDescent="0.3">
      <c r="A441">
        <v>71797</v>
      </c>
      <c r="B441">
        <v>111063</v>
      </c>
      <c r="C441">
        <v>4</v>
      </c>
      <c r="D441">
        <v>999</v>
      </c>
      <c r="E441">
        <v>323.99400000000003</v>
      </c>
      <c r="F441">
        <v>0</v>
      </c>
      <c r="G441">
        <v>1295.9760000000001</v>
      </c>
      <c r="H441" t="str">
        <f>_xlfn.XLOOKUP(A441,EnTeteCommandes!$A$2:$A$33,EnTeteCommandes!$I$2:$I$33)</f>
        <v>Riding Cycles</v>
      </c>
      <c r="I441" t="s">
        <v>155</v>
      </c>
    </row>
    <row r="442" spans="1:9" x14ac:dyDescent="0.3">
      <c r="A442">
        <v>71797</v>
      </c>
      <c r="B442">
        <v>111047</v>
      </c>
      <c r="C442">
        <v>1</v>
      </c>
      <c r="D442">
        <v>718</v>
      </c>
      <c r="E442">
        <v>858.9</v>
      </c>
      <c r="F442">
        <v>0</v>
      </c>
      <c r="G442">
        <v>858.9</v>
      </c>
      <c r="H442" t="str">
        <f>_xlfn.XLOOKUP(A442,EnTeteCommandes!$A$2:$A$33,EnTeteCommandes!$I$2:$I$33)</f>
        <v>Riding Cycles</v>
      </c>
      <c r="I442" t="s">
        <v>195</v>
      </c>
    </row>
    <row r="443" spans="1:9" x14ac:dyDescent="0.3">
      <c r="A443">
        <v>71797</v>
      </c>
      <c r="B443">
        <v>111070</v>
      </c>
      <c r="C443">
        <v>23</v>
      </c>
      <c r="D443">
        <v>864</v>
      </c>
      <c r="E443">
        <v>34.924999999999997</v>
      </c>
      <c r="F443">
        <v>0.05</v>
      </c>
      <c r="G443">
        <v>763.11125000000004</v>
      </c>
      <c r="H443" t="str">
        <f>_xlfn.XLOOKUP(A443,EnTeteCommandes!$A$2:$A$33,EnTeteCommandes!$I$2:$I$33)</f>
        <v>Riding Cycles</v>
      </c>
      <c r="I443" t="s">
        <v>109</v>
      </c>
    </row>
    <row r="444" spans="1:9" x14ac:dyDescent="0.3">
      <c r="A444">
        <v>71797</v>
      </c>
      <c r="B444">
        <v>111056</v>
      </c>
      <c r="C444">
        <v>10</v>
      </c>
      <c r="D444">
        <v>876</v>
      </c>
      <c r="E444">
        <v>72</v>
      </c>
      <c r="F444">
        <v>0</v>
      </c>
      <c r="G444">
        <v>720</v>
      </c>
      <c r="H444" t="str">
        <f>_xlfn.XLOOKUP(A444,EnTeteCommandes!$A$2:$A$33,EnTeteCommandes!$I$2:$I$33)</f>
        <v>Riding Cycles</v>
      </c>
      <c r="I444" t="s">
        <v>113</v>
      </c>
    </row>
    <row r="445" spans="1:9" x14ac:dyDescent="0.3">
      <c r="A445">
        <v>71797</v>
      </c>
      <c r="B445">
        <v>111083</v>
      </c>
      <c r="C445">
        <v>2</v>
      </c>
      <c r="D445">
        <v>822</v>
      </c>
      <c r="E445">
        <v>356.89800000000002</v>
      </c>
      <c r="F445">
        <v>0</v>
      </c>
      <c r="G445">
        <v>713.79600000000005</v>
      </c>
      <c r="H445" t="str">
        <f>_xlfn.XLOOKUP(A445,EnTeteCommandes!$A$2:$A$33,EnTeteCommandes!$I$2:$I$33)</f>
        <v>Riding Cycles</v>
      </c>
      <c r="I445" t="s">
        <v>197</v>
      </c>
    </row>
    <row r="446" spans="1:9" x14ac:dyDescent="0.3">
      <c r="A446">
        <v>71797</v>
      </c>
      <c r="B446">
        <v>111045</v>
      </c>
      <c r="C446">
        <v>3</v>
      </c>
      <c r="D446">
        <v>722</v>
      </c>
      <c r="E446">
        <v>202.33199999999999</v>
      </c>
      <c r="F446">
        <v>0</v>
      </c>
      <c r="G446">
        <v>606.99599999999998</v>
      </c>
      <c r="H446" t="str">
        <f>_xlfn.XLOOKUP(A446,EnTeteCommandes!$A$2:$A$33,EnTeteCommandes!$I$2:$I$33)</f>
        <v>Riding Cycles</v>
      </c>
      <c r="I446" t="s">
        <v>196</v>
      </c>
    </row>
    <row r="447" spans="1:9" x14ac:dyDescent="0.3">
      <c r="A447">
        <v>71797</v>
      </c>
      <c r="B447">
        <v>111042</v>
      </c>
      <c r="C447">
        <v>16</v>
      </c>
      <c r="D447">
        <v>883</v>
      </c>
      <c r="E447">
        <v>29.694500000000001</v>
      </c>
      <c r="F447">
        <v>0.05</v>
      </c>
      <c r="G447">
        <v>451.35640000000001</v>
      </c>
      <c r="H447" t="str">
        <f>_xlfn.XLOOKUP(A447,EnTeteCommandes!$A$2:$A$33,EnTeteCommandes!$I$2:$I$33)</f>
        <v>Riding Cycles</v>
      </c>
      <c r="I447" t="s">
        <v>121</v>
      </c>
    </row>
    <row r="448" spans="1:9" x14ac:dyDescent="0.3">
      <c r="A448">
        <v>71797</v>
      </c>
      <c r="B448">
        <v>111050</v>
      </c>
      <c r="C448">
        <v>15</v>
      </c>
      <c r="D448">
        <v>884</v>
      </c>
      <c r="E448">
        <v>29.694500000000001</v>
      </c>
      <c r="F448">
        <v>0.05</v>
      </c>
      <c r="G448">
        <v>423.14662499999997</v>
      </c>
      <c r="H448" t="str">
        <f>_xlfn.XLOOKUP(A448,EnTeteCommandes!$A$2:$A$33,EnTeteCommandes!$I$2:$I$33)</f>
        <v>Riding Cycles</v>
      </c>
      <c r="I448" t="s">
        <v>126</v>
      </c>
    </row>
    <row r="449" spans="1:9" x14ac:dyDescent="0.3">
      <c r="A449">
        <v>71797</v>
      </c>
      <c r="B449">
        <v>111054</v>
      </c>
      <c r="C449">
        <v>10</v>
      </c>
      <c r="D449">
        <v>880</v>
      </c>
      <c r="E449">
        <v>32.994</v>
      </c>
      <c r="F449">
        <v>0</v>
      </c>
      <c r="G449">
        <v>329.94</v>
      </c>
      <c r="H449" t="str">
        <f>_xlfn.XLOOKUP(A449,EnTeteCommandes!$A$2:$A$33,EnTeteCommandes!$I$2:$I$33)</f>
        <v>Riding Cycles</v>
      </c>
      <c r="I449" t="s">
        <v>117</v>
      </c>
    </row>
    <row r="450" spans="1:9" x14ac:dyDescent="0.3">
      <c r="A450">
        <v>71797</v>
      </c>
      <c r="B450">
        <v>111068</v>
      </c>
      <c r="C450">
        <v>8</v>
      </c>
      <c r="D450">
        <v>881</v>
      </c>
      <c r="E450">
        <v>32.393999999999998</v>
      </c>
      <c r="F450">
        <v>0</v>
      </c>
      <c r="G450">
        <v>259.15199999999999</v>
      </c>
      <c r="H450" t="str">
        <f>_xlfn.XLOOKUP(A450,EnTeteCommandes!$A$2:$A$33,EnTeteCommandes!$I$2:$I$33)</f>
        <v>Riding Cycles</v>
      </c>
      <c r="I450" t="s">
        <v>124</v>
      </c>
    </row>
    <row r="451" spans="1:9" x14ac:dyDescent="0.3">
      <c r="A451">
        <v>71797</v>
      </c>
      <c r="B451">
        <v>111082</v>
      </c>
      <c r="C451">
        <v>12</v>
      </c>
      <c r="D451">
        <v>708</v>
      </c>
      <c r="E451">
        <v>20.2942</v>
      </c>
      <c r="F451">
        <v>0.02</v>
      </c>
      <c r="G451">
        <v>238.65979200000001</v>
      </c>
      <c r="H451" t="str">
        <f>_xlfn.XLOOKUP(A451,EnTeteCommandes!$A$2:$A$33,EnTeteCommandes!$I$2:$I$33)</f>
        <v>Riding Cycles</v>
      </c>
      <c r="I451" t="s">
        <v>120</v>
      </c>
    </row>
    <row r="452" spans="1:9" x14ac:dyDescent="0.3">
      <c r="A452">
        <v>71797</v>
      </c>
      <c r="B452">
        <v>111044</v>
      </c>
      <c r="C452">
        <v>1</v>
      </c>
      <c r="D452">
        <v>738</v>
      </c>
      <c r="E452">
        <v>202.33199999999999</v>
      </c>
      <c r="F452">
        <v>0</v>
      </c>
      <c r="G452">
        <v>202.33199999999999</v>
      </c>
      <c r="H452" t="str">
        <f>_xlfn.XLOOKUP(A452,EnTeteCommandes!$A$2:$A$33,EnTeteCommandes!$I$2:$I$33)</f>
        <v>Riding Cycles</v>
      </c>
      <c r="I452" t="s">
        <v>136</v>
      </c>
    </row>
    <row r="453" spans="1:9" x14ac:dyDescent="0.3">
      <c r="A453">
        <v>71797</v>
      </c>
      <c r="B453">
        <v>111041</v>
      </c>
      <c r="C453">
        <v>4</v>
      </c>
      <c r="D453">
        <v>940</v>
      </c>
      <c r="E453">
        <v>48.594000000000001</v>
      </c>
      <c r="F453">
        <v>0</v>
      </c>
      <c r="G453">
        <v>194.376</v>
      </c>
      <c r="H453" t="str">
        <f>_xlfn.XLOOKUP(A453,EnTeteCommandes!$A$2:$A$33,EnTeteCommandes!$I$2:$I$33)</f>
        <v>Riding Cycles</v>
      </c>
      <c r="I453" t="s">
        <v>139</v>
      </c>
    </row>
    <row r="454" spans="1:9" x14ac:dyDescent="0.3">
      <c r="A454">
        <v>71797</v>
      </c>
      <c r="B454">
        <v>111049</v>
      </c>
      <c r="C454">
        <v>5</v>
      </c>
      <c r="D454">
        <v>716</v>
      </c>
      <c r="E454">
        <v>29.994</v>
      </c>
      <c r="F454">
        <v>0</v>
      </c>
      <c r="G454">
        <v>149.97</v>
      </c>
      <c r="H454" t="str">
        <f>_xlfn.XLOOKUP(A454,EnTeteCommandes!$A$2:$A$33,EnTeteCommandes!$I$2:$I$33)</f>
        <v>Riding Cycles</v>
      </c>
      <c r="I454" t="s">
        <v>125</v>
      </c>
    </row>
    <row r="455" spans="1:9" x14ac:dyDescent="0.3">
      <c r="A455">
        <v>71797</v>
      </c>
      <c r="B455">
        <v>111060</v>
      </c>
      <c r="C455">
        <v>4</v>
      </c>
      <c r="D455">
        <v>939</v>
      </c>
      <c r="E455">
        <v>37.253999999999998</v>
      </c>
      <c r="F455">
        <v>0</v>
      </c>
      <c r="G455">
        <v>149.01599999999999</v>
      </c>
      <c r="H455" t="str">
        <f>_xlfn.XLOOKUP(A455,EnTeteCommandes!$A$2:$A$33,EnTeteCommandes!$I$2:$I$33)</f>
        <v>Riding Cycles</v>
      </c>
      <c r="I455" t="s">
        <v>137</v>
      </c>
    </row>
    <row r="456" spans="1:9" x14ac:dyDescent="0.3">
      <c r="A456">
        <v>71797</v>
      </c>
      <c r="B456">
        <v>111059</v>
      </c>
      <c r="C456">
        <v>2</v>
      </c>
      <c r="D456">
        <v>813</v>
      </c>
      <c r="E456">
        <v>72.162000000000006</v>
      </c>
      <c r="F456">
        <v>0</v>
      </c>
      <c r="G456">
        <v>144.32400000000001</v>
      </c>
      <c r="H456" t="str">
        <f>_xlfn.XLOOKUP(A456,EnTeteCommandes!$A$2:$A$33,EnTeteCommandes!$I$2:$I$33)</f>
        <v>Riding Cycles</v>
      </c>
      <c r="I456" t="s">
        <v>159</v>
      </c>
    </row>
    <row r="457" spans="1:9" x14ac:dyDescent="0.3">
      <c r="A457">
        <v>71797</v>
      </c>
      <c r="B457">
        <v>111076</v>
      </c>
      <c r="C457">
        <v>9</v>
      </c>
      <c r="D457">
        <v>859</v>
      </c>
      <c r="E457">
        <v>14.694000000000001</v>
      </c>
      <c r="F457">
        <v>0</v>
      </c>
      <c r="G457">
        <v>132.24600000000001</v>
      </c>
      <c r="H457" t="str">
        <f>_xlfn.XLOOKUP(A457,EnTeteCommandes!$A$2:$A$33,EnTeteCommandes!$I$2:$I$33)</f>
        <v>Riding Cycles</v>
      </c>
      <c r="I457" t="s">
        <v>128</v>
      </c>
    </row>
    <row r="458" spans="1:9" x14ac:dyDescent="0.3">
      <c r="A458">
        <v>71797</v>
      </c>
      <c r="B458">
        <v>111075</v>
      </c>
      <c r="C458">
        <v>6</v>
      </c>
      <c r="D458">
        <v>707</v>
      </c>
      <c r="E458">
        <v>20.994</v>
      </c>
      <c r="F458">
        <v>0</v>
      </c>
      <c r="G458">
        <v>125.964</v>
      </c>
      <c r="H458" t="str">
        <f>_xlfn.XLOOKUP(A458,EnTeteCommandes!$A$2:$A$33,EnTeteCommandes!$I$2:$I$33)</f>
        <v>Riding Cycles</v>
      </c>
      <c r="I458" t="s">
        <v>122</v>
      </c>
    </row>
    <row r="459" spans="1:9" x14ac:dyDescent="0.3">
      <c r="A459">
        <v>71797</v>
      </c>
      <c r="B459">
        <v>111048</v>
      </c>
      <c r="C459">
        <v>4</v>
      </c>
      <c r="D459">
        <v>715</v>
      </c>
      <c r="E459">
        <v>29.994</v>
      </c>
      <c r="F459">
        <v>0</v>
      </c>
      <c r="G459">
        <v>119.976</v>
      </c>
      <c r="H459" t="str">
        <f>_xlfn.XLOOKUP(A459,EnTeteCommandes!$A$2:$A$33,EnTeteCommandes!$I$2:$I$33)</f>
        <v>Riding Cycles</v>
      </c>
      <c r="I459" t="s">
        <v>119</v>
      </c>
    </row>
    <row r="460" spans="1:9" x14ac:dyDescent="0.3">
      <c r="A460">
        <v>71797</v>
      </c>
      <c r="B460">
        <v>111038</v>
      </c>
      <c r="C460">
        <v>4</v>
      </c>
      <c r="D460">
        <v>711</v>
      </c>
      <c r="E460">
        <v>20.994</v>
      </c>
      <c r="F460">
        <v>0</v>
      </c>
      <c r="G460">
        <v>83.975999999999999</v>
      </c>
      <c r="H460" t="str">
        <f>_xlfn.XLOOKUP(A460,EnTeteCommandes!$A$2:$A$33,EnTeteCommandes!$I$2:$I$33)</f>
        <v>Riding Cycles</v>
      </c>
      <c r="I460" t="s">
        <v>131</v>
      </c>
    </row>
    <row r="461" spans="1:9" x14ac:dyDescent="0.3">
      <c r="A461">
        <v>71797</v>
      </c>
      <c r="B461">
        <v>111064</v>
      </c>
      <c r="C461">
        <v>3</v>
      </c>
      <c r="D461">
        <v>938</v>
      </c>
      <c r="E461">
        <v>24.294</v>
      </c>
      <c r="F461">
        <v>0</v>
      </c>
      <c r="G461">
        <v>72.882000000000005</v>
      </c>
      <c r="H461" t="str">
        <f>_xlfn.XLOOKUP(A461,EnTeteCommandes!$A$2:$A$33,EnTeteCommandes!$I$2:$I$33)</f>
        <v>Riding Cycles</v>
      </c>
      <c r="I461" t="s">
        <v>138</v>
      </c>
    </row>
    <row r="462" spans="1:9" x14ac:dyDescent="0.3">
      <c r="A462">
        <v>71797</v>
      </c>
      <c r="B462">
        <v>111072</v>
      </c>
      <c r="C462">
        <v>17</v>
      </c>
      <c r="D462">
        <v>877</v>
      </c>
      <c r="E462">
        <v>4.3724999999999996</v>
      </c>
      <c r="F462">
        <v>0.05</v>
      </c>
      <c r="G462">
        <v>70.615875000000003</v>
      </c>
      <c r="H462" t="str">
        <f>_xlfn.XLOOKUP(A462,EnTeteCommandes!$A$2:$A$33,EnTeteCommandes!$I$2:$I$33)</f>
        <v>Riding Cycles</v>
      </c>
      <c r="I462" t="s">
        <v>132</v>
      </c>
    </row>
    <row r="463" spans="1:9" x14ac:dyDescent="0.3">
      <c r="A463">
        <v>71797</v>
      </c>
      <c r="B463">
        <v>111043</v>
      </c>
      <c r="C463">
        <v>2</v>
      </c>
      <c r="D463">
        <v>913</v>
      </c>
      <c r="E463">
        <v>31.584</v>
      </c>
      <c r="F463">
        <v>0</v>
      </c>
      <c r="G463">
        <v>63.167999999999999</v>
      </c>
      <c r="H463" t="str">
        <f>_xlfn.XLOOKUP(A463,EnTeteCommandes!$A$2:$A$33,EnTeteCommandes!$I$2:$I$33)</f>
        <v>Riding Cycles</v>
      </c>
      <c r="I463" t="s">
        <v>232</v>
      </c>
    </row>
    <row r="464" spans="1:9" x14ac:dyDescent="0.3">
      <c r="A464">
        <v>71797</v>
      </c>
      <c r="B464">
        <v>111052</v>
      </c>
      <c r="C464">
        <v>4</v>
      </c>
      <c r="D464">
        <v>860</v>
      </c>
      <c r="E464">
        <v>14.694000000000001</v>
      </c>
      <c r="F464">
        <v>0</v>
      </c>
      <c r="G464">
        <v>58.776000000000003</v>
      </c>
      <c r="H464" t="str">
        <f>_xlfn.XLOOKUP(A464,EnTeteCommandes!$A$2:$A$33,EnTeteCommandes!$I$2:$I$33)</f>
        <v>Riding Cycles</v>
      </c>
      <c r="I464" t="s">
        <v>198</v>
      </c>
    </row>
    <row r="465" spans="1:9" x14ac:dyDescent="0.3">
      <c r="A465">
        <v>71797</v>
      </c>
      <c r="B465">
        <v>111080</v>
      </c>
      <c r="C465">
        <v>4</v>
      </c>
      <c r="D465">
        <v>858</v>
      </c>
      <c r="E465">
        <v>14.694000000000001</v>
      </c>
      <c r="F465">
        <v>0</v>
      </c>
      <c r="G465">
        <v>58.776000000000003</v>
      </c>
      <c r="H465" t="str">
        <f>_xlfn.XLOOKUP(A465,EnTeteCommandes!$A$2:$A$33,EnTeteCommandes!$I$2:$I$33)</f>
        <v>Riding Cycles</v>
      </c>
      <c r="I465" t="s">
        <v>127</v>
      </c>
    </row>
    <row r="466" spans="1:9" x14ac:dyDescent="0.3">
      <c r="A466">
        <v>71797</v>
      </c>
      <c r="B466">
        <v>111069</v>
      </c>
      <c r="C466">
        <v>1</v>
      </c>
      <c r="D466">
        <v>865</v>
      </c>
      <c r="E466">
        <v>38.1</v>
      </c>
      <c r="F466">
        <v>0</v>
      </c>
      <c r="G466">
        <v>38.1</v>
      </c>
      <c r="H466" t="str">
        <f>_xlfn.XLOOKUP(A466,EnTeteCommandes!$A$2:$A$33,EnTeteCommandes!$I$2:$I$33)</f>
        <v>Riding Cycles</v>
      </c>
      <c r="I466" t="s">
        <v>116</v>
      </c>
    </row>
    <row r="467" spans="1:9" x14ac:dyDescent="0.3">
      <c r="A467">
        <v>71797</v>
      </c>
      <c r="B467">
        <v>111053</v>
      </c>
      <c r="C467">
        <v>6</v>
      </c>
      <c r="D467">
        <v>712</v>
      </c>
      <c r="E467">
        <v>5.3940000000000001</v>
      </c>
      <c r="F467">
        <v>0</v>
      </c>
      <c r="G467">
        <v>32.363999999999997</v>
      </c>
      <c r="H467" t="str">
        <f>_xlfn.XLOOKUP(A467,EnTeteCommandes!$A$2:$A$33,EnTeteCommandes!$I$2:$I$33)</f>
        <v>Riding Cycles</v>
      </c>
      <c r="I467" t="s">
        <v>130</v>
      </c>
    </row>
    <row r="468" spans="1:9" x14ac:dyDescent="0.3">
      <c r="A468">
        <v>71797</v>
      </c>
      <c r="B468">
        <v>111078</v>
      </c>
      <c r="C468">
        <v>11</v>
      </c>
      <c r="D468">
        <v>870</v>
      </c>
      <c r="E468">
        <v>2.8942000000000001</v>
      </c>
      <c r="F468">
        <v>0.02</v>
      </c>
      <c r="G468">
        <v>31.199476000000001</v>
      </c>
      <c r="H468" t="str">
        <f>_xlfn.XLOOKUP(A468,EnTeteCommandes!$A$2:$A$33,EnTeteCommandes!$I$2:$I$33)</f>
        <v>Riding Cycles</v>
      </c>
      <c r="I468" t="s">
        <v>133</v>
      </c>
    </row>
    <row r="469" spans="1:9" x14ac:dyDescent="0.3">
      <c r="A469">
        <v>71797</v>
      </c>
      <c r="B469">
        <v>111040</v>
      </c>
      <c r="C469">
        <v>1</v>
      </c>
      <c r="D469">
        <v>714</v>
      </c>
      <c r="E469">
        <v>29.994</v>
      </c>
      <c r="F469">
        <v>0</v>
      </c>
      <c r="G469">
        <v>29.994</v>
      </c>
      <c r="H469" t="str">
        <f>_xlfn.XLOOKUP(A469,EnTeteCommandes!$A$2:$A$33,EnTeteCommandes!$I$2:$I$33)</f>
        <v>Riding Cycles</v>
      </c>
      <c r="I469" t="s">
        <v>118</v>
      </c>
    </row>
    <row r="470" spans="1:9" x14ac:dyDescent="0.3">
      <c r="A470">
        <v>71797</v>
      </c>
      <c r="B470">
        <v>111051</v>
      </c>
      <c r="C470">
        <v>3</v>
      </c>
      <c r="D470">
        <v>875</v>
      </c>
      <c r="E470">
        <v>5.3940000000000001</v>
      </c>
      <c r="F470">
        <v>0</v>
      </c>
      <c r="G470">
        <v>16.181999999999999</v>
      </c>
      <c r="H470" t="str">
        <f>_xlfn.XLOOKUP(A470,EnTeteCommandes!$A$2:$A$33,EnTeteCommandes!$I$2:$I$33)</f>
        <v>Riding Cycles</v>
      </c>
      <c r="I470" t="s">
        <v>161</v>
      </c>
    </row>
    <row r="471" spans="1:9" x14ac:dyDescent="0.3">
      <c r="A471">
        <v>71797</v>
      </c>
      <c r="B471">
        <v>111055</v>
      </c>
      <c r="C471">
        <v>6</v>
      </c>
      <c r="D471">
        <v>873</v>
      </c>
      <c r="E471">
        <v>1.3740000000000001</v>
      </c>
      <c r="F471">
        <v>0</v>
      </c>
      <c r="G471">
        <v>8.2439999999999998</v>
      </c>
      <c r="H471" t="str">
        <f>_xlfn.XLOOKUP(A471,EnTeteCommandes!$A$2:$A$33,EnTeteCommandes!$I$2:$I$33)</f>
        <v>Riding Cycles</v>
      </c>
      <c r="I471" t="s">
        <v>134</v>
      </c>
    </row>
    <row r="472" spans="1:9" x14ac:dyDescent="0.3">
      <c r="A472">
        <v>71863</v>
      </c>
      <c r="B472">
        <v>112394</v>
      </c>
      <c r="C472">
        <v>1</v>
      </c>
      <c r="D472">
        <v>973</v>
      </c>
      <c r="E472">
        <v>1020.5940000000001</v>
      </c>
      <c r="F472">
        <v>0</v>
      </c>
      <c r="G472">
        <v>1020.5940000000001</v>
      </c>
      <c r="H472" t="str">
        <f>_xlfn.XLOOKUP(A472,EnTeteCommandes!$A$2:$A$33,EnTeteCommandes!$I$2:$I$33)</f>
        <v>Sports Products Store</v>
      </c>
      <c r="I472" t="s">
        <v>142</v>
      </c>
    </row>
    <row r="473" spans="1:9" x14ac:dyDescent="0.3">
      <c r="A473">
        <v>71863</v>
      </c>
      <c r="B473">
        <v>112396</v>
      </c>
      <c r="C473">
        <v>3</v>
      </c>
      <c r="D473">
        <v>999</v>
      </c>
      <c r="E473">
        <v>323.99400000000003</v>
      </c>
      <c r="F473">
        <v>0</v>
      </c>
      <c r="G473">
        <v>971.98199999999997</v>
      </c>
      <c r="H473" t="str">
        <f>_xlfn.XLOOKUP(A473,EnTeteCommandes!$A$2:$A$33,EnTeteCommandes!$I$2:$I$33)</f>
        <v>Sports Products Store</v>
      </c>
      <c r="I473" t="s">
        <v>155</v>
      </c>
    </row>
    <row r="474" spans="1:9" x14ac:dyDescent="0.3">
      <c r="A474">
        <v>71863</v>
      </c>
      <c r="B474">
        <v>112393</v>
      </c>
      <c r="C474">
        <v>2</v>
      </c>
      <c r="D474">
        <v>998</v>
      </c>
      <c r="E474">
        <v>323.99400000000003</v>
      </c>
      <c r="F474">
        <v>0</v>
      </c>
      <c r="G474">
        <v>647.98800000000006</v>
      </c>
      <c r="H474" t="str">
        <f>_xlfn.XLOOKUP(A474,EnTeteCommandes!$A$2:$A$33,EnTeteCommandes!$I$2:$I$33)</f>
        <v>Sports Products Store</v>
      </c>
      <c r="I474" t="s">
        <v>154</v>
      </c>
    </row>
    <row r="475" spans="1:9" x14ac:dyDescent="0.3">
      <c r="A475">
        <v>71863</v>
      </c>
      <c r="B475">
        <v>112391</v>
      </c>
      <c r="C475">
        <v>11</v>
      </c>
      <c r="D475">
        <v>875</v>
      </c>
      <c r="E475">
        <v>5.2141999999999999</v>
      </c>
      <c r="F475">
        <v>0.02</v>
      </c>
      <c r="G475">
        <v>56.209076000000003</v>
      </c>
      <c r="H475" t="str">
        <f>_xlfn.XLOOKUP(A475,EnTeteCommandes!$A$2:$A$33,EnTeteCommandes!$I$2:$I$33)</f>
        <v>Sports Products Store</v>
      </c>
      <c r="I475" t="s">
        <v>161</v>
      </c>
    </row>
    <row r="476" spans="1:9" x14ac:dyDescent="0.3">
      <c r="A476">
        <v>71863</v>
      </c>
      <c r="B476">
        <v>112397</v>
      </c>
      <c r="C476">
        <v>2</v>
      </c>
      <c r="D476">
        <v>938</v>
      </c>
      <c r="E476">
        <v>24.294</v>
      </c>
      <c r="F476">
        <v>0</v>
      </c>
      <c r="G476">
        <v>48.588000000000001</v>
      </c>
      <c r="H476" t="str">
        <f>_xlfn.XLOOKUP(A476,EnTeteCommandes!$A$2:$A$33,EnTeteCommandes!$I$2:$I$33)</f>
        <v>Sports Products Store</v>
      </c>
      <c r="I476" t="s">
        <v>138</v>
      </c>
    </row>
    <row r="477" spans="1:9" x14ac:dyDescent="0.3">
      <c r="A477">
        <v>71863</v>
      </c>
      <c r="B477">
        <v>112395</v>
      </c>
      <c r="C477">
        <v>1</v>
      </c>
      <c r="D477">
        <v>711</v>
      </c>
      <c r="E477">
        <v>20.994</v>
      </c>
      <c r="F477">
        <v>0</v>
      </c>
      <c r="G477">
        <v>20.994</v>
      </c>
      <c r="H477" t="str">
        <f>_xlfn.XLOOKUP(A477,EnTeteCommandes!$A$2:$A$33,EnTeteCommandes!$I$2:$I$33)</f>
        <v>Sports Products Store</v>
      </c>
      <c r="I477" t="s">
        <v>131</v>
      </c>
    </row>
    <row r="478" spans="1:9" x14ac:dyDescent="0.3">
      <c r="A478">
        <v>71863</v>
      </c>
      <c r="B478">
        <v>112392</v>
      </c>
      <c r="C478">
        <v>2</v>
      </c>
      <c r="D478">
        <v>874</v>
      </c>
      <c r="E478">
        <v>5.3940000000000001</v>
      </c>
      <c r="F478">
        <v>0</v>
      </c>
      <c r="G478">
        <v>10.788</v>
      </c>
      <c r="H478" t="str">
        <f>_xlfn.XLOOKUP(A478,EnTeteCommandes!$A$2:$A$33,EnTeteCommandes!$I$2:$I$33)</f>
        <v>Sports Products Store</v>
      </c>
      <c r="I478" t="s">
        <v>160</v>
      </c>
    </row>
    <row r="479" spans="1:9" x14ac:dyDescent="0.3">
      <c r="A479">
        <v>71846</v>
      </c>
      <c r="B479">
        <v>112152</v>
      </c>
      <c r="C479">
        <v>2</v>
      </c>
      <c r="D479">
        <v>981</v>
      </c>
      <c r="E479">
        <v>461.69400000000002</v>
      </c>
      <c r="F479">
        <v>0</v>
      </c>
      <c r="G479">
        <v>923.38800000000003</v>
      </c>
      <c r="H479" t="str">
        <f>_xlfn.XLOOKUP(A479,EnTeteCommandes!$A$2:$A$33,EnTeteCommandes!$I$2:$I$33)</f>
        <v>Sports Store</v>
      </c>
      <c r="I479" t="s">
        <v>192</v>
      </c>
    </row>
    <row r="480" spans="1:9" x14ac:dyDescent="0.3">
      <c r="A480">
        <v>71846</v>
      </c>
      <c r="B480">
        <v>112150</v>
      </c>
      <c r="C480">
        <v>1</v>
      </c>
      <c r="D480">
        <v>739</v>
      </c>
      <c r="E480">
        <v>818.7</v>
      </c>
      <c r="F480">
        <v>0</v>
      </c>
      <c r="G480">
        <v>818.7</v>
      </c>
      <c r="H480" t="str">
        <f>_xlfn.XLOOKUP(A480,EnTeteCommandes!$A$2:$A$33,EnTeteCommandes!$I$2:$I$33)</f>
        <v>Sports Store</v>
      </c>
      <c r="I480" t="s">
        <v>226</v>
      </c>
    </row>
    <row r="481" spans="1:9" x14ac:dyDescent="0.3">
      <c r="A481">
        <v>71846</v>
      </c>
      <c r="B481">
        <v>112149</v>
      </c>
      <c r="C481">
        <v>2</v>
      </c>
      <c r="D481">
        <v>936</v>
      </c>
      <c r="E481">
        <v>37.253999999999998</v>
      </c>
      <c r="F481">
        <v>0</v>
      </c>
      <c r="G481">
        <v>74.507999999999996</v>
      </c>
      <c r="H481" t="str">
        <f>_xlfn.XLOOKUP(A481,EnTeteCommandes!$A$2:$A$33,EnTeteCommandes!$I$2:$I$33)</f>
        <v>Sports Store</v>
      </c>
      <c r="I481" t="s">
        <v>187</v>
      </c>
    </row>
    <row r="482" spans="1:9" x14ac:dyDescent="0.3">
      <c r="A482">
        <v>71846</v>
      </c>
      <c r="B482">
        <v>112151</v>
      </c>
      <c r="C482">
        <v>1</v>
      </c>
      <c r="D482">
        <v>984</v>
      </c>
      <c r="E482">
        <v>112.998</v>
      </c>
      <c r="F482">
        <v>0.4</v>
      </c>
      <c r="G482">
        <v>67.7988</v>
      </c>
      <c r="H482" t="str">
        <f>_xlfn.XLOOKUP(A482,EnTeteCommandes!$A$2:$A$33,EnTeteCommandes!$I$2:$I$33)</f>
        <v>Sports Store</v>
      </c>
      <c r="I482" t="s">
        <v>179</v>
      </c>
    </row>
    <row r="483" spans="1:9" x14ac:dyDescent="0.3">
      <c r="A483">
        <v>71831</v>
      </c>
      <c r="B483">
        <v>111791</v>
      </c>
      <c r="C483">
        <v>1</v>
      </c>
      <c r="D483">
        <v>782</v>
      </c>
      <c r="E483">
        <v>1376.9939999999999</v>
      </c>
      <c r="F483">
        <v>0</v>
      </c>
      <c r="G483">
        <v>1376.9939999999999</v>
      </c>
      <c r="H483" t="str">
        <f>_xlfn.XLOOKUP(A483,EnTeteCommandes!$A$2:$A$33,EnTeteCommandes!$I$2:$I$33)</f>
        <v>Tachometers and Accessories</v>
      </c>
      <c r="I483" t="s">
        <v>163</v>
      </c>
    </row>
    <row r="484" spans="1:9" x14ac:dyDescent="0.3">
      <c r="A484">
        <v>71831</v>
      </c>
      <c r="B484">
        <v>111792</v>
      </c>
      <c r="C484">
        <v>6</v>
      </c>
      <c r="D484">
        <v>867</v>
      </c>
      <c r="E484">
        <v>41.994</v>
      </c>
      <c r="F484">
        <v>0</v>
      </c>
      <c r="G484">
        <v>251.964</v>
      </c>
      <c r="H484" t="str">
        <f>_xlfn.XLOOKUP(A484,EnTeteCommandes!$A$2:$A$33,EnTeteCommandes!$I$2:$I$33)</f>
        <v>Tachometers and Accessories</v>
      </c>
      <c r="I484" t="s">
        <v>175</v>
      </c>
    </row>
    <row r="485" spans="1:9" x14ac:dyDescent="0.3">
      <c r="A485">
        <v>71831</v>
      </c>
      <c r="B485">
        <v>111790</v>
      </c>
      <c r="C485">
        <v>2</v>
      </c>
      <c r="D485">
        <v>869</v>
      </c>
      <c r="E485">
        <v>41.994</v>
      </c>
      <c r="F485">
        <v>0</v>
      </c>
      <c r="G485">
        <v>83.988</v>
      </c>
      <c r="H485" t="str">
        <f>_xlfn.XLOOKUP(A485,EnTeteCommandes!$A$2:$A$33,EnTeteCommandes!$I$2:$I$33)</f>
        <v>Tachometers and Accessories</v>
      </c>
      <c r="I485" t="s">
        <v>222</v>
      </c>
    </row>
    <row r="486" spans="1:9" x14ac:dyDescent="0.3">
      <c r="A486">
        <v>71923</v>
      </c>
      <c r="B486">
        <v>113154</v>
      </c>
      <c r="C486">
        <v>14</v>
      </c>
      <c r="D486">
        <v>875</v>
      </c>
      <c r="E486">
        <v>5.2141999999999999</v>
      </c>
      <c r="F486">
        <v>0.02</v>
      </c>
      <c r="G486">
        <v>71.538824000000005</v>
      </c>
      <c r="H486" t="str">
        <f>_xlfn.XLOOKUP(A486,EnTeteCommandes!$A$2:$A$33,EnTeteCommandes!$I$2:$I$33)</f>
        <v>The Bicycle Accessories Company</v>
      </c>
      <c r="I486" t="s">
        <v>161</v>
      </c>
    </row>
    <row r="487" spans="1:9" x14ac:dyDescent="0.3">
      <c r="A487">
        <v>71923</v>
      </c>
      <c r="B487">
        <v>113153</v>
      </c>
      <c r="C487">
        <v>4</v>
      </c>
      <c r="D487">
        <v>874</v>
      </c>
      <c r="E487">
        <v>5.3940000000000001</v>
      </c>
      <c r="F487">
        <v>0</v>
      </c>
      <c r="G487">
        <v>21.576000000000001</v>
      </c>
      <c r="H487" t="str">
        <f>_xlfn.XLOOKUP(A487,EnTeteCommandes!$A$2:$A$33,EnTeteCommandes!$I$2:$I$33)</f>
        <v>The Bicycle Accessories Company</v>
      </c>
      <c r="I487" t="s">
        <v>160</v>
      </c>
    </row>
    <row r="488" spans="1:9" x14ac:dyDescent="0.3">
      <c r="A488">
        <v>71923</v>
      </c>
      <c r="B488">
        <v>113152</v>
      </c>
      <c r="C488">
        <v>1</v>
      </c>
      <c r="D488">
        <v>870</v>
      </c>
      <c r="E488">
        <v>2.9940000000000002</v>
      </c>
      <c r="F488">
        <v>0</v>
      </c>
      <c r="G488">
        <v>2.9940000000000002</v>
      </c>
      <c r="H488" t="str">
        <f>_xlfn.XLOOKUP(A488,EnTeteCommandes!$A$2:$A$33,EnTeteCommandes!$I$2:$I$33)</f>
        <v>The Bicycle Accessories Company</v>
      </c>
      <c r="I488" t="s">
        <v>133</v>
      </c>
    </row>
    <row r="489" spans="1:9" x14ac:dyDescent="0.3">
      <c r="A489">
        <v>71815</v>
      </c>
      <c r="B489">
        <v>111452</v>
      </c>
      <c r="C489">
        <v>2</v>
      </c>
      <c r="D489">
        <v>835</v>
      </c>
      <c r="E489">
        <v>356.89800000000002</v>
      </c>
      <c r="F489">
        <v>0</v>
      </c>
      <c r="G489">
        <v>713.79600000000005</v>
      </c>
      <c r="H489" t="str">
        <f>_xlfn.XLOOKUP(A489,EnTeteCommandes!$A$2:$A$33,EnTeteCommandes!$I$2:$I$33)</f>
        <v>Thrifty Parts and Sales</v>
      </c>
      <c r="I489" t="s">
        <v>158</v>
      </c>
    </row>
    <row r="490" spans="1:9" x14ac:dyDescent="0.3">
      <c r="A490">
        <v>71815</v>
      </c>
      <c r="B490">
        <v>111451</v>
      </c>
      <c r="C490">
        <v>1</v>
      </c>
      <c r="D490">
        <v>738</v>
      </c>
      <c r="E490">
        <v>202.33199999999999</v>
      </c>
      <c r="F490">
        <v>0</v>
      </c>
      <c r="G490">
        <v>202.33199999999999</v>
      </c>
      <c r="H490" t="str">
        <f>_xlfn.XLOOKUP(A490,EnTeteCommandes!$A$2:$A$33,EnTeteCommandes!$I$2:$I$33)</f>
        <v>Thrifty Parts and Sales</v>
      </c>
      <c r="I490" t="s">
        <v>136</v>
      </c>
    </row>
    <row r="491" spans="1:9" x14ac:dyDescent="0.3">
      <c r="A491">
        <v>71815</v>
      </c>
      <c r="B491">
        <v>111453</v>
      </c>
      <c r="C491">
        <v>2</v>
      </c>
      <c r="D491">
        <v>874</v>
      </c>
      <c r="E491">
        <v>5.3940000000000001</v>
      </c>
      <c r="F491">
        <v>0</v>
      </c>
      <c r="G491">
        <v>10.788</v>
      </c>
      <c r="H491" t="str">
        <f>_xlfn.XLOOKUP(A491,EnTeteCommandes!$A$2:$A$33,EnTeteCommandes!$I$2:$I$33)</f>
        <v>Thrifty Parts and Sales</v>
      </c>
      <c r="I491" t="s">
        <v>160</v>
      </c>
    </row>
    <row r="492" spans="1:9" x14ac:dyDescent="0.3">
      <c r="A492">
        <v>71858</v>
      </c>
      <c r="B492">
        <v>112374</v>
      </c>
      <c r="C492">
        <v>2</v>
      </c>
      <c r="D492">
        <v>966</v>
      </c>
      <c r="E492">
        <v>1430.442</v>
      </c>
      <c r="F492">
        <v>0</v>
      </c>
      <c r="G492">
        <v>2860.884</v>
      </c>
      <c r="H492" t="str">
        <f>_xlfn.XLOOKUP(A492,EnTeteCommandes!$A$2:$A$33,EnTeteCommandes!$I$2:$I$33)</f>
        <v>Thrilling Bike Tours</v>
      </c>
      <c r="I492" t="s">
        <v>95</v>
      </c>
    </row>
    <row r="493" spans="1:9" x14ac:dyDescent="0.3">
      <c r="A493">
        <v>71858</v>
      </c>
      <c r="B493">
        <v>112364</v>
      </c>
      <c r="C493">
        <v>1</v>
      </c>
      <c r="D493">
        <v>957</v>
      </c>
      <c r="E493">
        <v>1430.442</v>
      </c>
      <c r="F493">
        <v>0</v>
      </c>
      <c r="G493">
        <v>1430.442</v>
      </c>
      <c r="H493" t="str">
        <f>_xlfn.XLOOKUP(A493,EnTeteCommandes!$A$2:$A$33,EnTeteCommandes!$I$2:$I$33)</f>
        <v>Thrilling Bike Tours</v>
      </c>
      <c r="I493" t="s">
        <v>92</v>
      </c>
    </row>
    <row r="494" spans="1:9" x14ac:dyDescent="0.3">
      <c r="A494">
        <v>71858</v>
      </c>
      <c r="B494">
        <v>112372</v>
      </c>
      <c r="C494">
        <v>1</v>
      </c>
      <c r="D494">
        <v>969</v>
      </c>
      <c r="E494">
        <v>1430.442</v>
      </c>
      <c r="F494">
        <v>0</v>
      </c>
      <c r="G494">
        <v>1430.442</v>
      </c>
      <c r="H494" t="str">
        <f>_xlfn.XLOOKUP(A494,EnTeteCommandes!$A$2:$A$33,EnTeteCommandes!$I$2:$I$33)</f>
        <v>Thrilling Bike Tours</v>
      </c>
      <c r="I494" t="s">
        <v>93</v>
      </c>
    </row>
    <row r="495" spans="1:9" x14ac:dyDescent="0.3">
      <c r="A495">
        <v>71858</v>
      </c>
      <c r="B495">
        <v>112359</v>
      </c>
      <c r="C495">
        <v>3</v>
      </c>
      <c r="D495">
        <v>979</v>
      </c>
      <c r="E495">
        <v>445.41</v>
      </c>
      <c r="F495">
        <v>0</v>
      </c>
      <c r="G495">
        <v>1336.23</v>
      </c>
      <c r="H495" t="str">
        <f>_xlfn.XLOOKUP(A495,EnTeteCommandes!$A$2:$A$33,EnTeteCommandes!$I$2:$I$33)</f>
        <v>Thrilling Bike Tours</v>
      </c>
      <c r="I495" t="s">
        <v>98</v>
      </c>
    </row>
    <row r="496" spans="1:9" x14ac:dyDescent="0.3">
      <c r="A496">
        <v>71858</v>
      </c>
      <c r="B496">
        <v>112365</v>
      </c>
      <c r="C496">
        <v>2</v>
      </c>
      <c r="D496">
        <v>965</v>
      </c>
      <c r="E496">
        <v>445.41</v>
      </c>
      <c r="F496">
        <v>0</v>
      </c>
      <c r="G496">
        <v>890.82</v>
      </c>
      <c r="H496" t="str">
        <f>_xlfn.XLOOKUP(A496,EnTeteCommandes!$A$2:$A$33,EnTeteCommandes!$I$2:$I$33)</f>
        <v>Thrilling Bike Tours</v>
      </c>
      <c r="I496" t="s">
        <v>97</v>
      </c>
    </row>
    <row r="497" spans="1:9" x14ac:dyDescent="0.3">
      <c r="A497">
        <v>71858</v>
      </c>
      <c r="B497">
        <v>112373</v>
      </c>
      <c r="C497">
        <v>2</v>
      </c>
      <c r="D497">
        <v>961</v>
      </c>
      <c r="E497">
        <v>445.41</v>
      </c>
      <c r="F497">
        <v>0</v>
      </c>
      <c r="G497">
        <v>890.82</v>
      </c>
      <c r="H497" t="str">
        <f>_xlfn.XLOOKUP(A497,EnTeteCommandes!$A$2:$A$33,EnTeteCommandes!$I$2:$I$33)</f>
        <v>Thrilling Bike Tours</v>
      </c>
      <c r="I497" t="s">
        <v>108</v>
      </c>
    </row>
    <row r="498" spans="1:9" x14ac:dyDescent="0.3">
      <c r="A498">
        <v>71858</v>
      </c>
      <c r="B498">
        <v>112361</v>
      </c>
      <c r="C498">
        <v>1</v>
      </c>
      <c r="D498">
        <v>953</v>
      </c>
      <c r="E498">
        <v>728.91</v>
      </c>
      <c r="F498">
        <v>0</v>
      </c>
      <c r="G498">
        <v>728.91</v>
      </c>
      <c r="H498" t="str">
        <f>_xlfn.XLOOKUP(A498,EnTeteCommandes!$A$2:$A$33,EnTeteCommandes!$I$2:$I$33)</f>
        <v>Thrilling Bike Tours</v>
      </c>
      <c r="I498" t="s">
        <v>107</v>
      </c>
    </row>
    <row r="499" spans="1:9" x14ac:dyDescent="0.3">
      <c r="A499">
        <v>71858</v>
      </c>
      <c r="B499">
        <v>112369</v>
      </c>
      <c r="C499">
        <v>1</v>
      </c>
      <c r="D499">
        <v>972</v>
      </c>
      <c r="E499">
        <v>728.91</v>
      </c>
      <c r="F499">
        <v>0</v>
      </c>
      <c r="G499">
        <v>728.91</v>
      </c>
      <c r="H499" t="str">
        <f>_xlfn.XLOOKUP(A499,EnTeteCommandes!$A$2:$A$33,EnTeteCommandes!$I$2:$I$33)</f>
        <v>Thrilling Bike Tours</v>
      </c>
      <c r="I499" t="s">
        <v>101</v>
      </c>
    </row>
    <row r="500" spans="1:9" x14ac:dyDescent="0.3">
      <c r="A500">
        <v>71858</v>
      </c>
      <c r="B500">
        <v>112360</v>
      </c>
      <c r="C500">
        <v>1</v>
      </c>
      <c r="D500">
        <v>962</v>
      </c>
      <c r="E500">
        <v>445.41</v>
      </c>
      <c r="F500">
        <v>0</v>
      </c>
      <c r="G500">
        <v>445.41</v>
      </c>
      <c r="H500" t="str">
        <f>_xlfn.XLOOKUP(A500,EnTeteCommandes!$A$2:$A$33,EnTeteCommandes!$I$2:$I$33)</f>
        <v>Thrilling Bike Tours</v>
      </c>
      <c r="I500" t="s">
        <v>99</v>
      </c>
    </row>
    <row r="501" spans="1:9" x14ac:dyDescent="0.3">
      <c r="A501">
        <v>71858</v>
      </c>
      <c r="B501">
        <v>112371</v>
      </c>
      <c r="C501">
        <v>1</v>
      </c>
      <c r="D501">
        <v>958</v>
      </c>
      <c r="E501">
        <v>445.41</v>
      </c>
      <c r="F501">
        <v>0</v>
      </c>
      <c r="G501">
        <v>445.41</v>
      </c>
      <c r="H501" t="str">
        <f>_xlfn.XLOOKUP(A501,EnTeteCommandes!$A$2:$A$33,EnTeteCommandes!$I$2:$I$33)</f>
        <v>Thrilling Bike Tours</v>
      </c>
      <c r="I501" t="s">
        <v>104</v>
      </c>
    </row>
    <row r="502" spans="1:9" x14ac:dyDescent="0.3">
      <c r="A502">
        <v>71858</v>
      </c>
      <c r="B502">
        <v>112367</v>
      </c>
      <c r="C502">
        <v>2</v>
      </c>
      <c r="D502">
        <v>948</v>
      </c>
      <c r="E502">
        <v>63.9</v>
      </c>
      <c r="F502">
        <v>0</v>
      </c>
      <c r="G502">
        <v>127.8</v>
      </c>
      <c r="H502" t="str">
        <f>_xlfn.XLOOKUP(A502,EnTeteCommandes!$A$2:$A$33,EnTeteCommandes!$I$2:$I$33)</f>
        <v>Thrilling Bike Tours</v>
      </c>
      <c r="I502" t="s">
        <v>199</v>
      </c>
    </row>
    <row r="503" spans="1:9" x14ac:dyDescent="0.3">
      <c r="A503">
        <v>71858</v>
      </c>
      <c r="B503">
        <v>112363</v>
      </c>
      <c r="C503">
        <v>2</v>
      </c>
      <c r="D503">
        <v>883</v>
      </c>
      <c r="E503">
        <v>32.393999999999998</v>
      </c>
      <c r="F503">
        <v>0</v>
      </c>
      <c r="G503">
        <v>64.787999999999997</v>
      </c>
      <c r="H503" t="str">
        <f>_xlfn.XLOOKUP(A503,EnTeteCommandes!$A$2:$A$33,EnTeteCommandes!$I$2:$I$33)</f>
        <v>Thrilling Bike Tours</v>
      </c>
      <c r="I503" t="s">
        <v>121</v>
      </c>
    </row>
    <row r="504" spans="1:9" x14ac:dyDescent="0.3">
      <c r="A504">
        <v>71858</v>
      </c>
      <c r="B504">
        <v>112362</v>
      </c>
      <c r="C504">
        <v>2</v>
      </c>
      <c r="D504">
        <v>715</v>
      </c>
      <c r="E504">
        <v>29.994</v>
      </c>
      <c r="F504">
        <v>0</v>
      </c>
      <c r="G504">
        <v>59.988</v>
      </c>
      <c r="H504" t="str">
        <f>_xlfn.XLOOKUP(A504,EnTeteCommandes!$A$2:$A$33,EnTeteCommandes!$I$2:$I$33)</f>
        <v>Thrilling Bike Tours</v>
      </c>
      <c r="I504" t="s">
        <v>119</v>
      </c>
    </row>
    <row r="505" spans="1:9" x14ac:dyDescent="0.3">
      <c r="A505">
        <v>71858</v>
      </c>
      <c r="B505">
        <v>112368</v>
      </c>
      <c r="C505">
        <v>1</v>
      </c>
      <c r="D505">
        <v>945</v>
      </c>
      <c r="E505">
        <v>54.893999999999998</v>
      </c>
      <c r="F505">
        <v>0</v>
      </c>
      <c r="G505">
        <v>54.893999999999998</v>
      </c>
      <c r="H505" t="str">
        <f>_xlfn.XLOOKUP(A505,EnTeteCommandes!$A$2:$A$33,EnTeteCommandes!$I$2:$I$33)</f>
        <v>Thrilling Bike Tours</v>
      </c>
      <c r="I505" t="s">
        <v>213</v>
      </c>
    </row>
    <row r="506" spans="1:9" x14ac:dyDescent="0.3">
      <c r="A506">
        <v>71858</v>
      </c>
      <c r="B506">
        <v>112375</v>
      </c>
      <c r="C506">
        <v>3</v>
      </c>
      <c r="D506">
        <v>712</v>
      </c>
      <c r="E506">
        <v>5.3940000000000001</v>
      </c>
      <c r="F506">
        <v>0</v>
      </c>
      <c r="G506">
        <v>16.181999999999999</v>
      </c>
      <c r="H506" t="str">
        <f>_xlfn.XLOOKUP(A506,EnTeteCommandes!$A$2:$A$33,EnTeteCommandes!$I$2:$I$33)</f>
        <v>Thrilling Bike Tours</v>
      </c>
      <c r="I506" t="s">
        <v>130</v>
      </c>
    </row>
    <row r="507" spans="1:9" x14ac:dyDescent="0.3">
      <c r="A507">
        <v>71858</v>
      </c>
      <c r="B507">
        <v>112366</v>
      </c>
      <c r="C507">
        <v>1</v>
      </c>
      <c r="D507">
        <v>952</v>
      </c>
      <c r="E507">
        <v>12.144</v>
      </c>
      <c r="F507">
        <v>0</v>
      </c>
      <c r="G507">
        <v>12.144</v>
      </c>
      <c r="H507" t="str">
        <f>_xlfn.XLOOKUP(A507,EnTeteCommandes!$A$2:$A$33,EnTeteCommandes!$I$2:$I$33)</f>
        <v>Thrilling Bike Tours</v>
      </c>
      <c r="I507" t="s">
        <v>215</v>
      </c>
    </row>
    <row r="508" spans="1:9" x14ac:dyDescent="0.3">
      <c r="A508">
        <v>71858</v>
      </c>
      <c r="B508">
        <v>112370</v>
      </c>
      <c r="C508">
        <v>1</v>
      </c>
      <c r="D508">
        <v>877</v>
      </c>
      <c r="E508">
        <v>4.7699999999999996</v>
      </c>
      <c r="F508">
        <v>0</v>
      </c>
      <c r="G508">
        <v>4.7699999999999996</v>
      </c>
      <c r="H508" t="str">
        <f>_xlfn.XLOOKUP(A508,EnTeteCommandes!$A$2:$A$33,EnTeteCommandes!$I$2:$I$33)</f>
        <v>Thrilling Bike Tours</v>
      </c>
      <c r="I508" t="s">
        <v>132</v>
      </c>
    </row>
    <row r="509" spans="1:9" x14ac:dyDescent="0.3">
      <c r="A509">
        <v>71845</v>
      </c>
      <c r="B509">
        <v>112131</v>
      </c>
      <c r="C509">
        <v>5</v>
      </c>
      <c r="D509">
        <v>783</v>
      </c>
      <c r="E509">
        <v>1376.9939999999999</v>
      </c>
      <c r="F509">
        <v>0</v>
      </c>
      <c r="G509">
        <v>6884.97</v>
      </c>
      <c r="H509" t="str">
        <f>_xlfn.XLOOKUP(A509,EnTeteCommandes!$A$2:$A$33,EnTeteCommandes!$I$2:$I$33)</f>
        <v>Trailblazing Sports</v>
      </c>
      <c r="I509" t="s">
        <v>216</v>
      </c>
    </row>
    <row r="510" spans="1:9" x14ac:dyDescent="0.3">
      <c r="A510">
        <v>71845</v>
      </c>
      <c r="B510">
        <v>112146</v>
      </c>
      <c r="C510">
        <v>3</v>
      </c>
      <c r="D510">
        <v>779</v>
      </c>
      <c r="E510">
        <v>1391.9939999999999</v>
      </c>
      <c r="F510">
        <v>0</v>
      </c>
      <c r="G510">
        <v>4175.982</v>
      </c>
      <c r="H510" t="str">
        <f>_xlfn.XLOOKUP(A510,EnTeteCommandes!$A$2:$A$33,EnTeteCommandes!$I$2:$I$33)</f>
        <v>Trailblazing Sports</v>
      </c>
      <c r="I510" t="s">
        <v>166</v>
      </c>
    </row>
    <row r="511" spans="1:9" x14ac:dyDescent="0.3">
      <c r="A511">
        <v>71845</v>
      </c>
      <c r="B511">
        <v>112122</v>
      </c>
      <c r="C511">
        <v>2</v>
      </c>
      <c r="D511">
        <v>780</v>
      </c>
      <c r="E511">
        <v>1391.9939999999999</v>
      </c>
      <c r="F511">
        <v>0</v>
      </c>
      <c r="G511">
        <v>2783.9879999999998</v>
      </c>
      <c r="H511" t="str">
        <f>_xlfn.XLOOKUP(A511,EnTeteCommandes!$A$2:$A$33,EnTeteCommandes!$I$2:$I$33)</f>
        <v>Trailblazing Sports</v>
      </c>
      <c r="I511" t="s">
        <v>167</v>
      </c>
    </row>
    <row r="512" spans="1:9" x14ac:dyDescent="0.3">
      <c r="A512">
        <v>71845</v>
      </c>
      <c r="B512">
        <v>112129</v>
      </c>
      <c r="C512">
        <v>2</v>
      </c>
      <c r="D512">
        <v>781</v>
      </c>
      <c r="E512">
        <v>1391.9939999999999</v>
      </c>
      <c r="F512">
        <v>0</v>
      </c>
      <c r="G512">
        <v>2783.9879999999998</v>
      </c>
      <c r="H512" t="str">
        <f>_xlfn.XLOOKUP(A512,EnTeteCommandes!$A$2:$A$33,EnTeteCommandes!$I$2:$I$33)</f>
        <v>Trailblazing Sports</v>
      </c>
      <c r="I512" t="s">
        <v>165</v>
      </c>
    </row>
    <row r="513" spans="1:9" x14ac:dyDescent="0.3">
      <c r="A513">
        <v>71845</v>
      </c>
      <c r="B513">
        <v>112132</v>
      </c>
      <c r="C513">
        <v>2</v>
      </c>
      <c r="D513">
        <v>784</v>
      </c>
      <c r="E513">
        <v>1376.9939999999999</v>
      </c>
      <c r="F513">
        <v>0</v>
      </c>
      <c r="G513">
        <v>2753.9879999999998</v>
      </c>
      <c r="H513" t="str">
        <f>_xlfn.XLOOKUP(A513,EnTeteCommandes!$A$2:$A$33,EnTeteCommandes!$I$2:$I$33)</f>
        <v>Trailblazing Sports</v>
      </c>
      <c r="I513" t="s">
        <v>162</v>
      </c>
    </row>
    <row r="514" spans="1:9" x14ac:dyDescent="0.3">
      <c r="A514">
        <v>71845</v>
      </c>
      <c r="B514">
        <v>112143</v>
      </c>
      <c r="C514">
        <v>2</v>
      </c>
      <c r="D514">
        <v>782</v>
      </c>
      <c r="E514">
        <v>1376.9939999999999</v>
      </c>
      <c r="F514">
        <v>0</v>
      </c>
      <c r="G514">
        <v>2753.9879999999998</v>
      </c>
      <c r="H514" t="str">
        <f>_xlfn.XLOOKUP(A514,EnTeteCommandes!$A$2:$A$33,EnTeteCommandes!$I$2:$I$33)</f>
        <v>Trailblazing Sports</v>
      </c>
      <c r="I514" t="s">
        <v>163</v>
      </c>
    </row>
    <row r="515" spans="1:9" x14ac:dyDescent="0.3">
      <c r="A515">
        <v>71845</v>
      </c>
      <c r="B515">
        <v>112121</v>
      </c>
      <c r="C515">
        <v>3</v>
      </c>
      <c r="D515">
        <v>742</v>
      </c>
      <c r="E515">
        <v>818.7</v>
      </c>
      <c r="F515">
        <v>0</v>
      </c>
      <c r="G515">
        <v>2456.1</v>
      </c>
      <c r="H515" t="str">
        <f>_xlfn.XLOOKUP(A515,EnTeteCommandes!$A$2:$A$33,EnTeteCommandes!$I$2:$I$33)</f>
        <v>Trailblazing Sports</v>
      </c>
      <c r="I515" t="s">
        <v>225</v>
      </c>
    </row>
    <row r="516" spans="1:9" x14ac:dyDescent="0.3">
      <c r="A516">
        <v>71845</v>
      </c>
      <c r="B516">
        <v>112134</v>
      </c>
      <c r="C516">
        <v>3</v>
      </c>
      <c r="D516">
        <v>747</v>
      </c>
      <c r="E516">
        <v>809.76</v>
      </c>
      <c r="F516">
        <v>0</v>
      </c>
      <c r="G516">
        <v>2429.2800000000002</v>
      </c>
      <c r="H516" t="str">
        <f>_xlfn.XLOOKUP(A516,EnTeteCommandes!$A$2:$A$33,EnTeteCommandes!$I$2:$I$33)</f>
        <v>Trailblazing Sports</v>
      </c>
      <c r="I516" t="s">
        <v>227</v>
      </c>
    </row>
    <row r="517" spans="1:9" x14ac:dyDescent="0.3">
      <c r="A517">
        <v>71845</v>
      </c>
      <c r="B517">
        <v>112137</v>
      </c>
      <c r="C517">
        <v>2</v>
      </c>
      <c r="D517">
        <v>743</v>
      </c>
      <c r="E517">
        <v>809.76</v>
      </c>
      <c r="F517">
        <v>0</v>
      </c>
      <c r="G517">
        <v>1619.52</v>
      </c>
      <c r="H517" t="str">
        <f>_xlfn.XLOOKUP(A517,EnTeteCommandes!$A$2:$A$33,EnTeteCommandes!$I$2:$I$33)</f>
        <v>Trailblazing Sports</v>
      </c>
      <c r="I517" t="s">
        <v>164</v>
      </c>
    </row>
    <row r="518" spans="1:9" x14ac:dyDescent="0.3">
      <c r="A518">
        <v>71845</v>
      </c>
      <c r="B518">
        <v>112120</v>
      </c>
      <c r="C518">
        <v>4</v>
      </c>
      <c r="D518">
        <v>904</v>
      </c>
      <c r="E518">
        <v>218.45400000000001</v>
      </c>
      <c r="F518">
        <v>0</v>
      </c>
      <c r="G518">
        <v>873.81600000000003</v>
      </c>
      <c r="H518" t="str">
        <f>_xlfn.XLOOKUP(A518,EnTeteCommandes!$A$2:$A$33,EnTeteCommandes!$I$2:$I$33)</f>
        <v>Trailblazing Sports</v>
      </c>
      <c r="I518" t="s">
        <v>169</v>
      </c>
    </row>
    <row r="519" spans="1:9" x14ac:dyDescent="0.3">
      <c r="A519">
        <v>71845</v>
      </c>
      <c r="B519">
        <v>112127</v>
      </c>
      <c r="C519">
        <v>1</v>
      </c>
      <c r="D519">
        <v>748</v>
      </c>
      <c r="E519">
        <v>818.7</v>
      </c>
      <c r="F519">
        <v>0</v>
      </c>
      <c r="G519">
        <v>818.7</v>
      </c>
      <c r="H519" t="str">
        <f>_xlfn.XLOOKUP(A519,EnTeteCommandes!$A$2:$A$33,EnTeteCommandes!$I$2:$I$33)</f>
        <v>Trailblazing Sports</v>
      </c>
      <c r="I519" t="s">
        <v>172</v>
      </c>
    </row>
    <row r="520" spans="1:9" x14ac:dyDescent="0.3">
      <c r="A520">
        <v>71845</v>
      </c>
      <c r="B520">
        <v>112147</v>
      </c>
      <c r="C520">
        <v>4</v>
      </c>
      <c r="D520">
        <v>924</v>
      </c>
      <c r="E520">
        <v>149.874</v>
      </c>
      <c r="F520">
        <v>0</v>
      </c>
      <c r="G520">
        <v>599.49599999999998</v>
      </c>
      <c r="H520" t="str">
        <f>_xlfn.XLOOKUP(A520,EnTeteCommandes!$A$2:$A$33,EnTeteCommandes!$I$2:$I$33)</f>
        <v>Trailblazing Sports</v>
      </c>
      <c r="I520" t="s">
        <v>228</v>
      </c>
    </row>
    <row r="521" spans="1:9" x14ac:dyDescent="0.3">
      <c r="A521">
        <v>71845</v>
      </c>
      <c r="B521">
        <v>112128</v>
      </c>
      <c r="C521">
        <v>2</v>
      </c>
      <c r="D521">
        <v>905</v>
      </c>
      <c r="E521">
        <v>218.45400000000001</v>
      </c>
      <c r="F521">
        <v>0</v>
      </c>
      <c r="G521">
        <v>436.90800000000002</v>
      </c>
      <c r="H521" t="str">
        <f>_xlfn.XLOOKUP(A521,EnTeteCommandes!$A$2:$A$33,EnTeteCommandes!$I$2:$I$33)</f>
        <v>Trailblazing Sports</v>
      </c>
      <c r="I521" t="s">
        <v>218</v>
      </c>
    </row>
    <row r="522" spans="1:9" x14ac:dyDescent="0.3">
      <c r="A522">
        <v>71845</v>
      </c>
      <c r="B522">
        <v>112136</v>
      </c>
      <c r="C522">
        <v>2</v>
      </c>
      <c r="D522">
        <v>920</v>
      </c>
      <c r="E522">
        <v>158.43</v>
      </c>
      <c r="F522">
        <v>0</v>
      </c>
      <c r="G522">
        <v>316.86</v>
      </c>
      <c r="H522" t="str">
        <f>_xlfn.XLOOKUP(A522,EnTeteCommandes!$A$2:$A$33,EnTeteCommandes!$I$2:$I$33)</f>
        <v>Trailblazing Sports</v>
      </c>
      <c r="I522" t="s">
        <v>180</v>
      </c>
    </row>
    <row r="523" spans="1:9" x14ac:dyDescent="0.3">
      <c r="A523">
        <v>71845</v>
      </c>
      <c r="B523">
        <v>112139</v>
      </c>
      <c r="C523">
        <v>2</v>
      </c>
      <c r="D523">
        <v>944</v>
      </c>
      <c r="E523">
        <v>158.43</v>
      </c>
      <c r="F523">
        <v>0</v>
      </c>
      <c r="G523">
        <v>316.86</v>
      </c>
      <c r="H523" t="str">
        <f>_xlfn.XLOOKUP(A523,EnTeteCommandes!$A$2:$A$33,EnTeteCommandes!$I$2:$I$33)</f>
        <v>Trailblazing Sports</v>
      </c>
      <c r="I523" t="s">
        <v>177</v>
      </c>
    </row>
    <row r="524" spans="1:9" x14ac:dyDescent="0.3">
      <c r="A524">
        <v>71845</v>
      </c>
      <c r="B524">
        <v>112124</v>
      </c>
      <c r="C524">
        <v>3</v>
      </c>
      <c r="D524">
        <v>949</v>
      </c>
      <c r="E524">
        <v>105.294</v>
      </c>
      <c r="F524">
        <v>0</v>
      </c>
      <c r="G524">
        <v>315.88200000000001</v>
      </c>
      <c r="H524" t="str">
        <f>_xlfn.XLOOKUP(A524,EnTeteCommandes!$A$2:$A$33,EnTeteCommandes!$I$2:$I$33)</f>
        <v>Trailblazing Sports</v>
      </c>
      <c r="I524" t="s">
        <v>211</v>
      </c>
    </row>
    <row r="525" spans="1:9" x14ac:dyDescent="0.3">
      <c r="A525">
        <v>71845</v>
      </c>
      <c r="B525">
        <v>112142</v>
      </c>
      <c r="C525">
        <v>2</v>
      </c>
      <c r="D525">
        <v>925</v>
      </c>
      <c r="E525">
        <v>149.874</v>
      </c>
      <c r="F525">
        <v>0</v>
      </c>
      <c r="G525">
        <v>299.74799999999999</v>
      </c>
      <c r="H525" t="str">
        <f>_xlfn.XLOOKUP(A525,EnTeteCommandes!$A$2:$A$33,EnTeteCommandes!$I$2:$I$33)</f>
        <v>Trailblazing Sports</v>
      </c>
      <c r="I525" t="s">
        <v>178</v>
      </c>
    </row>
    <row r="526" spans="1:9" x14ac:dyDescent="0.3">
      <c r="A526">
        <v>71845</v>
      </c>
      <c r="B526">
        <v>112133</v>
      </c>
      <c r="C526">
        <v>1</v>
      </c>
      <c r="D526">
        <v>951</v>
      </c>
      <c r="E526">
        <v>242.994</v>
      </c>
      <c r="F526">
        <v>0</v>
      </c>
      <c r="G526">
        <v>242.994</v>
      </c>
      <c r="H526" t="str">
        <f>_xlfn.XLOOKUP(A526,EnTeteCommandes!$A$2:$A$33,EnTeteCommandes!$I$2:$I$33)</f>
        <v>Trailblazing Sports</v>
      </c>
      <c r="I526" t="s">
        <v>210</v>
      </c>
    </row>
    <row r="527" spans="1:9" x14ac:dyDescent="0.3">
      <c r="A527">
        <v>71845</v>
      </c>
      <c r="B527">
        <v>112145</v>
      </c>
      <c r="C527">
        <v>3</v>
      </c>
      <c r="D527">
        <v>996</v>
      </c>
      <c r="E527">
        <v>72.894000000000005</v>
      </c>
      <c r="F527">
        <v>0</v>
      </c>
      <c r="G527">
        <v>218.68199999999999</v>
      </c>
      <c r="H527" t="str">
        <f>_xlfn.XLOOKUP(A527,EnTeteCommandes!$A$2:$A$33,EnTeteCommandes!$I$2:$I$33)</f>
        <v>Trailblazing Sports</v>
      </c>
      <c r="I527" t="s">
        <v>212</v>
      </c>
    </row>
    <row r="528" spans="1:9" x14ac:dyDescent="0.3">
      <c r="A528">
        <v>71845</v>
      </c>
      <c r="B528">
        <v>112141</v>
      </c>
      <c r="C528">
        <v>8</v>
      </c>
      <c r="D528">
        <v>909</v>
      </c>
      <c r="E528">
        <v>23.484000000000002</v>
      </c>
      <c r="F528">
        <v>0</v>
      </c>
      <c r="G528">
        <v>187.87200000000001</v>
      </c>
      <c r="H528" t="str">
        <f>_xlfn.XLOOKUP(A528,EnTeteCommandes!$A$2:$A$33,EnTeteCommandes!$I$2:$I$33)</f>
        <v>Trailblazing Sports</v>
      </c>
      <c r="I528" t="s">
        <v>203</v>
      </c>
    </row>
    <row r="529" spans="1:9" x14ac:dyDescent="0.3">
      <c r="A529">
        <v>71845</v>
      </c>
      <c r="B529">
        <v>112118</v>
      </c>
      <c r="C529">
        <v>2</v>
      </c>
      <c r="D529">
        <v>988</v>
      </c>
      <c r="E529">
        <v>112.998</v>
      </c>
      <c r="F529">
        <v>0.4</v>
      </c>
      <c r="G529">
        <v>135.5976</v>
      </c>
      <c r="H529" t="str">
        <f>_xlfn.XLOOKUP(A529,EnTeteCommandes!$A$2:$A$33,EnTeteCommandes!$I$2:$I$33)</f>
        <v>Trailblazing Sports</v>
      </c>
      <c r="I529" t="s">
        <v>193</v>
      </c>
    </row>
    <row r="530" spans="1:9" x14ac:dyDescent="0.3">
      <c r="A530">
        <v>71845</v>
      </c>
      <c r="B530">
        <v>112119</v>
      </c>
      <c r="C530">
        <v>2</v>
      </c>
      <c r="D530">
        <v>948</v>
      </c>
      <c r="E530">
        <v>63.9</v>
      </c>
      <c r="F530">
        <v>0</v>
      </c>
      <c r="G530">
        <v>127.8</v>
      </c>
      <c r="H530" t="str">
        <f>_xlfn.XLOOKUP(A530,EnTeteCommandes!$A$2:$A$33,EnTeteCommandes!$I$2:$I$33)</f>
        <v>Trailblazing Sports</v>
      </c>
      <c r="I530" t="s">
        <v>199</v>
      </c>
    </row>
    <row r="531" spans="1:9" x14ac:dyDescent="0.3">
      <c r="A531">
        <v>71845</v>
      </c>
      <c r="B531">
        <v>112130</v>
      </c>
      <c r="C531">
        <v>3</v>
      </c>
      <c r="D531">
        <v>869</v>
      </c>
      <c r="E531">
        <v>41.994</v>
      </c>
      <c r="F531">
        <v>0</v>
      </c>
      <c r="G531">
        <v>125.982</v>
      </c>
      <c r="H531" t="str">
        <f>_xlfn.XLOOKUP(A531,EnTeteCommandes!$A$2:$A$33,EnTeteCommandes!$I$2:$I$33)</f>
        <v>Trailblazing Sports</v>
      </c>
      <c r="I531" t="s">
        <v>222</v>
      </c>
    </row>
    <row r="532" spans="1:9" x14ac:dyDescent="0.3">
      <c r="A532">
        <v>71845</v>
      </c>
      <c r="B532">
        <v>112125</v>
      </c>
      <c r="C532">
        <v>2</v>
      </c>
      <c r="D532">
        <v>937</v>
      </c>
      <c r="E532">
        <v>48.594000000000001</v>
      </c>
      <c r="F532">
        <v>0</v>
      </c>
      <c r="G532">
        <v>97.188000000000002</v>
      </c>
      <c r="H532" t="str">
        <f>_xlfn.XLOOKUP(A532,EnTeteCommandes!$A$2:$A$33,EnTeteCommandes!$I$2:$I$33)</f>
        <v>Trailblazing Sports</v>
      </c>
      <c r="I532" t="s">
        <v>185</v>
      </c>
    </row>
    <row r="533" spans="1:9" x14ac:dyDescent="0.3">
      <c r="A533">
        <v>71845</v>
      </c>
      <c r="B533">
        <v>112126</v>
      </c>
      <c r="C533">
        <v>2</v>
      </c>
      <c r="D533">
        <v>867</v>
      </c>
      <c r="E533">
        <v>41.994</v>
      </c>
      <c r="F533">
        <v>0</v>
      </c>
      <c r="G533">
        <v>83.988</v>
      </c>
      <c r="H533" t="str">
        <f>_xlfn.XLOOKUP(A533,EnTeteCommandes!$A$2:$A$33,EnTeteCommandes!$I$2:$I$33)</f>
        <v>Trailblazing Sports</v>
      </c>
      <c r="I533" t="s">
        <v>175</v>
      </c>
    </row>
    <row r="534" spans="1:9" x14ac:dyDescent="0.3">
      <c r="A534">
        <v>71845</v>
      </c>
      <c r="B534">
        <v>112144</v>
      </c>
      <c r="C534">
        <v>2</v>
      </c>
      <c r="D534">
        <v>910</v>
      </c>
      <c r="E534">
        <v>31.584</v>
      </c>
      <c r="F534">
        <v>0</v>
      </c>
      <c r="G534">
        <v>63.167999999999999</v>
      </c>
      <c r="H534" t="str">
        <f>_xlfn.XLOOKUP(A534,EnTeteCommandes!$A$2:$A$33,EnTeteCommandes!$I$2:$I$33)</f>
        <v>Trailblazing Sports</v>
      </c>
      <c r="I534" t="s">
        <v>189</v>
      </c>
    </row>
    <row r="535" spans="1:9" x14ac:dyDescent="0.3">
      <c r="A535">
        <v>71845</v>
      </c>
      <c r="B535">
        <v>112138</v>
      </c>
      <c r="C535">
        <v>2</v>
      </c>
      <c r="D535">
        <v>715</v>
      </c>
      <c r="E535">
        <v>29.994</v>
      </c>
      <c r="F535">
        <v>0</v>
      </c>
      <c r="G535">
        <v>59.988</v>
      </c>
      <c r="H535" t="str">
        <f>_xlfn.XLOOKUP(A535,EnTeteCommandes!$A$2:$A$33,EnTeteCommandes!$I$2:$I$33)</f>
        <v>Trailblazing Sports</v>
      </c>
      <c r="I535" t="s">
        <v>119</v>
      </c>
    </row>
    <row r="536" spans="1:9" x14ac:dyDescent="0.3">
      <c r="A536">
        <v>71845</v>
      </c>
      <c r="B536">
        <v>112123</v>
      </c>
      <c r="C536">
        <v>1</v>
      </c>
      <c r="D536">
        <v>945</v>
      </c>
      <c r="E536">
        <v>54.893999999999998</v>
      </c>
      <c r="F536">
        <v>0</v>
      </c>
      <c r="G536">
        <v>54.893999999999998</v>
      </c>
      <c r="H536" t="str">
        <f>_xlfn.XLOOKUP(A536,EnTeteCommandes!$A$2:$A$33,EnTeteCommandes!$I$2:$I$33)</f>
        <v>Trailblazing Sports</v>
      </c>
      <c r="I536" t="s">
        <v>213</v>
      </c>
    </row>
    <row r="537" spans="1:9" x14ac:dyDescent="0.3">
      <c r="A537">
        <v>71845</v>
      </c>
      <c r="B537">
        <v>112135</v>
      </c>
      <c r="C537">
        <v>1</v>
      </c>
      <c r="D537">
        <v>809</v>
      </c>
      <c r="E537">
        <v>37.152000000000001</v>
      </c>
      <c r="F537">
        <v>0</v>
      </c>
      <c r="G537">
        <v>37.152000000000001</v>
      </c>
      <c r="H537" t="str">
        <f>_xlfn.XLOOKUP(A537,EnTeteCommandes!$A$2:$A$33,EnTeteCommandes!$I$2:$I$33)</f>
        <v>Trailblazing Sports</v>
      </c>
      <c r="I537" t="s">
        <v>188</v>
      </c>
    </row>
    <row r="538" spans="1:9" x14ac:dyDescent="0.3">
      <c r="A538">
        <v>71845</v>
      </c>
      <c r="B538">
        <v>112148</v>
      </c>
      <c r="C538">
        <v>3</v>
      </c>
      <c r="D538">
        <v>952</v>
      </c>
      <c r="E538">
        <v>12.144</v>
      </c>
      <c r="F538">
        <v>0</v>
      </c>
      <c r="G538">
        <v>36.432000000000002</v>
      </c>
      <c r="H538" t="str">
        <f>_xlfn.XLOOKUP(A538,EnTeteCommandes!$A$2:$A$33,EnTeteCommandes!$I$2:$I$33)</f>
        <v>Trailblazing Sports</v>
      </c>
      <c r="I538" t="s">
        <v>215</v>
      </c>
    </row>
    <row r="539" spans="1:9" x14ac:dyDescent="0.3">
      <c r="A539">
        <v>71845</v>
      </c>
      <c r="B539">
        <v>112140</v>
      </c>
      <c r="C539">
        <v>1</v>
      </c>
      <c r="D539">
        <v>808</v>
      </c>
      <c r="E539">
        <v>26.724</v>
      </c>
      <c r="F539">
        <v>0</v>
      </c>
      <c r="G539">
        <v>26.724</v>
      </c>
      <c r="H539" t="str">
        <f>_xlfn.XLOOKUP(A539,EnTeteCommandes!$A$2:$A$33,EnTeteCommandes!$I$2:$I$33)</f>
        <v>Trailblazing Sports</v>
      </c>
      <c r="I539" t="s">
        <v>190</v>
      </c>
    </row>
    <row r="540" spans="1:9" x14ac:dyDescent="0.3">
      <c r="A540">
        <v>71856</v>
      </c>
      <c r="B540">
        <v>112331</v>
      </c>
      <c r="C540">
        <v>1</v>
      </c>
      <c r="D540">
        <v>962</v>
      </c>
      <c r="E540">
        <v>445.41</v>
      </c>
      <c r="F540">
        <v>0</v>
      </c>
      <c r="G540">
        <v>445.41</v>
      </c>
      <c r="H540" t="str">
        <f>_xlfn.XLOOKUP(A540,EnTeteCommandes!$A$2:$A$33,EnTeteCommandes!$I$2:$I$33)</f>
        <v>Transport Bikes</v>
      </c>
      <c r="I540" t="s">
        <v>99</v>
      </c>
    </row>
    <row r="541" spans="1:9" x14ac:dyDescent="0.3">
      <c r="A541">
        <v>71856</v>
      </c>
      <c r="B541">
        <v>112332</v>
      </c>
      <c r="C541">
        <v>1</v>
      </c>
      <c r="D541">
        <v>945</v>
      </c>
      <c r="E541">
        <v>54.893999999999998</v>
      </c>
      <c r="F541">
        <v>0</v>
      </c>
      <c r="G541">
        <v>54.893999999999998</v>
      </c>
      <c r="H541" t="str">
        <f>_xlfn.XLOOKUP(A541,EnTeteCommandes!$A$2:$A$33,EnTeteCommandes!$I$2:$I$33)</f>
        <v>Transport Bikes</v>
      </c>
      <c r="I541" t="s">
        <v>213</v>
      </c>
    </row>
    <row r="542" spans="1:9" x14ac:dyDescent="0.3">
      <c r="A542">
        <v>71867</v>
      </c>
      <c r="B542">
        <v>112452</v>
      </c>
      <c r="C542">
        <v>1</v>
      </c>
      <c r="D542">
        <v>717</v>
      </c>
      <c r="E542">
        <v>858.9</v>
      </c>
      <c r="F542">
        <v>0</v>
      </c>
      <c r="G542">
        <v>858.9</v>
      </c>
      <c r="H542" t="str">
        <f>_xlfn.XLOOKUP(A542,EnTeteCommandes!$A$2:$A$33,EnTeteCommandes!$I$2:$I$33)</f>
        <v>Vigorous Sports Store</v>
      </c>
      <c r="I542" t="s">
        <v>231</v>
      </c>
    </row>
    <row r="543" spans="1:9" x14ac:dyDescent="0.3">
      <c r="A543">
        <v>71776</v>
      </c>
      <c r="B543">
        <v>110567</v>
      </c>
      <c r="C543">
        <v>1</v>
      </c>
      <c r="D543">
        <v>907</v>
      </c>
      <c r="E543">
        <v>63.9</v>
      </c>
      <c r="F543">
        <v>0</v>
      </c>
      <c r="G543">
        <v>63.9</v>
      </c>
      <c r="H543" t="str">
        <f>_xlfn.XLOOKUP(A543,EnTeteCommandes!$A$2:$A$33,EnTeteCommandes!$I$2:$I$33)</f>
        <v>West Side Mart</v>
      </c>
      <c r="I543" t="s">
        <v>233</v>
      </c>
    </row>
  </sheetData>
  <autoFilter ref="A1:I543" xr:uid="{8686C46C-4499-49B7-89AF-7FD484F984ED}">
    <sortState xmlns:xlrd2="http://schemas.microsoft.com/office/spreadsheetml/2017/richdata2" ref="A2:I543">
      <sortCondition ref="H2:H543"/>
      <sortCondition descending="1" ref="G2:G543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0fa35c-4469-4e79-963c-8f84bc63c47d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  <TaxCatchAll xmlns="230e9df3-be65-4c73-a93b-d1236ebd677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B06F88D85E14F88F2C837575DC8B6" ma:contentTypeVersion="28" ma:contentTypeDescription="Create a new document." ma:contentTypeScope="" ma:versionID="9c244b1039bc1903be5771852e3f491e">
  <xsd:schema xmlns:xsd="http://www.w3.org/2001/XMLSchema" xmlns:xs="http://www.w3.org/2001/XMLSchema" xmlns:p="http://schemas.microsoft.com/office/2006/metadata/properties" xmlns:ns1="http://schemas.microsoft.com/sharepoint/v3" xmlns:ns2="6b0fa35c-4469-4e79-963c-8f84bc63c47d" xmlns:ns3="d9f4ac68-5d46-4b7d-8cf7-0cc4dccaf745" xmlns:ns4="230e9df3-be65-4c73-a93b-d1236ebd677e" targetNamespace="http://schemas.microsoft.com/office/2006/metadata/properties" ma:root="true" ma:fieldsID="69f08ba6337cf7d2cc77d784ab0671ec" ns1:_="" ns2:_="" ns3:_="" ns4:_="">
    <xsd:import namespace="http://schemas.microsoft.com/sharepoint/v3"/>
    <xsd:import namespace="6b0fa35c-4469-4e79-963c-8f84bc63c47d"/>
    <xsd:import namespace="d9f4ac68-5d46-4b7d-8cf7-0cc4dccaf745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0fa35c-4469-4e79-963c-8f84bc63c4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5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4ac68-5d46-4b7d-8cf7-0cc4dccaf7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895583f-4646-4292-b3bd-58c6dbe9584d}" ma:internalName="TaxCatchAll" ma:showField="CatchAllData" ma:web="d9f4ac68-5d46-4b7d-8cf7-0cc4dccaf7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E6F117-86D3-4D92-B76A-8B8428A0EC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281FD7B-345A-44FF-B264-D47597A8FC4F}"/>
</file>

<file path=customXml/itemProps3.xml><?xml version="1.0" encoding="utf-8"?>
<ds:datastoreItem xmlns:ds="http://schemas.openxmlformats.org/officeDocument/2006/customXml" ds:itemID="{2D497973-02C1-4A8F-818C-512411F6D92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EnTeteCommandes</vt:lpstr>
      <vt:lpstr>DétailCommandes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cp:keywords/>
  <dc:description/>
  <cp:revision/>
  <dcterms:created xsi:type="dcterms:W3CDTF">2022-02-27T19:06:00Z</dcterms:created>
  <dcterms:modified xsi:type="dcterms:W3CDTF">2022-04-07T19:55:01Z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0x010100F59B06F88D85E14F88F2C837575DC8B6</vt:lpwstr>
  </property>
  <property fmtid="{D5CDD505-2E9C-101B-9397-08002B2CF9AE}" pid="3" name="Order">
    <vt:r8>32100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