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  <sheet state="visible" name="تفاصيل طلبات المبيعات" sheetId="2" r:id="rId5"/>
    <sheet state="visible" name="طلبات المبيعات" sheetId="3" r:id="rId6"/>
    <sheet state="visible" name="Pivot Table بالمنتج" sheetId="4" r:id="rId7"/>
    <sheet state="visible" name="Pivot Table بالعميل" sheetId="5" r:id="rId8"/>
    <sheet state="hidden" name="Sheet1" sheetId="6" r:id="rId9"/>
    <sheet state="hidden" name="Sheet2" sheetId="7" r:id="rId10"/>
    <sheet state="hidden" name="Sheet3" sheetId="8" r:id="rId11"/>
    <sheet state="hidden" name="Sheet4" sheetId="9" r:id="rId12"/>
    <sheet state="hidden" name="Sheet5" sheetId="10" r:id="rId13"/>
    <sheet state="hidden" name="Sheet6" sheetId="11" r:id="rId14"/>
  </sheets>
  <definedNames>
    <definedName hidden="1" localSheetId="1" name="_xlnm._FilterDatabase">'تفاصيل طلبات المبيعات'!$A$1:$I$543</definedName>
    <definedName hidden="1" localSheetId="2" name="_xlnm._FilterDatabase">'طلبات المبيعات'!$A$1:$I$33</definedName>
  </definedNames>
  <calcPr/>
  <pivotCaches>
    <pivotCache cacheId="0" r:id="rId15"/>
    <pivotCache cacheId="1" r:id="rId16"/>
  </pivotCaches>
  <extLst>
    <ext uri="GoogleSheetsCustomDataVersion1">
      <go:sheetsCustomData xmlns:go="http://customooxmlschemas.google.com/" r:id="rId17" roundtripDataSignature="AMtx7miE66LrBv2tbP726E8Rj9C3495/Rw=="/>
    </ext>
  </extLst>
</workbook>
</file>

<file path=xl/sharedStrings.xml><?xml version="1.0" encoding="utf-8"?>
<sst xmlns="http://schemas.openxmlformats.org/spreadsheetml/2006/main" count="1082" uniqueCount="371">
  <si>
    <t>المنتج</t>
  </si>
  <si>
    <t>الكمية الطلبات</t>
  </si>
  <si>
    <t>مجموع من إجمالي البند</t>
  </si>
  <si>
    <t>Grand Total</t>
  </si>
  <si>
    <t>هوية طلبات البيع</t>
  </si>
  <si>
    <t>هوية طلبات البيع التفصيلية</t>
  </si>
  <si>
    <t>معرف المنتج</t>
  </si>
  <si>
    <t>سعر الوحده</t>
  </si>
  <si>
    <t>الخصم على الوحدة</t>
  </si>
  <si>
    <t>إجمالي البند</t>
  </si>
  <si>
    <t>عميل</t>
  </si>
  <si>
    <t>ML Road Frame-W - Yellow, 48</t>
  </si>
  <si>
    <t>ML Road Frame-W - Yellow, 38</t>
  </si>
  <si>
    <t>Rear Brakes</t>
  </si>
  <si>
    <t>ML Mountain Frame-W - Silver, 42</t>
  </si>
  <si>
    <t>Mountain-400-W Silver, 46</t>
  </si>
  <si>
    <t>Mountain-500 Silver, 52</t>
  </si>
  <si>
    <t>HL Mountain Frame - Silver, 38</t>
  </si>
  <si>
    <t>Mountain-500 Black, 42</t>
  </si>
  <si>
    <t>LL Mountain Frame - Black, 48</t>
  </si>
  <si>
    <t>HL Mountain Frame - Black, 42</t>
  </si>
  <si>
    <t>Mountain-200 Black, 38</t>
  </si>
  <si>
    <t>LL Mountain Frame - Silver, 44</t>
  </si>
  <si>
    <t>Mountain-200 Silver, 42</t>
  </si>
  <si>
    <t>HL Mountain Pedal</t>
  </si>
  <si>
    <t>Women's Mountain Shorts, S</t>
  </si>
  <si>
    <t>Mountain-500 Silver, 42</t>
  </si>
  <si>
    <t>Mountain-500 Black, 40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</si>
  <si>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</si>
  <si>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</si>
  <si>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</si>
  <si>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</si>
  <si>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</si>
  <si>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</si>
  <si>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Mountain-400-W Silver, 40</t>
  </si>
  <si>
    <t>Mountain-400-W Silver, 42</t>
  </si>
  <si>
    <t>Mountain-200 Black, 42</t>
  </si>
  <si>
    <t>ML Mountain Handlebars</t>
  </si>
  <si>
    <t>HL Mountain Handlebars</t>
  </si>
  <si>
    <t>LL Mountain Pedal</t>
  </si>
  <si>
    <t>LL Mountain Frame - Black, 44</t>
  </si>
  <si>
    <t>Women's Mountain Shorts, L</t>
  </si>
  <si>
    <t>Hydration Pack - 70 oz.</t>
  </si>
  <si>
    <t>Long-Sleeve Logo Jersey, M</t>
  </si>
  <si>
    <t>Touring-1000 Yellow, 54</t>
  </si>
  <si>
    <t>Touring-1000 Yellow, 46</t>
  </si>
  <si>
    <t>AWC Logo Cap</t>
  </si>
  <si>
    <t>Bike Wash - Dissolver</t>
  </si>
  <si>
    <t>HL Bottom Bracket</t>
  </si>
  <si>
    <t>Classic Vest, S</t>
  </si>
  <si>
    <t>Hitch Rack - 4-Bike</t>
  </si>
  <si>
    <t>Touring-3000 Blue, 58</t>
  </si>
  <si>
    <t>Touring-2000 Blue, 50</t>
  </si>
  <si>
    <t>Water Bottle - 30 oz.</t>
  </si>
  <si>
    <t>Touring-3000 Blue, 44</t>
  </si>
  <si>
    <t>Touring-1000 Yellow, 50</t>
  </si>
  <si>
    <t>Front Brakes</t>
  </si>
  <si>
    <t>LL Bottom Bracket</t>
  </si>
  <si>
    <t>Touring-2000 Blue, 46</t>
  </si>
  <si>
    <t>Touring-1000 Blue, 46</t>
  </si>
  <si>
    <t>Short-Sleeve Classic Jersey, XL</t>
  </si>
  <si>
    <t>HL Touring Frame - Yellow, 60</t>
  </si>
  <si>
    <t>Long-Sleeve Logo Jersey, L</t>
  </si>
  <si>
    <t>Rear Derailleur</t>
  </si>
  <si>
    <t>Touring-1000 Yellow, 60</t>
  </si>
  <si>
    <t>Touring-1000 Blue, 50</t>
  </si>
  <si>
    <t>Sport-100 Helmet, Black</t>
  </si>
  <si>
    <t>Touring-3000 Yellow, 44</t>
  </si>
  <si>
    <t>Touring-3000 Blue, 50</t>
  </si>
  <si>
    <t>Touring-3000 Blue, 54</t>
  </si>
  <si>
    <t>Touring-3000 Yellow, 54</t>
  </si>
  <si>
    <t>Touring-2000 Blue, 60</t>
  </si>
  <si>
    <t>Touring-1000 Blue, 54</t>
  </si>
  <si>
    <t>HL Crankset</t>
  </si>
  <si>
    <t>Front Derailleur</t>
  </si>
  <si>
    <t>HL Touring Seat/Saddle</t>
  </si>
  <si>
    <t>LL Touring Frame - Yellow, 62</t>
  </si>
  <si>
    <t>HL Touring Frame - Blue, 54</t>
  </si>
  <si>
    <t>HL Touring Frame - Blue, 60</t>
  </si>
  <si>
    <t>Short-Sleeve Classic Jersey, S</t>
  </si>
  <si>
    <t>Short-Sleeve Classic Jersey, L</t>
  </si>
  <si>
    <t>Half-Finger Gloves, M</t>
  </si>
  <si>
    <t>Classic Vest, M</t>
  </si>
  <si>
    <t>Sport-100 Helmet, Blue</t>
  </si>
  <si>
    <t>Sport-100 Helmet, Red</t>
  </si>
  <si>
    <t>LL Road Frame - Black, 52</t>
  </si>
  <si>
    <t>ML Road Pedal</t>
  </si>
  <si>
    <t>Road-250 Black, 44</t>
  </si>
  <si>
    <t>Road-750 Black, 58</t>
  </si>
  <si>
    <t>Road-350-W Yellow, 48</t>
  </si>
  <si>
    <t>HL Road Handlebars</t>
  </si>
  <si>
    <t>Patch Kit/8 Patches</t>
  </si>
  <si>
    <t>Road-550-W Yellow, 42</t>
  </si>
  <si>
    <t>Half-Finger Gloves, S</t>
  </si>
  <si>
    <t>Half-Finger Gloves, L</t>
  </si>
  <si>
    <t>LL Road Pedal</t>
  </si>
  <si>
    <t>LL Road Frame - Black, 58</t>
  </si>
  <si>
    <t>Road-750 Black, 48</t>
  </si>
  <si>
    <t>Road-750 Black, 52</t>
  </si>
  <si>
    <t>Road-550-W Yellow, 38</t>
  </si>
  <si>
    <t>Road-550-W Yellow, 40</t>
  </si>
  <si>
    <t>Road-550-W Yellow, 48</t>
  </si>
  <si>
    <t>Road-350-W Yellow, 40</t>
  </si>
  <si>
    <t>Road-350-W Yellow, 42</t>
  </si>
  <si>
    <t>HL Road Pedal</t>
  </si>
  <si>
    <t>ML Road Frame-W - Yellow, 44</t>
  </si>
  <si>
    <t>HL Road Frame - Black, 44</t>
  </si>
  <si>
    <t>HL Road Frame - Red, 44</t>
  </si>
  <si>
    <t>Long-Sleeve Logo Jersey, XL</t>
  </si>
  <si>
    <t>Racing Socks, L</t>
  </si>
  <si>
    <t>Touring-2000 Blue, 54</t>
  </si>
  <si>
    <t>Touring-3000 Yellow, 62</t>
  </si>
  <si>
    <t>LL Touring Frame - Yellow, 44</t>
  </si>
  <si>
    <t>HL Touring Frame - Yellow, 54</t>
  </si>
  <si>
    <t>Touring-3000 Yellow, 50</t>
  </si>
  <si>
    <t>LL Touring Frame - Blue, 50</t>
  </si>
  <si>
    <t>Touring-1000 Blue, 60</t>
  </si>
  <si>
    <t>LL Touring Frame - Blue, 54</t>
  </si>
  <si>
    <t>LL Touring Frame - Yellow, 50</t>
  </si>
  <si>
    <t>HL Touring Frame - Blue, 50</t>
  </si>
  <si>
    <t>HL Touring Handlebars</t>
  </si>
  <si>
    <t>HL Road Seat/Saddle</t>
  </si>
  <si>
    <t>Road-250 Black, 48</t>
  </si>
  <si>
    <t>Road-250 Black, 52</t>
  </si>
  <si>
    <t>HL Road Frame - Red, 62</t>
  </si>
  <si>
    <t>Racing Socks, M</t>
  </si>
  <si>
    <t>Mountain-200 Silver, 46</t>
  </si>
  <si>
    <t>Women's Mountain Shorts, M</t>
  </si>
  <si>
    <t>Mountain-400-W Silver, 38</t>
  </si>
  <si>
    <t>LL Mountain Seat/Saddle</t>
  </si>
  <si>
    <t>ML Mountain Pedal</t>
  </si>
  <si>
    <t>ML Mountain Frame-W - Silver, 40</t>
  </si>
  <si>
    <t>HL Mountain Seat/Saddle</t>
  </si>
  <si>
    <t>Mountain-200 Black, 46</t>
  </si>
  <si>
    <t>Mountain-200 Silver, 38</t>
  </si>
  <si>
    <t>LL Mountain Frame - Silver, 40</t>
  </si>
  <si>
    <t>LL Mountain Handlebars</t>
  </si>
  <si>
    <t>LL Mountain Frame - Silver, 42</t>
  </si>
  <si>
    <t>LL Mountain Frame - Silver, 52</t>
  </si>
  <si>
    <t>HL Mountain Frame - Silver, 46</t>
  </si>
  <si>
    <t>LL Crankset</t>
  </si>
  <si>
    <t>HL Mountain Frame - Black, 38</t>
  </si>
  <si>
    <t>ML Mountain Seat/Saddle</t>
  </si>
  <si>
    <t>LL Mountain Frame - Black, 42</t>
  </si>
  <si>
    <t>Chain</t>
  </si>
  <si>
    <t>HL Mountain Frame - Silver, 42</t>
  </si>
  <si>
    <t>Touring-3000 Blue, 62</t>
  </si>
  <si>
    <t>Touring-3000 Yellow, 58</t>
  </si>
  <si>
    <t>Road-250 Red, 58</t>
  </si>
  <si>
    <t>Road-250 Black, 58</t>
  </si>
  <si>
    <t>Road-750 Black, 44</t>
  </si>
  <si>
    <t>Road-350-W Yellow, 44</t>
  </si>
  <si>
    <t>Road-550-W Yellow, 44</t>
  </si>
  <si>
    <t>تاريخ الطلب</t>
  </si>
  <si>
    <t>رقم طلب المبيعات</t>
  </si>
  <si>
    <t>هوية الزبون</t>
  </si>
  <si>
    <t>فرعي</t>
  </si>
  <si>
    <t>شحن</t>
  </si>
  <si>
    <t>الاجمالي المستحق</t>
  </si>
  <si>
    <t>تعليق</t>
  </si>
  <si>
    <t>SO71774</t>
  </si>
  <si>
    <t>Good Toys</t>
  </si>
  <si>
    <t>SO71776</t>
  </si>
  <si>
    <t>West Side Mart</t>
  </si>
  <si>
    <t>SO71780</t>
  </si>
  <si>
    <t>Nearby Cycle Shop</t>
  </si>
  <si>
    <t>SO71782</t>
  </si>
  <si>
    <t>Professional Sales and Service</t>
  </si>
  <si>
    <t>SO71783</t>
  </si>
  <si>
    <t>Eastside Department Store</t>
  </si>
  <si>
    <t>SO71784</t>
  </si>
  <si>
    <t>Action Bicycle Specialists</t>
  </si>
  <si>
    <t>SO71796</t>
  </si>
  <si>
    <t>Extreme Riding Supplies</t>
  </si>
  <si>
    <t>SO71797</t>
  </si>
  <si>
    <t>Riding Cycles</t>
  </si>
  <si>
    <t>SO71815</t>
  </si>
  <si>
    <t>Thrifty Parts and Sales</t>
  </si>
  <si>
    <t>SO71816</t>
  </si>
  <si>
    <t>Engineered Bike Systems</t>
  </si>
  <si>
    <t>SO71831</t>
  </si>
  <si>
    <t>Tachometers and Accessories</t>
  </si>
  <si>
    <t>SO71832</t>
  </si>
  <si>
    <t>Closest Bicycle Store</t>
  </si>
  <si>
    <t>SO71845</t>
  </si>
  <si>
    <t>Trailblazing Sports</t>
  </si>
  <si>
    <t>SO71846</t>
  </si>
  <si>
    <t>Sports Store</t>
  </si>
  <si>
    <t>SO71856</t>
  </si>
  <si>
    <t>Transport Bikes</t>
  </si>
  <si>
    <t>SO71858</t>
  </si>
  <si>
    <t>Thrilling Bike Tours</t>
  </si>
  <si>
    <t>SO71863</t>
  </si>
  <si>
    <t>Sports Products Store</t>
  </si>
  <si>
    <t>SO71867</t>
  </si>
  <si>
    <t>Vigorous Sports Store</t>
  </si>
  <si>
    <t>SO71885</t>
  </si>
  <si>
    <t>Channel Outlet</t>
  </si>
  <si>
    <t>SO71895</t>
  </si>
  <si>
    <t>Futuristic Bikes</t>
  </si>
  <si>
    <t>SO71897</t>
  </si>
  <si>
    <t>Paints and Solvents Company</t>
  </si>
  <si>
    <t>SO71898</t>
  </si>
  <si>
    <t>Instruments and Parts Company</t>
  </si>
  <si>
    <t>SO71899</t>
  </si>
  <si>
    <t>Coalition Bike Company</t>
  </si>
  <si>
    <t>SO71902</t>
  </si>
  <si>
    <t>Many Bikes Store</t>
  </si>
  <si>
    <t>SO71915</t>
  </si>
  <si>
    <t>Aerobic Exercise Company</t>
  </si>
  <si>
    <t>SO71917</t>
  </si>
  <si>
    <t>Essential Bike Works</t>
  </si>
  <si>
    <t>SO71920</t>
  </si>
  <si>
    <t>Discount Tours</t>
  </si>
  <si>
    <t>SO71923</t>
  </si>
  <si>
    <t>The Bicycle Accessories Company</t>
  </si>
  <si>
    <t>SO71935</t>
  </si>
  <si>
    <t>Remarkable Bike Store</t>
  </si>
  <si>
    <t>SO71936</t>
  </si>
  <si>
    <t>Metropolitan Bicycle Supply</t>
  </si>
  <si>
    <t>SO71938</t>
  </si>
  <si>
    <t>Bulk Discount Store</t>
  </si>
  <si>
    <t>SO71946</t>
  </si>
  <si>
    <t>AWC Logo Cap Total</t>
  </si>
  <si>
    <t>Bike Wash - Dissolver Total</t>
  </si>
  <si>
    <t>Chain Total</t>
  </si>
  <si>
    <t>Classic Vest, M Total</t>
  </si>
  <si>
    <t>Classic Vest, S Total</t>
  </si>
  <si>
    <t>Front Brakes Total</t>
  </si>
  <si>
    <t>Front Derailleur Total</t>
  </si>
  <si>
    <t>Half-Finger Gloves, L Total</t>
  </si>
  <si>
    <t>Half-Finger Gloves, M Total</t>
  </si>
  <si>
    <t>Half-Finger Gloves, S Total</t>
  </si>
  <si>
    <t>Hitch Rack - 4-Bike Total</t>
  </si>
  <si>
    <t>HL Bottom Bracket Total</t>
  </si>
  <si>
    <t>HL Crankset Total</t>
  </si>
  <si>
    <t>HL Mountain Frame - Black, 38 Total</t>
  </si>
  <si>
    <t>HL Mountain Frame - Black, 42 Total</t>
  </si>
  <si>
    <t>HL Mountain Frame - Silver, 38 Total</t>
  </si>
  <si>
    <t>HL Mountain Frame - Silver, 42 Total</t>
  </si>
  <si>
    <t>HL Mountain Frame - Silver, 46 Total</t>
  </si>
  <si>
    <t>HL Mountain Handlebars Total</t>
  </si>
  <si>
    <t>HL Mountain Pedal Total</t>
  </si>
  <si>
    <t>HL Mountain Seat/Saddle Total</t>
  </si>
  <si>
    <t>HL Road Frame - Black, 44 Total</t>
  </si>
  <si>
    <t>HL Road Frame - Red, 44 Total</t>
  </si>
  <si>
    <t>HL Road Frame - Red, 62 Total</t>
  </si>
  <si>
    <t>HL Road Handlebars Total</t>
  </si>
  <si>
    <t>HL Road Pedal Total</t>
  </si>
  <si>
    <t>HL Road Seat/Saddle Total</t>
  </si>
  <si>
    <t>HL Touring Frame - Blue, 50 Total</t>
  </si>
  <si>
    <t>HL Touring Frame - Blue, 54 Total</t>
  </si>
  <si>
    <t>HL Touring Frame - Blue, 60 Total</t>
  </si>
  <si>
    <t>HL Touring Frame - Yellow, 54 Total</t>
  </si>
  <si>
    <t>HL Touring Frame - Yellow, 60 Total</t>
  </si>
  <si>
    <t>HL Touring Handlebars Total</t>
  </si>
  <si>
    <t>HL Touring Seat/Saddle Total</t>
  </si>
  <si>
    <t>Hydration Pack - 70 oz. Total</t>
  </si>
  <si>
    <t>LL Bottom Bracket Total</t>
  </si>
  <si>
    <t>LL Crankset Total</t>
  </si>
  <si>
    <t>LL Mountain Frame - Black, 42 Total</t>
  </si>
  <si>
    <t>LL Mountain Frame - Black, 44 Total</t>
  </si>
  <si>
    <t>LL Mountain Frame - Black, 48 Total</t>
  </si>
  <si>
    <t>LL Mountain Frame - Silver, 40 Total</t>
  </si>
  <si>
    <t>LL Mountain Frame - Silver, 42 Total</t>
  </si>
  <si>
    <t>LL Mountain Frame - Silver, 44 Total</t>
  </si>
  <si>
    <t>LL Mountain Frame - Silver, 52 Total</t>
  </si>
  <si>
    <t>LL Mountain Handlebars Total</t>
  </si>
  <si>
    <t>LL Mountain Pedal Total</t>
  </si>
  <si>
    <t>LL Mountain Seat/Saddle Total</t>
  </si>
  <si>
    <t>LL Road Frame - Black, 52 Total</t>
  </si>
  <si>
    <t>LL Road Frame - Black, 58 Total</t>
  </si>
  <si>
    <t>LL Road Pedal Total</t>
  </si>
  <si>
    <t>LL Touring Frame - Blue, 50 Total</t>
  </si>
  <si>
    <t>LL Touring Frame - Blue, 54 Total</t>
  </si>
  <si>
    <t>LL Touring Frame - Yellow, 44 Total</t>
  </si>
  <si>
    <t>LL Touring Frame - Yellow, 50 Total</t>
  </si>
  <si>
    <t>LL Touring Frame - Yellow, 62 Total</t>
  </si>
  <si>
    <t>Long-Sleeve Logo Jersey, L Total</t>
  </si>
  <si>
    <t>Long-Sleeve Logo Jersey, M Total</t>
  </si>
  <si>
    <t>Long-Sleeve Logo Jersey, XL Total</t>
  </si>
  <si>
    <t>ML Mountain Frame-W - Silver, 40 Total</t>
  </si>
  <si>
    <t>ML Mountain Frame-W - Silver, 42 Total</t>
  </si>
  <si>
    <t>ML Mountain Handlebars Total</t>
  </si>
  <si>
    <t>ML Mountain Pedal Total</t>
  </si>
  <si>
    <t>ML Mountain Seat/Saddle Total</t>
  </si>
  <si>
    <t>ML Road Frame-W - Yellow, 38 Total</t>
  </si>
  <si>
    <t>ML Road Frame-W - Yellow, 44 Total</t>
  </si>
  <si>
    <t>ML Road Frame-W - Yellow, 48 Total</t>
  </si>
  <si>
    <t>ML Road Pedal Total</t>
  </si>
  <si>
    <t>Mountain-200 Black, 38 Total</t>
  </si>
  <si>
    <t>Mountain-200 Black, 42 Total</t>
  </si>
  <si>
    <t>Mountain-200 Black, 46 Total</t>
  </si>
  <si>
    <t>Mountain-200 Silver, 38 Total</t>
  </si>
  <si>
    <t>Mountain-200 Silver, 42 Total</t>
  </si>
  <si>
    <t>Mountain-200 Silver, 46 Total</t>
  </si>
  <si>
    <t>Mountain-400-W Silver, 38 Total</t>
  </si>
  <si>
    <t>Mountain-400-W Silver, 40 Total</t>
  </si>
  <si>
    <t>Mountain-400-W Silver, 42 Total</t>
  </si>
  <si>
    <t>Mountain-400-W Silver, 46 Total</t>
  </si>
  <si>
    <t>Mountain-500 Black, 40 Total</t>
  </si>
  <si>
    <t>Mountain-500 Black, 42 Total</t>
  </si>
  <si>
    <t>Mountain-500 Black, 44 Total</t>
  </si>
  <si>
    <t>Mountain-500 Black, 48 Total</t>
  </si>
  <si>
    <t>Mountain-500 Black, 52 Total</t>
  </si>
  <si>
    <t>Mountain-500 Silver, 40 Total</t>
  </si>
  <si>
    <t>Mountain-500 Silver, 42 Total</t>
  </si>
  <si>
    <t>Mountain-500 Silver, 44 Total</t>
  </si>
  <si>
    <t>Mountain-500 Silver, 48 Total</t>
  </si>
  <si>
    <t>Mountain-500 Silver, 52 Total</t>
  </si>
  <si>
    <t>Patch Kit/8 Patches Total</t>
  </si>
  <si>
    <t>Racing Socks, L Total</t>
  </si>
  <si>
    <t>Racing Socks, M Total</t>
  </si>
  <si>
    <t>Rear Brakes Total</t>
  </si>
  <si>
    <t>Rear Derailleur Total</t>
  </si>
  <si>
    <t>Road-250 Black, 44 Total</t>
  </si>
  <si>
    <t>Road-250 Black, 48 Total</t>
  </si>
  <si>
    <t>Road-250 Black, 52 Total</t>
  </si>
  <si>
    <t>Road-250 Black, 58 Total</t>
  </si>
  <si>
    <t>Road-250 Red, 58 Total</t>
  </si>
  <si>
    <t>Road-350-W Yellow, 40 Total</t>
  </si>
  <si>
    <t>Road-350-W Yellow, 42 Total</t>
  </si>
  <si>
    <t>Road-350-W Yellow, 44 Total</t>
  </si>
  <si>
    <t>Road-350-W Yellow, 48 Total</t>
  </si>
  <si>
    <t>Road-550-W Yellow, 38 Total</t>
  </si>
  <si>
    <t>Road-550-W Yellow, 40 Total</t>
  </si>
  <si>
    <t>Road-550-W Yellow, 42 Total</t>
  </si>
  <si>
    <t>Road-550-W Yellow, 44 Total</t>
  </si>
  <si>
    <t>Road-550-W Yellow, 48 Total</t>
  </si>
  <si>
    <t>Road-750 Black, 44 Total</t>
  </si>
  <si>
    <t>Road-750 Black, 48 Total</t>
  </si>
  <si>
    <t>Road-750 Black, 52 Total</t>
  </si>
  <si>
    <t>Road-750 Black, 58 Total</t>
  </si>
  <si>
    <t>Short-Sleeve Classic Jersey, L Total</t>
  </si>
  <si>
    <t>Short-Sleeve Classic Jersey, S Total</t>
  </si>
  <si>
    <t>Short-Sleeve Classic Jersey, XL Total</t>
  </si>
  <si>
    <t>Sport-100 Helmet, Black Total</t>
  </si>
  <si>
    <t>Sport-100 Helmet, Blue Total</t>
  </si>
  <si>
    <t>Sport-100 Helmet, Red Total</t>
  </si>
  <si>
    <t>Touring-1000 Blue, 46 Total</t>
  </si>
  <si>
    <t>Touring-1000 Blue, 50 Total</t>
  </si>
  <si>
    <t>Touring-1000 Blue, 54 Total</t>
  </si>
  <si>
    <t>Touring-1000 Blue, 60 Total</t>
  </si>
  <si>
    <t>Touring-1000 Yellow, 46 Total</t>
  </si>
  <si>
    <t>Touring-1000 Yellow, 50 Total</t>
  </si>
  <si>
    <t>Touring-1000 Yellow, 54 Total</t>
  </si>
  <si>
    <t>Touring-1000 Yellow, 60 Total</t>
  </si>
  <si>
    <t>Touring-2000 Blue, 46 Total</t>
  </si>
  <si>
    <t>Touring-2000 Blue, 50 Total</t>
  </si>
  <si>
    <t>Touring-2000 Blue, 54 Total</t>
  </si>
  <si>
    <t>Touring-2000 Blue, 60 Total</t>
  </si>
  <si>
    <t>Touring-3000 Blue, 44 Total</t>
  </si>
  <si>
    <t>Touring-3000 Blue, 50 Total</t>
  </si>
  <si>
    <t>Touring-3000 Blue, 54 Total</t>
  </si>
  <si>
    <t>Touring-3000 Blue, 58 Total</t>
  </si>
  <si>
    <t>Touring-3000 Blue, 62 Total</t>
  </si>
  <si>
    <t>Touring-3000 Yellow, 44 Total</t>
  </si>
  <si>
    <t>Touring-3000 Yellow, 50 Total</t>
  </si>
  <si>
    <t>Touring-3000 Yellow, 54 Total</t>
  </si>
  <si>
    <t>Touring-3000 Yellow, 58 Total</t>
  </si>
  <si>
    <t>Touring-3000 Yellow, 62 Total</t>
  </si>
  <si>
    <t>Water Bottle - 30 oz. Total</t>
  </si>
  <si>
    <t>Women's Mountain Shorts, L Total</t>
  </si>
  <si>
    <t>Women's Mountain Shorts, M Total</t>
  </si>
  <si>
    <t>Women's Mountain Shorts, S Total</t>
  </si>
  <si>
    <t>مجموع من الكمية الطلبات</t>
  </si>
  <si>
    <t>مجموع من سعر الوحده</t>
  </si>
  <si>
    <t>#NAME? Total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</si>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</sst>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170000]B2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FFFFFF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0" fillId="0" fontId="1" numFmtId="0" xfId="0" applyAlignment="1" applyFont="1">
      <alignment horizontal="left"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17" Type="http://customschemas.google.com/relationships/workbookmetadata" Target="metadata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6" Type="http://schemas.openxmlformats.org/officeDocument/2006/relationships/pivotCacheDefinition" Target="pivotCache/pivotCacheDefinition2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543" sheet="تفاصيل طلبات المبيعات"/>
  </cacheSource>
  <cacheFields>
    <cacheField name="هوية طلبات البيع" numFmtId="0">
      <sharedItems containsSemiMixedTypes="0" containsString="0" containsNumber="1" containsInteger="1">
        <n v="71774.0"/>
        <n v="71776.0"/>
        <n v="71780.0"/>
        <n v="71782.0"/>
        <n v="71783.0"/>
        <n v="71784.0"/>
        <n v="71796.0"/>
        <n v="71797.0"/>
        <n v="71815.0"/>
        <n v="71816.0"/>
        <n v="71831.0"/>
        <n v="71832.0"/>
        <n v="71845.0"/>
        <n v="71846.0"/>
        <n v="71856.0"/>
        <n v="71858.0"/>
        <n v="71863.0"/>
        <n v="71867.0"/>
        <n v="71885.0"/>
        <n v="71895.0"/>
        <n v="71897.0"/>
        <n v="71898.0"/>
        <n v="71899.0"/>
        <n v="71902.0"/>
        <n v="71915.0"/>
        <n v="71917.0"/>
        <n v="71920.0"/>
        <n v="71923.0"/>
        <n v="71935.0"/>
        <n v="71936.0"/>
        <n v="71938.0"/>
        <n v="71946.0"/>
      </sharedItems>
    </cacheField>
    <cacheField name="هوية طلبات البيع التفصيلية" numFmtId="0">
      <sharedItems containsSemiMixedTypes="0" containsString="0" containsNumber="1" containsInteger="1">
        <n v="110562.0"/>
        <n v="110563.0"/>
        <n v="110567.0"/>
        <n v="110616.0"/>
        <n v="110617.0"/>
        <n v="110618.0"/>
        <n v="110619.0"/>
        <n v="110620.0"/>
        <n v="110621.0"/>
        <n v="110622.0"/>
        <n v="110623.0"/>
        <n v="110624.0"/>
        <n v="110625.0"/>
        <n v="110626.0"/>
        <n v="110627.0"/>
        <n v="110628.0"/>
        <n v="110629.0"/>
        <n v="110630.0"/>
        <n v="110631.0"/>
        <n v="110632.0"/>
        <n v="110633.0"/>
        <n v="110634.0"/>
        <n v="110635.0"/>
        <n v="110636.0"/>
        <n v="110637.0"/>
        <n v="110638.0"/>
        <n v="110639.0"/>
        <n v="110640.0"/>
        <n v="110641.0"/>
        <n v="110642.0"/>
        <n v="110643.0"/>
        <n v="110644.0"/>
        <n v="110667.0"/>
        <n v="110668.0"/>
        <n v="110669.0"/>
        <n v="110670.0"/>
        <n v="110671.0"/>
        <n v="110672.0"/>
        <n v="110673.0"/>
        <n v="110674.0"/>
        <n v="110675.0"/>
        <n v="110676.0"/>
        <n v="110677.0"/>
        <n v="110678.0"/>
        <n v="110679.0"/>
        <n v="110680.0"/>
        <n v="110681.0"/>
        <n v="110682.0"/>
        <n v="110683.0"/>
        <n v="110684.0"/>
        <n v="110685.0"/>
        <n v="110686.0"/>
        <n v="110687.0"/>
        <n v="110688.0"/>
        <n v="110689.0"/>
        <n v="110690.0"/>
        <n v="110691.0"/>
        <n v="110692.0"/>
        <n v="110693.0"/>
        <n v="110694.0"/>
        <n v="110695.0"/>
        <n v="110696.0"/>
        <n v="110697.0"/>
        <n v="110698.0"/>
        <n v="110699.0"/>
        <n v="110700.0"/>
        <n v="110701.0"/>
        <n v="110702.0"/>
        <n v="110703.0"/>
        <n v="110704.0"/>
        <n v="110705.0"/>
        <n v="110706.0"/>
        <n v="110707.0"/>
        <n v="110708.0"/>
        <n v="110709.0"/>
        <n v="110710.0"/>
        <n v="110711.0"/>
        <n v="110712.0"/>
        <n v="110713.0"/>
        <n v="110714.0"/>
        <n v="110715.0"/>
        <n v="110716.0"/>
        <n v="110717.0"/>
        <n v="110718.0"/>
        <n v="110719.0"/>
        <n v="110720.0"/>
        <n v="110721.0"/>
        <n v="110722.0"/>
        <n v="110723.0"/>
        <n v="110724.0"/>
        <n v="110725.0"/>
        <n v="110726.0"/>
        <n v="110727.0"/>
        <n v="110728.0"/>
        <n v="110729.0"/>
        <n v="110730.0"/>
        <n v="110731.0"/>
        <n v="110732.0"/>
        <n v="110733.0"/>
        <n v="110734.0"/>
        <n v="110735.0"/>
        <n v="110736.0"/>
        <n v="110737.0"/>
        <n v="110738.0"/>
        <n v="110739.0"/>
        <n v="110740.0"/>
        <n v="110741.0"/>
        <n v="110742.0"/>
        <n v="110743.0"/>
        <n v="110744.0"/>
        <n v="110745.0"/>
        <n v="110746.0"/>
        <n v="110747.0"/>
        <n v="110748.0"/>
        <n v="110749.0"/>
        <n v="110750.0"/>
        <n v="110751.0"/>
        <n v="110752.0"/>
        <n v="110753.0"/>
        <n v="110754.0"/>
        <n v="110755.0"/>
        <n v="110756.0"/>
        <n v="110757.0"/>
        <n v="110758.0"/>
        <n v="110759.0"/>
        <n v="110760.0"/>
        <n v="110761.0"/>
        <n v="110762.0"/>
        <n v="110763.0"/>
        <n v="110764.0"/>
        <n v="110765.0"/>
        <n v="110766.0"/>
        <n v="110767.0"/>
        <n v="110768.0"/>
        <n v="110769.0"/>
        <n v="110770.0"/>
        <n v="110771.0"/>
        <n v="110772.0"/>
        <n v="110773.0"/>
        <n v="110774.0"/>
        <n v="110775.0"/>
        <n v="110776.0"/>
        <n v="110777.0"/>
        <n v="110778.0"/>
        <n v="110779.0"/>
        <n v="110780.0"/>
        <n v="110781.0"/>
        <n v="110782.0"/>
        <n v="110783.0"/>
        <n v="110784.0"/>
        <n v="110785.0"/>
        <n v="110786.0"/>
        <n v="110787.0"/>
        <n v="110788.0"/>
        <n v="110789.0"/>
        <n v="110790.0"/>
        <n v="110791.0"/>
        <n v="110792.0"/>
        <n v="110793.0"/>
        <n v="110794.0"/>
        <n v="110795.0"/>
        <n v="111018.0"/>
        <n v="111019.0"/>
        <n v="111020.0"/>
        <n v="111021.0"/>
        <n v="111022.0"/>
        <n v="111023.0"/>
        <n v="111024.0"/>
        <n v="111025.0"/>
        <n v="111026.0"/>
        <n v="111027.0"/>
        <n v="111028.0"/>
        <n v="111029.0"/>
        <n v="111030.0"/>
        <n v="111031.0"/>
        <n v="111032.0"/>
        <n v="111033.0"/>
        <n v="111034.0"/>
        <n v="111035.0"/>
        <n v="111036.0"/>
        <n v="111037.0"/>
        <n v="111038.0"/>
        <n v="111039.0"/>
        <n v="111040.0"/>
        <n v="111041.0"/>
        <n v="111042.0"/>
        <n v="111043.0"/>
        <n v="111044.0"/>
        <n v="111045.0"/>
        <n v="111046.0"/>
        <n v="111047.0"/>
        <n v="111048.0"/>
        <n v="111049.0"/>
        <n v="111050.0"/>
        <n v="111051.0"/>
        <n v="111052.0"/>
        <n v="111053.0"/>
        <n v="111054.0"/>
        <n v="111055.0"/>
        <n v="111056.0"/>
        <n v="111057.0"/>
        <n v="111058.0"/>
        <n v="111059.0"/>
        <n v="111060.0"/>
        <n v="111061.0"/>
        <n v="111062.0"/>
        <n v="111063.0"/>
        <n v="111064.0"/>
        <n v="111065.0"/>
        <n v="111066.0"/>
        <n v="111067.0"/>
        <n v="111068.0"/>
        <n v="111069.0"/>
        <n v="111070.0"/>
        <n v="111071.0"/>
        <n v="111072.0"/>
        <n v="111073.0"/>
        <n v="111074.0"/>
        <n v="111075.0"/>
        <n v="111076.0"/>
        <n v="111077.0"/>
        <n v="111078.0"/>
        <n v="111079.0"/>
        <n v="111080.0"/>
        <n v="111081.0"/>
        <n v="111082.0"/>
        <n v="111083.0"/>
        <n v="111451.0"/>
        <n v="111452.0"/>
        <n v="111453.0"/>
        <n v="111454.0"/>
        <n v="111455.0"/>
        <n v="111456.0"/>
        <n v="111457.0"/>
        <n v="111458.0"/>
        <n v="111459.0"/>
        <n v="111460.0"/>
        <n v="111790.0"/>
        <n v="111791.0"/>
        <n v="111792.0"/>
        <n v="111793.0"/>
        <n v="111794.0"/>
        <n v="111795.0"/>
        <n v="111796.0"/>
        <n v="111797.0"/>
        <n v="111798.0"/>
        <n v="111799.0"/>
        <n v="111800.0"/>
        <n v="111801.0"/>
        <n v="111802.0"/>
        <n v="111803.0"/>
        <n v="111804.0"/>
        <n v="111805.0"/>
        <n v="111806.0"/>
        <n v="111807.0"/>
        <n v="111808.0"/>
        <n v="111809.0"/>
        <n v="111810.0"/>
        <n v="111811.0"/>
        <n v="111812.0"/>
        <n v="111813.0"/>
        <n v="111814.0"/>
        <n v="111815.0"/>
        <n v="111816.0"/>
        <n v="111817.0"/>
        <n v="111818.0"/>
        <n v="111819.0"/>
        <n v="111820.0"/>
        <n v="111821.0"/>
        <n v="111822.0"/>
        <n v="112118.0"/>
        <n v="112119.0"/>
        <n v="112120.0"/>
        <n v="112121.0"/>
        <n v="112122.0"/>
        <n v="112123.0"/>
        <n v="112124.0"/>
        <n v="112125.0"/>
        <n v="112126.0"/>
        <n v="112127.0"/>
        <n v="112128.0"/>
        <n v="112129.0"/>
        <n v="112130.0"/>
        <n v="112131.0"/>
        <n v="112132.0"/>
        <n v="112133.0"/>
        <n v="112134.0"/>
        <n v="112135.0"/>
        <n v="112136.0"/>
        <n v="112137.0"/>
        <n v="112138.0"/>
        <n v="112139.0"/>
        <n v="112140.0"/>
        <n v="112141.0"/>
        <n v="112142.0"/>
        <n v="112143.0"/>
        <n v="112144.0"/>
        <n v="112145.0"/>
        <n v="112146.0"/>
        <n v="112147.0"/>
        <n v="112148.0"/>
        <n v="112149.0"/>
        <n v="112150.0"/>
        <n v="112151.0"/>
        <n v="112152.0"/>
        <n v="112331.0"/>
        <n v="112332.0"/>
        <n v="112359.0"/>
        <n v="112360.0"/>
        <n v="112361.0"/>
        <n v="112362.0"/>
        <n v="112363.0"/>
        <n v="112364.0"/>
        <n v="112365.0"/>
        <n v="112366.0"/>
        <n v="112367.0"/>
        <n v="112368.0"/>
        <n v="112369.0"/>
        <n v="112370.0"/>
        <n v="112371.0"/>
        <n v="112372.0"/>
        <n v="112373.0"/>
        <n v="112374.0"/>
        <n v="112375.0"/>
        <n v="112391.0"/>
        <n v="112392.0"/>
        <n v="112393.0"/>
        <n v="112394.0"/>
        <n v="112395.0"/>
        <n v="112396.0"/>
        <n v="112397.0"/>
        <n v="112452.0"/>
        <n v="112644.0"/>
        <n v="112645.0"/>
        <n v="112646.0"/>
        <n v="112864.0"/>
        <n v="112865.0"/>
        <n v="112866.0"/>
        <n v="112898.0"/>
        <n v="112899.0"/>
        <n v="112900.0"/>
        <n v="112901.0"/>
        <n v="112902.0"/>
        <n v="112903.0"/>
        <n v="112904.0"/>
        <n v="112905.0"/>
        <n v="112906.0"/>
        <n v="112907.0"/>
        <n v="112908.0"/>
        <n v="112909.0"/>
        <n v="112910.0"/>
        <n v="112911.0"/>
        <n v="112912.0"/>
        <n v="112913.0"/>
        <n v="112914.0"/>
        <n v="112915.0"/>
        <n v="112916.0"/>
        <n v="112917.0"/>
        <n v="112918.0"/>
        <n v="112919.0"/>
        <n v="112920.0"/>
        <n v="112921.0"/>
        <n v="112922.0"/>
        <n v="112923.0"/>
        <n v="112924.0"/>
        <n v="112925.0"/>
        <n v="112926.0"/>
        <n v="112927.0"/>
        <n v="112928.0"/>
        <n v="112929.0"/>
        <n v="112930.0"/>
        <n v="112931.0"/>
        <n v="112932.0"/>
        <n v="112933.0"/>
        <n v="112934.0"/>
        <n v="112935.0"/>
        <n v="112936.0"/>
        <n v="112937.0"/>
        <n v="112938.0"/>
        <n v="112939.0"/>
        <n v="112940.0"/>
        <n v="112941.0"/>
        <n v="112953.0"/>
        <n v="112954.0"/>
        <n v="112955.0"/>
        <n v="112956.0"/>
        <n v="112957.0"/>
        <n v="112958.0"/>
        <n v="112959.0"/>
        <n v="112960.0"/>
        <n v="112961.0"/>
        <n v="112962.0"/>
        <n v="112963.0"/>
        <n v="112964.0"/>
        <n v="112965.0"/>
        <n v="112966.0"/>
        <n v="112967.0"/>
        <n v="112968.0"/>
        <n v="112969.0"/>
        <n v="112970.0"/>
        <n v="112971.0"/>
        <n v="112972.0"/>
        <n v="112973.0"/>
        <n v="112974.0"/>
        <n v="112975.0"/>
        <n v="112976.0"/>
        <n v="112977.0"/>
        <n v="112978.0"/>
        <n v="112979.0"/>
        <n v="112980.0"/>
        <n v="112981.0"/>
        <n v="112982.0"/>
        <n v="112983.0"/>
        <n v="112984.0"/>
        <n v="112985.0"/>
        <n v="112986.0"/>
        <n v="112987.0"/>
        <n v="112988.0"/>
        <n v="112989.0"/>
        <n v="112990.0"/>
        <n v="112991.0"/>
        <n v="112992.0"/>
        <n v="112993.0"/>
        <n v="112994.0"/>
        <n v="112995.0"/>
        <n v="112996.0"/>
        <n v="112997.0"/>
        <n v="112998.0"/>
        <n v="112999.0"/>
        <n v="113000.0"/>
        <n v="113001.0"/>
        <n v="113002.0"/>
        <n v="113089.0"/>
        <n v="113090.0"/>
        <n v="113091.0"/>
        <n v="113092.0"/>
        <n v="113093.0"/>
        <n v="113100.0"/>
        <n v="113139.0"/>
        <n v="113140.0"/>
        <n v="113141.0"/>
        <n v="113142.0"/>
        <n v="113143.0"/>
        <n v="113144.0"/>
        <n v="113152.0"/>
        <n v="113153.0"/>
        <n v="113154.0"/>
        <n v="113219.0"/>
        <n v="113220.0"/>
        <n v="113221.0"/>
        <n v="113222.0"/>
        <n v="113223.0"/>
        <n v="113224.0"/>
        <n v="113225.0"/>
        <n v="113226.0"/>
        <n v="113227.0"/>
        <n v="113228.0"/>
        <n v="113229.0"/>
        <n v="113230.0"/>
        <n v="113231.0"/>
        <n v="113232.0"/>
        <n v="113233.0"/>
        <n v="113234.0"/>
        <n v="113235.0"/>
        <n v="113236.0"/>
        <n v="113237.0"/>
        <n v="113238.0"/>
        <n v="113239.0"/>
        <n v="113240.0"/>
        <n v="113241.0"/>
        <n v="113242.0"/>
        <n v="113243.0"/>
        <n v="113244.0"/>
        <n v="113245.0"/>
        <n v="113246.0"/>
        <n v="113247.0"/>
        <n v="113248.0"/>
        <n v="113249.0"/>
        <n v="113250.0"/>
        <n v="113251.0"/>
        <n v="113252.0"/>
        <n v="113253.0"/>
        <n v="113254.0"/>
        <n v="113255.0"/>
        <n v="113256.0"/>
        <n v="113257.0"/>
        <n v="113258.0"/>
        <n v="113259.0"/>
        <n v="113260.0"/>
        <n v="113261.0"/>
        <n v="113262.0"/>
        <n v="113263.0"/>
        <n v="113264.0"/>
        <n v="113265.0"/>
        <n v="113266.0"/>
        <n v="113267.0"/>
        <n v="113268.0"/>
        <n v="113269.0"/>
        <n v="113270.0"/>
        <n v="113274.0"/>
        <n v="113275.0"/>
        <n v="113276.0"/>
        <n v="113277.0"/>
        <n v="113278.0"/>
        <n v="113279.0"/>
        <n v="113280.0"/>
        <n v="113281.0"/>
        <n v="113282.0"/>
        <n v="113283.0"/>
        <n v="113284.0"/>
        <n v="113285.0"/>
        <n v="113286.0"/>
        <n v="113287.0"/>
        <n v="113288.0"/>
        <n v="113289.0"/>
        <n v="113290.0"/>
        <n v="113291.0"/>
        <n v="113292.0"/>
        <n v="113293.0"/>
        <n v="113294.0"/>
        <n v="113295.0"/>
        <n v="113296.0"/>
        <n v="113297.0"/>
        <n v="113298.0"/>
        <n v="113299.0"/>
        <n v="113300.0"/>
        <n v="113301.0"/>
        <n v="113302.0"/>
        <n v="113303.0"/>
        <n v="113304.0"/>
        <n v="113305.0"/>
        <n v="113306.0"/>
        <n v="113307.0"/>
        <n v="113308.0"/>
        <n v="113309.0"/>
        <n v="113310.0"/>
        <n v="113311.0"/>
        <n v="113312.0"/>
        <n v="113313.0"/>
        <n v="113314.0"/>
        <n v="113315.0"/>
        <n v="113406.0"/>
      </sharedItems>
    </cacheField>
    <cacheField name="الكمية الطلبات" numFmtId="0">
      <sharedItems containsSemiMixedTypes="0" containsString="0" containsNumber="1" containsInteger="1">
        <n v="1.0"/>
        <n v="4.0"/>
        <n v="2.0"/>
        <n v="6.0"/>
        <n v="3.0"/>
        <n v="5.0"/>
        <n v="7.0"/>
        <n v="10.0"/>
        <n v="8.0"/>
        <n v="9.0"/>
        <n v="25.0"/>
        <n v="15.0"/>
        <n v="11.0"/>
        <n v="13.0"/>
        <n v="17.0"/>
        <n v="12.0"/>
        <n v="23.0"/>
        <n v="16.0"/>
        <n v="14.0"/>
      </sharedItems>
    </cacheField>
    <cacheField name="معرف المنتج" numFmtId="0">
      <sharedItems containsSemiMixedTypes="0" containsString="0" containsNumber="1" containsInteger="1">
        <n v="836.0"/>
        <n v="822.0"/>
        <n v="907.0"/>
        <n v="905.0"/>
        <n v="983.0"/>
        <n v="988.0"/>
        <n v="748.0"/>
        <n v="990.0"/>
        <n v="926.0"/>
        <n v="743.0"/>
        <n v="782.0"/>
        <n v="918.0"/>
        <n v="780.0"/>
        <n v="937.0"/>
        <n v="867.0"/>
        <n v="985.0"/>
        <n v="989.0"/>
        <n v="991.0"/>
        <n v="992.0"/>
        <n v="993.0"/>
        <n v="984.0"/>
        <n v="986.0"/>
        <n v="987.0"/>
        <n v="981.0"/>
        <n v="982.0"/>
        <n v="783.0"/>
        <n v="809.0"/>
        <n v="810.0"/>
        <n v="935.0"/>
        <n v="925.0"/>
        <n v="869.0"/>
        <n v="880.0"/>
        <n v="714.0"/>
        <n v="956.0"/>
        <n v="954.0"/>
        <n v="712.0"/>
        <n v="877.0"/>
        <n v="996.0"/>
        <n v="864.0"/>
        <n v="876.0"/>
        <n v="959.0"/>
        <n v="971.0"/>
        <n v="870.0"/>
        <n v="978.0"/>
        <n v="955.0"/>
        <n v="948.0"/>
        <n v="994.0"/>
        <n v="970.0"/>
        <n v="966.0"/>
        <n v="884.0"/>
        <n v="885.0"/>
        <n v="715.0"/>
        <n v="894.0"/>
        <n v="957.0"/>
        <n v="967.0"/>
        <n v="708.0"/>
        <n v="961.0"/>
        <n v="979.0"/>
        <n v="958.0"/>
        <n v="963.0"/>
        <n v="953.0"/>
        <n v="968.0"/>
        <n v="951.0"/>
        <n v="945.0"/>
        <n v="916.0"/>
        <n v="886.0"/>
        <n v="892.0"/>
        <n v="893.0"/>
        <n v="881.0"/>
        <n v="883.0"/>
        <n v="859.0"/>
        <n v="865.0"/>
        <n v="711.0"/>
        <n v="707.0"/>
        <n v="738.0"/>
        <n v="939.0"/>
        <n v="793.0"/>
        <n v="977.0"/>
        <n v="976.0"/>
        <n v="813.0"/>
        <n v="873.0"/>
        <n v="799.0"/>
        <n v="858.0"/>
        <n v="860.0"/>
        <n v="938.0"/>
        <n v="722.0"/>
        <n v="998.0"/>
        <n v="999.0"/>
        <n v="797.0"/>
        <n v="798.0"/>
        <n v="801.0"/>
        <n v="973.0"/>
        <n v="974.0"/>
        <n v="940.0"/>
        <n v="835.0"/>
        <n v="838.0"/>
        <n v="718.0"/>
        <n v="716.0"/>
        <n v="875.0"/>
        <n v="972.0"/>
        <n v="965.0"/>
        <n v="899.0"/>
        <n v="889.0"/>
        <n v="962.0"/>
        <n v="895.0"/>
        <n v="969.0"/>
        <n v="896.0"/>
        <n v="900.0"/>
        <n v="891.0"/>
        <n v="947.0"/>
        <n v="913.0"/>
        <n v="794.0"/>
        <n v="795.0"/>
        <n v="717.0"/>
        <n v="874.0"/>
        <n v="781.0"/>
        <n v="868.0"/>
        <n v="980.0"/>
        <n v="908.0"/>
        <n v="936.0"/>
        <n v="904.0"/>
        <n v="910.0"/>
        <n v="784.0"/>
        <n v="779.0"/>
        <n v="944.0"/>
        <n v="808.0"/>
        <n v="917.0"/>
        <n v="920.0"/>
        <n v="742.0"/>
        <n v="949.0"/>
        <n v="747.0"/>
        <n v="909.0"/>
        <n v="924.0"/>
        <n v="952.0"/>
        <n v="739.0"/>
        <n v="960.0"/>
        <n v="964.0"/>
        <n v="792.0"/>
        <n v="796.0"/>
        <n v="997.0"/>
        <n v="975.0"/>
        <n v="800.0"/>
      </sharedItems>
    </cacheField>
    <cacheField name="سعر الوحده" numFmtId="0">
      <sharedItems containsSemiMixedTypes="0" containsString="0" containsNumber="1">
        <n v="356.898"/>
        <n v="63.9"/>
        <n v="218.454"/>
        <n v="461.694"/>
        <n v="112.998"/>
        <n v="818.7"/>
        <n v="323.994"/>
        <n v="149.874"/>
        <n v="809.76"/>
        <n v="1376.994"/>
        <n v="158.43"/>
        <n v="1391.994"/>
        <n v="48.594"/>
        <n v="41.994"/>
        <n v="37.152"/>
        <n v="72.162"/>
        <n v="24.294"/>
        <n v="32.994"/>
        <n v="29.994"/>
        <n v="1430.442"/>
        <n v="5.394"/>
        <n v="4.77"/>
        <n v="72.894"/>
        <n v="38.1"/>
        <n v="72.0"/>
        <n v="445.41"/>
        <n v="728.91"/>
        <n v="2.994"/>
        <n v="32.394"/>
        <n v="602.346"/>
        <n v="72.876"/>
        <n v="20.994"/>
        <n v="242.994"/>
        <n v="54.894"/>
        <n v="31.584"/>
        <n v="200.052"/>
        <n v="14.694"/>
        <n v="202.332"/>
        <n v="37.254"/>
        <n v="1466.01"/>
        <n v="850.495"/>
        <n v="1.374"/>
        <n v="672.294"/>
        <n v="34.925"/>
        <n v="31.3142"/>
        <n v="1020.594"/>
        <n v="986.5742"/>
        <n v="858.9"/>
        <n v="27.4945"/>
        <n v="5.2142"/>
        <n v="19.2445"/>
        <n v="20.2942"/>
        <n v="2.8942"/>
        <n v="430.563"/>
        <n v="1382.7606"/>
        <n v="54.942"/>
        <n v="29.6945"/>
        <n v="4.3725"/>
        <n v="16.272"/>
        <n v="40.5942"/>
        <n v="26.724"/>
        <n v="105.294"/>
        <n v="23.484"/>
        <n v="12.144"/>
      </sharedItems>
    </cacheField>
    <cacheField name="الخصم على الوحدة" numFmtId="0">
      <sharedItems containsSemiMixedTypes="0" containsString="0" containsNumber="1">
        <n v="0.0"/>
        <n v="0.4"/>
        <n v="0.1"/>
        <n v="0.05"/>
        <n v="0.02"/>
      </sharedItems>
    </cacheField>
    <cacheField name="إجمالي البند" numFmtId="0">
      <sharedItems containsSemiMixedTypes="0" containsString="0" containsNumber="1">
        <n v="356.898"/>
        <n v="63.9"/>
        <n v="873.816"/>
        <n v="923.388"/>
        <n v="406.7928"/>
        <n v="1637.4"/>
        <n v="323.994"/>
        <n v="149.874"/>
        <n v="809.76"/>
        <n v="5507.976"/>
        <n v="316.86"/>
        <n v="5567.976"/>
        <n v="48.594"/>
        <n v="251.964"/>
        <n v="67.7988"/>
        <n v="647.988"/>
        <n v="971.982"/>
        <n v="135.5976"/>
        <n v="203.3964"/>
        <n v="1385.082"/>
        <n v="6884.97"/>
        <n v="111.456"/>
        <n v="72.162"/>
        <n v="48.588"/>
        <n v="293.958"/>
        <n v="32.994"/>
        <n v="89.982"/>
        <n v="4291.326"/>
        <n v="1430.442"/>
        <n v="53.94"/>
        <n v="47.7"/>
        <n v="291.576"/>
        <n v="228.6"/>
        <n v="216.0"/>
        <n v="1781.64"/>
        <n v="2915.64"/>
        <n v="17.964"/>
        <n v="445.41"/>
        <n v="32.394"/>
        <n v="728.91"/>
        <n v="2860.884"/>
        <n v="129.576"/>
        <n v="1204.692"/>
        <n v="239.952"/>
        <n v="218.628"/>
        <n v="146.958"/>
        <n v="1336.23"/>
        <n v="890.82"/>
        <n v="485.988"/>
        <n v="109.788"/>
        <n v="31.584"/>
        <n v="200.052"/>
        <n v="602.346"/>
        <n v="194.364"/>
        <n v="14.694"/>
        <n v="152.4"/>
        <n v="296.946"/>
        <n v="125.964"/>
        <n v="62.982"/>
        <n v="809.328"/>
        <n v="223.524"/>
        <n v="4398.03"/>
        <n v="1295.976"/>
        <n v="102.858"/>
        <n v="19136.1375"/>
        <n v="179.964"/>
        <n v="38.16"/>
        <n v="8.244"/>
        <n v="29.94"/>
        <n v="672.294"/>
        <n v="29.388"/>
        <n v="132.246"/>
        <n v="497.68125"/>
        <n v="72.882"/>
        <n v="337.567076"/>
        <n v="1213.992"/>
        <n v="291.546"/>
        <n v="2267.958"/>
        <n v="1619.97"/>
        <n v="2689.176"/>
        <n v="5102.97"/>
        <n v="12568.955308"/>
        <n v="194.376"/>
        <n v="1070.694"/>
        <n v="1427.592"/>
        <n v="3435.6"/>
        <n v="1717.8"/>
        <n v="444.036175"/>
        <n v="119.976"/>
        <n v="5.394"/>
        <n v="381.0"/>
        <n v="56.209076"/>
        <n v="274.234125"/>
        <n v="144.0"/>
        <n v="209.94"/>
        <n v="218.771476"/>
        <n v="41.988"/>
        <n v="4818.768"/>
        <n v="31.199476"/>
        <n v="304.8"/>
        <n v="269.946"/>
        <n v="149.97"/>
        <n v="4641.46914"/>
        <n v="2672.46"/>
        <n v="432.0"/>
        <n v="400.104"/>
        <n v="88.164"/>
        <n v="2409.384"/>
        <n v="3117.87"/>
        <n v="16261.264656"/>
        <n v="3563.28"/>
        <n v="2227.05"/>
        <n v="2186.73"/>
        <n v="5721.768"/>
        <n v="8582.652"/>
        <n v="14304.42"/>
        <n v="63.168"/>
        <n v="600.156"/>
        <n v="226.758"/>
        <n v="97.182"/>
        <n v="73.47"/>
        <n v="763.11125"/>
        <n v="10.992"/>
        <n v="238.659792"/>
        <n v="5831.28"/>
        <n v="1457.82"/>
        <n v="12873.978"/>
        <n v="54.942"/>
        <n v="3614.076"/>
        <n v="83.976"/>
        <n v="29.994"/>
        <n v="451.3564"/>
        <n v="202.332"/>
        <n v="606.996"/>
        <n v="1784.49"/>
        <n v="858.9"/>
        <n v="423.146625"/>
        <n v="16.182"/>
        <n v="58.776"/>
        <n v="32.364"/>
        <n v="329.94"/>
        <n v="720.0"/>
        <n v="1344.588"/>
        <n v="144.324"/>
        <n v="149.016"/>
        <n v="1943.964"/>
        <n v="7330.05"/>
        <n v="2932.02"/>
        <n v="6722.94"/>
        <n v="259.152"/>
        <n v="38.1"/>
        <n v="9185.346"/>
        <n v="70.615875"/>
        <n v="8796.06"/>
        <n v="3061.782"/>
        <n v="713.796"/>
        <n v="10.788"/>
        <n v="59.988"/>
        <n v="21.576"/>
        <n v="83.988"/>
        <n v="1376.994"/>
        <n v="633.72"/>
        <n v="2783.988"/>
        <n v="41.994"/>
        <n v="461.694"/>
        <n v="299.748"/>
        <n v="16.272"/>
        <n v="517.170108"/>
        <n v="4130.982"/>
        <n v="37.254"/>
        <n v="3239.04"/>
        <n v="1092.27"/>
        <n v="818.7"/>
        <n v="1391.994"/>
        <n v="26.724"/>
        <n v="37.152"/>
        <n v="950.58"/>
        <n v="158.43"/>
        <n v="127.8"/>
        <n v="2456.1"/>
        <n v="54.894"/>
        <n v="315.882"/>
        <n v="97.188"/>
        <n v="436.908"/>
        <n v="125.982"/>
        <n v="2753.988"/>
        <n v="242.994"/>
        <n v="2429.28"/>
        <n v="1619.52"/>
        <n v="187.872"/>
        <n v="218.682"/>
        <n v="4175.982"/>
        <n v="599.496"/>
        <n v="36.432"/>
        <n v="74.508"/>
        <n v="64.788"/>
        <n v="12.144"/>
        <n v="4.77"/>
        <n v="1020.594"/>
        <n v="20.994"/>
        <n v="114.3"/>
        <n v="46.968"/>
        <n v="3644.55"/>
        <n v="421.176"/>
        <n v="164.682"/>
        <n v="94.752"/>
        <n v="728.982"/>
        <n v="6959.97"/>
        <n v="218.454"/>
        <n v="9638.958"/>
        <n v="32.544"/>
        <n v="97.176"/>
        <n v="271.1952"/>
        <n v="11015.952"/>
        <n v="20.958"/>
        <n v="288.0"/>
        <n v="23.85"/>
        <n v="74.304"/>
        <n v="164.97"/>
        <n v="161.97"/>
        <n v="338.994"/>
        <n v="5730.9"/>
        <n v="655.362"/>
        <n v="1846.776"/>
        <n v="404.664"/>
        <n v="111.762"/>
        <n v="37.758"/>
        <n v="72.0"/>
        <n v="2.994"/>
        <n v="71.538824"/>
        <n v="24.294"/>
        <n v="2041.188"/>
        <n v="66.428908"/>
        <n v="475.29"/>
        <n v="106.896"/>
        <n v="1457.964"/>
        <n v="556.952424"/>
        <n v="274.47"/>
        <n v="749.37"/>
        <n v="13769.94"/>
        <n v="4093.5"/>
        <n v="364.38"/>
        <n v="335.952"/>
        <n v="242.97"/>
        <n v="255.6"/>
        <n v="899.244"/>
        <n v="48.816"/>
        <n v="185.76"/>
        <n v="167.976"/>
        <n v="140.904"/>
        <n v="121.47"/>
        <n v="3361.47"/>
        <n v="28.62"/>
        <n v="104.97"/>
        <n v="190.5"/>
        <n v="23.952"/>
        <n v="230.958"/>
        <n v="10262.07"/>
        <n v="2016.882"/>
      </sharedItems>
    </cacheField>
    <cacheField name="عميل" numFmtId="0">
      <sharedItems>
        <e v="#NAME?"/>
      </sharedItems>
    </cacheField>
    <cacheField name="المنتج" numFmtId="0">
      <sharedItems>
        <s v="ML Road Frame-W - Yellow, 48"/>
        <s v="ML Road Frame-W - Yellow, 38"/>
        <s v="Rear Brakes"/>
        <s v="ML Mountain Frame-W - Silver, 42"/>
        <s v="Mountain-400-W Silver, 46"/>
        <s v="Mountain-500 Silver, 52"/>
        <s v="HL Mountain Frame - Silver, 38"/>
        <s v="Mountain-500 Black, 42"/>
        <s v="LL Mountain Frame - Black, 48"/>
        <s v="HL Mountain Frame - Black, 42"/>
        <s v="Mountain-200 Black, 38"/>
        <s v="LL Mountain Frame - Silver, 44"/>
        <s v="Mountain-200 Silver, 42"/>
        <s v="HL Mountain Pedal"/>
        <s v="Women's Mountain Shorts, S"/>
        <s v="Mountain-500 Silver, 42"/>
        <s v="Mountain-500 Black, 40"/>
        <s v="Mountain-500 Black, 44"/>
        <s v="Mountain-500 Black, 48"/>
        <s v="Mountain-500 Black, 52"/>
        <s v="Mountain-500 Silver, 40"/>
        <s v="Mountain-500 Silver, 44"/>
        <s v="Mountain-500 Silver, 48"/>
        <s v="Mountain-400-W Silver, 40"/>
        <s v="Mountain-400-W Silver, 42"/>
        <s v="Mountain-200 Black, 42"/>
        <s v="ML Mountain Handlebars"/>
        <s v="HL Mountain Handlebars"/>
        <s v="LL Mountain Pedal"/>
        <s v="LL Mountain Frame - Black, 44"/>
        <s v="Women's Mountain Shorts, L"/>
        <s v="Hydration Pack - 70 oz."/>
        <s v="Long-Sleeve Logo Jersey, M"/>
        <s v="Touring-1000 Yellow, 54"/>
        <s v="Touring-1000 Yellow, 46"/>
        <s v="AWC Logo Cap"/>
        <s v="Bike Wash - Dissolver"/>
        <s v="HL Bottom Bracket"/>
        <s v="Classic Vest, S"/>
        <s v="Hitch Rack - 4-Bike"/>
        <s v="Touring-3000 Blue, 58"/>
        <s v="Touring-2000 Blue, 50"/>
        <s v="Water Bottle - 30 oz."/>
        <s v="Touring-3000 Blue, 44"/>
        <s v="Touring-1000 Yellow, 50"/>
        <s v="Front Brakes"/>
        <s v="LL Bottom Bracket"/>
        <s v="Touring-2000 Blue, 46"/>
        <s v="Touring-1000 Blue, 46"/>
        <s v="Short-Sleeve Classic Jersey, XL"/>
        <s v="HL Touring Frame - Yellow, 60"/>
        <s v="Long-Sleeve Logo Jersey, L"/>
        <s v="Rear Derailleur"/>
        <s v="Touring-1000 Yellow, 60"/>
        <s v="Touring-1000 Blue, 50"/>
        <s v="Sport-100 Helmet, Black"/>
        <s v="Touring-3000 Yellow, 44"/>
        <s v="Touring-3000 Blue, 50"/>
        <s v="Touring-3000 Blue, 54"/>
        <s v="Touring-3000 Yellow, 54"/>
        <s v="Touring-2000 Blue, 60"/>
        <s v="Touring-1000 Blue, 54"/>
        <s v="HL Crankset"/>
        <s v="Front Derailleur"/>
        <s v="HL Touring Seat/Saddle"/>
        <s v="LL Touring Frame - Yellow, 62"/>
        <s v="HL Touring Frame - Blue, 54"/>
        <s v="HL Touring Frame - Blue, 60"/>
        <s v="Short-Sleeve Classic Jersey, S"/>
        <s v="Short-Sleeve Classic Jersey, L"/>
        <s v="Half-Finger Gloves, M"/>
        <s v="Classic Vest, M"/>
        <s v="Sport-100 Helmet, Blue"/>
        <s v="Sport-100 Helmet, Red"/>
        <s v="LL Road Frame - Black, 52"/>
        <s v="ML Road Pedal"/>
        <s v="Road-250 Black, 44"/>
        <s v="Road-750 Black, 58"/>
        <s v="Road-350-W Yellow, 48"/>
        <s v="HL Road Handlebars"/>
        <s v="Patch Kit/8 Patches"/>
        <s v="Road-550-W Yellow, 42"/>
        <s v="Half-Finger Gloves, S"/>
        <s v="Half-Finger Gloves, L"/>
        <s v="LL Road Pedal"/>
        <s v="LL Road Frame - Black, 58"/>
        <s v="Road-750 Black, 48"/>
        <s v="Road-750 Black, 52"/>
        <s v="Road-550-W Yellow, 38"/>
        <s v="Road-550-W Yellow, 40"/>
        <s v="Road-550-W Yellow, 48"/>
        <s v="Road-350-W Yellow, 40"/>
        <s v="Road-350-W Yellow, 42"/>
        <s v="HL Road Pedal"/>
        <s v="ML Road Frame-W - Yellow, 44"/>
        <s v="HL Road Frame - Black, 44"/>
        <s v="HL Road Frame - Red, 44"/>
        <s v="Long-Sleeve Logo Jersey, XL"/>
        <s v="Racing Socks, L"/>
        <s v="Touring-2000 Blue, 54"/>
        <s v="Touring-3000 Yellow, 62"/>
        <s v="LL Touring Frame - Yellow, 44"/>
        <s v="HL Touring Frame - Yellow, 54"/>
        <s v="Touring-3000 Yellow, 50"/>
        <s v="LL Touring Frame - Blue, 50"/>
        <s v="Touring-1000 Blue, 60"/>
        <s v="LL Touring Frame - Blue, 54"/>
        <s v="LL Touring Frame - Yellow, 50"/>
        <s v="HL Touring Frame - Blue, 50"/>
        <s v="HL Touring Handlebars"/>
        <s v="HL Road Seat/Saddle"/>
        <s v="Road-250 Black, 48"/>
        <s v="Road-250 Black, 52"/>
        <s v="HL Road Frame - Red, 62"/>
        <s v="Racing Socks, M"/>
        <s v="Mountain-200 Silver, 46"/>
        <s v="Women's Mountain Shorts, M"/>
        <s v="Mountain-400-W Silver, 38"/>
        <s v="LL Mountain Seat/Saddle"/>
        <s v="ML Mountain Pedal"/>
        <s v="ML Mountain Frame-W - Silver, 40"/>
        <s v="HL Mountain Seat/Saddle"/>
        <s v="Mountain-200 Black, 46"/>
        <s v="Mountain-200 Silver, 38"/>
        <s v="LL Mountain Frame - Silver, 40"/>
        <s v="LL Mountain Handlebars"/>
        <s v="LL Mountain Frame - Silver, 42"/>
        <s v="LL Mountain Frame - Silver, 52"/>
        <s v="HL Mountain Frame - Silver, 46"/>
        <s v="LL Crankset"/>
        <s v="HL Mountain Frame - Black, 38"/>
        <s v="ML Mountain Seat/Saddle"/>
        <s v="LL Mountain Frame - Black, 42"/>
        <s v="Chain"/>
        <s v="HL Mountain Frame - Silver, 42"/>
        <s v="Touring-3000 Blue, 62"/>
        <s v="Touring-3000 Yellow, 58"/>
        <s v="Road-250 Red, 58"/>
        <s v="Road-250 Black, 58"/>
        <s v="Road-750 Black, 44"/>
        <s v="Road-350-W Yellow, 44"/>
        <s v="Road-550-W Yellow, 4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3" sheet="طلبات المبيعات"/>
  </cacheSource>
  <cacheFields>
    <cacheField name="هوية طلبات البيع" numFmtId="0">
      <sharedItems containsSemiMixedTypes="0" containsString="0" containsNumber="1" containsInteger="1">
        <n v="71774.0"/>
        <n v="71776.0"/>
        <n v="71780.0"/>
        <n v="71782.0"/>
        <n v="71783.0"/>
        <n v="71784.0"/>
        <n v="71796.0"/>
        <n v="71797.0"/>
        <n v="71815.0"/>
        <n v="71816.0"/>
        <n v="71831.0"/>
        <n v="71832.0"/>
        <n v="71845.0"/>
        <n v="71846.0"/>
        <n v="71856.0"/>
        <n v="71858.0"/>
        <n v="71863.0"/>
        <n v="71867.0"/>
        <n v="71885.0"/>
        <n v="71895.0"/>
        <n v="71897.0"/>
        <n v="71898.0"/>
        <n v="71899.0"/>
        <n v="71902.0"/>
        <n v="71915.0"/>
        <n v="71917.0"/>
        <n v="71920.0"/>
        <n v="71923.0"/>
        <n v="71935.0"/>
        <n v="71936.0"/>
        <n v="71938.0"/>
        <n v="71946.0"/>
      </sharedItems>
    </cacheField>
    <cacheField name="تاريخ الطلب" numFmtId="164">
      <sharedItems containsSemiMixedTypes="0" containsDate="1" containsString="0">
        <d v="2021-01-01T00:00:00Z"/>
        <d v="2021-01-02T00:00:00Z"/>
        <d v="2021-01-03T00:00:00Z"/>
        <d v="2021-02-01T00:00:00Z"/>
        <d v="2021-02-03T00:00:00Z"/>
        <d v="2021-02-02T00:00:00Z"/>
        <d v="2021-03-03T00:00:00Z"/>
        <d v="2021-03-01T00:00:00Z"/>
        <d v="2021-03-02T00:00:00Z"/>
        <d v="2021-04-01T00:00:00Z"/>
        <d v="2021-04-02T00:00:00Z"/>
        <d v="2021-04-03T00:00:00Z"/>
        <d v="2021-05-01T00:00:00Z"/>
        <d v="2021-05-02T00:00:00Z"/>
        <d v="2021-05-03T00:00:00Z"/>
        <d v="2021-06-01T00:00:00Z"/>
        <d v="2021-06-02T00:00:00Z"/>
        <d v="2021-06-03T00:00:00Z"/>
        <d v="2021-07-01T00:00:00Z"/>
        <d v="2021-07-02T00:00:00Z"/>
        <d v="2021-07-03T00:00:00Z"/>
        <d v="2021-08-01T00:00:00Z"/>
        <d v="2021-08-02T00:00:00Z"/>
        <d v="2021-08-03T00:00:00Z"/>
        <d v="2021-09-01T00:00:00Z"/>
        <d v="2021-09-02T00:00:00Z"/>
        <d v="2021-10-01T00:00:00Z"/>
        <d v="2021-10-02T00:00:00Z"/>
        <d v="2021-11-01T00:00:00Z"/>
        <d v="2021-11-02T00:00:00Z"/>
        <d v="2021-12-01T00:00:00Z"/>
        <d v="2021-12-02T00:00:00Z"/>
      </sharedItems>
    </cacheField>
    <cacheField name="رقم طلب المبيعات" numFmtId="0">
      <sharedItems>
        <s v="SO71774"/>
        <s v="SO71776"/>
        <s v="SO71780"/>
        <s v="SO71782"/>
        <s v="SO71783"/>
        <s v="SO71784"/>
        <s v="SO71796"/>
        <s v="SO71797"/>
        <s v="SO71815"/>
        <s v="SO71816"/>
        <s v="SO71831"/>
        <s v="SO71832"/>
        <s v="SO71845"/>
        <s v="SO71846"/>
        <s v="SO71856"/>
        <s v="SO71858"/>
        <s v="SO71863"/>
        <s v="SO71867"/>
        <s v="SO71885"/>
        <s v="SO71895"/>
        <s v="SO71897"/>
        <s v="SO71898"/>
        <s v="SO71899"/>
        <s v="SO71902"/>
        <s v="SO71915"/>
        <s v="SO71917"/>
        <s v="SO71920"/>
        <s v="SO71923"/>
        <s v="SO71935"/>
        <s v="SO71936"/>
        <s v="SO71938"/>
        <s v="SO71946"/>
      </sharedItems>
    </cacheField>
    <cacheField name="هوية الزبون" numFmtId="0">
      <sharedItems containsSemiMixedTypes="0" containsString="0" containsNumber="1" containsInteger="1">
        <n v="29847.0"/>
        <n v="30072.0"/>
        <n v="30113.0"/>
        <n v="29485.0"/>
        <n v="29957.0"/>
        <n v="29736.0"/>
        <n v="29660.0"/>
        <n v="29796.0"/>
        <n v="30089.0"/>
        <n v="30027.0"/>
        <n v="30019.0"/>
        <n v="29922.0"/>
        <n v="29938.0"/>
        <n v="30102.0"/>
        <n v="30033.0"/>
        <n v="29653.0"/>
        <n v="29975.0"/>
        <n v="29644.0"/>
        <n v="29612.0"/>
        <n v="29584.0"/>
        <n v="29877.0"/>
        <n v="29932.0"/>
        <n v="29568.0"/>
        <n v="29929.0"/>
        <n v="29638.0"/>
        <n v="30025.0"/>
        <n v="29982.0"/>
        <n v="29781.0"/>
        <n v="29531.0"/>
        <n v="30050.0"/>
        <n v="29546.0"/>
      </sharedItems>
    </cacheField>
    <cacheField name="فرعي" numFmtId="0">
      <sharedItems containsSemiMixedTypes="0" containsString="0" containsNumber="1">
        <n v="880.3484"/>
        <n v="78.81"/>
        <n v="38418.6895"/>
        <n v="39785.3304"/>
        <n v="83858.4261"/>
        <n v="108561.8317"/>
        <n v="57634.6342"/>
        <n v="78029.6898"/>
        <n v="1141.5782"/>
        <n v="3398.1659"/>
        <n v="2016.3408"/>
        <n v="35775.2113"/>
        <n v="41622.0511"/>
        <n v="2453.7645"/>
        <n v="602.1946"/>
        <n v="13823.7083"/>
        <n v="3324.2759"/>
        <n v="1059.31"/>
        <n v="550.386"/>
        <n v="246.7392"/>
        <n v="12685.8899"/>
        <n v="63980.9884"/>
        <n v="2415.6727"/>
        <n v="74058.8078"/>
        <n v="2137.231"/>
        <n v="40.9045"/>
        <n v="2980.7929"/>
        <n v="106.5408"/>
        <n v="6634.2961"/>
        <n v="98278.691"/>
        <n v="88812.8625"/>
        <n v="38.9536"/>
      </sharedItems>
    </cacheField>
    <cacheField name="شحن" numFmtId="0">
      <sharedItems containsSemiMixedTypes="0" containsString="0" containsNumber="1">
        <n v="22.0087"/>
        <n v="1.9703"/>
        <n v="960.4672"/>
        <n v="994.6333"/>
        <n v="2096.4607"/>
        <n v="2714.0458"/>
        <n v="1440.8659"/>
        <n v="1950.7422"/>
        <n v="28.5395"/>
        <n v="84.9541"/>
        <n v="50.4085"/>
        <n v="894.3803"/>
        <n v="1040.5513"/>
        <n v="61.3441"/>
        <n v="15.0549"/>
        <n v="345.5927"/>
        <n v="83.1069"/>
        <n v="26.4828"/>
        <n v="13.7597"/>
        <n v="6.1685"/>
        <n v="317.1472"/>
        <n v="1599.5247"/>
        <n v="60.3918"/>
        <n v="1851.4702"/>
        <n v="53.4308"/>
        <n v="1.0226"/>
        <n v="74.5198"/>
        <n v="2.6635"/>
        <n v="165.8574"/>
        <n v="2456.9673"/>
        <n v="2220.3216"/>
        <n v="0.9738"/>
      </sharedItems>
    </cacheField>
    <cacheField name="الاجمالي المستحق" numFmtId="0">
      <sharedItems containsSemiMixedTypes="0" containsString="0" containsNumber="1">
        <n v="972.785"/>
        <n v="87.0851"/>
        <n v="42452.6519"/>
        <n v="43962.7901"/>
        <n v="92663.5609"/>
        <n v="119960.824"/>
        <n v="63686.2708"/>
        <n v="86222.8072"/>
        <n v="1261.444"/>
        <n v="3754.9733"/>
        <n v="2228.0566"/>
        <n v="39531.6085"/>
        <n v="45992.3665"/>
        <n v="2711.4098"/>
        <n v="665.4251"/>
        <n v="15275.1977"/>
        <n v="3673.3249"/>
        <n v="1170.5376"/>
        <n v="608.1766"/>
        <n v="272.6468"/>
        <n v="14017.9083"/>
        <n v="70698.9922"/>
        <n v="2669.3183"/>
        <n v="81834.9826"/>
        <n v="2361.6403"/>
        <n v="45.1995"/>
        <n v="3293.7761"/>
        <n v="117.7276"/>
        <n v="7330.8972"/>
        <n v="108597.9536"/>
        <n v="98138.2131"/>
        <n v="43.0437"/>
      </sharedItems>
    </cacheField>
    <cacheField name="تعليق" numFmtId="0">
      <sharedItems containsString="0" containsBlank="1">
        <m/>
      </sharedItems>
    </cacheField>
    <cacheField name="عميل" numFmtId="0">
      <sharedItems>
        <s v="Good Toys"/>
        <s v="West Side Mart"/>
        <s v="Nearby Cycle Shop"/>
        <s v="Professional Sales and Service"/>
        <s v="Eastside Department Store"/>
        <s v="Action Bicycle Specialists"/>
        <s v="Extreme Riding Supplies"/>
        <s v="Riding Cycles"/>
        <s v="Thrifty Parts and Sales"/>
        <s v="Engineered Bike Systems"/>
        <s v="Tachometers and Accessories"/>
        <s v="Closest Bicycle Store"/>
        <s v="Trailblazing Sports"/>
        <s v="Sports Store"/>
        <s v="Transport Bikes"/>
        <s v="Thrilling Bike Tours"/>
        <s v="Sports Products Store"/>
        <s v="Vigorous Sports Store"/>
        <s v="Channel Outlet"/>
        <s v="Futuristic Bikes"/>
        <s v="Paints and Solvents Company"/>
        <s v="Instruments and Parts Company"/>
        <s v="Coalition Bike Company"/>
        <s v="Many Bikes Store"/>
        <s v="Aerobic Exercise Company"/>
        <s v="Essential Bike Works"/>
        <s v="Discount Tours"/>
        <s v="The Bicycle Accessories Company"/>
        <s v="Remarkable Bike Store"/>
        <s v="Metropolitan Bicycle Supply"/>
        <s v="Bulk Discount Stor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ورقة1" cacheId="0" dataCaption="" compact="0" compactData="0">
  <location ref="A3:C4" firstHeaderRow="0" firstDataRow="2" firstDataCol="0" rowPageCount="1" colPageCount="1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axis="axisRow" compact="0" outline="0" multipleItemSelectionAllowed="1" showAll="0" sortType="ascending">
      <items>
        <item x="0"/>
        <item x="2"/>
        <item x="4"/>
        <item x="1"/>
        <item x="5"/>
        <item x="3"/>
        <item x="6"/>
        <item x="8"/>
        <item x="9"/>
        <item x="7"/>
        <item x="12"/>
        <item x="15"/>
        <item x="13"/>
        <item x="18"/>
        <item x="11"/>
        <item x="17"/>
        <item x="14"/>
        <item x="16"/>
        <item x="10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axis="axisPage" compact="0" outline="0" multipleItemSelectionAllowed="1" showAll="0">
      <items>
        <item h="1" x="0"/>
        <item t="default"/>
      </items>
    </pivotField>
    <pivotField name="المنتج" axis="axisRow" compact="0" outline="0" multipleItemSelectionAllowed="1" showAll="0" sortType="ascending">
      <items>
        <item x="35"/>
        <item x="36"/>
        <item x="133"/>
        <item x="71"/>
        <item x="38"/>
        <item x="45"/>
        <item x="63"/>
        <item x="83"/>
        <item x="70"/>
        <item x="82"/>
        <item x="39"/>
        <item x="37"/>
        <item x="62"/>
        <item x="130"/>
        <item x="9"/>
        <item x="6"/>
        <item x="134"/>
        <item x="128"/>
        <item x="27"/>
        <item x="13"/>
        <item x="121"/>
        <item x="95"/>
        <item x="96"/>
        <item x="113"/>
        <item x="79"/>
        <item x="93"/>
        <item x="110"/>
        <item x="108"/>
        <item x="66"/>
        <item x="67"/>
        <item x="102"/>
        <item x="50"/>
        <item x="109"/>
        <item x="64"/>
        <item x="31"/>
        <item x="46"/>
        <item x="129"/>
        <item x="132"/>
        <item x="29"/>
        <item x="8"/>
        <item x="124"/>
        <item x="126"/>
        <item x="11"/>
        <item x="127"/>
        <item x="125"/>
        <item x="28"/>
        <item x="118"/>
        <item x="74"/>
        <item x="85"/>
        <item x="84"/>
        <item x="104"/>
        <item x="106"/>
        <item x="101"/>
        <item x="107"/>
        <item x="65"/>
        <item x="51"/>
        <item x="32"/>
        <item x="97"/>
        <item x="120"/>
        <item x="3"/>
        <item x="26"/>
        <item x="119"/>
        <item x="131"/>
        <item x="1"/>
        <item x="94"/>
        <item x="0"/>
        <item x="75"/>
        <item x="10"/>
        <item x="25"/>
        <item x="122"/>
        <item x="123"/>
        <item x="12"/>
        <item x="115"/>
        <item x="117"/>
        <item x="23"/>
        <item x="24"/>
        <item x="4"/>
        <item x="16"/>
        <item x="7"/>
        <item x="17"/>
        <item x="18"/>
        <item x="19"/>
        <item x="20"/>
        <item x="15"/>
        <item x="21"/>
        <item x="22"/>
        <item x="5"/>
        <item x="80"/>
        <item x="98"/>
        <item x="114"/>
        <item x="2"/>
        <item x="52"/>
        <item x="76"/>
        <item x="111"/>
        <item x="112"/>
        <item x="138"/>
        <item x="137"/>
        <item x="91"/>
        <item x="92"/>
        <item x="140"/>
        <item x="78"/>
        <item x="88"/>
        <item x="89"/>
        <item x="81"/>
        <item x="141"/>
        <item x="90"/>
        <item x="139"/>
        <item x="86"/>
        <item x="87"/>
        <item x="77"/>
        <item x="69"/>
        <item x="68"/>
        <item x="49"/>
        <item x="55"/>
        <item x="72"/>
        <item x="73"/>
        <item x="48"/>
        <item x="54"/>
        <item x="61"/>
        <item x="105"/>
        <item x="34"/>
        <item x="44"/>
        <item x="33"/>
        <item x="53"/>
        <item x="47"/>
        <item x="41"/>
        <item x="99"/>
        <item x="60"/>
        <item x="43"/>
        <item x="57"/>
        <item x="58"/>
        <item x="40"/>
        <item x="135"/>
        <item x="56"/>
        <item x="103"/>
        <item x="59"/>
        <item x="136"/>
        <item x="100"/>
        <item x="42"/>
        <item x="30"/>
        <item x="116"/>
        <item x="14"/>
        <item t="default"/>
      </items>
    </pivotField>
  </pivotFields>
  <rowFields>
    <field x="8"/>
    <field x="2"/>
  </rowFields>
  <pageFields>
    <pageField fld="7"/>
  </pageFields>
  <dataFields>
    <dataField name="مجموع من إجمالي البند" fld="6" baseField="0"/>
  </dataFields>
</pivotTableDefinition>
</file>

<file path=xl/pivotTables/pivotTable2.xml><?xml version="1.0" encoding="utf-8"?>
<pivotTableDefinition xmlns="http://schemas.openxmlformats.org/spreadsheetml/2006/main" name="Pivot Table بالمنتج" cacheId="0" dataCaption="" compact="0" compactData="0">
  <location ref="A2:C287" firstHeaderRow="0" firstDataRow="2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axis="axisRow" compact="0" outline="0" multipleItemSelectionAllowed="1" showAll="0" sortType="ascending">
      <items>
        <item x="0"/>
        <item t="default"/>
      </items>
    </pivotField>
    <pivotField name="المنتج" axis="axisRow" compact="0" outline="0" multipleItemSelectionAllowed="1" showAll="0" sortType="ascending">
      <items>
        <item x="35"/>
        <item x="36"/>
        <item x="133"/>
        <item x="71"/>
        <item x="38"/>
        <item x="45"/>
        <item x="63"/>
        <item x="83"/>
        <item x="70"/>
        <item x="82"/>
        <item x="39"/>
        <item x="37"/>
        <item x="62"/>
        <item x="130"/>
        <item x="9"/>
        <item x="6"/>
        <item x="134"/>
        <item x="128"/>
        <item x="27"/>
        <item x="13"/>
        <item x="121"/>
        <item x="95"/>
        <item x="96"/>
        <item x="113"/>
        <item x="79"/>
        <item x="93"/>
        <item x="110"/>
        <item x="108"/>
        <item x="66"/>
        <item x="67"/>
        <item x="102"/>
        <item x="50"/>
        <item x="109"/>
        <item x="64"/>
        <item x="31"/>
        <item x="46"/>
        <item x="129"/>
        <item x="132"/>
        <item x="29"/>
        <item x="8"/>
        <item x="124"/>
        <item x="126"/>
        <item x="11"/>
        <item x="127"/>
        <item x="125"/>
        <item x="28"/>
        <item x="118"/>
        <item x="74"/>
        <item x="85"/>
        <item x="84"/>
        <item x="104"/>
        <item x="106"/>
        <item x="101"/>
        <item x="107"/>
        <item x="65"/>
        <item x="51"/>
        <item x="32"/>
        <item x="97"/>
        <item x="120"/>
        <item x="3"/>
        <item x="26"/>
        <item x="119"/>
        <item x="131"/>
        <item x="1"/>
        <item x="94"/>
        <item x="0"/>
        <item x="75"/>
        <item x="10"/>
        <item x="25"/>
        <item x="122"/>
        <item x="123"/>
        <item x="12"/>
        <item x="115"/>
        <item x="117"/>
        <item x="23"/>
        <item x="24"/>
        <item x="4"/>
        <item x="16"/>
        <item x="7"/>
        <item x="17"/>
        <item x="18"/>
        <item x="19"/>
        <item x="20"/>
        <item x="15"/>
        <item x="21"/>
        <item x="22"/>
        <item x="5"/>
        <item x="80"/>
        <item x="98"/>
        <item x="114"/>
        <item x="2"/>
        <item x="52"/>
        <item x="76"/>
        <item x="111"/>
        <item x="112"/>
        <item x="138"/>
        <item x="137"/>
        <item x="91"/>
        <item x="92"/>
        <item x="140"/>
        <item x="78"/>
        <item x="88"/>
        <item x="89"/>
        <item x="81"/>
        <item x="141"/>
        <item x="90"/>
        <item x="139"/>
        <item x="86"/>
        <item x="87"/>
        <item x="77"/>
        <item x="69"/>
        <item x="68"/>
        <item x="49"/>
        <item x="55"/>
        <item x="72"/>
        <item x="73"/>
        <item x="48"/>
        <item x="54"/>
        <item x="61"/>
        <item x="105"/>
        <item x="34"/>
        <item x="44"/>
        <item x="33"/>
        <item x="53"/>
        <item x="47"/>
        <item x="41"/>
        <item x="99"/>
        <item x="60"/>
        <item x="43"/>
        <item x="57"/>
        <item x="58"/>
        <item x="40"/>
        <item x="135"/>
        <item x="56"/>
        <item x="103"/>
        <item x="59"/>
        <item x="136"/>
        <item x="100"/>
        <item x="42"/>
        <item x="30"/>
        <item x="116"/>
        <item x="14"/>
        <item t="default"/>
      </items>
    </pivotField>
  </pivotFields>
  <rowFields>
    <field x="8"/>
    <field x="7"/>
  </rowFields>
  <dataFields>
    <dataField name="مجموع من إجمالي البند" fld="6" baseField="0"/>
  </dataFields>
</pivotTableDefinition>
</file>

<file path=xl/pivotTables/pivotTable3.xml><?xml version="1.0" encoding="utf-8"?>
<pivotTableDefinition xmlns="http://schemas.openxmlformats.org/spreadsheetml/2006/main" name="Pivot Table بالعميل" cacheId="0" dataCaption="" compact="0" compactData="0">
  <location ref="A2:D146" firstHeaderRow="0" firstDataRow="3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axis="axisRow" compact="0" outline="0" multipleItemSelectionAllowed="1" showAll="0" sortType="ascending">
      <items>
        <item x="0"/>
        <item t="default"/>
      </items>
    </pivotField>
    <pivotField name="المنتج" axis="axisRow" compact="0" outline="0" multipleItemSelectionAllowed="1" showAll="0" sortType="ascending">
      <items>
        <item x="35"/>
        <item x="36"/>
        <item x="133"/>
        <item x="71"/>
        <item x="38"/>
        <item x="45"/>
        <item x="63"/>
        <item x="83"/>
        <item x="70"/>
        <item x="82"/>
        <item x="39"/>
        <item x="37"/>
        <item x="62"/>
        <item x="130"/>
        <item x="9"/>
        <item x="6"/>
        <item x="134"/>
        <item x="128"/>
        <item x="27"/>
        <item x="13"/>
        <item x="121"/>
        <item x="95"/>
        <item x="96"/>
        <item x="113"/>
        <item x="79"/>
        <item x="93"/>
        <item x="110"/>
        <item x="108"/>
        <item x="66"/>
        <item x="67"/>
        <item x="102"/>
        <item x="50"/>
        <item x="109"/>
        <item x="64"/>
        <item x="31"/>
        <item x="46"/>
        <item x="129"/>
        <item x="132"/>
        <item x="29"/>
        <item x="8"/>
        <item x="124"/>
        <item x="126"/>
        <item x="11"/>
        <item x="127"/>
        <item x="125"/>
        <item x="28"/>
        <item x="118"/>
        <item x="74"/>
        <item x="85"/>
        <item x="84"/>
        <item x="104"/>
        <item x="106"/>
        <item x="101"/>
        <item x="107"/>
        <item x="65"/>
        <item x="51"/>
        <item x="32"/>
        <item x="97"/>
        <item x="120"/>
        <item x="3"/>
        <item x="26"/>
        <item x="119"/>
        <item x="131"/>
        <item x="1"/>
        <item x="94"/>
        <item x="0"/>
        <item x="75"/>
        <item x="10"/>
        <item x="25"/>
        <item x="122"/>
        <item x="123"/>
        <item x="12"/>
        <item x="115"/>
        <item x="117"/>
        <item x="23"/>
        <item x="24"/>
        <item x="4"/>
        <item x="16"/>
        <item x="7"/>
        <item x="17"/>
        <item x="18"/>
        <item x="19"/>
        <item x="20"/>
        <item x="15"/>
        <item x="21"/>
        <item x="22"/>
        <item x="5"/>
        <item x="80"/>
        <item x="98"/>
        <item x="114"/>
        <item x="2"/>
        <item x="52"/>
        <item x="76"/>
        <item x="111"/>
        <item x="112"/>
        <item x="138"/>
        <item x="137"/>
        <item x="91"/>
        <item x="92"/>
        <item x="140"/>
        <item x="78"/>
        <item x="88"/>
        <item x="89"/>
        <item x="81"/>
        <item x="141"/>
        <item x="90"/>
        <item x="139"/>
        <item x="86"/>
        <item x="87"/>
        <item x="77"/>
        <item x="69"/>
        <item x="68"/>
        <item x="49"/>
        <item x="55"/>
        <item x="72"/>
        <item x="73"/>
        <item x="48"/>
        <item x="54"/>
        <item x="61"/>
        <item x="105"/>
        <item x="34"/>
        <item x="44"/>
        <item x="33"/>
        <item x="53"/>
        <item x="47"/>
        <item x="41"/>
        <item x="99"/>
        <item x="60"/>
        <item x="43"/>
        <item x="57"/>
        <item x="58"/>
        <item x="40"/>
        <item x="135"/>
        <item x="56"/>
        <item x="103"/>
        <item x="59"/>
        <item x="136"/>
        <item x="100"/>
        <item x="42"/>
        <item x="30"/>
        <item x="116"/>
        <item x="14"/>
        <item t="default"/>
      </items>
    </pivotField>
  </pivotFields>
  <rowFields>
    <field x="7"/>
    <field x="8"/>
  </rowFields>
  <colFields>
    <field x="-2"/>
  </colFields>
  <dataFields>
    <dataField name="مجموع من الكمية الطلبات" fld="2" baseField="0"/>
    <dataField name="مجموع من سعر الوحده" fld="4" baseField="0"/>
  </dataFields>
</pivotTableDefinition>
</file>

<file path=xl/pivotTables/pivotTable4.xml><?xml version="1.0" encoding="utf-8"?>
<pivotTableDefinition xmlns="http://schemas.openxmlformats.org/spreadsheetml/2006/main" name="Sheet1" cacheId="0" dataCaption="" compact="0" compactData="0">
  <location ref="A2:E11" firstHeaderRow="0" firstDataRow="0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compact="0" outline="0" multipleItemSelectionAllowed="1" showAll="0">
      <items>
        <item x="0"/>
        <item t="default"/>
      </items>
    </pivotField>
    <pivotField name="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</pivotFields>
</pivotTableDefinition>
</file>

<file path=xl/pivotTables/pivotTable5.xml><?xml version="1.0" encoding="utf-8"?>
<pivotTableDefinition xmlns="http://schemas.openxmlformats.org/spreadsheetml/2006/main" name="Sheet2" cacheId="0" dataCaption="" compact="0" compactData="0">
  <location ref="A2:E11" firstHeaderRow="0" firstDataRow="0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compact="0" outline="0" multipleItemSelectionAllowed="1" showAll="0">
      <items>
        <item x="0"/>
        <item t="default"/>
      </items>
    </pivotField>
    <pivotField name="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</pivotFields>
</pivotTableDefinition>
</file>

<file path=xl/pivotTables/pivotTable6.xml><?xml version="1.0" encoding="utf-8"?>
<pivotTableDefinition xmlns="http://schemas.openxmlformats.org/spreadsheetml/2006/main" name="Sheet3" cacheId="0" dataCaption="" compact="0" compactData="0">
  <location ref="A2:E11" firstHeaderRow="0" firstDataRow="0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compact="0" outline="0" multipleItemSelectionAllowed="1" showAll="0">
      <items>
        <item x="0"/>
        <item t="default"/>
      </items>
    </pivotField>
    <pivotField name="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</pivotFields>
</pivotTableDefinition>
</file>

<file path=xl/pivotTables/pivotTable7.xml><?xml version="1.0" encoding="utf-8"?>
<pivotTableDefinition xmlns="http://schemas.openxmlformats.org/spreadsheetml/2006/main" name="Sheet4" cacheId="1" dataCaption="" compact="0" compactData="0">
  <location ref="A2:E11" firstHeaderRow="0" firstDataRow="0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تاريخ الطلب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رقم طلب المبيع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الزبو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فرعي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شح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الاجمالي المستح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تعليق" compact="0" outline="0" multipleItemSelectionAllowed="1" showAll="0">
      <items>
        <item x="0"/>
        <item t="default"/>
      </items>
    </pivotField>
    <pivotField name="عميل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</pivotTableDefinition>
</file>

<file path=xl/pivotTables/pivotTable8.xml><?xml version="1.0" encoding="utf-8"?>
<pivotTableDefinition xmlns="http://schemas.openxmlformats.org/spreadsheetml/2006/main" name="Sheet5" cacheId="0" dataCaption="" compact="0" compactData="0">
  <location ref="A2:E11" firstHeaderRow="0" firstDataRow="0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طلبات البيع التفصيلية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t="default"/>
      </items>
    </pivotField>
    <pivotField name="الكمية الطلب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معرف 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سعر الوحده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الخصم على الوحدة" compact="0" outline="0" multipleItemSelectionAllowed="1" showAll="0">
      <items>
        <item x="0"/>
        <item x="1"/>
        <item x="2"/>
        <item x="3"/>
        <item x="4"/>
        <item t="default"/>
      </items>
    </pivotField>
    <pivotField name="إجمالي البند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عميل" compact="0" outline="0" multipleItemSelectionAllowed="1" showAll="0">
      <items>
        <item x="0"/>
        <item t="default"/>
      </items>
    </pivotField>
    <pivotField name="المنتج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</pivotFields>
</pivotTableDefinition>
</file>

<file path=xl/pivotTables/pivotTable9.xml><?xml version="1.0" encoding="utf-8"?>
<pivotTableDefinition xmlns="http://schemas.openxmlformats.org/spreadsheetml/2006/main" name="Sheet6" cacheId="1" dataCaption="" compact="0" compactData="0">
  <location ref="A2:E11" firstHeaderRow="0" firstDataRow="0" firstDataCol="0"/>
  <pivotFields>
    <pivotField name="هوية طلبات البيع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تاريخ الطلب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رقم طلب المبيعات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هوية الزبو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فرعي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شحن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الاجمالي المستح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تعليق" compact="0" outline="0" multipleItemSelectionAllowed="1" showAll="0">
      <items>
        <item x="0"/>
        <item t="default"/>
      </items>
    </pivotField>
    <pivotField name="عميل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7.57"/>
    <col customWidth="1" min="3" max="3" width="18.29"/>
    <col customWidth="1" min="4" max="26" width="8.71"/>
  </cols>
  <sheetData>
    <row r="1">
      <c r="A1" s="1"/>
    </row>
    <row r="3"/>
    <row r="4"/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A10" s="2"/>
      <c r="C1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6.14"/>
    <col customWidth="1" min="3" max="3" width="11.71"/>
    <col customWidth="1" min="4" max="4" width="11.14"/>
    <col customWidth="1" min="5" max="5" width="10.43"/>
    <col customWidth="1" min="6" max="6" width="17.14"/>
    <col customWidth="1" min="7" max="7" width="12.57"/>
    <col customWidth="1" min="8" max="8" width="30.86"/>
    <col customWidth="1" min="9" max="9" width="31.86"/>
    <col customWidth="1" min="10" max="26" width="8.86"/>
  </cols>
  <sheetData>
    <row r="1">
      <c r="A1" s="1" t="s">
        <v>4</v>
      </c>
      <c r="B1" s="1" t="s">
        <v>5</v>
      </c>
      <c r="C1" s="5" t="s">
        <v>1</v>
      </c>
      <c r="D1" s="5" t="s">
        <v>6</v>
      </c>
      <c r="E1" s="5" t="s">
        <v>7</v>
      </c>
      <c r="F1" s="1" t="s">
        <v>8</v>
      </c>
      <c r="G1" s="1" t="s">
        <v>9</v>
      </c>
      <c r="H1" s="5" t="s">
        <v>10</v>
      </c>
      <c r="I1" s="5" t="s">
        <v>0</v>
      </c>
    </row>
    <row r="2" ht="17.25" customHeight="1">
      <c r="A2" s="3">
        <v>71774.0</v>
      </c>
      <c r="B2" s="3">
        <v>110562.0</v>
      </c>
      <c r="C2" s="3">
        <v>1.0</v>
      </c>
      <c r="D2" s="3">
        <v>836.0</v>
      </c>
      <c r="E2" s="3">
        <v>356.898</v>
      </c>
      <c r="F2" s="3">
        <v>0.0</v>
      </c>
      <c r="G2" s="3">
        <v>356.898</v>
      </c>
      <c r="H2" s="3" t="str">
        <f t="array" ref="H2">XLOOKUP('تفاصيل طلبات المبيعات'!A2,'طلبات المبيعات'!$A$2:$A$33,'طلبات المبيعات'!$I$2:$I$33)</f>
        <v>#NAME?</v>
      </c>
      <c r="I2" s="6" t="s">
        <v>11</v>
      </c>
    </row>
    <row r="3">
      <c r="A3" s="3">
        <v>71774.0</v>
      </c>
      <c r="B3" s="3">
        <v>110563.0</v>
      </c>
      <c r="C3" s="3">
        <v>1.0</v>
      </c>
      <c r="D3" s="3">
        <v>822.0</v>
      </c>
      <c r="E3" s="3">
        <v>356.898</v>
      </c>
      <c r="F3" s="3">
        <v>0.0</v>
      </c>
      <c r="G3" s="3">
        <v>356.898</v>
      </c>
      <c r="H3" s="3" t="str">
        <f t="array" ref="H3">XLOOKUP('تفاصيل طلبات المبيعات'!A3,'طلبات المبيعات'!$A$2:$A$33,'طلبات المبيعات'!$I$2:$I$33)</f>
        <v>#NAME?</v>
      </c>
      <c r="I3" s="6" t="s">
        <v>12</v>
      </c>
    </row>
    <row r="4">
      <c r="A4" s="3">
        <v>71776.0</v>
      </c>
      <c r="B4" s="3">
        <v>110567.0</v>
      </c>
      <c r="C4" s="3">
        <v>1.0</v>
      </c>
      <c r="D4" s="3">
        <v>907.0</v>
      </c>
      <c r="E4" s="3">
        <v>63.9</v>
      </c>
      <c r="F4" s="3">
        <v>0.0</v>
      </c>
      <c r="G4" s="3">
        <v>63.9</v>
      </c>
      <c r="H4" s="3" t="str">
        <f t="array" ref="H4">XLOOKUP('تفاصيل طلبات المبيعات'!A4,'طلبات المبيعات'!$A$2:$A$33,'طلبات المبيعات'!$I$2:$I$33)</f>
        <v>#NAME?</v>
      </c>
      <c r="I4" s="6" t="s">
        <v>13</v>
      </c>
    </row>
    <row r="5">
      <c r="A5" s="3">
        <v>71780.0</v>
      </c>
      <c r="B5" s="3">
        <v>110616.0</v>
      </c>
      <c r="C5" s="3">
        <v>4.0</v>
      </c>
      <c r="D5" s="3">
        <v>905.0</v>
      </c>
      <c r="E5" s="3">
        <v>218.454</v>
      </c>
      <c r="F5" s="3">
        <v>0.0</v>
      </c>
      <c r="G5" s="3">
        <v>873.816</v>
      </c>
      <c r="H5" s="3" t="str">
        <f t="array" ref="H5">XLOOKUP('تفاصيل طلبات المبيعات'!A5,'طلبات المبيعات'!$A$2:$A$33,'طلبات المبيعات'!$I$2:$I$33)</f>
        <v>#NAME?</v>
      </c>
      <c r="I5" s="6" t="s">
        <v>14</v>
      </c>
    </row>
    <row r="6">
      <c r="A6" s="3">
        <v>71780.0</v>
      </c>
      <c r="B6" s="3">
        <v>110617.0</v>
      </c>
      <c r="C6" s="3">
        <v>2.0</v>
      </c>
      <c r="D6" s="3">
        <v>983.0</v>
      </c>
      <c r="E6" s="3">
        <v>461.694</v>
      </c>
      <c r="F6" s="3">
        <v>0.0</v>
      </c>
      <c r="G6" s="3">
        <v>923.388</v>
      </c>
      <c r="H6" s="3" t="str">
        <f t="array" ref="H6">XLOOKUP('تفاصيل طلبات المبيعات'!A6,'طلبات المبيعات'!$A$2:$A$33,'طلبات المبيعات'!$I$2:$I$33)</f>
        <v>#NAME?</v>
      </c>
      <c r="I6" s="6" t="s">
        <v>15</v>
      </c>
    </row>
    <row r="7">
      <c r="A7" s="3">
        <v>71780.0</v>
      </c>
      <c r="B7" s="3">
        <v>110618.0</v>
      </c>
      <c r="C7" s="3">
        <v>6.0</v>
      </c>
      <c r="D7" s="3">
        <v>988.0</v>
      </c>
      <c r="E7" s="3">
        <v>112.998</v>
      </c>
      <c r="F7" s="3">
        <v>0.4</v>
      </c>
      <c r="G7" s="3">
        <v>406.7928</v>
      </c>
      <c r="H7" s="3" t="str">
        <f t="array" ref="H7">XLOOKUP('تفاصيل طلبات المبيعات'!A7,'طلبات المبيعات'!$A$2:$A$33,'طلبات المبيعات'!$I$2:$I$33)</f>
        <v>#NAME?</v>
      </c>
      <c r="I7" s="6" t="s">
        <v>16</v>
      </c>
    </row>
    <row r="8">
      <c r="A8" s="3">
        <v>71780.0</v>
      </c>
      <c r="B8" s="3">
        <v>110619.0</v>
      </c>
      <c r="C8" s="3">
        <v>2.0</v>
      </c>
      <c r="D8" s="3">
        <v>748.0</v>
      </c>
      <c r="E8" s="3">
        <v>818.7</v>
      </c>
      <c r="F8" s="3">
        <v>0.0</v>
      </c>
      <c r="G8" s="3">
        <v>1637.4</v>
      </c>
      <c r="H8" s="3" t="str">
        <f t="array" ref="H8">XLOOKUP('تفاصيل طلبات المبيعات'!A8,'طلبات المبيعات'!$A$2:$A$33,'طلبات المبيعات'!$I$2:$I$33)</f>
        <v>#NAME?</v>
      </c>
      <c r="I8" s="6" t="s">
        <v>17</v>
      </c>
    </row>
    <row r="9">
      <c r="A9" s="3">
        <v>71780.0</v>
      </c>
      <c r="B9" s="3">
        <v>110620.0</v>
      </c>
      <c r="C9" s="3">
        <v>1.0</v>
      </c>
      <c r="D9" s="3">
        <v>990.0</v>
      </c>
      <c r="E9" s="3">
        <v>323.994</v>
      </c>
      <c r="F9" s="3">
        <v>0.0</v>
      </c>
      <c r="G9" s="3">
        <v>323.994</v>
      </c>
      <c r="H9" s="3" t="str">
        <f t="array" ref="H9">XLOOKUP('تفاصيل طلبات المبيعات'!A9,'طلبات المبيعات'!$A$2:$A$33,'طلبات المبيعات'!$I$2:$I$33)</f>
        <v>#NAME?</v>
      </c>
      <c r="I9" s="6" t="s">
        <v>18</v>
      </c>
    </row>
    <row r="10">
      <c r="A10" s="3">
        <v>71780.0</v>
      </c>
      <c r="B10" s="3">
        <v>110621.0</v>
      </c>
      <c r="C10" s="3">
        <v>1.0</v>
      </c>
      <c r="D10" s="3">
        <v>926.0</v>
      </c>
      <c r="E10" s="3">
        <v>149.874</v>
      </c>
      <c r="F10" s="3">
        <v>0.0</v>
      </c>
      <c r="G10" s="3">
        <v>149.874</v>
      </c>
      <c r="H10" s="3" t="str">
        <f t="array" ref="H10">XLOOKUP('تفاصيل طلبات المبيعات'!A10,'طلبات المبيعات'!$A$2:$A$33,'طلبات المبيعات'!$I$2:$I$33)</f>
        <v>#NAME?</v>
      </c>
      <c r="I10" s="6" t="s">
        <v>19</v>
      </c>
    </row>
    <row r="11">
      <c r="A11" s="3">
        <v>71780.0</v>
      </c>
      <c r="B11" s="3">
        <v>110622.0</v>
      </c>
      <c r="C11" s="3">
        <v>1.0</v>
      </c>
      <c r="D11" s="3">
        <v>743.0</v>
      </c>
      <c r="E11" s="3">
        <v>809.76</v>
      </c>
      <c r="F11" s="3">
        <v>0.0</v>
      </c>
      <c r="G11" s="3">
        <v>809.76</v>
      </c>
      <c r="H11" s="3" t="str">
        <f t="array" ref="H11">XLOOKUP('تفاصيل طلبات المبيعات'!A11,'طلبات المبيعات'!$A$2:$A$33,'طلبات المبيعات'!$I$2:$I$33)</f>
        <v>#NAME?</v>
      </c>
      <c r="I11" s="6" t="s">
        <v>20</v>
      </c>
    </row>
    <row r="12">
      <c r="A12" s="3">
        <v>71780.0</v>
      </c>
      <c r="B12" s="3">
        <v>110623.0</v>
      </c>
      <c r="C12" s="3">
        <v>4.0</v>
      </c>
      <c r="D12" s="3">
        <v>782.0</v>
      </c>
      <c r="E12" s="3">
        <v>1376.994</v>
      </c>
      <c r="F12" s="3">
        <v>0.0</v>
      </c>
      <c r="G12" s="3">
        <v>5507.976</v>
      </c>
      <c r="H12" s="3" t="str">
        <f t="array" ref="H12">XLOOKUP('تفاصيل طلبات المبيعات'!A12,'طلبات المبيعات'!$A$2:$A$33,'طلبات المبيعات'!$I$2:$I$33)</f>
        <v>#NAME?</v>
      </c>
      <c r="I12" s="6" t="s">
        <v>21</v>
      </c>
    </row>
    <row r="13">
      <c r="A13" s="3">
        <v>71780.0</v>
      </c>
      <c r="B13" s="3">
        <v>110624.0</v>
      </c>
      <c r="C13" s="3">
        <v>2.0</v>
      </c>
      <c r="D13" s="3">
        <v>918.0</v>
      </c>
      <c r="E13" s="3">
        <v>158.43</v>
      </c>
      <c r="F13" s="3">
        <v>0.0</v>
      </c>
      <c r="G13" s="3">
        <v>316.86</v>
      </c>
      <c r="H13" s="3" t="str">
        <f t="array" ref="H13">XLOOKUP('تفاصيل طلبات المبيعات'!A13,'طلبات المبيعات'!$A$2:$A$33,'طلبات المبيعات'!$I$2:$I$33)</f>
        <v>#NAME?</v>
      </c>
      <c r="I13" s="6" t="s">
        <v>22</v>
      </c>
    </row>
    <row r="14">
      <c r="A14" s="3">
        <v>71780.0</v>
      </c>
      <c r="B14" s="3">
        <v>110625.0</v>
      </c>
      <c r="C14" s="3">
        <v>4.0</v>
      </c>
      <c r="D14" s="3">
        <v>780.0</v>
      </c>
      <c r="E14" s="3">
        <v>1391.994</v>
      </c>
      <c r="F14" s="3">
        <v>0.0</v>
      </c>
      <c r="G14" s="3">
        <v>5567.976</v>
      </c>
      <c r="H14" s="3" t="str">
        <f t="array" ref="H14">XLOOKUP('تفاصيل طلبات المبيعات'!A14,'طلبات المبيعات'!$A$2:$A$33,'طلبات المبيعات'!$I$2:$I$33)</f>
        <v>#NAME?</v>
      </c>
      <c r="I14" s="6" t="s">
        <v>23</v>
      </c>
    </row>
    <row r="15">
      <c r="A15" s="3">
        <v>71780.0</v>
      </c>
      <c r="B15" s="3">
        <v>110626.0</v>
      </c>
      <c r="C15" s="3">
        <v>1.0</v>
      </c>
      <c r="D15" s="3">
        <v>937.0</v>
      </c>
      <c r="E15" s="3">
        <v>48.594</v>
      </c>
      <c r="F15" s="3">
        <v>0.0</v>
      </c>
      <c r="G15" s="3">
        <v>48.594</v>
      </c>
      <c r="H15" s="3" t="str">
        <f t="array" ref="H15">XLOOKUP('تفاصيل طلبات المبيعات'!A15,'طلبات المبيعات'!$A$2:$A$33,'طلبات المبيعات'!$I$2:$I$33)</f>
        <v>#NAME?</v>
      </c>
      <c r="I15" s="6" t="s">
        <v>24</v>
      </c>
    </row>
    <row r="16">
      <c r="A16" s="3">
        <v>71780.0</v>
      </c>
      <c r="B16" s="3">
        <v>110627.0</v>
      </c>
      <c r="C16" s="3">
        <v>6.0</v>
      </c>
      <c r="D16" s="3">
        <v>867.0</v>
      </c>
      <c r="E16" s="3">
        <v>41.994</v>
      </c>
      <c r="F16" s="3">
        <v>0.0</v>
      </c>
      <c r="G16" s="3">
        <v>251.964</v>
      </c>
      <c r="H16" s="3" t="str">
        <f t="array" ref="H16">XLOOKUP('تفاصيل طلبات المبيعات'!A16,'طلبات المبيعات'!$A$2:$A$33,'طلبات المبيعات'!$I$2:$I$33)</f>
        <v>#NAME?</v>
      </c>
      <c r="I16" s="6" t="s">
        <v>25</v>
      </c>
    </row>
    <row r="17">
      <c r="A17" s="3">
        <v>71780.0</v>
      </c>
      <c r="B17" s="3">
        <v>110628.0</v>
      </c>
      <c r="C17" s="3">
        <v>1.0</v>
      </c>
      <c r="D17" s="3">
        <v>985.0</v>
      </c>
      <c r="E17" s="3">
        <v>112.998</v>
      </c>
      <c r="F17" s="3">
        <v>0.4</v>
      </c>
      <c r="G17" s="3">
        <v>67.7988</v>
      </c>
      <c r="H17" s="3" t="str">
        <f t="array" ref="H17">XLOOKUP('تفاصيل طلبات المبيعات'!A17,'طلبات المبيعات'!$A$2:$A$33,'طلبات المبيعات'!$I$2:$I$33)</f>
        <v>#NAME?</v>
      </c>
      <c r="I17" s="6" t="s">
        <v>26</v>
      </c>
    </row>
    <row r="18">
      <c r="A18" s="3">
        <v>71780.0</v>
      </c>
      <c r="B18" s="3">
        <v>110629.0</v>
      </c>
      <c r="C18" s="3">
        <v>2.0</v>
      </c>
      <c r="D18" s="3">
        <v>989.0</v>
      </c>
      <c r="E18" s="3">
        <v>323.994</v>
      </c>
      <c r="F18" s="3">
        <v>0.0</v>
      </c>
      <c r="G18" s="3">
        <v>647.988</v>
      </c>
      <c r="H18" s="3" t="str">
        <f t="array" ref="H18">XLOOKUP('تفاصيل طلبات المبيعات'!A18,'طلبات المبيعات'!$A$2:$A$33,'طلبات المبيعات'!$I$2:$I$33)</f>
        <v>#NAME?</v>
      </c>
      <c r="I18" s="6" t="s">
        <v>27</v>
      </c>
    </row>
    <row r="19">
      <c r="A19" s="3">
        <v>71780.0</v>
      </c>
      <c r="B19" s="3">
        <v>110630.0</v>
      </c>
      <c r="C19" s="3">
        <v>3.0</v>
      </c>
      <c r="D19" s="3">
        <v>991.0</v>
      </c>
      <c r="E19" s="3">
        <v>323.994</v>
      </c>
      <c r="F19" s="3">
        <v>0.0</v>
      </c>
      <c r="G19" s="3">
        <v>971.982</v>
      </c>
      <c r="H19" s="3" t="str">
        <f t="array" ref="H19">XLOOKUP('تفاصيل طلبات المبيعات'!A19,'طلبات المبيعات'!$A$2:$A$33,'طلبات المبيعات'!$I$2:$I$33)</f>
        <v>#NAME?</v>
      </c>
      <c r="I19" s="6" t="s">
        <v>28</v>
      </c>
    </row>
    <row r="20">
      <c r="A20" s="3">
        <v>71780.0</v>
      </c>
      <c r="B20" s="3">
        <v>110631.0</v>
      </c>
      <c r="C20" s="3">
        <v>1.0</v>
      </c>
      <c r="D20" s="3">
        <v>992.0</v>
      </c>
      <c r="E20" s="3">
        <v>323.994</v>
      </c>
      <c r="F20" s="3">
        <v>0.0</v>
      </c>
      <c r="G20" s="3">
        <v>323.994</v>
      </c>
      <c r="H20" s="3" t="str">
        <f t="array" ref="H20">XLOOKUP('تفاصيل طلبات المبيعات'!A20,'طلبات المبيعات'!$A$2:$A$33,'طلبات المبيعات'!$I$2:$I$33)</f>
        <v>#NAME?</v>
      </c>
      <c r="I20" s="6" t="s">
        <v>29</v>
      </c>
    </row>
    <row r="21" ht="15.75" customHeight="1">
      <c r="A21" s="3">
        <v>71780.0</v>
      </c>
      <c r="B21" s="3">
        <v>110632.0</v>
      </c>
      <c r="C21" s="3">
        <v>2.0</v>
      </c>
      <c r="D21" s="3">
        <v>993.0</v>
      </c>
      <c r="E21" s="3">
        <v>323.994</v>
      </c>
      <c r="F21" s="3">
        <v>0.0</v>
      </c>
      <c r="G21" s="3">
        <v>647.988</v>
      </c>
      <c r="H21" s="3" t="str">
        <f t="array" ref="H21">XLOOKUP('تفاصيل طلبات المبيعات'!A21,'طلبات المبيعات'!$A$2:$A$33,'طلبات المبيعات'!$I$2:$I$33)</f>
        <v>#NAME?</v>
      </c>
      <c r="I21" s="6" t="s">
        <v>30</v>
      </c>
    </row>
    <row r="22" ht="15.75" customHeight="1">
      <c r="A22" s="3">
        <v>71780.0</v>
      </c>
      <c r="B22" s="3">
        <v>110633.0</v>
      </c>
      <c r="C22" s="3">
        <v>2.0</v>
      </c>
      <c r="D22" s="3">
        <v>984.0</v>
      </c>
      <c r="E22" s="3">
        <v>112.998</v>
      </c>
      <c r="F22" s="3">
        <v>0.4</v>
      </c>
      <c r="G22" s="3">
        <v>135.5976</v>
      </c>
      <c r="H22" s="3" t="str">
        <f t="array" ref="H22">XLOOKUP('تفاصيل طلبات المبيعات'!A22,'طلبات المبيعات'!$A$2:$A$33,'طلبات المبيعات'!$I$2:$I$33)</f>
        <v>#NAME?</v>
      </c>
      <c r="I22" s="6" t="s">
        <v>31</v>
      </c>
    </row>
    <row r="23" ht="15.75" customHeight="1">
      <c r="A23" s="3">
        <v>71780.0</v>
      </c>
      <c r="B23" s="3">
        <v>110634.0</v>
      </c>
      <c r="C23" s="3">
        <v>3.0</v>
      </c>
      <c r="D23" s="3">
        <v>986.0</v>
      </c>
      <c r="E23" s="3">
        <v>112.998</v>
      </c>
      <c r="F23" s="3">
        <v>0.4</v>
      </c>
      <c r="G23" s="3">
        <v>203.3964</v>
      </c>
      <c r="H23" s="3" t="str">
        <f t="array" ref="H23">XLOOKUP('تفاصيل طلبات المبيعات'!A23,'طلبات المبيعات'!$A$2:$A$33,'طلبات المبيعات'!$I$2:$I$33)</f>
        <v>#NAME?</v>
      </c>
      <c r="I23" s="6" t="s">
        <v>32</v>
      </c>
    </row>
    <row r="24" ht="15.75" customHeight="1">
      <c r="A24" s="3">
        <v>71780.0</v>
      </c>
      <c r="B24" s="3">
        <v>110635.0</v>
      </c>
      <c r="C24" s="3">
        <v>3.0</v>
      </c>
      <c r="D24" s="3">
        <v>987.0</v>
      </c>
      <c r="E24" s="3">
        <v>112.998</v>
      </c>
      <c r="F24" s="3">
        <v>0.4</v>
      </c>
      <c r="G24" s="3">
        <v>203.3964</v>
      </c>
      <c r="H24" s="3" t="str">
        <f t="array" ref="H24">XLOOKUP('تفاصيل طلبات المبيعات'!A24,'طلبات المبيعات'!$A$2:$A$33,'طلبات المبيعات'!$I$2:$I$33)</f>
        <v>#NAME?</v>
      </c>
      <c r="I24" s="6" t="s">
        <v>33</v>
      </c>
    </row>
    <row r="25" ht="15.75" customHeight="1">
      <c r="A25" s="3">
        <v>71780.0</v>
      </c>
      <c r="B25" s="3">
        <v>110636.0</v>
      </c>
      <c r="C25" s="3">
        <v>2.0</v>
      </c>
      <c r="D25" s="3">
        <v>981.0</v>
      </c>
      <c r="E25" s="3">
        <v>461.694</v>
      </c>
      <c r="F25" s="3">
        <v>0.0</v>
      </c>
      <c r="G25" s="3">
        <v>923.388</v>
      </c>
      <c r="H25" s="3" t="str">
        <f t="array" ref="H25">XLOOKUP('تفاصيل طلبات المبيعات'!A25,'طلبات المبيعات'!$A$2:$A$33,'طلبات المبيعات'!$I$2:$I$33)</f>
        <v>#NAME?</v>
      </c>
      <c r="I25" s="6" t="s">
        <v>34</v>
      </c>
    </row>
    <row r="26" ht="15.75" customHeight="1">
      <c r="A26" s="3">
        <v>71780.0</v>
      </c>
      <c r="B26" s="3">
        <v>110637.0</v>
      </c>
      <c r="C26" s="3">
        <v>3.0</v>
      </c>
      <c r="D26" s="3">
        <v>982.0</v>
      </c>
      <c r="E26" s="3">
        <v>461.694</v>
      </c>
      <c r="F26" s="3">
        <v>0.0</v>
      </c>
      <c r="G26" s="3">
        <v>1385.082</v>
      </c>
      <c r="H26" s="3" t="str">
        <f t="array" ref="H26">XLOOKUP('تفاصيل طلبات المبيعات'!A26,'طلبات المبيعات'!$A$2:$A$33,'طلبات المبيعات'!$I$2:$I$33)</f>
        <v>#NAME?</v>
      </c>
      <c r="I26" s="6" t="s">
        <v>35</v>
      </c>
    </row>
    <row r="27" ht="15.75" customHeight="1">
      <c r="A27" s="3">
        <v>71780.0</v>
      </c>
      <c r="B27" s="3">
        <v>110638.0</v>
      </c>
      <c r="C27" s="3">
        <v>5.0</v>
      </c>
      <c r="D27" s="3">
        <v>783.0</v>
      </c>
      <c r="E27" s="3">
        <v>1376.994</v>
      </c>
      <c r="F27" s="3">
        <v>0.0</v>
      </c>
      <c r="G27" s="3">
        <v>6884.97</v>
      </c>
      <c r="H27" s="3" t="str">
        <f t="array" ref="H27">XLOOKUP('تفاصيل طلبات المبيعات'!A27,'طلبات المبيعات'!$A$2:$A$33,'طلبات المبيعات'!$I$2:$I$33)</f>
        <v>#NAME?</v>
      </c>
      <c r="I27" s="6" t="s">
        <v>36</v>
      </c>
    </row>
    <row r="28" ht="15.75" customHeight="1">
      <c r="A28" s="3">
        <v>71780.0</v>
      </c>
      <c r="B28" s="3">
        <v>110639.0</v>
      </c>
      <c r="C28" s="3">
        <v>3.0</v>
      </c>
      <c r="D28" s="3">
        <v>809.0</v>
      </c>
      <c r="E28" s="3">
        <v>37.152</v>
      </c>
      <c r="F28" s="3">
        <v>0.0</v>
      </c>
      <c r="G28" s="3">
        <v>111.456</v>
      </c>
      <c r="H28" s="3" t="str">
        <f t="array" ref="H28">XLOOKUP('تفاصيل طلبات المبيعات'!A28,'طلبات المبيعات'!$A$2:$A$33,'طلبات المبيعات'!$I$2:$I$33)</f>
        <v>#NAME?</v>
      </c>
      <c r="I28" s="6" t="s">
        <v>37</v>
      </c>
    </row>
    <row r="29" ht="15.75" customHeight="1">
      <c r="A29" s="3">
        <v>71780.0</v>
      </c>
      <c r="B29" s="3">
        <v>110640.0</v>
      </c>
      <c r="C29" s="3">
        <v>1.0</v>
      </c>
      <c r="D29" s="3">
        <v>810.0</v>
      </c>
      <c r="E29" s="3">
        <v>72.162</v>
      </c>
      <c r="F29" s="3">
        <v>0.0</v>
      </c>
      <c r="G29" s="3">
        <v>72.162</v>
      </c>
      <c r="H29" s="3" t="str">
        <f t="array" ref="H29">XLOOKUP('تفاصيل طلبات المبيعات'!A29,'طلبات المبيعات'!$A$2:$A$33,'طلبات المبيعات'!$I$2:$I$33)</f>
        <v>#NAME?</v>
      </c>
      <c r="I29" s="6" t="s">
        <v>38</v>
      </c>
    </row>
    <row r="30" ht="15.75" customHeight="1">
      <c r="A30" s="3">
        <v>71780.0</v>
      </c>
      <c r="B30" s="3">
        <v>110641.0</v>
      </c>
      <c r="C30" s="3">
        <v>2.0</v>
      </c>
      <c r="D30" s="3">
        <v>935.0</v>
      </c>
      <c r="E30" s="3">
        <v>24.294</v>
      </c>
      <c r="F30" s="3">
        <v>0.0</v>
      </c>
      <c r="G30" s="3">
        <v>48.588</v>
      </c>
      <c r="H30" s="3" t="str">
        <f t="array" ref="H30">XLOOKUP('تفاصيل طلبات المبيعات'!A30,'طلبات المبيعات'!$A$2:$A$33,'طلبات المبيعات'!$I$2:$I$33)</f>
        <v>#NAME?</v>
      </c>
      <c r="I30" s="6" t="s">
        <v>39</v>
      </c>
    </row>
    <row r="31" ht="15.75" customHeight="1">
      <c r="A31" s="3">
        <v>71780.0</v>
      </c>
      <c r="B31" s="3">
        <v>110642.0</v>
      </c>
      <c r="C31" s="3">
        <v>1.0</v>
      </c>
      <c r="D31" s="3">
        <v>925.0</v>
      </c>
      <c r="E31" s="3">
        <v>149.874</v>
      </c>
      <c r="F31" s="3">
        <v>0.0</v>
      </c>
      <c r="G31" s="3">
        <v>149.874</v>
      </c>
      <c r="H31" s="3" t="str">
        <f t="array" ref="H31">XLOOKUP('تفاصيل طلبات المبيعات'!A31,'طلبات المبيعات'!$A$2:$A$33,'طلبات المبيعات'!$I$2:$I$33)</f>
        <v>#NAME?</v>
      </c>
      <c r="I31" s="6" t="s">
        <v>40</v>
      </c>
    </row>
    <row r="32" ht="15.75" customHeight="1">
      <c r="A32" s="3">
        <v>71780.0</v>
      </c>
      <c r="B32" s="3">
        <v>110643.0</v>
      </c>
      <c r="C32" s="3">
        <v>7.0</v>
      </c>
      <c r="D32" s="3">
        <v>869.0</v>
      </c>
      <c r="E32" s="3">
        <v>41.994</v>
      </c>
      <c r="F32" s="3">
        <v>0.0</v>
      </c>
      <c r="G32" s="3">
        <v>293.958</v>
      </c>
      <c r="H32" s="3" t="str">
        <f t="array" ref="H32">XLOOKUP('تفاصيل طلبات المبيعات'!A32,'طلبات المبيعات'!$A$2:$A$33,'طلبات المبيعات'!$I$2:$I$33)</f>
        <v>#NAME?</v>
      </c>
      <c r="I32" s="6" t="s">
        <v>41</v>
      </c>
    </row>
    <row r="33" ht="15.75" customHeight="1">
      <c r="A33" s="3">
        <v>71780.0</v>
      </c>
      <c r="B33" s="3">
        <v>110644.0</v>
      </c>
      <c r="C33" s="3">
        <v>1.0</v>
      </c>
      <c r="D33" s="3">
        <v>880.0</v>
      </c>
      <c r="E33" s="3">
        <v>32.994</v>
      </c>
      <c r="F33" s="3">
        <v>0.0</v>
      </c>
      <c r="G33" s="3">
        <v>32.994</v>
      </c>
      <c r="H33" s="3" t="str">
        <f t="array" ref="H33">XLOOKUP('تفاصيل طلبات المبيعات'!A33,'طلبات المبيعات'!$A$2:$A$33,'طلبات المبيعات'!$I$2:$I$33)</f>
        <v>#NAME?</v>
      </c>
      <c r="I33" s="6" t="s">
        <v>42</v>
      </c>
    </row>
    <row r="34" ht="15.75" customHeight="1">
      <c r="A34" s="3">
        <v>71782.0</v>
      </c>
      <c r="B34" s="3">
        <v>110667.0</v>
      </c>
      <c r="C34" s="3">
        <v>3.0</v>
      </c>
      <c r="D34" s="3">
        <v>714.0</v>
      </c>
      <c r="E34" s="3">
        <v>29.994</v>
      </c>
      <c r="F34" s="3">
        <v>0.0</v>
      </c>
      <c r="G34" s="3">
        <v>89.982</v>
      </c>
      <c r="H34" s="3" t="str">
        <f t="array" ref="H34">XLOOKUP('تفاصيل طلبات المبيعات'!A34,'طلبات المبيعات'!$A$2:$A$33,'طلبات المبيعات'!$I$2:$I$33)</f>
        <v>#NAME?</v>
      </c>
      <c r="I34" s="6" t="s">
        <v>43</v>
      </c>
    </row>
    <row r="35" ht="15.75" customHeight="1">
      <c r="A35" s="3">
        <v>71782.0</v>
      </c>
      <c r="B35" s="3">
        <v>110668.0</v>
      </c>
      <c r="C35" s="3">
        <v>3.0</v>
      </c>
      <c r="D35" s="3">
        <v>956.0</v>
      </c>
      <c r="E35" s="3">
        <v>1430.442</v>
      </c>
      <c r="F35" s="3">
        <v>0.0</v>
      </c>
      <c r="G35" s="3">
        <v>4291.326</v>
      </c>
      <c r="H35" s="3" t="str">
        <f t="array" ref="H35">XLOOKUP('تفاصيل طلبات المبيعات'!A35,'طلبات المبيعات'!$A$2:$A$33,'طلبات المبيعات'!$I$2:$I$33)</f>
        <v>#NAME?</v>
      </c>
      <c r="I35" s="6" t="s">
        <v>44</v>
      </c>
    </row>
    <row r="36" ht="15.75" customHeight="1">
      <c r="A36" s="3">
        <v>71782.0</v>
      </c>
      <c r="B36" s="3">
        <v>110669.0</v>
      </c>
      <c r="C36" s="3">
        <v>1.0</v>
      </c>
      <c r="D36" s="3">
        <v>954.0</v>
      </c>
      <c r="E36" s="3">
        <v>1430.442</v>
      </c>
      <c r="F36" s="3">
        <v>0.0</v>
      </c>
      <c r="G36" s="3">
        <v>1430.442</v>
      </c>
      <c r="H36" s="3" t="str">
        <f t="array" ref="H36">XLOOKUP('تفاصيل طلبات المبيعات'!A36,'طلبات المبيعات'!$A$2:$A$33,'طلبات المبيعات'!$I$2:$I$33)</f>
        <v>#NAME?</v>
      </c>
      <c r="I36" s="6" t="s">
        <v>45</v>
      </c>
    </row>
    <row r="37" ht="15.75" customHeight="1">
      <c r="A37" s="3">
        <v>71782.0</v>
      </c>
      <c r="B37" s="3">
        <v>110670.0</v>
      </c>
      <c r="C37" s="3">
        <v>10.0</v>
      </c>
      <c r="D37" s="3">
        <v>712.0</v>
      </c>
      <c r="E37" s="3">
        <v>5.394</v>
      </c>
      <c r="F37" s="3">
        <v>0.0</v>
      </c>
      <c r="G37" s="3">
        <v>53.94</v>
      </c>
      <c r="H37" s="3" t="str">
        <f t="array" ref="H37">XLOOKUP('تفاصيل طلبات المبيعات'!A37,'طلبات المبيعات'!$A$2:$A$33,'طلبات المبيعات'!$I$2:$I$33)</f>
        <v>#NAME?</v>
      </c>
      <c r="I37" s="6" t="s">
        <v>46</v>
      </c>
    </row>
    <row r="38" ht="15.75" customHeight="1">
      <c r="A38" s="3">
        <v>71782.0</v>
      </c>
      <c r="B38" s="3">
        <v>110671.0</v>
      </c>
      <c r="C38" s="3">
        <v>10.0</v>
      </c>
      <c r="D38" s="3">
        <v>877.0</v>
      </c>
      <c r="E38" s="3">
        <v>4.77</v>
      </c>
      <c r="F38" s="3">
        <v>0.0</v>
      </c>
      <c r="G38" s="3">
        <v>47.7</v>
      </c>
      <c r="H38" s="3" t="str">
        <f t="array" ref="H38">XLOOKUP('تفاصيل طلبات المبيعات'!A38,'طلبات المبيعات'!$A$2:$A$33,'طلبات المبيعات'!$I$2:$I$33)</f>
        <v>#NAME?</v>
      </c>
      <c r="I38" s="6" t="s">
        <v>47</v>
      </c>
    </row>
    <row r="39" ht="15.75" customHeight="1">
      <c r="A39" s="3">
        <v>71782.0</v>
      </c>
      <c r="B39" s="3">
        <v>110672.0</v>
      </c>
      <c r="C39" s="3">
        <v>4.0</v>
      </c>
      <c r="D39" s="3">
        <v>996.0</v>
      </c>
      <c r="E39" s="3">
        <v>72.894</v>
      </c>
      <c r="F39" s="3">
        <v>0.0</v>
      </c>
      <c r="G39" s="3">
        <v>291.576</v>
      </c>
      <c r="H39" s="3" t="str">
        <f t="array" ref="H39">XLOOKUP('تفاصيل طلبات المبيعات'!A39,'طلبات المبيعات'!$A$2:$A$33,'طلبات المبيعات'!$I$2:$I$33)</f>
        <v>#NAME?</v>
      </c>
      <c r="I39" s="6" t="s">
        <v>48</v>
      </c>
    </row>
    <row r="40" ht="15.75" customHeight="1">
      <c r="A40" s="3">
        <v>71782.0</v>
      </c>
      <c r="B40" s="3">
        <v>110673.0</v>
      </c>
      <c r="C40" s="3">
        <v>6.0</v>
      </c>
      <c r="D40" s="3">
        <v>864.0</v>
      </c>
      <c r="E40" s="3">
        <v>38.1</v>
      </c>
      <c r="F40" s="3">
        <v>0.0</v>
      </c>
      <c r="G40" s="3">
        <v>228.6</v>
      </c>
      <c r="H40" s="3" t="str">
        <f t="array" ref="H40">XLOOKUP('تفاصيل طلبات المبيعات'!A40,'طلبات المبيعات'!$A$2:$A$33,'طلبات المبيعات'!$I$2:$I$33)</f>
        <v>#NAME?</v>
      </c>
      <c r="I40" s="6" t="s">
        <v>49</v>
      </c>
    </row>
    <row r="41" ht="15.75" customHeight="1">
      <c r="A41" s="3">
        <v>71782.0</v>
      </c>
      <c r="B41" s="3">
        <v>110674.0</v>
      </c>
      <c r="C41" s="3">
        <v>3.0</v>
      </c>
      <c r="D41" s="3">
        <v>876.0</v>
      </c>
      <c r="E41" s="3">
        <v>72.0</v>
      </c>
      <c r="F41" s="3">
        <v>0.0</v>
      </c>
      <c r="G41" s="3">
        <v>216.0</v>
      </c>
      <c r="H41" s="3" t="str">
        <f t="array" ref="H41">XLOOKUP('تفاصيل طلبات المبيعات'!A41,'طلبات المبيعات'!$A$2:$A$33,'طلبات المبيعات'!$I$2:$I$33)</f>
        <v>#NAME?</v>
      </c>
      <c r="I41" s="6" t="s">
        <v>50</v>
      </c>
    </row>
    <row r="42" ht="15.75" customHeight="1">
      <c r="A42" s="3">
        <v>71782.0</v>
      </c>
      <c r="B42" s="3">
        <v>110675.0</v>
      </c>
      <c r="C42" s="3">
        <v>4.0</v>
      </c>
      <c r="D42" s="3">
        <v>959.0</v>
      </c>
      <c r="E42" s="3">
        <v>445.41</v>
      </c>
      <c r="F42" s="3">
        <v>0.0</v>
      </c>
      <c r="G42" s="3">
        <v>1781.64</v>
      </c>
      <c r="H42" s="3" t="str">
        <f t="array" ref="H42">XLOOKUP('تفاصيل طلبات المبيعات'!A42,'طلبات المبيعات'!$A$2:$A$33,'طلبات المبيعات'!$I$2:$I$33)</f>
        <v>#NAME?</v>
      </c>
      <c r="I42" s="6" t="s">
        <v>51</v>
      </c>
    </row>
    <row r="43" ht="15.75" customHeight="1">
      <c r="A43" s="3">
        <v>71782.0</v>
      </c>
      <c r="B43" s="3">
        <v>110676.0</v>
      </c>
      <c r="C43" s="3">
        <v>4.0</v>
      </c>
      <c r="D43" s="3">
        <v>971.0</v>
      </c>
      <c r="E43" s="3">
        <v>728.91</v>
      </c>
      <c r="F43" s="3">
        <v>0.0</v>
      </c>
      <c r="G43" s="3">
        <v>2915.64</v>
      </c>
      <c r="H43" s="3" t="str">
        <f t="array" ref="H43">XLOOKUP('تفاصيل طلبات المبيعات'!A43,'طلبات المبيعات'!$A$2:$A$33,'طلبات المبيعات'!$I$2:$I$33)</f>
        <v>#NAME?</v>
      </c>
      <c r="I43" s="6" t="s">
        <v>52</v>
      </c>
    </row>
    <row r="44" ht="15.75" customHeight="1">
      <c r="A44" s="3">
        <v>71782.0</v>
      </c>
      <c r="B44" s="3">
        <v>110677.0</v>
      </c>
      <c r="C44" s="3">
        <v>6.0</v>
      </c>
      <c r="D44" s="3">
        <v>870.0</v>
      </c>
      <c r="E44" s="3">
        <v>2.994</v>
      </c>
      <c r="F44" s="3">
        <v>0.0</v>
      </c>
      <c r="G44" s="3">
        <v>17.964</v>
      </c>
      <c r="H44" s="3" t="str">
        <f t="array" ref="H44">XLOOKUP('تفاصيل طلبات المبيعات'!A44,'طلبات المبيعات'!$A$2:$A$33,'طلبات المبيعات'!$I$2:$I$33)</f>
        <v>#NAME?</v>
      </c>
      <c r="I44" s="6" t="s">
        <v>53</v>
      </c>
    </row>
    <row r="45" ht="15.75" customHeight="1">
      <c r="A45" s="3">
        <v>71782.0</v>
      </c>
      <c r="B45" s="3">
        <v>110678.0</v>
      </c>
      <c r="C45" s="3">
        <v>1.0</v>
      </c>
      <c r="D45" s="3">
        <v>978.0</v>
      </c>
      <c r="E45" s="3">
        <v>445.41</v>
      </c>
      <c r="F45" s="3">
        <v>0.0</v>
      </c>
      <c r="G45" s="3">
        <v>445.41</v>
      </c>
      <c r="H45" s="3" t="str">
        <f t="array" ref="H45">XLOOKUP('تفاصيل طلبات المبيعات'!A45,'طلبات المبيعات'!$A$2:$A$33,'طلبات المبيعات'!$I$2:$I$33)</f>
        <v>#NAME?</v>
      </c>
      <c r="I45" s="6" t="s">
        <v>54</v>
      </c>
    </row>
    <row r="46" ht="15.75" customHeight="1">
      <c r="A46" s="3">
        <v>71782.0</v>
      </c>
      <c r="B46" s="3">
        <v>110679.0</v>
      </c>
      <c r="C46" s="3">
        <v>1.0</v>
      </c>
      <c r="D46" s="3">
        <v>955.0</v>
      </c>
      <c r="E46" s="3">
        <v>1430.442</v>
      </c>
      <c r="F46" s="3">
        <v>0.0</v>
      </c>
      <c r="G46" s="3">
        <v>1430.442</v>
      </c>
      <c r="H46" s="3" t="str">
        <f t="array" ref="H46">XLOOKUP('تفاصيل طلبات المبيعات'!A46,'طلبات المبيعات'!$A$2:$A$33,'طلبات المبيعات'!$I$2:$I$33)</f>
        <v>#NAME?</v>
      </c>
      <c r="I46" s="6" t="s">
        <v>55</v>
      </c>
    </row>
    <row r="47" ht="15.75" customHeight="1">
      <c r="A47" s="3">
        <v>71782.0</v>
      </c>
      <c r="B47" s="3">
        <v>110680.0</v>
      </c>
      <c r="C47" s="3">
        <v>1.0</v>
      </c>
      <c r="D47" s="3">
        <v>948.0</v>
      </c>
      <c r="E47" s="3">
        <v>63.9</v>
      </c>
      <c r="F47" s="3">
        <v>0.0</v>
      </c>
      <c r="G47" s="3">
        <v>63.9</v>
      </c>
      <c r="H47" s="3" t="str">
        <f t="array" ref="H47">XLOOKUP('تفاصيل طلبات المبيعات'!A47,'طلبات المبيعات'!$A$2:$A$33,'طلبات المبيعات'!$I$2:$I$33)</f>
        <v>#NAME?</v>
      </c>
      <c r="I47" s="6" t="s">
        <v>56</v>
      </c>
    </row>
    <row r="48" ht="15.75" customHeight="1">
      <c r="A48" s="3">
        <v>71782.0</v>
      </c>
      <c r="B48" s="3">
        <v>110681.0</v>
      </c>
      <c r="C48" s="3">
        <v>1.0</v>
      </c>
      <c r="D48" s="3">
        <v>994.0</v>
      </c>
      <c r="E48" s="3">
        <v>32.394</v>
      </c>
      <c r="F48" s="3">
        <v>0.0</v>
      </c>
      <c r="G48" s="3">
        <v>32.394</v>
      </c>
      <c r="H48" s="3" t="str">
        <f t="array" ref="H48">XLOOKUP('تفاصيل طلبات المبيعات'!A48,'طلبات المبيعات'!$A$2:$A$33,'طلبات المبيعات'!$I$2:$I$33)</f>
        <v>#NAME?</v>
      </c>
      <c r="I48" s="6" t="s">
        <v>57</v>
      </c>
    </row>
    <row r="49" ht="15.75" customHeight="1">
      <c r="A49" s="3">
        <v>71782.0</v>
      </c>
      <c r="B49" s="3">
        <v>110682.0</v>
      </c>
      <c r="C49" s="3">
        <v>1.0</v>
      </c>
      <c r="D49" s="3">
        <v>970.0</v>
      </c>
      <c r="E49" s="3">
        <v>728.91</v>
      </c>
      <c r="F49" s="3">
        <v>0.0</v>
      </c>
      <c r="G49" s="3">
        <v>728.91</v>
      </c>
      <c r="H49" s="3" t="str">
        <f t="array" ref="H49">XLOOKUP('تفاصيل طلبات المبيعات'!A49,'طلبات المبيعات'!$A$2:$A$33,'طلبات المبيعات'!$I$2:$I$33)</f>
        <v>#NAME?</v>
      </c>
      <c r="I49" s="6" t="s">
        <v>58</v>
      </c>
    </row>
    <row r="50" ht="15.75" customHeight="1">
      <c r="A50" s="3">
        <v>71782.0</v>
      </c>
      <c r="B50" s="3">
        <v>110683.0</v>
      </c>
      <c r="C50" s="3">
        <v>2.0</v>
      </c>
      <c r="D50" s="3">
        <v>966.0</v>
      </c>
      <c r="E50" s="3">
        <v>1430.442</v>
      </c>
      <c r="F50" s="3">
        <v>0.0</v>
      </c>
      <c r="G50" s="3">
        <v>2860.884</v>
      </c>
      <c r="H50" s="3" t="str">
        <f t="array" ref="H50">XLOOKUP('تفاصيل طلبات المبيعات'!A50,'طلبات المبيعات'!$A$2:$A$33,'طلبات المبيعات'!$I$2:$I$33)</f>
        <v>#NAME?</v>
      </c>
      <c r="I50" s="6" t="s">
        <v>59</v>
      </c>
    </row>
    <row r="51" ht="15.75" customHeight="1">
      <c r="A51" s="3">
        <v>71782.0</v>
      </c>
      <c r="B51" s="3">
        <v>110684.0</v>
      </c>
      <c r="C51" s="3">
        <v>4.0</v>
      </c>
      <c r="D51" s="3">
        <v>884.0</v>
      </c>
      <c r="E51" s="3">
        <v>32.394</v>
      </c>
      <c r="F51" s="3">
        <v>0.0</v>
      </c>
      <c r="G51" s="3">
        <v>129.576</v>
      </c>
      <c r="H51" s="3" t="str">
        <f t="array" ref="H51">XLOOKUP('تفاصيل طلبات المبيعات'!A51,'طلبات المبيعات'!$A$2:$A$33,'طلبات المبيعات'!$I$2:$I$33)</f>
        <v>#NAME?</v>
      </c>
      <c r="I51" s="6" t="s">
        <v>60</v>
      </c>
    </row>
    <row r="52" ht="15.75" customHeight="1">
      <c r="A52" s="3">
        <v>71782.0</v>
      </c>
      <c r="B52" s="3">
        <v>110685.0</v>
      </c>
      <c r="C52" s="3">
        <v>2.0</v>
      </c>
      <c r="D52" s="3">
        <v>885.0</v>
      </c>
      <c r="E52" s="3">
        <v>602.346</v>
      </c>
      <c r="F52" s="3">
        <v>0.0</v>
      </c>
      <c r="G52" s="3">
        <v>1204.692</v>
      </c>
      <c r="H52" s="3" t="str">
        <f t="array" ref="H52">XLOOKUP('تفاصيل طلبات المبيعات'!A52,'طلبات المبيعات'!$A$2:$A$33,'طلبات المبيعات'!$I$2:$I$33)</f>
        <v>#NAME?</v>
      </c>
      <c r="I52" s="6" t="s">
        <v>61</v>
      </c>
    </row>
    <row r="53" ht="15.75" customHeight="1">
      <c r="A53" s="3">
        <v>71782.0</v>
      </c>
      <c r="B53" s="3">
        <v>110686.0</v>
      </c>
      <c r="C53" s="3">
        <v>8.0</v>
      </c>
      <c r="D53" s="3">
        <v>715.0</v>
      </c>
      <c r="E53" s="3">
        <v>29.994</v>
      </c>
      <c r="F53" s="3">
        <v>0.0</v>
      </c>
      <c r="G53" s="3">
        <v>239.952</v>
      </c>
      <c r="H53" s="3" t="str">
        <f t="array" ref="H53">XLOOKUP('تفاصيل طلبات المبيعات'!A53,'طلبات المبيعات'!$A$2:$A$33,'طلبات المبيعات'!$I$2:$I$33)</f>
        <v>#NAME?</v>
      </c>
      <c r="I53" s="6" t="s">
        <v>62</v>
      </c>
    </row>
    <row r="54" ht="15.75" customHeight="1">
      <c r="A54" s="3">
        <v>71782.0</v>
      </c>
      <c r="B54" s="3">
        <v>110687.0</v>
      </c>
      <c r="C54" s="3">
        <v>3.0</v>
      </c>
      <c r="D54" s="3">
        <v>894.0</v>
      </c>
      <c r="E54" s="3">
        <v>72.876</v>
      </c>
      <c r="F54" s="3">
        <v>0.0</v>
      </c>
      <c r="G54" s="3">
        <v>218.628</v>
      </c>
      <c r="H54" s="3" t="str">
        <f t="array" ref="H54">XLOOKUP('تفاصيل طلبات المبيعات'!A54,'طلبات المبيعات'!$A$2:$A$33,'طلبات المبيعات'!$I$2:$I$33)</f>
        <v>#NAME?</v>
      </c>
      <c r="I54" s="6" t="s">
        <v>63</v>
      </c>
    </row>
    <row r="55" ht="15.75" customHeight="1">
      <c r="A55" s="3">
        <v>71782.0</v>
      </c>
      <c r="B55" s="3">
        <v>110688.0</v>
      </c>
      <c r="C55" s="3">
        <v>1.0</v>
      </c>
      <c r="D55" s="3">
        <v>957.0</v>
      </c>
      <c r="E55" s="3">
        <v>1430.442</v>
      </c>
      <c r="F55" s="3">
        <v>0.0</v>
      </c>
      <c r="G55" s="3">
        <v>1430.442</v>
      </c>
      <c r="H55" s="3" t="str">
        <f t="array" ref="H55">XLOOKUP('تفاصيل طلبات المبيعات'!A55,'طلبات المبيعات'!$A$2:$A$33,'طلبات المبيعات'!$I$2:$I$33)</f>
        <v>#NAME?</v>
      </c>
      <c r="I55" s="6" t="s">
        <v>64</v>
      </c>
    </row>
    <row r="56" ht="15.75" customHeight="1">
      <c r="A56" s="3">
        <v>71782.0</v>
      </c>
      <c r="B56" s="3">
        <v>110689.0</v>
      </c>
      <c r="C56" s="3">
        <v>2.0</v>
      </c>
      <c r="D56" s="3">
        <v>967.0</v>
      </c>
      <c r="E56" s="3">
        <v>1430.442</v>
      </c>
      <c r="F56" s="3">
        <v>0.0</v>
      </c>
      <c r="G56" s="3">
        <v>2860.884</v>
      </c>
      <c r="H56" s="3" t="str">
        <f t="array" ref="H56">XLOOKUP('تفاصيل طلبات المبيعات'!A56,'طلبات المبيعات'!$A$2:$A$33,'طلبات المبيعات'!$I$2:$I$33)</f>
        <v>#NAME?</v>
      </c>
      <c r="I56" s="6" t="s">
        <v>65</v>
      </c>
    </row>
    <row r="57" ht="15.75" customHeight="1">
      <c r="A57" s="3">
        <v>71782.0</v>
      </c>
      <c r="B57" s="3">
        <v>110690.0</v>
      </c>
      <c r="C57" s="3">
        <v>7.0</v>
      </c>
      <c r="D57" s="3">
        <v>708.0</v>
      </c>
      <c r="E57" s="3">
        <v>20.994</v>
      </c>
      <c r="F57" s="3">
        <v>0.0</v>
      </c>
      <c r="G57" s="3">
        <v>146.958</v>
      </c>
      <c r="H57" s="3" t="str">
        <f t="array" ref="H57">XLOOKUP('تفاصيل طلبات المبيعات'!A57,'طلبات المبيعات'!$A$2:$A$33,'طلبات المبيعات'!$I$2:$I$33)</f>
        <v>#NAME?</v>
      </c>
      <c r="I57" s="6" t="s">
        <v>66</v>
      </c>
    </row>
    <row r="58" ht="15.75" customHeight="1">
      <c r="A58" s="3">
        <v>71782.0</v>
      </c>
      <c r="B58" s="3">
        <v>110691.0</v>
      </c>
      <c r="C58" s="3">
        <v>3.0</v>
      </c>
      <c r="D58" s="3">
        <v>961.0</v>
      </c>
      <c r="E58" s="3">
        <v>445.41</v>
      </c>
      <c r="F58" s="3">
        <v>0.0</v>
      </c>
      <c r="G58" s="3">
        <v>1336.23</v>
      </c>
      <c r="H58" s="3" t="str">
        <f t="array" ref="H58">XLOOKUP('تفاصيل طلبات المبيعات'!A58,'طلبات المبيعات'!$A$2:$A$33,'طلبات المبيعات'!$I$2:$I$33)</f>
        <v>#NAME?</v>
      </c>
      <c r="I58" s="6" t="s">
        <v>67</v>
      </c>
    </row>
    <row r="59" ht="15.75" customHeight="1">
      <c r="A59" s="3">
        <v>71782.0</v>
      </c>
      <c r="B59" s="3">
        <v>110692.0</v>
      </c>
      <c r="C59" s="3">
        <v>2.0</v>
      </c>
      <c r="D59" s="3">
        <v>979.0</v>
      </c>
      <c r="E59" s="3">
        <v>445.41</v>
      </c>
      <c r="F59" s="3">
        <v>0.0</v>
      </c>
      <c r="G59" s="3">
        <v>890.82</v>
      </c>
      <c r="H59" s="3" t="str">
        <f t="array" ref="H59">XLOOKUP('تفاصيل طلبات المبيعات'!A59,'طلبات المبيعات'!$A$2:$A$33,'طلبات المبيعات'!$I$2:$I$33)</f>
        <v>#NAME?</v>
      </c>
      <c r="I59" s="6" t="s">
        <v>68</v>
      </c>
    </row>
    <row r="60" ht="15.75" customHeight="1">
      <c r="A60" s="3">
        <v>71782.0</v>
      </c>
      <c r="B60" s="3">
        <v>110693.0</v>
      </c>
      <c r="C60" s="3">
        <v>2.0</v>
      </c>
      <c r="D60" s="3">
        <v>958.0</v>
      </c>
      <c r="E60" s="3">
        <v>445.41</v>
      </c>
      <c r="F60" s="3">
        <v>0.0</v>
      </c>
      <c r="G60" s="3">
        <v>890.82</v>
      </c>
      <c r="H60" s="3" t="str">
        <f t="array" ref="H60">XLOOKUP('تفاصيل طلبات المبيعات'!A60,'طلبات المبيعات'!$A$2:$A$33,'طلبات المبيعات'!$I$2:$I$33)</f>
        <v>#NAME?</v>
      </c>
      <c r="I60" s="6" t="s">
        <v>69</v>
      </c>
    </row>
    <row r="61" ht="15.75" customHeight="1">
      <c r="A61" s="3">
        <v>71782.0</v>
      </c>
      <c r="B61" s="3">
        <v>110694.0</v>
      </c>
      <c r="C61" s="3">
        <v>1.0</v>
      </c>
      <c r="D61" s="3">
        <v>963.0</v>
      </c>
      <c r="E61" s="3">
        <v>445.41</v>
      </c>
      <c r="F61" s="3">
        <v>0.0</v>
      </c>
      <c r="G61" s="3">
        <v>445.41</v>
      </c>
      <c r="H61" s="3" t="str">
        <f t="array" ref="H61">XLOOKUP('تفاصيل طلبات المبيعات'!A61,'طلبات المبيعات'!$A$2:$A$33,'طلبات المبيعات'!$I$2:$I$33)</f>
        <v>#NAME?</v>
      </c>
      <c r="I61" s="6" t="s">
        <v>70</v>
      </c>
    </row>
    <row r="62" ht="15.75" customHeight="1">
      <c r="A62" s="3">
        <v>71782.0</v>
      </c>
      <c r="B62" s="3">
        <v>110695.0</v>
      </c>
      <c r="C62" s="3">
        <v>1.0</v>
      </c>
      <c r="D62" s="3">
        <v>953.0</v>
      </c>
      <c r="E62" s="3">
        <v>728.91</v>
      </c>
      <c r="F62" s="3">
        <v>0.0</v>
      </c>
      <c r="G62" s="3">
        <v>728.91</v>
      </c>
      <c r="H62" s="3" t="str">
        <f t="array" ref="H62">XLOOKUP('تفاصيل طلبات المبيعات'!A62,'طلبات المبيعات'!$A$2:$A$33,'طلبات المبيعات'!$I$2:$I$33)</f>
        <v>#NAME?</v>
      </c>
      <c r="I62" s="6" t="s">
        <v>71</v>
      </c>
    </row>
    <row r="63" ht="15.75" customHeight="1">
      <c r="A63" s="3">
        <v>71782.0</v>
      </c>
      <c r="B63" s="3">
        <v>110696.0</v>
      </c>
      <c r="C63" s="3">
        <v>2.0</v>
      </c>
      <c r="D63" s="3">
        <v>968.0</v>
      </c>
      <c r="E63" s="3">
        <v>1430.442</v>
      </c>
      <c r="F63" s="3">
        <v>0.0</v>
      </c>
      <c r="G63" s="3">
        <v>2860.884</v>
      </c>
      <c r="H63" s="3" t="str">
        <f t="array" ref="H63">XLOOKUP('تفاصيل طلبات المبيعات'!A63,'طلبات المبيعات'!$A$2:$A$33,'طلبات المبيعات'!$I$2:$I$33)</f>
        <v>#NAME?</v>
      </c>
      <c r="I63" s="6" t="s">
        <v>72</v>
      </c>
    </row>
    <row r="64" ht="15.75" customHeight="1">
      <c r="A64" s="3">
        <v>71782.0</v>
      </c>
      <c r="B64" s="3">
        <v>110697.0</v>
      </c>
      <c r="C64" s="3">
        <v>2.0</v>
      </c>
      <c r="D64" s="3">
        <v>951.0</v>
      </c>
      <c r="E64" s="3">
        <v>242.994</v>
      </c>
      <c r="F64" s="3">
        <v>0.0</v>
      </c>
      <c r="G64" s="3">
        <v>485.988</v>
      </c>
      <c r="H64" s="3" t="str">
        <f t="array" ref="H64">XLOOKUP('تفاصيل طلبات المبيعات'!A64,'طلبات المبيعات'!$A$2:$A$33,'طلبات المبيعات'!$I$2:$I$33)</f>
        <v>#NAME?</v>
      </c>
      <c r="I64" s="6" t="s">
        <v>73</v>
      </c>
    </row>
    <row r="65" ht="15.75" customHeight="1">
      <c r="A65" s="3">
        <v>71782.0</v>
      </c>
      <c r="B65" s="3">
        <v>110698.0</v>
      </c>
      <c r="C65" s="3">
        <v>2.0</v>
      </c>
      <c r="D65" s="3">
        <v>945.0</v>
      </c>
      <c r="E65" s="3">
        <v>54.894</v>
      </c>
      <c r="F65" s="3">
        <v>0.0</v>
      </c>
      <c r="G65" s="3">
        <v>109.788</v>
      </c>
      <c r="H65" s="3" t="str">
        <f t="array" ref="H65">XLOOKUP('تفاصيل طلبات المبيعات'!A65,'طلبات المبيعات'!$A$2:$A$33,'طلبات المبيعات'!$I$2:$I$33)</f>
        <v>#NAME?</v>
      </c>
      <c r="I65" s="6" t="s">
        <v>74</v>
      </c>
    </row>
    <row r="66" ht="15.75" customHeight="1">
      <c r="A66" s="3">
        <v>71782.0</v>
      </c>
      <c r="B66" s="3">
        <v>110699.0</v>
      </c>
      <c r="C66" s="3">
        <v>1.0</v>
      </c>
      <c r="D66" s="3">
        <v>916.0</v>
      </c>
      <c r="E66" s="3">
        <v>31.584</v>
      </c>
      <c r="F66" s="3">
        <v>0.0</v>
      </c>
      <c r="G66" s="3">
        <v>31.584</v>
      </c>
      <c r="H66" s="3" t="str">
        <f t="array" ref="H66">XLOOKUP('تفاصيل طلبات المبيعات'!A66,'طلبات المبيعات'!$A$2:$A$33,'طلبات المبيعات'!$I$2:$I$33)</f>
        <v>#NAME?</v>
      </c>
      <c r="I66" s="6" t="s">
        <v>75</v>
      </c>
    </row>
    <row r="67" ht="15.75" customHeight="1">
      <c r="A67" s="3">
        <v>71782.0</v>
      </c>
      <c r="B67" s="3">
        <v>110700.0</v>
      </c>
      <c r="C67" s="3">
        <v>1.0</v>
      </c>
      <c r="D67" s="3">
        <v>886.0</v>
      </c>
      <c r="E67" s="3">
        <v>200.052</v>
      </c>
      <c r="F67" s="3">
        <v>0.0</v>
      </c>
      <c r="G67" s="3">
        <v>200.052</v>
      </c>
      <c r="H67" s="3" t="str">
        <f t="array" ref="H67">XLOOKUP('تفاصيل طلبات المبيعات'!A67,'طلبات المبيعات'!$A$2:$A$33,'طلبات المبيعات'!$I$2:$I$33)</f>
        <v>#NAME?</v>
      </c>
      <c r="I67" s="6" t="s">
        <v>76</v>
      </c>
    </row>
    <row r="68" ht="15.75" customHeight="1">
      <c r="A68" s="3">
        <v>71782.0</v>
      </c>
      <c r="B68" s="3">
        <v>110701.0</v>
      </c>
      <c r="C68" s="3">
        <v>1.0</v>
      </c>
      <c r="D68" s="3">
        <v>892.0</v>
      </c>
      <c r="E68" s="3">
        <v>602.346</v>
      </c>
      <c r="F68" s="3">
        <v>0.0</v>
      </c>
      <c r="G68" s="3">
        <v>602.346</v>
      </c>
      <c r="H68" s="3" t="str">
        <f t="array" ref="H68">XLOOKUP('تفاصيل طلبات المبيعات'!A68,'طلبات المبيعات'!$A$2:$A$33,'طلبات المبيعات'!$I$2:$I$33)</f>
        <v>#NAME?</v>
      </c>
      <c r="I68" s="6" t="s">
        <v>77</v>
      </c>
    </row>
    <row r="69" ht="15.75" customHeight="1">
      <c r="A69" s="3">
        <v>71782.0</v>
      </c>
      <c r="B69" s="3">
        <v>110702.0</v>
      </c>
      <c r="C69" s="3">
        <v>1.0</v>
      </c>
      <c r="D69" s="3">
        <v>893.0</v>
      </c>
      <c r="E69" s="3">
        <v>602.346</v>
      </c>
      <c r="F69" s="3">
        <v>0.0</v>
      </c>
      <c r="G69" s="3">
        <v>602.346</v>
      </c>
      <c r="H69" s="3" t="str">
        <f t="array" ref="H69">XLOOKUP('تفاصيل طلبات المبيعات'!A69,'طلبات المبيعات'!$A$2:$A$33,'طلبات المبيعات'!$I$2:$I$33)</f>
        <v>#NAME?</v>
      </c>
      <c r="I69" s="6" t="s">
        <v>78</v>
      </c>
    </row>
    <row r="70" ht="15.75" customHeight="1">
      <c r="A70" s="3">
        <v>71782.0</v>
      </c>
      <c r="B70" s="3">
        <v>110703.0</v>
      </c>
      <c r="C70" s="3">
        <v>6.0</v>
      </c>
      <c r="D70" s="3">
        <v>881.0</v>
      </c>
      <c r="E70" s="3">
        <v>32.394</v>
      </c>
      <c r="F70" s="3">
        <v>0.0</v>
      </c>
      <c r="G70" s="3">
        <v>194.364</v>
      </c>
      <c r="H70" s="3" t="str">
        <f t="array" ref="H70">XLOOKUP('تفاصيل طلبات المبيعات'!A70,'طلبات المبيعات'!$A$2:$A$33,'طلبات المبيعات'!$I$2:$I$33)</f>
        <v>#NAME?</v>
      </c>
      <c r="I70" s="6" t="s">
        <v>79</v>
      </c>
    </row>
    <row r="71" ht="15.75" customHeight="1">
      <c r="A71" s="3">
        <v>71782.0</v>
      </c>
      <c r="B71" s="3">
        <v>110704.0</v>
      </c>
      <c r="C71" s="3">
        <v>4.0</v>
      </c>
      <c r="D71" s="3">
        <v>883.0</v>
      </c>
      <c r="E71" s="3">
        <v>32.394</v>
      </c>
      <c r="F71" s="3">
        <v>0.0</v>
      </c>
      <c r="G71" s="3">
        <v>129.576</v>
      </c>
      <c r="H71" s="3" t="str">
        <f t="array" ref="H71">XLOOKUP('تفاصيل طلبات المبيعات'!A71,'طلبات المبيعات'!$A$2:$A$33,'طلبات المبيعات'!$I$2:$I$33)</f>
        <v>#NAME?</v>
      </c>
      <c r="I71" s="6" t="s">
        <v>80</v>
      </c>
    </row>
    <row r="72" ht="15.75" customHeight="1">
      <c r="A72" s="3">
        <v>71782.0</v>
      </c>
      <c r="B72" s="3">
        <v>110705.0</v>
      </c>
      <c r="C72" s="3">
        <v>1.0</v>
      </c>
      <c r="D72" s="3">
        <v>859.0</v>
      </c>
      <c r="E72" s="3">
        <v>14.694</v>
      </c>
      <c r="F72" s="3">
        <v>0.0</v>
      </c>
      <c r="G72" s="3">
        <v>14.694</v>
      </c>
      <c r="H72" s="3" t="str">
        <f t="array" ref="H72">XLOOKUP('تفاصيل طلبات المبيعات'!A72,'طلبات المبيعات'!$A$2:$A$33,'طلبات المبيعات'!$I$2:$I$33)</f>
        <v>#NAME?</v>
      </c>
      <c r="I72" s="6" t="s">
        <v>81</v>
      </c>
    </row>
    <row r="73" ht="15.75" customHeight="1">
      <c r="A73" s="3">
        <v>71782.0</v>
      </c>
      <c r="B73" s="3">
        <v>110706.0</v>
      </c>
      <c r="C73" s="3">
        <v>4.0</v>
      </c>
      <c r="D73" s="3">
        <v>865.0</v>
      </c>
      <c r="E73" s="3">
        <v>38.1</v>
      </c>
      <c r="F73" s="3">
        <v>0.0</v>
      </c>
      <c r="G73" s="3">
        <v>152.4</v>
      </c>
      <c r="H73" s="3" t="str">
        <f t="array" ref="H73">XLOOKUP('تفاصيل طلبات المبيعات'!A73,'طلبات المبيعات'!$A$2:$A$33,'طلبات المبيعات'!$I$2:$I$33)</f>
        <v>#NAME?</v>
      </c>
      <c r="I73" s="6" t="s">
        <v>82</v>
      </c>
    </row>
    <row r="74" ht="15.75" customHeight="1">
      <c r="A74" s="3">
        <v>71782.0</v>
      </c>
      <c r="B74" s="3">
        <v>110707.0</v>
      </c>
      <c r="C74" s="3">
        <v>9.0</v>
      </c>
      <c r="D74" s="3">
        <v>880.0</v>
      </c>
      <c r="E74" s="3">
        <v>32.994</v>
      </c>
      <c r="F74" s="3">
        <v>0.0</v>
      </c>
      <c r="G74" s="3">
        <v>296.946</v>
      </c>
      <c r="H74" s="3" t="str">
        <f t="array" ref="H74">XLOOKUP('تفاصيل طلبات المبيعات'!A74,'طلبات المبيعات'!$A$2:$A$33,'طلبات المبيعات'!$I$2:$I$33)</f>
        <v>#NAME?</v>
      </c>
      <c r="I74" s="6" t="s">
        <v>42</v>
      </c>
    </row>
    <row r="75" ht="15.75" customHeight="1">
      <c r="A75" s="3">
        <v>71782.0</v>
      </c>
      <c r="B75" s="3">
        <v>110708.0</v>
      </c>
      <c r="C75" s="3">
        <v>6.0</v>
      </c>
      <c r="D75" s="3">
        <v>711.0</v>
      </c>
      <c r="E75" s="3">
        <v>20.994</v>
      </c>
      <c r="F75" s="3">
        <v>0.0</v>
      </c>
      <c r="G75" s="3">
        <v>125.964</v>
      </c>
      <c r="H75" s="3" t="str">
        <f t="array" ref="H75">XLOOKUP('تفاصيل طلبات المبيعات'!A75,'طلبات المبيعات'!$A$2:$A$33,'طلبات المبيعات'!$I$2:$I$33)</f>
        <v>#NAME?</v>
      </c>
      <c r="I75" s="6" t="s">
        <v>83</v>
      </c>
    </row>
    <row r="76" ht="15.75" customHeight="1">
      <c r="A76" s="3">
        <v>71782.0</v>
      </c>
      <c r="B76" s="3">
        <v>110709.0</v>
      </c>
      <c r="C76" s="3">
        <v>3.0</v>
      </c>
      <c r="D76" s="3">
        <v>707.0</v>
      </c>
      <c r="E76" s="3">
        <v>20.994</v>
      </c>
      <c r="F76" s="3">
        <v>0.0</v>
      </c>
      <c r="G76" s="3">
        <v>62.982</v>
      </c>
      <c r="H76" s="3" t="str">
        <f t="array" ref="H76">XLOOKUP('تفاصيل طلبات المبيعات'!A76,'طلبات المبيعات'!$A$2:$A$33,'طلبات المبيعات'!$I$2:$I$33)</f>
        <v>#NAME?</v>
      </c>
      <c r="I76" s="6" t="s">
        <v>84</v>
      </c>
    </row>
    <row r="77" ht="15.75" customHeight="1">
      <c r="A77" s="3">
        <v>71783.0</v>
      </c>
      <c r="B77" s="3">
        <v>110710.0</v>
      </c>
      <c r="C77" s="3">
        <v>4.0</v>
      </c>
      <c r="D77" s="3">
        <v>738.0</v>
      </c>
      <c r="E77" s="3">
        <v>202.332</v>
      </c>
      <c r="F77" s="3">
        <v>0.0</v>
      </c>
      <c r="G77" s="3">
        <v>809.328</v>
      </c>
      <c r="H77" s="3" t="str">
        <f t="array" ref="H77">XLOOKUP('تفاصيل طلبات المبيعات'!A77,'طلبات المبيعات'!$A$2:$A$33,'طلبات المبيعات'!$I$2:$I$33)</f>
        <v>#NAME?</v>
      </c>
      <c r="I77" s="6" t="s">
        <v>85</v>
      </c>
    </row>
    <row r="78" ht="15.75" customHeight="1">
      <c r="A78" s="3">
        <v>71783.0</v>
      </c>
      <c r="B78" s="3">
        <v>110711.0</v>
      </c>
      <c r="C78" s="3">
        <v>6.0</v>
      </c>
      <c r="D78" s="3">
        <v>939.0</v>
      </c>
      <c r="E78" s="3">
        <v>37.254</v>
      </c>
      <c r="F78" s="3">
        <v>0.0</v>
      </c>
      <c r="G78" s="3">
        <v>223.524</v>
      </c>
      <c r="H78" s="3" t="str">
        <f t="array" ref="H78">XLOOKUP('تفاصيل طلبات المبيعات'!A78,'طلبات المبيعات'!$A$2:$A$33,'طلبات المبيعات'!$I$2:$I$33)</f>
        <v>#NAME?</v>
      </c>
      <c r="I78" s="6" t="s">
        <v>86</v>
      </c>
    </row>
    <row r="79" ht="15.75" customHeight="1">
      <c r="A79" s="3">
        <v>71783.0</v>
      </c>
      <c r="B79" s="3">
        <v>110712.0</v>
      </c>
      <c r="C79" s="3">
        <v>3.0</v>
      </c>
      <c r="D79" s="3">
        <v>793.0</v>
      </c>
      <c r="E79" s="3">
        <v>1466.01</v>
      </c>
      <c r="F79" s="3">
        <v>0.0</v>
      </c>
      <c r="G79" s="3">
        <v>4398.03</v>
      </c>
      <c r="H79" s="3" t="str">
        <f t="array" ref="H79">XLOOKUP('تفاصيل طلبات المبيعات'!A79,'طلبات المبيعات'!$A$2:$A$33,'طلبات المبيعات'!$I$2:$I$33)</f>
        <v>#NAME?</v>
      </c>
      <c r="I79" s="6" t="s">
        <v>87</v>
      </c>
    </row>
    <row r="80" ht="15.75" customHeight="1">
      <c r="A80" s="3">
        <v>71783.0</v>
      </c>
      <c r="B80" s="3">
        <v>110713.0</v>
      </c>
      <c r="C80" s="3">
        <v>4.0</v>
      </c>
      <c r="D80" s="3">
        <v>977.0</v>
      </c>
      <c r="E80" s="3">
        <v>323.994</v>
      </c>
      <c r="F80" s="3">
        <v>0.0</v>
      </c>
      <c r="G80" s="3">
        <v>1295.976</v>
      </c>
      <c r="H80" s="3" t="str">
        <f t="array" ref="H80">XLOOKUP('تفاصيل طلبات المبيعات'!A80,'طلبات المبيعات'!$A$2:$A$33,'طلبات المبيعات'!$I$2:$I$33)</f>
        <v>#NAME?</v>
      </c>
      <c r="I80" s="6" t="s">
        <v>88</v>
      </c>
    </row>
    <row r="81" ht="15.75" customHeight="1">
      <c r="A81" s="3">
        <v>71783.0</v>
      </c>
      <c r="B81" s="3">
        <v>110714.0</v>
      </c>
      <c r="C81" s="3">
        <v>9.0</v>
      </c>
      <c r="D81" s="3">
        <v>880.0</v>
      </c>
      <c r="E81" s="3">
        <v>32.994</v>
      </c>
      <c r="F81" s="3">
        <v>0.0</v>
      </c>
      <c r="G81" s="3">
        <v>296.946</v>
      </c>
      <c r="H81" s="3" t="str">
        <f t="array" ref="H81">XLOOKUP('تفاصيل طلبات المبيعات'!A81,'طلبات المبيعات'!$A$2:$A$33,'طلبات المبيعات'!$I$2:$I$33)</f>
        <v>#NAME?</v>
      </c>
      <c r="I81" s="6" t="s">
        <v>42</v>
      </c>
    </row>
    <row r="82" ht="15.75" customHeight="1">
      <c r="A82" s="3">
        <v>71783.0</v>
      </c>
      <c r="B82" s="3">
        <v>110715.0</v>
      </c>
      <c r="C82" s="3">
        <v>7.0</v>
      </c>
      <c r="D82" s="3">
        <v>859.0</v>
      </c>
      <c r="E82" s="3">
        <v>14.694</v>
      </c>
      <c r="F82" s="3">
        <v>0.0</v>
      </c>
      <c r="G82" s="3">
        <v>102.858</v>
      </c>
      <c r="H82" s="3" t="str">
        <f t="array" ref="H82">XLOOKUP('تفاصيل طلبات المبيعات'!A82,'طلبات المبيعات'!$A$2:$A$33,'طلبات المبيعات'!$I$2:$I$33)</f>
        <v>#NAME?</v>
      </c>
      <c r="I82" s="6" t="s">
        <v>81</v>
      </c>
    </row>
    <row r="83" ht="15.75" customHeight="1">
      <c r="A83" s="3">
        <v>71783.0</v>
      </c>
      <c r="B83" s="3">
        <v>110716.0</v>
      </c>
      <c r="C83" s="3">
        <v>25.0</v>
      </c>
      <c r="D83" s="3">
        <v>976.0</v>
      </c>
      <c r="E83" s="3">
        <v>850.495</v>
      </c>
      <c r="F83" s="3">
        <v>0.1</v>
      </c>
      <c r="G83" s="3">
        <v>19136.1375</v>
      </c>
      <c r="H83" s="3" t="str">
        <f t="array" ref="H83">XLOOKUP('تفاصيل طلبات المبيعات'!A83,'طلبات المبيعات'!$A$2:$A$33,'طلبات المبيعات'!$I$2:$I$33)</f>
        <v>#NAME?</v>
      </c>
      <c r="I83" s="6" t="s">
        <v>89</v>
      </c>
    </row>
    <row r="84" ht="15.75" customHeight="1">
      <c r="A84" s="3">
        <v>71783.0</v>
      </c>
      <c r="B84" s="3">
        <v>110717.0</v>
      </c>
      <c r="C84" s="3">
        <v>6.0</v>
      </c>
      <c r="D84" s="3">
        <v>714.0</v>
      </c>
      <c r="E84" s="3">
        <v>29.994</v>
      </c>
      <c r="F84" s="3">
        <v>0.0</v>
      </c>
      <c r="G84" s="3">
        <v>179.964</v>
      </c>
      <c r="H84" s="3" t="str">
        <f t="array" ref="H84">XLOOKUP('تفاصيل طلبات المبيعات'!A84,'طلبات المبيعات'!$A$2:$A$33,'طلبات المبيعات'!$I$2:$I$33)</f>
        <v>#NAME?</v>
      </c>
      <c r="I84" s="6" t="s">
        <v>43</v>
      </c>
    </row>
    <row r="85" ht="15.75" customHeight="1">
      <c r="A85" s="3">
        <v>71783.0</v>
      </c>
      <c r="B85" s="3">
        <v>110718.0</v>
      </c>
      <c r="C85" s="3">
        <v>8.0</v>
      </c>
      <c r="D85" s="3">
        <v>877.0</v>
      </c>
      <c r="E85" s="3">
        <v>4.77</v>
      </c>
      <c r="F85" s="3">
        <v>0.0</v>
      </c>
      <c r="G85" s="3">
        <v>38.16</v>
      </c>
      <c r="H85" s="3" t="str">
        <f t="array" ref="H85">XLOOKUP('تفاصيل طلبات المبيعات'!A85,'طلبات المبيعات'!$A$2:$A$33,'طلبات المبيعات'!$I$2:$I$33)</f>
        <v>#NAME?</v>
      </c>
      <c r="I85" s="6" t="s">
        <v>47</v>
      </c>
    </row>
    <row r="86" ht="15.75" customHeight="1">
      <c r="A86" s="3">
        <v>71783.0</v>
      </c>
      <c r="B86" s="3">
        <v>110719.0</v>
      </c>
      <c r="C86" s="3">
        <v>1.0</v>
      </c>
      <c r="D86" s="3">
        <v>813.0</v>
      </c>
      <c r="E86" s="3">
        <v>72.162</v>
      </c>
      <c r="F86" s="3">
        <v>0.0</v>
      </c>
      <c r="G86" s="3">
        <v>72.162</v>
      </c>
      <c r="H86" s="3" t="str">
        <f t="array" ref="H86">XLOOKUP('تفاصيل طلبات المبيعات'!A86,'طلبات المبيعات'!$A$2:$A$33,'طلبات المبيعات'!$I$2:$I$33)</f>
        <v>#NAME?</v>
      </c>
      <c r="I86" s="6" t="s">
        <v>90</v>
      </c>
    </row>
    <row r="87" ht="15.75" customHeight="1">
      <c r="A87" s="3">
        <v>71783.0</v>
      </c>
      <c r="B87" s="3">
        <v>110720.0</v>
      </c>
      <c r="C87" s="3">
        <v>6.0</v>
      </c>
      <c r="D87" s="3">
        <v>881.0</v>
      </c>
      <c r="E87" s="3">
        <v>32.394</v>
      </c>
      <c r="F87" s="3">
        <v>0.0</v>
      </c>
      <c r="G87" s="3">
        <v>194.364</v>
      </c>
      <c r="H87" s="3" t="str">
        <f t="array" ref="H87">XLOOKUP('تفاصيل طلبات المبيعات'!A87,'طلبات المبيعات'!$A$2:$A$33,'طلبات المبيعات'!$I$2:$I$33)</f>
        <v>#NAME?</v>
      </c>
      <c r="I87" s="6" t="s">
        <v>79</v>
      </c>
    </row>
    <row r="88" ht="15.75" customHeight="1">
      <c r="A88" s="3">
        <v>71783.0</v>
      </c>
      <c r="B88" s="3">
        <v>110721.0</v>
      </c>
      <c r="C88" s="3">
        <v>6.0</v>
      </c>
      <c r="D88" s="3">
        <v>873.0</v>
      </c>
      <c r="E88" s="3">
        <v>1.374</v>
      </c>
      <c r="F88" s="3">
        <v>0.0</v>
      </c>
      <c r="G88" s="3">
        <v>8.244</v>
      </c>
      <c r="H88" s="3" t="str">
        <f t="array" ref="H88">XLOOKUP('تفاصيل طلبات المبيعات'!A88,'طلبات المبيعات'!$A$2:$A$33,'طلبات المبيعات'!$I$2:$I$33)</f>
        <v>#NAME?</v>
      </c>
      <c r="I88" s="6" t="s">
        <v>91</v>
      </c>
    </row>
    <row r="89" ht="15.75" customHeight="1">
      <c r="A89" s="3">
        <v>71783.0</v>
      </c>
      <c r="B89" s="3">
        <v>110722.0</v>
      </c>
      <c r="C89" s="3">
        <v>10.0</v>
      </c>
      <c r="D89" s="3">
        <v>870.0</v>
      </c>
      <c r="E89" s="3">
        <v>2.994</v>
      </c>
      <c r="F89" s="3">
        <v>0.0</v>
      </c>
      <c r="G89" s="3">
        <v>29.94</v>
      </c>
      <c r="H89" s="3" t="str">
        <f t="array" ref="H89">XLOOKUP('تفاصيل طلبات المبيعات'!A89,'طلبات المبيعات'!$A$2:$A$33,'طلبات المبيعات'!$I$2:$I$33)</f>
        <v>#NAME?</v>
      </c>
      <c r="I89" s="6" t="s">
        <v>53</v>
      </c>
    </row>
    <row r="90" ht="15.75" customHeight="1">
      <c r="A90" s="3">
        <v>71783.0</v>
      </c>
      <c r="B90" s="3">
        <v>110723.0</v>
      </c>
      <c r="C90" s="3">
        <v>1.0</v>
      </c>
      <c r="D90" s="3">
        <v>822.0</v>
      </c>
      <c r="E90" s="3">
        <v>356.898</v>
      </c>
      <c r="F90" s="3">
        <v>0.0</v>
      </c>
      <c r="G90" s="3">
        <v>356.898</v>
      </c>
      <c r="H90" s="3" t="str">
        <f t="array" ref="H90">XLOOKUP('تفاصيل طلبات المبيعات'!A90,'طلبات المبيعات'!$A$2:$A$33,'طلبات المبيعات'!$I$2:$I$33)</f>
        <v>#NAME?</v>
      </c>
      <c r="I90" s="6" t="s">
        <v>12</v>
      </c>
    </row>
    <row r="91" ht="15.75" customHeight="1">
      <c r="A91" s="3">
        <v>71783.0</v>
      </c>
      <c r="B91" s="3">
        <v>110724.0</v>
      </c>
      <c r="C91" s="3">
        <v>1.0</v>
      </c>
      <c r="D91" s="3">
        <v>799.0</v>
      </c>
      <c r="E91" s="3">
        <v>672.294</v>
      </c>
      <c r="F91" s="3">
        <v>0.0</v>
      </c>
      <c r="G91" s="3">
        <v>672.294</v>
      </c>
      <c r="H91" s="3" t="str">
        <f t="array" ref="H91">XLOOKUP('تفاصيل طلبات المبيعات'!A91,'طلبات المبيعات'!$A$2:$A$33,'طلبات المبيعات'!$I$2:$I$33)</f>
        <v>#NAME?</v>
      </c>
      <c r="I91" s="6" t="s">
        <v>92</v>
      </c>
    </row>
    <row r="92" ht="15.75" customHeight="1">
      <c r="A92" s="3">
        <v>71783.0</v>
      </c>
      <c r="B92" s="3">
        <v>110725.0</v>
      </c>
      <c r="C92" s="3">
        <v>2.0</v>
      </c>
      <c r="D92" s="3">
        <v>858.0</v>
      </c>
      <c r="E92" s="3">
        <v>14.694</v>
      </c>
      <c r="F92" s="3">
        <v>0.0</v>
      </c>
      <c r="G92" s="3">
        <v>29.388</v>
      </c>
      <c r="H92" s="3" t="str">
        <f t="array" ref="H92">XLOOKUP('تفاصيل طلبات المبيعات'!A92,'طلبات المبيعات'!$A$2:$A$33,'طلبات المبيعات'!$I$2:$I$33)</f>
        <v>#NAME?</v>
      </c>
      <c r="I92" s="6" t="s">
        <v>93</v>
      </c>
    </row>
    <row r="93" ht="15.75" customHeight="1">
      <c r="A93" s="3">
        <v>71783.0</v>
      </c>
      <c r="B93" s="3">
        <v>110726.0</v>
      </c>
      <c r="C93" s="3">
        <v>9.0</v>
      </c>
      <c r="D93" s="3">
        <v>860.0</v>
      </c>
      <c r="E93" s="3">
        <v>14.694</v>
      </c>
      <c r="F93" s="3">
        <v>0.0</v>
      </c>
      <c r="G93" s="3">
        <v>132.246</v>
      </c>
      <c r="H93" s="3" t="str">
        <f t="array" ref="H93">XLOOKUP('تفاصيل طلبات المبيعات'!A93,'طلبات المبيعات'!$A$2:$A$33,'طلبات المبيعات'!$I$2:$I$33)</f>
        <v>#NAME?</v>
      </c>
      <c r="I93" s="6" t="s">
        <v>94</v>
      </c>
    </row>
    <row r="94" ht="15.75" customHeight="1">
      <c r="A94" s="3">
        <v>71783.0</v>
      </c>
      <c r="B94" s="3">
        <v>110727.0</v>
      </c>
      <c r="C94" s="3">
        <v>15.0</v>
      </c>
      <c r="D94" s="3">
        <v>864.0</v>
      </c>
      <c r="E94" s="3">
        <v>34.925</v>
      </c>
      <c r="F94" s="3">
        <v>0.05</v>
      </c>
      <c r="G94" s="3">
        <v>497.68125</v>
      </c>
      <c r="H94" s="3" t="str">
        <f t="array" ref="H94">XLOOKUP('تفاصيل طلبات المبيعات'!A94,'طلبات المبيعات'!$A$2:$A$33,'طلبات المبيعات'!$I$2:$I$33)</f>
        <v>#NAME?</v>
      </c>
      <c r="I94" s="6" t="s">
        <v>49</v>
      </c>
    </row>
    <row r="95" ht="15.75" customHeight="1">
      <c r="A95" s="3">
        <v>71783.0</v>
      </c>
      <c r="B95" s="3">
        <v>110728.0</v>
      </c>
      <c r="C95" s="3">
        <v>3.0</v>
      </c>
      <c r="D95" s="3">
        <v>938.0</v>
      </c>
      <c r="E95" s="3">
        <v>24.294</v>
      </c>
      <c r="F95" s="3">
        <v>0.0</v>
      </c>
      <c r="G95" s="3">
        <v>72.882</v>
      </c>
      <c r="H95" s="3" t="str">
        <f t="array" ref="H95">XLOOKUP('تفاصيل طلبات المبيعات'!A95,'طلبات المبيعات'!$A$2:$A$33,'طلبات المبيعات'!$I$2:$I$33)</f>
        <v>#NAME?</v>
      </c>
      <c r="I95" s="6" t="s">
        <v>95</v>
      </c>
    </row>
    <row r="96" ht="15.75" customHeight="1">
      <c r="A96" s="3">
        <v>71783.0</v>
      </c>
      <c r="B96" s="3">
        <v>110729.0</v>
      </c>
      <c r="C96" s="3">
        <v>11.0</v>
      </c>
      <c r="D96" s="3">
        <v>883.0</v>
      </c>
      <c r="E96" s="3">
        <v>31.3142</v>
      </c>
      <c r="F96" s="3">
        <v>0.02</v>
      </c>
      <c r="G96" s="3">
        <v>337.567076</v>
      </c>
      <c r="H96" s="3" t="str">
        <f t="array" ref="H96">XLOOKUP('تفاصيل طلبات المبيعات'!A96,'طلبات المبيعات'!$A$2:$A$33,'طلبات المبيعات'!$I$2:$I$33)</f>
        <v>#NAME?</v>
      </c>
      <c r="I96" s="6" t="s">
        <v>80</v>
      </c>
    </row>
    <row r="97" ht="15.75" customHeight="1">
      <c r="A97" s="3">
        <v>71783.0</v>
      </c>
      <c r="B97" s="3">
        <v>110730.0</v>
      </c>
      <c r="C97" s="3">
        <v>6.0</v>
      </c>
      <c r="D97" s="3">
        <v>722.0</v>
      </c>
      <c r="E97" s="3">
        <v>202.332</v>
      </c>
      <c r="F97" s="3">
        <v>0.0</v>
      </c>
      <c r="G97" s="3">
        <v>1213.992</v>
      </c>
      <c r="H97" s="3" t="str">
        <f t="array" ref="H97">XLOOKUP('تفاصيل طلبات المبيعات'!A97,'طلبات المبيعات'!$A$2:$A$33,'طلبات المبيعات'!$I$2:$I$33)</f>
        <v>#NAME?</v>
      </c>
      <c r="I97" s="6" t="s">
        <v>96</v>
      </c>
    </row>
    <row r="98" ht="15.75" customHeight="1">
      <c r="A98" s="3">
        <v>71783.0</v>
      </c>
      <c r="B98" s="3">
        <v>110731.0</v>
      </c>
      <c r="C98" s="3">
        <v>9.0</v>
      </c>
      <c r="D98" s="3">
        <v>884.0</v>
      </c>
      <c r="E98" s="3">
        <v>32.394</v>
      </c>
      <c r="F98" s="3">
        <v>0.0</v>
      </c>
      <c r="G98" s="3">
        <v>291.546</v>
      </c>
      <c r="H98" s="3" t="str">
        <f t="array" ref="H98">XLOOKUP('تفاصيل طلبات المبيعات'!A98,'طلبات المبيعات'!$A$2:$A$33,'طلبات المبيعات'!$I$2:$I$33)</f>
        <v>#NAME?</v>
      </c>
      <c r="I98" s="6" t="s">
        <v>60</v>
      </c>
    </row>
    <row r="99" ht="15.75" customHeight="1">
      <c r="A99" s="3">
        <v>71783.0</v>
      </c>
      <c r="B99" s="3">
        <v>110732.0</v>
      </c>
      <c r="C99" s="3">
        <v>7.0</v>
      </c>
      <c r="D99" s="3">
        <v>998.0</v>
      </c>
      <c r="E99" s="3">
        <v>323.994</v>
      </c>
      <c r="F99" s="3">
        <v>0.0</v>
      </c>
      <c r="G99" s="3">
        <v>2267.958</v>
      </c>
      <c r="H99" s="3" t="str">
        <f t="array" ref="H99">XLOOKUP('تفاصيل طلبات المبيعات'!A99,'طلبات المبيعات'!$A$2:$A$33,'طلبات المبيعات'!$I$2:$I$33)</f>
        <v>#NAME?</v>
      </c>
      <c r="I99" s="6" t="s">
        <v>97</v>
      </c>
    </row>
    <row r="100" ht="15.75" customHeight="1">
      <c r="A100" s="3">
        <v>71783.0</v>
      </c>
      <c r="B100" s="3">
        <v>110733.0</v>
      </c>
      <c r="C100" s="3">
        <v>5.0</v>
      </c>
      <c r="D100" s="3">
        <v>999.0</v>
      </c>
      <c r="E100" s="3">
        <v>323.994</v>
      </c>
      <c r="F100" s="3">
        <v>0.0</v>
      </c>
      <c r="G100" s="3">
        <v>1619.97</v>
      </c>
      <c r="H100" s="3" t="str">
        <f t="array" ref="H100">XLOOKUP('تفاصيل طلبات المبيعات'!A100,'طلبات المبيعات'!$A$2:$A$33,'طلبات المبيعات'!$I$2:$I$33)</f>
        <v>#NAME?</v>
      </c>
      <c r="I100" s="6" t="s">
        <v>98</v>
      </c>
    </row>
    <row r="101" ht="15.75" customHeight="1">
      <c r="A101" s="3">
        <v>71783.0</v>
      </c>
      <c r="B101" s="3">
        <v>110734.0</v>
      </c>
      <c r="C101" s="3">
        <v>4.0</v>
      </c>
      <c r="D101" s="3">
        <v>797.0</v>
      </c>
      <c r="E101" s="3">
        <v>672.294</v>
      </c>
      <c r="F101" s="3">
        <v>0.0</v>
      </c>
      <c r="G101" s="3">
        <v>2689.176</v>
      </c>
      <c r="H101" s="3" t="str">
        <f t="array" ref="H101">XLOOKUP('تفاصيل طلبات المبيعات'!A101,'طلبات المبيعات'!$A$2:$A$33,'طلبات المبيعات'!$I$2:$I$33)</f>
        <v>#NAME?</v>
      </c>
      <c r="I101" s="6" t="s">
        <v>99</v>
      </c>
    </row>
    <row r="102" ht="15.75" customHeight="1">
      <c r="A102" s="3">
        <v>71783.0</v>
      </c>
      <c r="B102" s="3">
        <v>110735.0</v>
      </c>
      <c r="C102" s="3">
        <v>1.0</v>
      </c>
      <c r="D102" s="3">
        <v>798.0</v>
      </c>
      <c r="E102" s="3">
        <v>672.294</v>
      </c>
      <c r="F102" s="3">
        <v>0.0</v>
      </c>
      <c r="G102" s="3">
        <v>672.294</v>
      </c>
      <c r="H102" s="3" t="str">
        <f t="array" ref="H102">XLOOKUP('تفاصيل طلبات المبيعات'!A102,'طلبات المبيعات'!$A$2:$A$33,'طلبات المبيعات'!$I$2:$I$33)</f>
        <v>#NAME?</v>
      </c>
      <c r="I102" s="6" t="s">
        <v>100</v>
      </c>
    </row>
    <row r="103" ht="15.75" customHeight="1">
      <c r="A103" s="3">
        <v>71783.0</v>
      </c>
      <c r="B103" s="3">
        <v>110736.0</v>
      </c>
      <c r="C103" s="3">
        <v>1.0</v>
      </c>
      <c r="D103" s="3">
        <v>801.0</v>
      </c>
      <c r="E103" s="3">
        <v>672.294</v>
      </c>
      <c r="F103" s="3">
        <v>0.0</v>
      </c>
      <c r="G103" s="3">
        <v>672.294</v>
      </c>
      <c r="H103" s="3" t="str">
        <f t="array" ref="H103">XLOOKUP('تفاصيل طلبات المبيعات'!A103,'طلبات المبيعات'!$A$2:$A$33,'طلبات المبيعات'!$I$2:$I$33)</f>
        <v>#NAME?</v>
      </c>
      <c r="I103" s="6" t="s">
        <v>101</v>
      </c>
    </row>
    <row r="104" ht="15.75" customHeight="1">
      <c r="A104" s="3">
        <v>71783.0</v>
      </c>
      <c r="B104" s="3">
        <v>110737.0</v>
      </c>
      <c r="C104" s="3">
        <v>5.0</v>
      </c>
      <c r="D104" s="3">
        <v>973.0</v>
      </c>
      <c r="E104" s="3">
        <v>1020.594</v>
      </c>
      <c r="F104" s="3">
        <v>0.0</v>
      </c>
      <c r="G104" s="3">
        <v>5102.97</v>
      </c>
      <c r="H104" s="3" t="str">
        <f t="array" ref="H104">XLOOKUP('تفاصيل طلبات المبيعات'!A104,'طلبات المبيعات'!$A$2:$A$33,'طلبات المبيعات'!$I$2:$I$33)</f>
        <v>#NAME?</v>
      </c>
      <c r="I104" s="6" t="s">
        <v>102</v>
      </c>
    </row>
    <row r="105" ht="15.75" customHeight="1">
      <c r="A105" s="3">
        <v>71783.0</v>
      </c>
      <c r="B105" s="3">
        <v>110738.0</v>
      </c>
      <c r="C105" s="3">
        <v>13.0</v>
      </c>
      <c r="D105" s="3">
        <v>974.0</v>
      </c>
      <c r="E105" s="3">
        <v>986.5742</v>
      </c>
      <c r="F105" s="3">
        <v>0.02</v>
      </c>
      <c r="G105" s="3">
        <v>12568.955308</v>
      </c>
      <c r="H105" s="3" t="str">
        <f t="array" ref="H105">XLOOKUP('تفاصيل طلبات المبيعات'!A105,'طلبات المبيعات'!$A$2:$A$33,'طلبات المبيعات'!$I$2:$I$33)</f>
        <v>#NAME?</v>
      </c>
      <c r="I105" s="6" t="s">
        <v>103</v>
      </c>
    </row>
    <row r="106" ht="15.75" customHeight="1">
      <c r="A106" s="3">
        <v>71783.0</v>
      </c>
      <c r="B106" s="3">
        <v>110739.0</v>
      </c>
      <c r="C106" s="3">
        <v>4.0</v>
      </c>
      <c r="D106" s="3">
        <v>940.0</v>
      </c>
      <c r="E106" s="3">
        <v>48.594</v>
      </c>
      <c r="F106" s="3">
        <v>0.0</v>
      </c>
      <c r="G106" s="3">
        <v>194.376</v>
      </c>
      <c r="H106" s="3" t="str">
        <f t="array" ref="H106">XLOOKUP('تفاصيل طلبات المبيعات'!A106,'طلبات المبيعات'!$A$2:$A$33,'طلبات المبيعات'!$I$2:$I$33)</f>
        <v>#NAME?</v>
      </c>
      <c r="I106" s="6" t="s">
        <v>104</v>
      </c>
    </row>
    <row r="107" ht="15.75" customHeight="1">
      <c r="A107" s="3">
        <v>71783.0</v>
      </c>
      <c r="B107" s="3">
        <v>110740.0</v>
      </c>
      <c r="C107" s="3">
        <v>3.0</v>
      </c>
      <c r="D107" s="3">
        <v>835.0</v>
      </c>
      <c r="E107" s="3">
        <v>356.898</v>
      </c>
      <c r="F107" s="3">
        <v>0.0</v>
      </c>
      <c r="G107" s="3">
        <v>1070.694</v>
      </c>
      <c r="H107" s="3" t="str">
        <f t="array" ref="H107">XLOOKUP('تفاصيل طلبات المبيعات'!A107,'طلبات المبيعات'!$A$2:$A$33,'طلبات المبيعات'!$I$2:$I$33)</f>
        <v>#NAME?</v>
      </c>
      <c r="I107" s="6" t="s">
        <v>105</v>
      </c>
    </row>
    <row r="108" ht="15.75" customHeight="1">
      <c r="A108" s="3">
        <v>71783.0</v>
      </c>
      <c r="B108" s="3">
        <v>110741.0</v>
      </c>
      <c r="C108" s="3">
        <v>4.0</v>
      </c>
      <c r="D108" s="3">
        <v>836.0</v>
      </c>
      <c r="E108" s="3">
        <v>356.898</v>
      </c>
      <c r="F108" s="3">
        <v>0.0</v>
      </c>
      <c r="G108" s="3">
        <v>1427.592</v>
      </c>
      <c r="H108" s="3" t="str">
        <f t="array" ref="H108">XLOOKUP('تفاصيل طلبات المبيعات'!A108,'طلبات المبيعات'!$A$2:$A$33,'طلبات المبيعات'!$I$2:$I$33)</f>
        <v>#NAME?</v>
      </c>
      <c r="I108" s="6" t="s">
        <v>11</v>
      </c>
    </row>
    <row r="109" ht="15.75" customHeight="1">
      <c r="A109" s="3">
        <v>71783.0</v>
      </c>
      <c r="B109" s="3">
        <v>110742.0</v>
      </c>
      <c r="C109" s="3">
        <v>4.0</v>
      </c>
      <c r="D109" s="3">
        <v>838.0</v>
      </c>
      <c r="E109" s="3">
        <v>858.9</v>
      </c>
      <c r="F109" s="3">
        <v>0.0</v>
      </c>
      <c r="G109" s="3">
        <v>3435.6</v>
      </c>
      <c r="H109" s="3" t="str">
        <f t="array" ref="H109">XLOOKUP('تفاصيل طلبات المبيعات'!A109,'طلبات المبيعات'!$A$2:$A$33,'طلبات المبيعات'!$I$2:$I$33)</f>
        <v>#NAME?</v>
      </c>
      <c r="I109" s="6" t="s">
        <v>106</v>
      </c>
    </row>
    <row r="110" ht="15.75" customHeight="1">
      <c r="A110" s="3">
        <v>71783.0</v>
      </c>
      <c r="B110" s="3">
        <v>110743.0</v>
      </c>
      <c r="C110" s="3">
        <v>2.0</v>
      </c>
      <c r="D110" s="3">
        <v>718.0</v>
      </c>
      <c r="E110" s="3">
        <v>858.9</v>
      </c>
      <c r="F110" s="3">
        <v>0.0</v>
      </c>
      <c r="G110" s="3">
        <v>1717.8</v>
      </c>
      <c r="H110" s="3" t="str">
        <f t="array" ref="H110">XLOOKUP('تفاصيل طلبات المبيعات'!A110,'طلبات المبيعات'!$A$2:$A$33,'طلبات المبيعات'!$I$2:$I$33)</f>
        <v>#NAME?</v>
      </c>
      <c r="I110" s="6" t="s">
        <v>107</v>
      </c>
    </row>
    <row r="111" ht="15.75" customHeight="1">
      <c r="A111" s="3">
        <v>71783.0</v>
      </c>
      <c r="B111" s="3">
        <v>110744.0</v>
      </c>
      <c r="C111" s="3">
        <v>17.0</v>
      </c>
      <c r="D111" s="3">
        <v>715.0</v>
      </c>
      <c r="E111" s="3">
        <v>27.4945</v>
      </c>
      <c r="F111" s="3">
        <v>0.05</v>
      </c>
      <c r="G111" s="3">
        <v>444.036175</v>
      </c>
      <c r="H111" s="3" t="str">
        <f t="array" ref="H111">XLOOKUP('تفاصيل طلبات المبيعات'!A111,'طلبات المبيعات'!$A$2:$A$33,'طلبات المبيعات'!$I$2:$I$33)</f>
        <v>#NAME?</v>
      </c>
      <c r="I111" s="6" t="s">
        <v>62</v>
      </c>
    </row>
    <row r="112" ht="15.75" customHeight="1">
      <c r="A112" s="3">
        <v>71783.0</v>
      </c>
      <c r="B112" s="3">
        <v>110745.0</v>
      </c>
      <c r="C112" s="3">
        <v>4.0</v>
      </c>
      <c r="D112" s="3">
        <v>716.0</v>
      </c>
      <c r="E112" s="3">
        <v>29.994</v>
      </c>
      <c r="F112" s="3">
        <v>0.0</v>
      </c>
      <c r="G112" s="3">
        <v>119.976</v>
      </c>
      <c r="H112" s="3" t="str">
        <f t="array" ref="H112">XLOOKUP('تفاصيل طلبات المبيعات'!A112,'طلبات المبيعات'!$A$2:$A$33,'طلبات المبيعات'!$I$2:$I$33)</f>
        <v>#NAME?</v>
      </c>
      <c r="I112" s="6" t="s">
        <v>108</v>
      </c>
    </row>
    <row r="113" ht="15.75" customHeight="1">
      <c r="A113" s="3">
        <v>71783.0</v>
      </c>
      <c r="B113" s="3">
        <v>110746.0</v>
      </c>
      <c r="C113" s="3">
        <v>1.0</v>
      </c>
      <c r="D113" s="3">
        <v>875.0</v>
      </c>
      <c r="E113" s="3">
        <v>5.394</v>
      </c>
      <c r="F113" s="3">
        <v>0.0</v>
      </c>
      <c r="G113" s="3">
        <v>5.394</v>
      </c>
      <c r="H113" s="3" t="str">
        <f t="array" ref="H113">XLOOKUP('تفاصيل طلبات المبيعات'!A113,'طلبات المبيعات'!$A$2:$A$33,'طلبات المبيعات'!$I$2:$I$33)</f>
        <v>#NAME?</v>
      </c>
      <c r="I113" s="6" t="s">
        <v>109</v>
      </c>
    </row>
    <row r="114" ht="15.75" customHeight="1">
      <c r="A114" s="3">
        <v>71783.0</v>
      </c>
      <c r="B114" s="3">
        <v>110747.0</v>
      </c>
      <c r="C114" s="3">
        <v>10.0</v>
      </c>
      <c r="D114" s="3">
        <v>865.0</v>
      </c>
      <c r="E114" s="3">
        <v>38.1</v>
      </c>
      <c r="F114" s="3">
        <v>0.0</v>
      </c>
      <c r="G114" s="3">
        <v>381.0</v>
      </c>
      <c r="H114" s="3" t="str">
        <f t="array" ref="H114">XLOOKUP('تفاصيل طلبات المبيعات'!A114,'طلبات المبيعات'!$A$2:$A$33,'طلبات المبيعات'!$I$2:$I$33)</f>
        <v>#NAME?</v>
      </c>
      <c r="I114" s="6" t="s">
        <v>82</v>
      </c>
    </row>
    <row r="115" ht="15.75" customHeight="1">
      <c r="A115" s="3">
        <v>71783.0</v>
      </c>
      <c r="B115" s="3">
        <v>110748.0</v>
      </c>
      <c r="C115" s="3">
        <v>11.0</v>
      </c>
      <c r="D115" s="3">
        <v>712.0</v>
      </c>
      <c r="E115" s="3">
        <v>5.2142</v>
      </c>
      <c r="F115" s="3">
        <v>0.02</v>
      </c>
      <c r="G115" s="3">
        <v>56.209076</v>
      </c>
      <c r="H115" s="3" t="str">
        <f t="array" ref="H115">XLOOKUP('تفاصيل طلبات المبيعات'!A115,'طلبات المبيعات'!$A$2:$A$33,'طلبات المبيعات'!$I$2:$I$33)</f>
        <v>#NAME?</v>
      </c>
      <c r="I115" s="6" t="s">
        <v>46</v>
      </c>
    </row>
    <row r="116" ht="15.75" customHeight="1">
      <c r="A116" s="3">
        <v>71783.0</v>
      </c>
      <c r="B116" s="3">
        <v>110749.0</v>
      </c>
      <c r="C116" s="3">
        <v>15.0</v>
      </c>
      <c r="D116" s="3">
        <v>711.0</v>
      </c>
      <c r="E116" s="3">
        <v>19.2445</v>
      </c>
      <c r="F116" s="3">
        <v>0.05</v>
      </c>
      <c r="G116" s="3">
        <v>274.234125</v>
      </c>
      <c r="H116" s="3" t="str">
        <f t="array" ref="H116">XLOOKUP('تفاصيل طلبات المبيعات'!A116,'طلبات المبيعات'!$A$2:$A$33,'طلبات المبيعات'!$I$2:$I$33)</f>
        <v>#NAME?</v>
      </c>
      <c r="I116" s="6" t="s">
        <v>83</v>
      </c>
    </row>
    <row r="117" ht="15.75" customHeight="1">
      <c r="A117" s="3">
        <v>71783.0</v>
      </c>
      <c r="B117" s="3">
        <v>110750.0</v>
      </c>
      <c r="C117" s="3">
        <v>2.0</v>
      </c>
      <c r="D117" s="3">
        <v>876.0</v>
      </c>
      <c r="E117" s="3">
        <v>72.0</v>
      </c>
      <c r="F117" s="3">
        <v>0.0</v>
      </c>
      <c r="G117" s="3">
        <v>144.0</v>
      </c>
      <c r="H117" s="3" t="str">
        <f t="array" ref="H117">XLOOKUP('تفاصيل طلبات المبيعات'!A117,'طلبات المبيعات'!$A$2:$A$33,'طلبات المبيعات'!$I$2:$I$33)</f>
        <v>#NAME?</v>
      </c>
      <c r="I117" s="6" t="s">
        <v>50</v>
      </c>
    </row>
    <row r="118" ht="15.75" customHeight="1">
      <c r="A118" s="3">
        <v>71783.0</v>
      </c>
      <c r="B118" s="3">
        <v>110751.0</v>
      </c>
      <c r="C118" s="3">
        <v>10.0</v>
      </c>
      <c r="D118" s="3">
        <v>707.0</v>
      </c>
      <c r="E118" s="3">
        <v>20.994</v>
      </c>
      <c r="F118" s="3">
        <v>0.0</v>
      </c>
      <c r="G118" s="3">
        <v>209.94</v>
      </c>
      <c r="H118" s="3" t="str">
        <f t="array" ref="H118">XLOOKUP('تفاصيل طلبات المبيعات'!A118,'طلبات المبيعات'!$A$2:$A$33,'طلبات المبيعات'!$I$2:$I$33)</f>
        <v>#NAME?</v>
      </c>
      <c r="I118" s="6" t="s">
        <v>84</v>
      </c>
    </row>
    <row r="119" ht="15.75" customHeight="1">
      <c r="A119" s="3">
        <v>71783.0</v>
      </c>
      <c r="B119" s="3">
        <v>110752.0</v>
      </c>
      <c r="C119" s="3">
        <v>11.0</v>
      </c>
      <c r="D119" s="3">
        <v>708.0</v>
      </c>
      <c r="E119" s="3">
        <v>20.2942</v>
      </c>
      <c r="F119" s="3">
        <v>0.02</v>
      </c>
      <c r="G119" s="3">
        <v>218.771476</v>
      </c>
      <c r="H119" s="3" t="str">
        <f t="array" ref="H119">XLOOKUP('تفاصيل طلبات المبيعات'!A119,'طلبات المبيعات'!$A$2:$A$33,'طلبات المبيعات'!$I$2:$I$33)</f>
        <v>#NAME?</v>
      </c>
      <c r="I119" s="6" t="s">
        <v>66</v>
      </c>
    </row>
    <row r="120" ht="15.75" customHeight="1">
      <c r="A120" s="3">
        <v>71784.0</v>
      </c>
      <c r="B120" s="3">
        <v>110753.0</v>
      </c>
      <c r="C120" s="3">
        <v>2.0</v>
      </c>
      <c r="D120" s="3">
        <v>711.0</v>
      </c>
      <c r="E120" s="3">
        <v>20.994</v>
      </c>
      <c r="F120" s="3">
        <v>0.0</v>
      </c>
      <c r="G120" s="3">
        <v>41.988</v>
      </c>
      <c r="H120" s="3" t="str">
        <f t="array" ref="H120">XLOOKUP('تفاصيل طلبات المبيعات'!A120,'طلبات المبيعات'!$A$2:$A$33,'طلبات المبيعات'!$I$2:$I$33)</f>
        <v>#NAME?</v>
      </c>
      <c r="I120" s="6" t="s">
        <v>83</v>
      </c>
    </row>
    <row r="121" ht="15.75" customHeight="1">
      <c r="A121" s="3">
        <v>71784.0</v>
      </c>
      <c r="B121" s="3">
        <v>110754.0</v>
      </c>
      <c r="C121" s="3">
        <v>8.0</v>
      </c>
      <c r="D121" s="3">
        <v>885.0</v>
      </c>
      <c r="E121" s="3">
        <v>602.346</v>
      </c>
      <c r="F121" s="3">
        <v>0.0</v>
      </c>
      <c r="G121" s="3">
        <v>4818.768</v>
      </c>
      <c r="H121" s="3" t="str">
        <f t="array" ref="H121">XLOOKUP('تفاصيل طلبات المبيعات'!A121,'طلبات المبيعات'!$A$2:$A$33,'طلبات المبيعات'!$I$2:$I$33)</f>
        <v>#NAME?</v>
      </c>
      <c r="I121" s="6" t="s">
        <v>61</v>
      </c>
    </row>
    <row r="122" ht="15.75" customHeight="1">
      <c r="A122" s="3">
        <v>71784.0</v>
      </c>
      <c r="B122" s="3">
        <v>110755.0</v>
      </c>
      <c r="C122" s="3">
        <v>2.0</v>
      </c>
      <c r="D122" s="3">
        <v>954.0</v>
      </c>
      <c r="E122" s="3">
        <v>1430.442</v>
      </c>
      <c r="F122" s="3">
        <v>0.0</v>
      </c>
      <c r="G122" s="3">
        <v>2860.884</v>
      </c>
      <c r="H122" s="3" t="str">
        <f t="array" ref="H122">XLOOKUP('تفاصيل طلبات المبيعات'!A122,'طلبات المبيعات'!$A$2:$A$33,'طلبات المبيعات'!$I$2:$I$33)</f>
        <v>#NAME?</v>
      </c>
      <c r="I122" s="6" t="s">
        <v>45</v>
      </c>
    </row>
    <row r="123" ht="15.75" customHeight="1">
      <c r="A123" s="3">
        <v>71784.0</v>
      </c>
      <c r="B123" s="3">
        <v>110756.0</v>
      </c>
      <c r="C123" s="3">
        <v>11.0</v>
      </c>
      <c r="D123" s="3">
        <v>870.0</v>
      </c>
      <c r="E123" s="3">
        <v>2.8942</v>
      </c>
      <c r="F123" s="3">
        <v>0.02</v>
      </c>
      <c r="G123" s="3">
        <v>31.199476</v>
      </c>
      <c r="H123" s="3" t="str">
        <f t="array" ref="H123">XLOOKUP('تفاصيل طلبات المبيعات'!A123,'طلبات المبيعات'!$A$2:$A$33,'طلبات المبيعات'!$I$2:$I$33)</f>
        <v>#NAME?</v>
      </c>
      <c r="I123" s="6" t="s">
        <v>53</v>
      </c>
    </row>
    <row r="124" ht="15.75" customHeight="1">
      <c r="A124" s="3">
        <v>71784.0</v>
      </c>
      <c r="B124" s="3">
        <v>110757.0</v>
      </c>
      <c r="C124" s="3">
        <v>8.0</v>
      </c>
      <c r="D124" s="3">
        <v>865.0</v>
      </c>
      <c r="E124" s="3">
        <v>38.1</v>
      </c>
      <c r="F124" s="3">
        <v>0.0</v>
      </c>
      <c r="G124" s="3">
        <v>304.8</v>
      </c>
      <c r="H124" s="3" t="str">
        <f t="array" ref="H124">XLOOKUP('تفاصيل طلبات المبيعات'!A124,'طلبات المبيعات'!$A$2:$A$33,'طلبات المبيعات'!$I$2:$I$33)</f>
        <v>#NAME?</v>
      </c>
      <c r="I124" s="6" t="s">
        <v>82</v>
      </c>
    </row>
    <row r="125" ht="15.75" customHeight="1">
      <c r="A125" s="3">
        <v>71784.0</v>
      </c>
      <c r="B125" s="3">
        <v>110758.0</v>
      </c>
      <c r="C125" s="3">
        <v>4.0</v>
      </c>
      <c r="D125" s="3">
        <v>970.0</v>
      </c>
      <c r="E125" s="3">
        <v>728.91</v>
      </c>
      <c r="F125" s="3">
        <v>0.0</v>
      </c>
      <c r="G125" s="3">
        <v>2915.64</v>
      </c>
      <c r="H125" s="3" t="str">
        <f t="array" ref="H125">XLOOKUP('تفاصيل طلبات المبيعات'!A125,'طلبات المبيعات'!$A$2:$A$33,'طلبات المبيعات'!$I$2:$I$33)</f>
        <v>#NAME?</v>
      </c>
      <c r="I125" s="6" t="s">
        <v>58</v>
      </c>
    </row>
    <row r="126" ht="15.75" customHeight="1">
      <c r="A126" s="3">
        <v>71784.0</v>
      </c>
      <c r="B126" s="3">
        <v>110759.0</v>
      </c>
      <c r="C126" s="3">
        <v>1.0</v>
      </c>
      <c r="D126" s="3">
        <v>959.0</v>
      </c>
      <c r="E126" s="3">
        <v>445.41</v>
      </c>
      <c r="F126" s="3">
        <v>0.0</v>
      </c>
      <c r="G126" s="3">
        <v>445.41</v>
      </c>
      <c r="H126" s="3" t="str">
        <f t="array" ref="H126">XLOOKUP('تفاصيل طلبات المبيعات'!A126,'طلبات المبيعات'!$A$2:$A$33,'طلبات المبيعات'!$I$2:$I$33)</f>
        <v>#NAME?</v>
      </c>
      <c r="I126" s="6" t="s">
        <v>51</v>
      </c>
    </row>
    <row r="127" ht="15.75" customHeight="1">
      <c r="A127" s="3">
        <v>71784.0</v>
      </c>
      <c r="B127" s="3">
        <v>110760.0</v>
      </c>
      <c r="C127" s="3">
        <v>9.0</v>
      </c>
      <c r="D127" s="3">
        <v>714.0</v>
      </c>
      <c r="E127" s="3">
        <v>29.994</v>
      </c>
      <c r="F127" s="3">
        <v>0.0</v>
      </c>
      <c r="G127" s="3">
        <v>269.946</v>
      </c>
      <c r="H127" s="3" t="str">
        <f t="array" ref="H127">XLOOKUP('تفاصيل طلبات المبيعات'!A127,'طلبات المبيعات'!$A$2:$A$33,'طلبات المبيعات'!$I$2:$I$33)</f>
        <v>#NAME?</v>
      </c>
      <c r="I127" s="6" t="s">
        <v>43</v>
      </c>
    </row>
    <row r="128" ht="15.75" customHeight="1">
      <c r="A128" s="3">
        <v>71784.0</v>
      </c>
      <c r="B128" s="3">
        <v>110761.0</v>
      </c>
      <c r="C128" s="3">
        <v>10.0</v>
      </c>
      <c r="D128" s="3">
        <v>712.0</v>
      </c>
      <c r="E128" s="3">
        <v>5.394</v>
      </c>
      <c r="F128" s="3">
        <v>0.0</v>
      </c>
      <c r="G128" s="3">
        <v>53.94</v>
      </c>
      <c r="H128" s="3" t="str">
        <f t="array" ref="H128">XLOOKUP('تفاصيل طلبات المبيعات'!A128,'طلبات المبيعات'!$A$2:$A$33,'طلبات المبيعات'!$I$2:$I$33)</f>
        <v>#NAME?</v>
      </c>
      <c r="I128" s="6" t="s">
        <v>46</v>
      </c>
    </row>
    <row r="129" ht="15.75" customHeight="1">
      <c r="A129" s="3">
        <v>71784.0</v>
      </c>
      <c r="B129" s="3">
        <v>110762.0</v>
      </c>
      <c r="C129" s="3">
        <v>4.0</v>
      </c>
      <c r="D129" s="3">
        <v>972.0</v>
      </c>
      <c r="E129" s="3">
        <v>728.91</v>
      </c>
      <c r="F129" s="3">
        <v>0.0</v>
      </c>
      <c r="G129" s="3">
        <v>2915.64</v>
      </c>
      <c r="H129" s="3" t="str">
        <f t="array" ref="H129">XLOOKUP('تفاصيل طلبات المبيعات'!A129,'طلبات المبيعات'!$A$2:$A$33,'طلبات المبيعات'!$I$2:$I$33)</f>
        <v>#NAME?</v>
      </c>
      <c r="I129" s="6" t="s">
        <v>110</v>
      </c>
    </row>
    <row r="130" ht="15.75" customHeight="1">
      <c r="A130" s="3">
        <v>71784.0</v>
      </c>
      <c r="B130" s="3">
        <v>110763.0</v>
      </c>
      <c r="C130" s="3">
        <v>8.0</v>
      </c>
      <c r="D130" s="3">
        <v>877.0</v>
      </c>
      <c r="E130" s="3">
        <v>4.77</v>
      </c>
      <c r="F130" s="3">
        <v>0.0</v>
      </c>
      <c r="G130" s="3">
        <v>38.16</v>
      </c>
      <c r="H130" s="3" t="str">
        <f t="array" ref="H130">XLOOKUP('تفاصيل طلبات المبيعات'!A130,'طلبات المبيعات'!$A$2:$A$33,'طلبات المبيعات'!$I$2:$I$33)</f>
        <v>#NAME?</v>
      </c>
      <c r="I130" s="6" t="s">
        <v>47</v>
      </c>
    </row>
    <row r="131" ht="15.75" customHeight="1">
      <c r="A131" s="3">
        <v>71784.0</v>
      </c>
      <c r="B131" s="3">
        <v>110764.0</v>
      </c>
      <c r="C131" s="3">
        <v>5.0</v>
      </c>
      <c r="D131" s="3">
        <v>716.0</v>
      </c>
      <c r="E131" s="3">
        <v>29.994</v>
      </c>
      <c r="F131" s="3">
        <v>0.0</v>
      </c>
      <c r="G131" s="3">
        <v>149.97</v>
      </c>
      <c r="H131" s="3" t="str">
        <f t="array" ref="H131">XLOOKUP('تفاصيل طلبات المبيعات'!A131,'طلبات المبيعات'!$A$2:$A$33,'طلبات المبيعات'!$I$2:$I$33)</f>
        <v>#NAME?</v>
      </c>
      <c r="I131" s="6" t="s">
        <v>108</v>
      </c>
    </row>
    <row r="132" ht="15.75" customHeight="1">
      <c r="A132" s="3">
        <v>71784.0</v>
      </c>
      <c r="B132" s="3">
        <v>110765.0</v>
      </c>
      <c r="C132" s="3">
        <v>11.0</v>
      </c>
      <c r="D132" s="3">
        <v>965.0</v>
      </c>
      <c r="E132" s="3">
        <v>430.563</v>
      </c>
      <c r="F132" s="3">
        <v>0.02</v>
      </c>
      <c r="G132" s="3">
        <v>4641.46914</v>
      </c>
      <c r="H132" s="3" t="str">
        <f t="array" ref="H132">XLOOKUP('تفاصيل طلبات المبيعات'!A132,'طلبات المبيعات'!$A$2:$A$33,'طلبات المبيعات'!$I$2:$I$33)</f>
        <v>#NAME?</v>
      </c>
      <c r="I132" s="6" t="s">
        <v>111</v>
      </c>
    </row>
    <row r="133" ht="15.75" customHeight="1">
      <c r="A133" s="3">
        <v>71784.0</v>
      </c>
      <c r="B133" s="3">
        <v>110766.0</v>
      </c>
      <c r="C133" s="3">
        <v>6.0</v>
      </c>
      <c r="D133" s="3">
        <v>958.0</v>
      </c>
      <c r="E133" s="3">
        <v>445.41</v>
      </c>
      <c r="F133" s="3">
        <v>0.0</v>
      </c>
      <c r="G133" s="3">
        <v>2672.46</v>
      </c>
      <c r="H133" s="3" t="str">
        <f t="array" ref="H133">XLOOKUP('تفاصيل طلبات المبيعات'!A133,'طلبات المبيعات'!$A$2:$A$33,'طلبات المبيعات'!$I$2:$I$33)</f>
        <v>#NAME?</v>
      </c>
      <c r="I133" s="6" t="s">
        <v>69</v>
      </c>
    </row>
    <row r="134" ht="15.75" customHeight="1">
      <c r="A134" s="3">
        <v>71784.0</v>
      </c>
      <c r="B134" s="3">
        <v>110767.0</v>
      </c>
      <c r="C134" s="3">
        <v>6.0</v>
      </c>
      <c r="D134" s="3">
        <v>876.0</v>
      </c>
      <c r="E134" s="3">
        <v>72.0</v>
      </c>
      <c r="F134" s="3">
        <v>0.0</v>
      </c>
      <c r="G134" s="3">
        <v>432.0</v>
      </c>
      <c r="H134" s="3" t="str">
        <f t="array" ref="H134">XLOOKUP('تفاصيل طلبات المبيعات'!A134,'طلبات المبيعات'!$A$2:$A$33,'طلبات المبيعات'!$I$2:$I$33)</f>
        <v>#NAME?</v>
      </c>
      <c r="I134" s="6" t="s">
        <v>50</v>
      </c>
    </row>
    <row r="135" ht="15.75" customHeight="1">
      <c r="A135" s="3">
        <v>71784.0</v>
      </c>
      <c r="B135" s="3">
        <v>110768.0</v>
      </c>
      <c r="C135" s="3">
        <v>2.0</v>
      </c>
      <c r="D135" s="3">
        <v>899.0</v>
      </c>
      <c r="E135" s="3">
        <v>200.052</v>
      </c>
      <c r="F135" s="3">
        <v>0.0</v>
      </c>
      <c r="G135" s="3">
        <v>400.104</v>
      </c>
      <c r="H135" s="3" t="str">
        <f t="array" ref="H135">XLOOKUP('تفاصيل طلبات المبيعات'!A135,'طلبات المبيعات'!$A$2:$A$33,'طلبات المبيعات'!$I$2:$I$33)</f>
        <v>#NAME?</v>
      </c>
      <c r="I135" s="6" t="s">
        <v>112</v>
      </c>
    </row>
    <row r="136" ht="15.75" customHeight="1">
      <c r="A136" s="3">
        <v>71784.0</v>
      </c>
      <c r="B136" s="3">
        <v>110769.0</v>
      </c>
      <c r="C136" s="3">
        <v>6.0</v>
      </c>
      <c r="D136" s="3">
        <v>858.0</v>
      </c>
      <c r="E136" s="3">
        <v>14.694</v>
      </c>
      <c r="F136" s="3">
        <v>0.0</v>
      </c>
      <c r="G136" s="3">
        <v>88.164</v>
      </c>
      <c r="H136" s="3" t="str">
        <f t="array" ref="H136">XLOOKUP('تفاصيل طلبات المبيعات'!A136,'طلبات المبيعات'!$A$2:$A$33,'طلبات المبيعات'!$I$2:$I$33)</f>
        <v>#NAME?</v>
      </c>
      <c r="I136" s="6" t="s">
        <v>93</v>
      </c>
    </row>
    <row r="137" ht="15.75" customHeight="1">
      <c r="A137" s="3">
        <v>71784.0</v>
      </c>
      <c r="B137" s="3">
        <v>110770.0</v>
      </c>
      <c r="C137" s="3">
        <v>4.0</v>
      </c>
      <c r="D137" s="3">
        <v>889.0</v>
      </c>
      <c r="E137" s="3">
        <v>602.346</v>
      </c>
      <c r="F137" s="3">
        <v>0.0</v>
      </c>
      <c r="G137" s="3">
        <v>2409.384</v>
      </c>
      <c r="H137" s="3" t="str">
        <f t="array" ref="H137">XLOOKUP('تفاصيل طلبات المبيعات'!A137,'طلبات المبيعات'!$A$2:$A$33,'طلبات المبيعات'!$I$2:$I$33)</f>
        <v>#NAME?</v>
      </c>
      <c r="I137" s="6" t="s">
        <v>113</v>
      </c>
    </row>
    <row r="138" ht="15.75" customHeight="1">
      <c r="A138" s="3">
        <v>71784.0</v>
      </c>
      <c r="B138" s="3">
        <v>110771.0</v>
      </c>
      <c r="C138" s="3">
        <v>7.0</v>
      </c>
      <c r="D138" s="3">
        <v>962.0</v>
      </c>
      <c r="E138" s="3">
        <v>445.41</v>
      </c>
      <c r="F138" s="3">
        <v>0.0</v>
      </c>
      <c r="G138" s="3">
        <v>3117.87</v>
      </c>
      <c r="H138" s="3" t="str">
        <f t="array" ref="H138">XLOOKUP('تفاصيل طلبات المبيعات'!A138,'طلبات المبيعات'!$A$2:$A$33,'طلبات المبيعات'!$I$2:$I$33)</f>
        <v>#NAME?</v>
      </c>
      <c r="I138" s="6" t="s">
        <v>114</v>
      </c>
    </row>
    <row r="139" ht="15.75" customHeight="1">
      <c r="A139" s="3">
        <v>71784.0</v>
      </c>
      <c r="B139" s="3">
        <v>110772.0</v>
      </c>
      <c r="C139" s="3">
        <v>2.0</v>
      </c>
      <c r="D139" s="3">
        <v>895.0</v>
      </c>
      <c r="E139" s="3">
        <v>200.052</v>
      </c>
      <c r="F139" s="3">
        <v>0.0</v>
      </c>
      <c r="G139" s="3">
        <v>400.104</v>
      </c>
      <c r="H139" s="3" t="str">
        <f t="array" ref="H139">XLOOKUP('تفاصيل طلبات المبيعات'!A139,'طلبات المبيعات'!$A$2:$A$33,'طلبات المبيعات'!$I$2:$I$33)</f>
        <v>#NAME?</v>
      </c>
      <c r="I139" s="6" t="s">
        <v>115</v>
      </c>
    </row>
    <row r="140" ht="15.75" customHeight="1">
      <c r="A140" s="3">
        <v>71784.0</v>
      </c>
      <c r="B140" s="3">
        <v>110773.0</v>
      </c>
      <c r="C140" s="3">
        <v>12.0</v>
      </c>
      <c r="D140" s="3">
        <v>957.0</v>
      </c>
      <c r="E140" s="3">
        <v>1382.7606</v>
      </c>
      <c r="F140" s="3">
        <v>0.02</v>
      </c>
      <c r="G140" s="3">
        <v>16261.264656</v>
      </c>
      <c r="H140" s="3" t="str">
        <f t="array" ref="H140">XLOOKUP('تفاصيل طلبات المبيعات'!A140,'طلبات المبيعات'!$A$2:$A$33,'طلبات المبيعات'!$I$2:$I$33)</f>
        <v>#NAME?</v>
      </c>
      <c r="I140" s="6" t="s">
        <v>64</v>
      </c>
    </row>
    <row r="141" ht="15.75" customHeight="1">
      <c r="A141" s="3">
        <v>71784.0</v>
      </c>
      <c r="B141" s="3">
        <v>110774.0</v>
      </c>
      <c r="C141" s="3">
        <v>8.0</v>
      </c>
      <c r="D141" s="3">
        <v>979.0</v>
      </c>
      <c r="E141" s="3">
        <v>445.41</v>
      </c>
      <c r="F141" s="3">
        <v>0.0</v>
      </c>
      <c r="G141" s="3">
        <v>3563.28</v>
      </c>
      <c r="H141" s="3" t="str">
        <f t="array" ref="H141">XLOOKUP('تفاصيل طلبات المبيعات'!A141,'طلبات المبيعات'!$A$2:$A$33,'طلبات المبيعات'!$I$2:$I$33)</f>
        <v>#NAME?</v>
      </c>
      <c r="I141" s="6" t="s">
        <v>68</v>
      </c>
    </row>
    <row r="142" ht="15.75" customHeight="1">
      <c r="A142" s="3">
        <v>71784.0</v>
      </c>
      <c r="B142" s="3">
        <v>110775.0</v>
      </c>
      <c r="C142" s="3">
        <v>3.0</v>
      </c>
      <c r="D142" s="3">
        <v>961.0</v>
      </c>
      <c r="E142" s="3">
        <v>445.41</v>
      </c>
      <c r="F142" s="3">
        <v>0.0</v>
      </c>
      <c r="G142" s="3">
        <v>1336.23</v>
      </c>
      <c r="H142" s="3" t="str">
        <f t="array" ref="H142">XLOOKUP('تفاصيل طلبات المبيعات'!A142,'طلبات المبيعات'!$A$2:$A$33,'طلبات المبيعات'!$I$2:$I$33)</f>
        <v>#NAME?</v>
      </c>
      <c r="I142" s="6" t="s">
        <v>67</v>
      </c>
    </row>
    <row r="143" ht="15.75" customHeight="1">
      <c r="A143" s="3">
        <v>71784.0</v>
      </c>
      <c r="B143" s="3">
        <v>110776.0</v>
      </c>
      <c r="C143" s="3">
        <v>5.0</v>
      </c>
      <c r="D143" s="3">
        <v>963.0</v>
      </c>
      <c r="E143" s="3">
        <v>445.41</v>
      </c>
      <c r="F143" s="3">
        <v>0.0</v>
      </c>
      <c r="G143" s="3">
        <v>2227.05</v>
      </c>
      <c r="H143" s="3" t="str">
        <f t="array" ref="H143">XLOOKUP('تفاصيل طلبات المبيعات'!A143,'طلبات المبيعات'!$A$2:$A$33,'طلبات المبيعات'!$I$2:$I$33)</f>
        <v>#NAME?</v>
      </c>
      <c r="I143" s="6" t="s">
        <v>70</v>
      </c>
    </row>
    <row r="144" ht="15.75" customHeight="1">
      <c r="A144" s="3">
        <v>71784.0</v>
      </c>
      <c r="B144" s="3">
        <v>110777.0</v>
      </c>
      <c r="C144" s="3">
        <v>3.0</v>
      </c>
      <c r="D144" s="3">
        <v>953.0</v>
      </c>
      <c r="E144" s="3">
        <v>728.91</v>
      </c>
      <c r="F144" s="3">
        <v>0.0</v>
      </c>
      <c r="G144" s="3">
        <v>2186.73</v>
      </c>
      <c r="H144" s="3" t="str">
        <f t="array" ref="H144">XLOOKUP('تفاصيل طلبات المبيعات'!A144,'طلبات المبيعات'!$A$2:$A$33,'طلبات المبيعات'!$I$2:$I$33)</f>
        <v>#NAME?</v>
      </c>
      <c r="I144" s="6" t="s">
        <v>71</v>
      </c>
    </row>
    <row r="145" ht="15.75" customHeight="1">
      <c r="A145" s="3">
        <v>71784.0</v>
      </c>
      <c r="B145" s="3">
        <v>110778.0</v>
      </c>
      <c r="C145" s="3">
        <v>4.0</v>
      </c>
      <c r="D145" s="3">
        <v>966.0</v>
      </c>
      <c r="E145" s="3">
        <v>1430.442</v>
      </c>
      <c r="F145" s="3">
        <v>0.0</v>
      </c>
      <c r="G145" s="3">
        <v>5721.768</v>
      </c>
      <c r="H145" s="3" t="str">
        <f t="array" ref="H145">XLOOKUP('تفاصيل طلبات المبيعات'!A145,'طلبات المبيعات'!$A$2:$A$33,'طلبات المبيعات'!$I$2:$I$33)</f>
        <v>#NAME?</v>
      </c>
      <c r="I145" s="6" t="s">
        <v>59</v>
      </c>
    </row>
    <row r="146" ht="15.75" customHeight="1">
      <c r="A146" s="3">
        <v>71784.0</v>
      </c>
      <c r="B146" s="3">
        <v>110779.0</v>
      </c>
      <c r="C146" s="3">
        <v>6.0</v>
      </c>
      <c r="D146" s="3">
        <v>967.0</v>
      </c>
      <c r="E146" s="3">
        <v>1430.442</v>
      </c>
      <c r="F146" s="3">
        <v>0.0</v>
      </c>
      <c r="G146" s="3">
        <v>8582.652</v>
      </c>
      <c r="H146" s="3" t="str">
        <f t="array" ref="H146">XLOOKUP('تفاصيل طلبات المبيعات'!A146,'طلبات المبيعات'!$A$2:$A$33,'طلبات المبيعات'!$I$2:$I$33)</f>
        <v>#NAME?</v>
      </c>
      <c r="I146" s="6" t="s">
        <v>65</v>
      </c>
    </row>
    <row r="147" ht="15.75" customHeight="1">
      <c r="A147" s="3">
        <v>71784.0</v>
      </c>
      <c r="B147" s="3">
        <v>110780.0</v>
      </c>
      <c r="C147" s="3">
        <v>10.0</v>
      </c>
      <c r="D147" s="3">
        <v>969.0</v>
      </c>
      <c r="E147" s="3">
        <v>1430.442</v>
      </c>
      <c r="F147" s="3">
        <v>0.0</v>
      </c>
      <c r="G147" s="3">
        <v>14304.42</v>
      </c>
      <c r="H147" s="3" t="str">
        <f t="array" ref="H147">XLOOKUP('تفاصيل طلبات المبيعات'!A147,'طلبات المبيعات'!$A$2:$A$33,'طلبات المبيعات'!$I$2:$I$33)</f>
        <v>#NAME?</v>
      </c>
      <c r="I147" s="6" t="s">
        <v>116</v>
      </c>
    </row>
    <row r="148" ht="15.75" customHeight="1">
      <c r="A148" s="3">
        <v>71784.0</v>
      </c>
      <c r="B148" s="3">
        <v>110781.0</v>
      </c>
      <c r="C148" s="3">
        <v>2.0</v>
      </c>
      <c r="D148" s="3">
        <v>955.0</v>
      </c>
      <c r="E148" s="3">
        <v>1430.442</v>
      </c>
      <c r="F148" s="3">
        <v>0.0</v>
      </c>
      <c r="G148" s="3">
        <v>2860.884</v>
      </c>
      <c r="H148" s="3" t="str">
        <f t="array" ref="H148">XLOOKUP('تفاصيل طلبات المبيعات'!A148,'طلبات المبيعات'!$A$2:$A$33,'طلبات المبيعات'!$I$2:$I$33)</f>
        <v>#NAME?</v>
      </c>
      <c r="I148" s="6" t="s">
        <v>55</v>
      </c>
    </row>
    <row r="149" ht="15.75" customHeight="1">
      <c r="A149" s="3">
        <v>71784.0</v>
      </c>
      <c r="B149" s="3">
        <v>110782.0</v>
      </c>
      <c r="C149" s="3">
        <v>2.0</v>
      </c>
      <c r="D149" s="3">
        <v>916.0</v>
      </c>
      <c r="E149" s="3">
        <v>31.584</v>
      </c>
      <c r="F149" s="3">
        <v>0.0</v>
      </c>
      <c r="G149" s="3">
        <v>63.168</v>
      </c>
      <c r="H149" s="3" t="str">
        <f t="array" ref="H149">XLOOKUP('تفاصيل طلبات المبيعات'!A149,'طلبات المبيعات'!$A$2:$A$33,'طلبات المبيعات'!$I$2:$I$33)</f>
        <v>#NAME?</v>
      </c>
      <c r="I149" s="6" t="s">
        <v>75</v>
      </c>
    </row>
    <row r="150" ht="15.75" customHeight="1">
      <c r="A150" s="3">
        <v>71784.0</v>
      </c>
      <c r="B150" s="3">
        <v>110783.0</v>
      </c>
      <c r="C150" s="3">
        <v>3.0</v>
      </c>
      <c r="D150" s="3">
        <v>896.0</v>
      </c>
      <c r="E150" s="3">
        <v>200.052</v>
      </c>
      <c r="F150" s="3">
        <v>0.0</v>
      </c>
      <c r="G150" s="3">
        <v>600.156</v>
      </c>
      <c r="H150" s="3" t="str">
        <f t="array" ref="H150">XLOOKUP('تفاصيل طلبات المبيعات'!A150,'طلبات المبيعات'!$A$2:$A$33,'طلبات المبيعات'!$I$2:$I$33)</f>
        <v>#NAME?</v>
      </c>
      <c r="I150" s="6" t="s">
        <v>117</v>
      </c>
    </row>
    <row r="151" ht="15.75" customHeight="1">
      <c r="A151" s="3">
        <v>71784.0</v>
      </c>
      <c r="B151" s="3">
        <v>110784.0</v>
      </c>
      <c r="C151" s="3">
        <v>1.0</v>
      </c>
      <c r="D151" s="3">
        <v>900.0</v>
      </c>
      <c r="E151" s="3">
        <v>200.052</v>
      </c>
      <c r="F151" s="3">
        <v>0.0</v>
      </c>
      <c r="G151" s="3">
        <v>200.052</v>
      </c>
      <c r="H151" s="3" t="str">
        <f t="array" ref="H151">XLOOKUP('تفاصيل طلبات المبيعات'!A151,'طلبات المبيعات'!$A$2:$A$33,'طلبات المبيعات'!$I$2:$I$33)</f>
        <v>#NAME?</v>
      </c>
      <c r="I151" s="6" t="s">
        <v>118</v>
      </c>
    </row>
    <row r="152" ht="15.75" customHeight="1">
      <c r="A152" s="3">
        <v>71784.0</v>
      </c>
      <c r="B152" s="3">
        <v>110785.0</v>
      </c>
      <c r="C152" s="3">
        <v>1.0</v>
      </c>
      <c r="D152" s="3">
        <v>893.0</v>
      </c>
      <c r="E152" s="3">
        <v>602.346</v>
      </c>
      <c r="F152" s="3">
        <v>0.0</v>
      </c>
      <c r="G152" s="3">
        <v>602.346</v>
      </c>
      <c r="H152" s="3" t="str">
        <f t="array" ref="H152">XLOOKUP('تفاصيل طلبات المبيعات'!A152,'طلبات المبيعات'!$A$2:$A$33,'طلبات المبيعات'!$I$2:$I$33)</f>
        <v>#NAME?</v>
      </c>
      <c r="I152" s="6" t="s">
        <v>78</v>
      </c>
    </row>
    <row r="153" ht="15.75" customHeight="1">
      <c r="A153" s="3">
        <v>71784.0</v>
      </c>
      <c r="B153" s="3">
        <v>110786.0</v>
      </c>
      <c r="C153" s="3">
        <v>8.0</v>
      </c>
      <c r="D153" s="3">
        <v>715.0</v>
      </c>
      <c r="E153" s="3">
        <v>29.994</v>
      </c>
      <c r="F153" s="3">
        <v>0.0</v>
      </c>
      <c r="G153" s="3">
        <v>239.952</v>
      </c>
      <c r="H153" s="3" t="str">
        <f t="array" ref="H153">XLOOKUP('تفاصيل طلبات المبيعات'!A153,'طلبات المبيعات'!$A$2:$A$33,'طلبات المبيعات'!$I$2:$I$33)</f>
        <v>#NAME?</v>
      </c>
      <c r="I153" s="6" t="s">
        <v>62</v>
      </c>
    </row>
    <row r="154" ht="15.75" customHeight="1">
      <c r="A154" s="3">
        <v>71784.0</v>
      </c>
      <c r="B154" s="3">
        <v>110787.0</v>
      </c>
      <c r="C154" s="3">
        <v>6.0</v>
      </c>
      <c r="D154" s="3">
        <v>881.0</v>
      </c>
      <c r="E154" s="3">
        <v>32.394</v>
      </c>
      <c r="F154" s="3">
        <v>0.0</v>
      </c>
      <c r="G154" s="3">
        <v>194.364</v>
      </c>
      <c r="H154" s="3" t="str">
        <f t="array" ref="H154">XLOOKUP('تفاصيل طلبات المبيعات'!A154,'طلبات المبيعات'!$A$2:$A$33,'طلبات المبيعات'!$I$2:$I$33)</f>
        <v>#NAME?</v>
      </c>
      <c r="I154" s="6" t="s">
        <v>79</v>
      </c>
    </row>
    <row r="155" ht="15.75" customHeight="1">
      <c r="A155" s="3">
        <v>71784.0</v>
      </c>
      <c r="B155" s="3">
        <v>110788.0</v>
      </c>
      <c r="C155" s="3">
        <v>7.0</v>
      </c>
      <c r="D155" s="3">
        <v>883.0</v>
      </c>
      <c r="E155" s="3">
        <v>32.394</v>
      </c>
      <c r="F155" s="3">
        <v>0.0</v>
      </c>
      <c r="G155" s="3">
        <v>226.758</v>
      </c>
      <c r="H155" s="3" t="str">
        <f t="array" ref="H155">XLOOKUP('تفاصيل طلبات المبيعات'!A155,'طلبات المبيعات'!$A$2:$A$33,'طلبات المبيعات'!$I$2:$I$33)</f>
        <v>#NAME?</v>
      </c>
      <c r="I155" s="6" t="s">
        <v>80</v>
      </c>
    </row>
    <row r="156" ht="15.75" customHeight="1">
      <c r="A156" s="3">
        <v>71784.0</v>
      </c>
      <c r="B156" s="3">
        <v>110789.0</v>
      </c>
      <c r="C156" s="3">
        <v>3.0</v>
      </c>
      <c r="D156" s="3">
        <v>884.0</v>
      </c>
      <c r="E156" s="3">
        <v>32.394</v>
      </c>
      <c r="F156" s="3">
        <v>0.0</v>
      </c>
      <c r="G156" s="3">
        <v>97.182</v>
      </c>
      <c r="H156" s="3" t="str">
        <f t="array" ref="H156">XLOOKUP('تفاصيل طلبات المبيعات'!A156,'طلبات المبيعات'!$A$2:$A$33,'طلبات المبيعات'!$I$2:$I$33)</f>
        <v>#NAME?</v>
      </c>
      <c r="I156" s="6" t="s">
        <v>60</v>
      </c>
    </row>
    <row r="157" ht="15.75" customHeight="1">
      <c r="A157" s="3">
        <v>71784.0</v>
      </c>
      <c r="B157" s="3">
        <v>110790.0</v>
      </c>
      <c r="C157" s="3">
        <v>5.0</v>
      </c>
      <c r="D157" s="3">
        <v>859.0</v>
      </c>
      <c r="E157" s="3">
        <v>14.694</v>
      </c>
      <c r="F157" s="3">
        <v>0.0</v>
      </c>
      <c r="G157" s="3">
        <v>73.47</v>
      </c>
      <c r="H157" s="3" t="str">
        <f t="array" ref="H157">XLOOKUP('تفاصيل طلبات المبيعات'!A157,'طلبات المبيعات'!$A$2:$A$33,'طلبات المبيعات'!$I$2:$I$33)</f>
        <v>#NAME?</v>
      </c>
      <c r="I157" s="6" t="s">
        <v>81</v>
      </c>
    </row>
    <row r="158" ht="15.75" customHeight="1">
      <c r="A158" s="3">
        <v>71784.0</v>
      </c>
      <c r="B158" s="3">
        <v>110791.0</v>
      </c>
      <c r="C158" s="3">
        <v>23.0</v>
      </c>
      <c r="D158" s="3">
        <v>864.0</v>
      </c>
      <c r="E158" s="3">
        <v>34.925</v>
      </c>
      <c r="F158" s="3">
        <v>0.05</v>
      </c>
      <c r="G158" s="3">
        <v>763.11125</v>
      </c>
      <c r="H158" s="3" t="str">
        <f t="array" ref="H158">XLOOKUP('تفاصيل طلبات المبيعات'!A158,'طلبات المبيعات'!$A$2:$A$33,'طلبات المبيعات'!$I$2:$I$33)</f>
        <v>#NAME?</v>
      </c>
      <c r="I158" s="6" t="s">
        <v>49</v>
      </c>
    </row>
    <row r="159" ht="15.75" customHeight="1">
      <c r="A159" s="3">
        <v>71784.0</v>
      </c>
      <c r="B159" s="3">
        <v>110792.0</v>
      </c>
      <c r="C159" s="3">
        <v>9.0</v>
      </c>
      <c r="D159" s="3">
        <v>880.0</v>
      </c>
      <c r="E159" s="3">
        <v>32.994</v>
      </c>
      <c r="F159" s="3">
        <v>0.0</v>
      </c>
      <c r="G159" s="3">
        <v>296.946</v>
      </c>
      <c r="H159" s="3" t="str">
        <f t="array" ref="H159">XLOOKUP('تفاصيل طلبات المبيعات'!A159,'طلبات المبيعات'!$A$2:$A$33,'طلبات المبيعات'!$I$2:$I$33)</f>
        <v>#NAME?</v>
      </c>
      <c r="I159" s="6" t="s">
        <v>42</v>
      </c>
    </row>
    <row r="160" ht="15.75" customHeight="1">
      <c r="A160" s="3">
        <v>71784.0</v>
      </c>
      <c r="B160" s="3">
        <v>110793.0</v>
      </c>
      <c r="C160" s="3">
        <v>8.0</v>
      </c>
      <c r="D160" s="3">
        <v>873.0</v>
      </c>
      <c r="E160" s="3">
        <v>1.374</v>
      </c>
      <c r="F160" s="3">
        <v>0.0</v>
      </c>
      <c r="G160" s="3">
        <v>10.992</v>
      </c>
      <c r="H160" s="3" t="str">
        <f t="array" ref="H160">XLOOKUP('تفاصيل طلبات المبيعات'!A160,'طلبات المبيعات'!$A$2:$A$33,'طلبات المبيعات'!$I$2:$I$33)</f>
        <v>#NAME?</v>
      </c>
      <c r="I160" s="6" t="s">
        <v>91</v>
      </c>
    </row>
    <row r="161" ht="15.75" customHeight="1">
      <c r="A161" s="3">
        <v>71784.0</v>
      </c>
      <c r="B161" s="3">
        <v>110794.0</v>
      </c>
      <c r="C161" s="3">
        <v>10.0</v>
      </c>
      <c r="D161" s="3">
        <v>707.0</v>
      </c>
      <c r="E161" s="3">
        <v>20.994</v>
      </c>
      <c r="F161" s="3">
        <v>0.0</v>
      </c>
      <c r="G161" s="3">
        <v>209.94</v>
      </c>
      <c r="H161" s="3" t="str">
        <f t="array" ref="H161">XLOOKUP('تفاصيل طلبات المبيعات'!A161,'طلبات المبيعات'!$A$2:$A$33,'طلبات المبيعات'!$I$2:$I$33)</f>
        <v>#NAME?</v>
      </c>
      <c r="I161" s="6" t="s">
        <v>84</v>
      </c>
    </row>
    <row r="162" ht="15.75" customHeight="1">
      <c r="A162" s="3">
        <v>71784.0</v>
      </c>
      <c r="B162" s="3">
        <v>110795.0</v>
      </c>
      <c r="C162" s="3">
        <v>12.0</v>
      </c>
      <c r="D162" s="3">
        <v>708.0</v>
      </c>
      <c r="E162" s="3">
        <v>20.2942</v>
      </c>
      <c r="F162" s="3">
        <v>0.02</v>
      </c>
      <c r="G162" s="3">
        <v>238.659792</v>
      </c>
      <c r="H162" s="3" t="str">
        <f t="array" ref="H162">XLOOKUP('تفاصيل طلبات المبيعات'!A162,'طلبات المبيعات'!$A$2:$A$33,'طلبات المبيعات'!$I$2:$I$33)</f>
        <v>#NAME?</v>
      </c>
      <c r="I162" s="6" t="s">
        <v>66</v>
      </c>
    </row>
    <row r="163" ht="15.75" customHeight="1">
      <c r="A163" s="3">
        <v>71796.0</v>
      </c>
      <c r="B163" s="3">
        <v>111018.0</v>
      </c>
      <c r="C163" s="3">
        <v>1.0</v>
      </c>
      <c r="D163" s="3">
        <v>891.0</v>
      </c>
      <c r="E163" s="3">
        <v>602.346</v>
      </c>
      <c r="F163" s="3">
        <v>0.0</v>
      </c>
      <c r="G163" s="3">
        <v>602.346</v>
      </c>
      <c r="H163" s="3" t="str">
        <f t="array" ref="H163">XLOOKUP('تفاصيل طلبات المبيعات'!A163,'طلبات المبيعات'!$A$2:$A$33,'طلبات المبيعات'!$I$2:$I$33)</f>
        <v>#NAME?</v>
      </c>
      <c r="I163" s="6" t="s">
        <v>119</v>
      </c>
    </row>
    <row r="164" ht="15.75" customHeight="1">
      <c r="A164" s="3">
        <v>71796.0</v>
      </c>
      <c r="B164" s="3">
        <v>111019.0</v>
      </c>
      <c r="C164" s="3">
        <v>8.0</v>
      </c>
      <c r="D164" s="3">
        <v>972.0</v>
      </c>
      <c r="E164" s="3">
        <v>728.91</v>
      </c>
      <c r="F164" s="3">
        <v>0.0</v>
      </c>
      <c r="G164" s="3">
        <v>5831.28</v>
      </c>
      <c r="H164" s="3" t="str">
        <f t="array" ref="H164">XLOOKUP('تفاصيل طلبات المبيعات'!A164,'طلبات المبيعات'!$A$2:$A$33,'طلبات المبيعات'!$I$2:$I$33)</f>
        <v>#NAME?</v>
      </c>
      <c r="I164" s="6" t="s">
        <v>110</v>
      </c>
    </row>
    <row r="165" ht="15.75" customHeight="1">
      <c r="A165" s="3">
        <v>71796.0</v>
      </c>
      <c r="B165" s="3">
        <v>111020.0</v>
      </c>
      <c r="C165" s="3">
        <v>2.0</v>
      </c>
      <c r="D165" s="3">
        <v>953.0</v>
      </c>
      <c r="E165" s="3">
        <v>728.91</v>
      </c>
      <c r="F165" s="3">
        <v>0.0</v>
      </c>
      <c r="G165" s="3">
        <v>1457.82</v>
      </c>
      <c r="H165" s="3" t="str">
        <f t="array" ref="H165">XLOOKUP('تفاصيل طلبات المبيعات'!A165,'طلبات المبيعات'!$A$2:$A$33,'طلبات المبيعات'!$I$2:$I$33)</f>
        <v>#NAME?</v>
      </c>
      <c r="I165" s="6" t="s">
        <v>71</v>
      </c>
    </row>
    <row r="166" ht="15.75" customHeight="1">
      <c r="A166" s="3">
        <v>71796.0</v>
      </c>
      <c r="B166" s="3">
        <v>111021.0</v>
      </c>
      <c r="C166" s="3">
        <v>1.0</v>
      </c>
      <c r="D166" s="3">
        <v>916.0</v>
      </c>
      <c r="E166" s="3">
        <v>31.584</v>
      </c>
      <c r="F166" s="3">
        <v>0.0</v>
      </c>
      <c r="G166" s="3">
        <v>31.584</v>
      </c>
      <c r="H166" s="3" t="str">
        <f t="array" ref="H166">XLOOKUP('تفاصيل طلبات المبيعات'!A166,'طلبات المبيعات'!$A$2:$A$33,'طلبات المبيعات'!$I$2:$I$33)</f>
        <v>#NAME?</v>
      </c>
      <c r="I166" s="6" t="s">
        <v>75</v>
      </c>
    </row>
    <row r="167" ht="15.75" customHeight="1">
      <c r="A167" s="3">
        <v>71796.0</v>
      </c>
      <c r="B167" s="3">
        <v>111022.0</v>
      </c>
      <c r="C167" s="3">
        <v>5.0</v>
      </c>
      <c r="D167" s="3">
        <v>958.0</v>
      </c>
      <c r="E167" s="3">
        <v>445.41</v>
      </c>
      <c r="F167" s="3">
        <v>0.0</v>
      </c>
      <c r="G167" s="3">
        <v>2227.05</v>
      </c>
      <c r="H167" s="3" t="str">
        <f t="array" ref="H167">XLOOKUP('تفاصيل طلبات المبيعات'!A167,'طلبات المبيعات'!$A$2:$A$33,'طلبات المبيعات'!$I$2:$I$33)</f>
        <v>#NAME?</v>
      </c>
      <c r="I167" s="6" t="s">
        <v>69</v>
      </c>
    </row>
    <row r="168" ht="15.75" customHeight="1">
      <c r="A168" s="3">
        <v>71796.0</v>
      </c>
      <c r="B168" s="3">
        <v>111023.0</v>
      </c>
      <c r="C168" s="3">
        <v>3.0</v>
      </c>
      <c r="D168" s="3">
        <v>957.0</v>
      </c>
      <c r="E168" s="3">
        <v>1430.442</v>
      </c>
      <c r="F168" s="3">
        <v>0.0</v>
      </c>
      <c r="G168" s="3">
        <v>4291.326</v>
      </c>
      <c r="H168" s="3" t="str">
        <f t="array" ref="H168">XLOOKUP('تفاصيل طلبات المبيعات'!A168,'طلبات المبيعات'!$A$2:$A$33,'طلبات المبيعات'!$I$2:$I$33)</f>
        <v>#NAME?</v>
      </c>
      <c r="I168" s="6" t="s">
        <v>64</v>
      </c>
    </row>
    <row r="169" ht="15.75" customHeight="1">
      <c r="A169" s="3">
        <v>71796.0</v>
      </c>
      <c r="B169" s="3">
        <v>111024.0</v>
      </c>
      <c r="C169" s="3">
        <v>9.0</v>
      </c>
      <c r="D169" s="3">
        <v>969.0</v>
      </c>
      <c r="E169" s="3">
        <v>1430.442</v>
      </c>
      <c r="F169" s="3">
        <v>0.0</v>
      </c>
      <c r="G169" s="3">
        <v>12873.978</v>
      </c>
      <c r="H169" s="3" t="str">
        <f t="array" ref="H169">XLOOKUP('تفاصيل طلبات المبيعات'!A169,'طلبات المبيعات'!$A$2:$A$33,'طلبات المبيعات'!$I$2:$I$33)</f>
        <v>#NAME?</v>
      </c>
      <c r="I169" s="6" t="s">
        <v>116</v>
      </c>
    </row>
    <row r="170" ht="15.75" customHeight="1">
      <c r="A170" s="3">
        <v>71796.0</v>
      </c>
      <c r="B170" s="3">
        <v>111025.0</v>
      </c>
      <c r="C170" s="3">
        <v>2.0</v>
      </c>
      <c r="D170" s="3">
        <v>967.0</v>
      </c>
      <c r="E170" s="3">
        <v>1430.442</v>
      </c>
      <c r="F170" s="3">
        <v>0.0</v>
      </c>
      <c r="G170" s="3">
        <v>2860.884</v>
      </c>
      <c r="H170" s="3" t="str">
        <f t="array" ref="H170">XLOOKUP('تفاصيل طلبات المبيعات'!A170,'طلبات المبيعات'!$A$2:$A$33,'طلبات المبيعات'!$I$2:$I$33)</f>
        <v>#NAME?</v>
      </c>
      <c r="I170" s="6" t="s">
        <v>65</v>
      </c>
    </row>
    <row r="171" ht="15.75" customHeight="1">
      <c r="A171" s="3">
        <v>71796.0</v>
      </c>
      <c r="B171" s="3">
        <v>111026.0</v>
      </c>
      <c r="C171" s="3">
        <v>3.0</v>
      </c>
      <c r="D171" s="3">
        <v>979.0</v>
      </c>
      <c r="E171" s="3">
        <v>445.41</v>
      </c>
      <c r="F171" s="3">
        <v>0.0</v>
      </c>
      <c r="G171" s="3">
        <v>1336.23</v>
      </c>
      <c r="H171" s="3" t="str">
        <f t="array" ref="H171">XLOOKUP('تفاصيل طلبات المبيعات'!A171,'طلبات المبيعات'!$A$2:$A$33,'طلبات المبيعات'!$I$2:$I$33)</f>
        <v>#NAME?</v>
      </c>
      <c r="I171" s="6" t="s">
        <v>68</v>
      </c>
    </row>
    <row r="172" ht="15.75" customHeight="1">
      <c r="A172" s="3">
        <v>71796.0</v>
      </c>
      <c r="B172" s="3">
        <v>111027.0</v>
      </c>
      <c r="C172" s="3">
        <v>7.0</v>
      </c>
      <c r="D172" s="3">
        <v>961.0</v>
      </c>
      <c r="E172" s="3">
        <v>445.41</v>
      </c>
      <c r="F172" s="3">
        <v>0.0</v>
      </c>
      <c r="G172" s="3">
        <v>3117.87</v>
      </c>
      <c r="H172" s="3" t="str">
        <f t="array" ref="H172">XLOOKUP('تفاصيل طلبات المبيعات'!A172,'طلبات المبيعات'!$A$2:$A$33,'طلبات المبيعات'!$I$2:$I$33)</f>
        <v>#NAME?</v>
      </c>
      <c r="I172" s="6" t="s">
        <v>67</v>
      </c>
    </row>
    <row r="173" ht="15.75" customHeight="1">
      <c r="A173" s="3">
        <v>71796.0</v>
      </c>
      <c r="B173" s="3">
        <v>111028.0</v>
      </c>
      <c r="C173" s="3">
        <v>2.0</v>
      </c>
      <c r="D173" s="3">
        <v>965.0</v>
      </c>
      <c r="E173" s="3">
        <v>445.41</v>
      </c>
      <c r="F173" s="3">
        <v>0.0</v>
      </c>
      <c r="G173" s="3">
        <v>890.82</v>
      </c>
      <c r="H173" s="3" t="str">
        <f t="array" ref="H173">XLOOKUP('تفاصيل طلبات المبيعات'!A173,'طلبات المبيعات'!$A$2:$A$33,'طلبات المبيعات'!$I$2:$I$33)</f>
        <v>#NAME?</v>
      </c>
      <c r="I173" s="6" t="s">
        <v>111</v>
      </c>
    </row>
    <row r="174" ht="15.75" customHeight="1">
      <c r="A174" s="3">
        <v>71796.0</v>
      </c>
      <c r="B174" s="3">
        <v>111029.0</v>
      </c>
      <c r="C174" s="3">
        <v>1.0</v>
      </c>
      <c r="D174" s="3">
        <v>970.0</v>
      </c>
      <c r="E174" s="3">
        <v>728.91</v>
      </c>
      <c r="F174" s="3">
        <v>0.0</v>
      </c>
      <c r="G174" s="3">
        <v>728.91</v>
      </c>
      <c r="H174" s="3" t="str">
        <f t="array" ref="H174">XLOOKUP('تفاصيل طلبات المبيعات'!A174,'طلبات المبيعات'!$A$2:$A$33,'طلبات المبيعات'!$I$2:$I$33)</f>
        <v>#NAME?</v>
      </c>
      <c r="I174" s="6" t="s">
        <v>58</v>
      </c>
    </row>
    <row r="175" ht="15.75" customHeight="1">
      <c r="A175" s="3">
        <v>71796.0</v>
      </c>
      <c r="B175" s="3">
        <v>111030.0</v>
      </c>
      <c r="C175" s="3">
        <v>3.0</v>
      </c>
      <c r="D175" s="3">
        <v>954.0</v>
      </c>
      <c r="E175" s="3">
        <v>1430.442</v>
      </c>
      <c r="F175" s="3">
        <v>0.0</v>
      </c>
      <c r="G175" s="3">
        <v>4291.326</v>
      </c>
      <c r="H175" s="3" t="str">
        <f t="array" ref="H175">XLOOKUP('تفاصيل طلبات المبيعات'!A175,'طلبات المبيعات'!$A$2:$A$33,'طلبات المبيعات'!$I$2:$I$33)</f>
        <v>#NAME?</v>
      </c>
      <c r="I175" s="6" t="s">
        <v>45</v>
      </c>
    </row>
    <row r="176" ht="15.75" customHeight="1">
      <c r="A176" s="3">
        <v>71796.0</v>
      </c>
      <c r="B176" s="3">
        <v>111031.0</v>
      </c>
      <c r="C176" s="3">
        <v>1.0</v>
      </c>
      <c r="D176" s="3">
        <v>955.0</v>
      </c>
      <c r="E176" s="3">
        <v>1430.442</v>
      </c>
      <c r="F176" s="3">
        <v>0.0</v>
      </c>
      <c r="G176" s="3">
        <v>1430.442</v>
      </c>
      <c r="H176" s="3" t="str">
        <f t="array" ref="H176">XLOOKUP('تفاصيل طلبات المبيعات'!A176,'طلبات المبيعات'!$A$2:$A$33,'طلبات المبيعات'!$I$2:$I$33)</f>
        <v>#NAME?</v>
      </c>
      <c r="I176" s="6" t="s">
        <v>55</v>
      </c>
    </row>
    <row r="177" ht="15.75" customHeight="1">
      <c r="A177" s="3">
        <v>71796.0</v>
      </c>
      <c r="B177" s="3">
        <v>111032.0</v>
      </c>
      <c r="C177" s="3">
        <v>1.0</v>
      </c>
      <c r="D177" s="3">
        <v>947.0</v>
      </c>
      <c r="E177" s="3">
        <v>54.942</v>
      </c>
      <c r="F177" s="3">
        <v>0.0</v>
      </c>
      <c r="G177" s="3">
        <v>54.942</v>
      </c>
      <c r="H177" s="3" t="str">
        <f t="array" ref="H177">XLOOKUP('تفاصيل طلبات المبيعات'!A177,'طلبات المبيعات'!$A$2:$A$33,'طلبات المبيعات'!$I$2:$I$33)</f>
        <v>#NAME?</v>
      </c>
      <c r="I177" s="6" t="s">
        <v>120</v>
      </c>
    </row>
    <row r="178" ht="15.75" customHeight="1">
      <c r="A178" s="3">
        <v>71796.0</v>
      </c>
      <c r="B178" s="3">
        <v>111033.0</v>
      </c>
      <c r="C178" s="3">
        <v>1.0</v>
      </c>
      <c r="D178" s="3">
        <v>899.0</v>
      </c>
      <c r="E178" s="3">
        <v>200.052</v>
      </c>
      <c r="F178" s="3">
        <v>0.0</v>
      </c>
      <c r="G178" s="3">
        <v>200.052</v>
      </c>
      <c r="H178" s="3" t="str">
        <f t="array" ref="H178">XLOOKUP('تفاصيل طلبات المبيعات'!A178,'طلبات المبيعات'!$A$2:$A$33,'طلبات المبيعات'!$I$2:$I$33)</f>
        <v>#NAME?</v>
      </c>
      <c r="I178" s="6" t="s">
        <v>112</v>
      </c>
    </row>
    <row r="179" ht="15.75" customHeight="1">
      <c r="A179" s="3">
        <v>71796.0</v>
      </c>
      <c r="B179" s="3">
        <v>111034.0</v>
      </c>
      <c r="C179" s="3">
        <v>1.0</v>
      </c>
      <c r="D179" s="3">
        <v>900.0</v>
      </c>
      <c r="E179" s="3">
        <v>200.052</v>
      </c>
      <c r="F179" s="3">
        <v>0.0</v>
      </c>
      <c r="G179" s="3">
        <v>200.052</v>
      </c>
      <c r="H179" s="3" t="str">
        <f t="array" ref="H179">XLOOKUP('تفاصيل طلبات المبيعات'!A179,'طلبات المبيعات'!$A$2:$A$33,'طلبات المبيعات'!$I$2:$I$33)</f>
        <v>#NAME?</v>
      </c>
      <c r="I179" s="6" t="s">
        <v>118</v>
      </c>
    </row>
    <row r="180" ht="15.75" customHeight="1">
      <c r="A180" s="3">
        <v>71796.0</v>
      </c>
      <c r="B180" s="3">
        <v>111035.0</v>
      </c>
      <c r="C180" s="3">
        <v>6.0</v>
      </c>
      <c r="D180" s="3">
        <v>892.0</v>
      </c>
      <c r="E180" s="3">
        <v>602.346</v>
      </c>
      <c r="F180" s="3">
        <v>0.0</v>
      </c>
      <c r="G180" s="3">
        <v>3614.076</v>
      </c>
      <c r="H180" s="3" t="str">
        <f t="array" ref="H180">XLOOKUP('تفاصيل طلبات المبيعات'!A180,'طلبات المبيعات'!$A$2:$A$33,'طلبات المبيعات'!$I$2:$I$33)</f>
        <v>#NAME?</v>
      </c>
      <c r="I180" s="6" t="s">
        <v>77</v>
      </c>
    </row>
    <row r="181" ht="15.75" customHeight="1">
      <c r="A181" s="3">
        <v>71796.0</v>
      </c>
      <c r="B181" s="3">
        <v>111036.0</v>
      </c>
      <c r="C181" s="3">
        <v>1.0</v>
      </c>
      <c r="D181" s="3">
        <v>893.0</v>
      </c>
      <c r="E181" s="3">
        <v>602.346</v>
      </c>
      <c r="F181" s="3">
        <v>0.0</v>
      </c>
      <c r="G181" s="3">
        <v>602.346</v>
      </c>
      <c r="H181" s="3" t="str">
        <f t="array" ref="H181">XLOOKUP('تفاصيل طلبات المبيعات'!A181,'طلبات المبيعات'!$A$2:$A$33,'طلبات المبيعات'!$I$2:$I$33)</f>
        <v>#NAME?</v>
      </c>
      <c r="I181" s="6" t="s">
        <v>78</v>
      </c>
    </row>
    <row r="182" ht="15.75" customHeight="1">
      <c r="A182" s="3">
        <v>71796.0</v>
      </c>
      <c r="B182" s="3">
        <v>111037.0</v>
      </c>
      <c r="C182" s="3">
        <v>2.0</v>
      </c>
      <c r="D182" s="3">
        <v>885.0</v>
      </c>
      <c r="E182" s="3">
        <v>602.346</v>
      </c>
      <c r="F182" s="3">
        <v>0.0</v>
      </c>
      <c r="G182" s="3">
        <v>1204.692</v>
      </c>
      <c r="H182" s="3" t="str">
        <f t="array" ref="H182">XLOOKUP('تفاصيل طلبات المبيعات'!A182,'طلبات المبيعات'!$A$2:$A$33,'طلبات المبيعات'!$I$2:$I$33)</f>
        <v>#NAME?</v>
      </c>
      <c r="I182" s="6" t="s">
        <v>61</v>
      </c>
    </row>
    <row r="183" ht="15.75" customHeight="1">
      <c r="A183" s="3">
        <v>71797.0</v>
      </c>
      <c r="B183" s="3">
        <v>111038.0</v>
      </c>
      <c r="C183" s="3">
        <v>4.0</v>
      </c>
      <c r="D183" s="3">
        <v>711.0</v>
      </c>
      <c r="E183" s="3">
        <v>20.994</v>
      </c>
      <c r="F183" s="3">
        <v>0.0</v>
      </c>
      <c r="G183" s="3">
        <v>83.976</v>
      </c>
      <c r="H183" s="3" t="str">
        <f t="array" ref="H183">XLOOKUP('تفاصيل طلبات المبيعات'!A183,'طلبات المبيعات'!$A$2:$A$33,'طلبات المبيعات'!$I$2:$I$33)</f>
        <v>#NAME?</v>
      </c>
      <c r="I183" s="6" t="s">
        <v>83</v>
      </c>
    </row>
    <row r="184" ht="15.75" customHeight="1">
      <c r="A184" s="3">
        <v>71797.0</v>
      </c>
      <c r="B184" s="3">
        <v>111039.0</v>
      </c>
      <c r="C184" s="3">
        <v>2.0</v>
      </c>
      <c r="D184" s="3">
        <v>838.0</v>
      </c>
      <c r="E184" s="3">
        <v>858.9</v>
      </c>
      <c r="F184" s="3">
        <v>0.0</v>
      </c>
      <c r="G184" s="3">
        <v>1717.8</v>
      </c>
      <c r="H184" s="3" t="str">
        <f t="array" ref="H184">XLOOKUP('تفاصيل طلبات المبيعات'!A184,'طلبات المبيعات'!$A$2:$A$33,'طلبات المبيعات'!$I$2:$I$33)</f>
        <v>#NAME?</v>
      </c>
      <c r="I184" s="6" t="s">
        <v>106</v>
      </c>
    </row>
    <row r="185" ht="15.75" customHeight="1">
      <c r="A185" s="3">
        <v>71797.0</v>
      </c>
      <c r="B185" s="3">
        <v>111040.0</v>
      </c>
      <c r="C185" s="3">
        <v>1.0</v>
      </c>
      <c r="D185" s="3">
        <v>714.0</v>
      </c>
      <c r="E185" s="3">
        <v>29.994</v>
      </c>
      <c r="F185" s="3">
        <v>0.0</v>
      </c>
      <c r="G185" s="3">
        <v>29.994</v>
      </c>
      <c r="H185" s="3" t="str">
        <f t="array" ref="H185">XLOOKUP('تفاصيل طلبات المبيعات'!A185,'طلبات المبيعات'!$A$2:$A$33,'طلبات المبيعات'!$I$2:$I$33)</f>
        <v>#NAME?</v>
      </c>
      <c r="I185" s="6" t="s">
        <v>43</v>
      </c>
    </row>
    <row r="186" ht="15.75" customHeight="1">
      <c r="A186" s="3">
        <v>71797.0</v>
      </c>
      <c r="B186" s="3">
        <v>111041.0</v>
      </c>
      <c r="C186" s="3">
        <v>4.0</v>
      </c>
      <c r="D186" s="3">
        <v>940.0</v>
      </c>
      <c r="E186" s="3">
        <v>48.594</v>
      </c>
      <c r="F186" s="3">
        <v>0.0</v>
      </c>
      <c r="G186" s="3">
        <v>194.376</v>
      </c>
      <c r="H186" s="3" t="str">
        <f t="array" ref="H186">XLOOKUP('تفاصيل طلبات المبيعات'!A186,'طلبات المبيعات'!$A$2:$A$33,'طلبات المبيعات'!$I$2:$I$33)</f>
        <v>#NAME?</v>
      </c>
      <c r="I186" s="6" t="s">
        <v>104</v>
      </c>
    </row>
    <row r="187" ht="15.75" customHeight="1">
      <c r="A187" s="3">
        <v>71797.0</v>
      </c>
      <c r="B187" s="3">
        <v>111042.0</v>
      </c>
      <c r="C187" s="3">
        <v>16.0</v>
      </c>
      <c r="D187" s="3">
        <v>883.0</v>
      </c>
      <c r="E187" s="3">
        <v>29.6945</v>
      </c>
      <c r="F187" s="3">
        <v>0.05</v>
      </c>
      <c r="G187" s="3">
        <v>451.3564</v>
      </c>
      <c r="H187" s="3" t="str">
        <f t="array" ref="H187">XLOOKUP('تفاصيل طلبات المبيعات'!A187,'طلبات المبيعات'!$A$2:$A$33,'طلبات المبيعات'!$I$2:$I$33)</f>
        <v>#NAME?</v>
      </c>
      <c r="I187" s="6" t="s">
        <v>80</v>
      </c>
    </row>
    <row r="188" ht="15.75" customHeight="1">
      <c r="A188" s="3">
        <v>71797.0</v>
      </c>
      <c r="B188" s="3">
        <v>111043.0</v>
      </c>
      <c r="C188" s="3">
        <v>2.0</v>
      </c>
      <c r="D188" s="3">
        <v>913.0</v>
      </c>
      <c r="E188" s="3">
        <v>31.584</v>
      </c>
      <c r="F188" s="3">
        <v>0.0</v>
      </c>
      <c r="G188" s="3">
        <v>63.168</v>
      </c>
      <c r="H188" s="3" t="str">
        <f t="array" ref="H188">XLOOKUP('تفاصيل طلبات المبيعات'!A188,'طلبات المبيعات'!$A$2:$A$33,'طلبات المبيعات'!$I$2:$I$33)</f>
        <v>#NAME?</v>
      </c>
      <c r="I188" s="6" t="s">
        <v>121</v>
      </c>
    </row>
    <row r="189" ht="15.75" customHeight="1">
      <c r="A189" s="3">
        <v>71797.0</v>
      </c>
      <c r="B189" s="3">
        <v>111044.0</v>
      </c>
      <c r="C189" s="3">
        <v>1.0</v>
      </c>
      <c r="D189" s="3">
        <v>738.0</v>
      </c>
      <c r="E189" s="3">
        <v>202.332</v>
      </c>
      <c r="F189" s="3">
        <v>0.0</v>
      </c>
      <c r="G189" s="3">
        <v>202.332</v>
      </c>
      <c r="H189" s="3" t="str">
        <f t="array" ref="H189">XLOOKUP('تفاصيل طلبات المبيعات'!A189,'طلبات المبيعات'!$A$2:$A$33,'طلبات المبيعات'!$I$2:$I$33)</f>
        <v>#NAME?</v>
      </c>
      <c r="I189" s="6" t="s">
        <v>85</v>
      </c>
    </row>
    <row r="190" ht="15.75" customHeight="1">
      <c r="A190" s="3">
        <v>71797.0</v>
      </c>
      <c r="B190" s="3">
        <v>111045.0</v>
      </c>
      <c r="C190" s="3">
        <v>3.0</v>
      </c>
      <c r="D190" s="3">
        <v>722.0</v>
      </c>
      <c r="E190" s="3">
        <v>202.332</v>
      </c>
      <c r="F190" s="3">
        <v>0.0</v>
      </c>
      <c r="G190" s="3">
        <v>606.996</v>
      </c>
      <c r="H190" s="3" t="str">
        <f t="array" ref="H190">XLOOKUP('تفاصيل طلبات المبيعات'!A190,'طلبات المبيعات'!$A$2:$A$33,'طلبات المبيعات'!$I$2:$I$33)</f>
        <v>#NAME?</v>
      </c>
      <c r="I190" s="6" t="s">
        <v>96</v>
      </c>
    </row>
    <row r="191" ht="15.75" customHeight="1">
      <c r="A191" s="3">
        <v>71797.0</v>
      </c>
      <c r="B191" s="3">
        <v>111046.0</v>
      </c>
      <c r="C191" s="3">
        <v>5.0</v>
      </c>
      <c r="D191" s="3">
        <v>835.0</v>
      </c>
      <c r="E191" s="3">
        <v>356.898</v>
      </c>
      <c r="F191" s="3">
        <v>0.0</v>
      </c>
      <c r="G191" s="3">
        <v>1784.49</v>
      </c>
      <c r="H191" s="3" t="str">
        <f t="array" ref="H191">XLOOKUP('تفاصيل طلبات المبيعات'!A191,'طلبات المبيعات'!$A$2:$A$33,'طلبات المبيعات'!$I$2:$I$33)</f>
        <v>#NAME?</v>
      </c>
      <c r="I191" s="6" t="s">
        <v>105</v>
      </c>
    </row>
    <row r="192" ht="15.75" customHeight="1">
      <c r="A192" s="3">
        <v>71797.0</v>
      </c>
      <c r="B192" s="3">
        <v>111047.0</v>
      </c>
      <c r="C192" s="3">
        <v>1.0</v>
      </c>
      <c r="D192" s="3">
        <v>718.0</v>
      </c>
      <c r="E192" s="3">
        <v>858.9</v>
      </c>
      <c r="F192" s="3">
        <v>0.0</v>
      </c>
      <c r="G192" s="3">
        <v>858.9</v>
      </c>
      <c r="H192" s="3" t="str">
        <f t="array" ref="H192">XLOOKUP('تفاصيل طلبات المبيعات'!A192,'طلبات المبيعات'!$A$2:$A$33,'طلبات المبيعات'!$I$2:$I$33)</f>
        <v>#NAME?</v>
      </c>
      <c r="I192" s="6" t="s">
        <v>107</v>
      </c>
    </row>
    <row r="193" ht="15.75" customHeight="1">
      <c r="A193" s="3">
        <v>71797.0</v>
      </c>
      <c r="B193" s="3">
        <v>111048.0</v>
      </c>
      <c r="C193" s="3">
        <v>4.0</v>
      </c>
      <c r="D193" s="3">
        <v>715.0</v>
      </c>
      <c r="E193" s="3">
        <v>29.994</v>
      </c>
      <c r="F193" s="3">
        <v>0.0</v>
      </c>
      <c r="G193" s="3">
        <v>119.976</v>
      </c>
      <c r="H193" s="3" t="str">
        <f t="array" ref="H193">XLOOKUP('تفاصيل طلبات المبيعات'!A193,'طلبات المبيعات'!$A$2:$A$33,'طلبات المبيعات'!$I$2:$I$33)</f>
        <v>#NAME?</v>
      </c>
      <c r="I193" s="6" t="s">
        <v>62</v>
      </c>
    </row>
    <row r="194" ht="15.75" customHeight="1">
      <c r="A194" s="3">
        <v>71797.0</v>
      </c>
      <c r="B194" s="3">
        <v>111049.0</v>
      </c>
      <c r="C194" s="3">
        <v>5.0</v>
      </c>
      <c r="D194" s="3">
        <v>716.0</v>
      </c>
      <c r="E194" s="3">
        <v>29.994</v>
      </c>
      <c r="F194" s="3">
        <v>0.0</v>
      </c>
      <c r="G194" s="3">
        <v>149.97</v>
      </c>
      <c r="H194" s="3" t="str">
        <f t="array" ref="H194">XLOOKUP('تفاصيل طلبات المبيعات'!A194,'طلبات المبيعات'!$A$2:$A$33,'طلبات المبيعات'!$I$2:$I$33)</f>
        <v>#NAME?</v>
      </c>
      <c r="I194" s="6" t="s">
        <v>108</v>
      </c>
    </row>
    <row r="195" ht="15.75" customHeight="1">
      <c r="A195" s="3">
        <v>71797.0</v>
      </c>
      <c r="B195" s="3">
        <v>111050.0</v>
      </c>
      <c r="C195" s="3">
        <v>15.0</v>
      </c>
      <c r="D195" s="3">
        <v>884.0</v>
      </c>
      <c r="E195" s="3">
        <v>29.6945</v>
      </c>
      <c r="F195" s="3">
        <v>0.05</v>
      </c>
      <c r="G195" s="3">
        <v>423.146625</v>
      </c>
      <c r="H195" s="3" t="str">
        <f t="array" ref="H195">XLOOKUP('تفاصيل طلبات المبيعات'!A195,'طلبات المبيعات'!$A$2:$A$33,'طلبات المبيعات'!$I$2:$I$33)</f>
        <v>#NAME?</v>
      </c>
      <c r="I195" s="6" t="s">
        <v>60</v>
      </c>
    </row>
    <row r="196" ht="15.75" customHeight="1">
      <c r="A196" s="3">
        <v>71797.0</v>
      </c>
      <c r="B196" s="3">
        <v>111051.0</v>
      </c>
      <c r="C196" s="3">
        <v>3.0</v>
      </c>
      <c r="D196" s="3">
        <v>875.0</v>
      </c>
      <c r="E196" s="3">
        <v>5.394</v>
      </c>
      <c r="F196" s="3">
        <v>0.0</v>
      </c>
      <c r="G196" s="3">
        <v>16.182</v>
      </c>
      <c r="H196" s="3" t="str">
        <f t="array" ref="H196">XLOOKUP('تفاصيل طلبات المبيعات'!A196,'طلبات المبيعات'!$A$2:$A$33,'طلبات المبيعات'!$I$2:$I$33)</f>
        <v>#NAME?</v>
      </c>
      <c r="I196" s="6" t="s">
        <v>109</v>
      </c>
    </row>
    <row r="197" ht="15.75" customHeight="1">
      <c r="A197" s="3">
        <v>71797.0</v>
      </c>
      <c r="B197" s="3">
        <v>111052.0</v>
      </c>
      <c r="C197" s="3">
        <v>4.0</v>
      </c>
      <c r="D197" s="3">
        <v>860.0</v>
      </c>
      <c r="E197" s="3">
        <v>14.694</v>
      </c>
      <c r="F197" s="3">
        <v>0.0</v>
      </c>
      <c r="G197" s="3">
        <v>58.776</v>
      </c>
      <c r="H197" s="3" t="str">
        <f t="array" ref="H197">XLOOKUP('تفاصيل طلبات المبيعات'!A197,'طلبات المبيعات'!$A$2:$A$33,'طلبات المبيعات'!$I$2:$I$33)</f>
        <v>#NAME?</v>
      </c>
      <c r="I197" s="6" t="s">
        <v>94</v>
      </c>
    </row>
    <row r="198" ht="15.75" customHeight="1">
      <c r="A198" s="3">
        <v>71797.0</v>
      </c>
      <c r="B198" s="3">
        <v>111053.0</v>
      </c>
      <c r="C198" s="3">
        <v>6.0</v>
      </c>
      <c r="D198" s="3">
        <v>712.0</v>
      </c>
      <c r="E198" s="3">
        <v>5.394</v>
      </c>
      <c r="F198" s="3">
        <v>0.0</v>
      </c>
      <c r="G198" s="3">
        <v>32.364</v>
      </c>
      <c r="H198" s="3" t="str">
        <f t="array" ref="H198">XLOOKUP('تفاصيل طلبات المبيعات'!A198,'طلبات المبيعات'!$A$2:$A$33,'طلبات المبيعات'!$I$2:$I$33)</f>
        <v>#NAME?</v>
      </c>
      <c r="I198" s="6" t="s">
        <v>46</v>
      </c>
    </row>
    <row r="199" ht="15.75" customHeight="1">
      <c r="A199" s="3">
        <v>71797.0</v>
      </c>
      <c r="B199" s="3">
        <v>111054.0</v>
      </c>
      <c r="C199" s="3">
        <v>10.0</v>
      </c>
      <c r="D199" s="3">
        <v>880.0</v>
      </c>
      <c r="E199" s="3">
        <v>32.994</v>
      </c>
      <c r="F199" s="3">
        <v>0.0</v>
      </c>
      <c r="G199" s="3">
        <v>329.94</v>
      </c>
      <c r="H199" s="3" t="str">
        <f t="array" ref="H199">XLOOKUP('تفاصيل طلبات المبيعات'!A199,'طلبات المبيعات'!$A$2:$A$33,'طلبات المبيعات'!$I$2:$I$33)</f>
        <v>#NAME?</v>
      </c>
      <c r="I199" s="6" t="s">
        <v>42</v>
      </c>
    </row>
    <row r="200" ht="15.75" customHeight="1">
      <c r="A200" s="3">
        <v>71797.0</v>
      </c>
      <c r="B200" s="3">
        <v>111055.0</v>
      </c>
      <c r="C200" s="3">
        <v>6.0</v>
      </c>
      <c r="D200" s="3">
        <v>873.0</v>
      </c>
      <c r="E200" s="3">
        <v>1.374</v>
      </c>
      <c r="F200" s="3">
        <v>0.0</v>
      </c>
      <c r="G200" s="3">
        <v>8.244</v>
      </c>
      <c r="H200" s="3" t="str">
        <f t="array" ref="H200">XLOOKUP('تفاصيل طلبات المبيعات'!A200,'طلبات المبيعات'!$A$2:$A$33,'طلبات المبيعات'!$I$2:$I$33)</f>
        <v>#NAME?</v>
      </c>
      <c r="I200" s="6" t="s">
        <v>91</v>
      </c>
    </row>
    <row r="201" ht="15.75" customHeight="1">
      <c r="A201" s="3">
        <v>71797.0</v>
      </c>
      <c r="B201" s="3">
        <v>111056.0</v>
      </c>
      <c r="C201" s="3">
        <v>10.0</v>
      </c>
      <c r="D201" s="3">
        <v>876.0</v>
      </c>
      <c r="E201" s="3">
        <v>72.0</v>
      </c>
      <c r="F201" s="3">
        <v>0.0</v>
      </c>
      <c r="G201" s="3">
        <v>720.0</v>
      </c>
      <c r="H201" s="3" t="str">
        <f t="array" ref="H201">XLOOKUP('تفاصيل طلبات المبيعات'!A201,'طلبات المبيعات'!$A$2:$A$33,'طلبات المبيعات'!$I$2:$I$33)</f>
        <v>#NAME?</v>
      </c>
      <c r="I201" s="6" t="s">
        <v>50</v>
      </c>
    </row>
    <row r="202" ht="15.75" customHeight="1">
      <c r="A202" s="3">
        <v>71797.0</v>
      </c>
      <c r="B202" s="3">
        <v>111057.0</v>
      </c>
      <c r="C202" s="3">
        <v>7.0</v>
      </c>
      <c r="D202" s="3">
        <v>977.0</v>
      </c>
      <c r="E202" s="3">
        <v>323.994</v>
      </c>
      <c r="F202" s="3">
        <v>0.0</v>
      </c>
      <c r="G202" s="3">
        <v>2267.958</v>
      </c>
      <c r="H202" s="3" t="str">
        <f t="array" ref="H202">XLOOKUP('تفاصيل طلبات المبيعات'!A202,'طلبات المبيعات'!$A$2:$A$33,'طلبات المبيعات'!$I$2:$I$33)</f>
        <v>#NAME?</v>
      </c>
      <c r="I202" s="6" t="s">
        <v>88</v>
      </c>
    </row>
    <row r="203" ht="15.75" customHeight="1">
      <c r="A203" s="3">
        <v>71797.0</v>
      </c>
      <c r="B203" s="3">
        <v>111058.0</v>
      </c>
      <c r="C203" s="3">
        <v>2.0</v>
      </c>
      <c r="D203" s="3">
        <v>798.0</v>
      </c>
      <c r="E203" s="3">
        <v>672.294</v>
      </c>
      <c r="F203" s="3">
        <v>0.0</v>
      </c>
      <c r="G203" s="3">
        <v>1344.588</v>
      </c>
      <c r="H203" s="3" t="str">
        <f t="array" ref="H203">XLOOKUP('تفاصيل طلبات المبيعات'!A203,'طلبات المبيعات'!$A$2:$A$33,'طلبات المبيعات'!$I$2:$I$33)</f>
        <v>#NAME?</v>
      </c>
      <c r="I203" s="6" t="s">
        <v>100</v>
      </c>
    </row>
    <row r="204" ht="15.75" customHeight="1">
      <c r="A204" s="3">
        <v>71797.0</v>
      </c>
      <c r="B204" s="3">
        <v>111059.0</v>
      </c>
      <c r="C204" s="3">
        <v>2.0</v>
      </c>
      <c r="D204" s="3">
        <v>813.0</v>
      </c>
      <c r="E204" s="3">
        <v>72.162</v>
      </c>
      <c r="F204" s="3">
        <v>0.0</v>
      </c>
      <c r="G204" s="3">
        <v>144.324</v>
      </c>
      <c r="H204" s="3" t="str">
        <f t="array" ref="H204">XLOOKUP('تفاصيل طلبات المبيعات'!A204,'طلبات المبيعات'!$A$2:$A$33,'طلبات المبيعات'!$I$2:$I$33)</f>
        <v>#NAME?</v>
      </c>
      <c r="I204" s="6" t="s">
        <v>90</v>
      </c>
    </row>
    <row r="205" ht="15.75" customHeight="1">
      <c r="A205" s="3">
        <v>71797.0</v>
      </c>
      <c r="B205" s="3">
        <v>111060.0</v>
      </c>
      <c r="C205" s="3">
        <v>4.0</v>
      </c>
      <c r="D205" s="3">
        <v>939.0</v>
      </c>
      <c r="E205" s="3">
        <v>37.254</v>
      </c>
      <c r="F205" s="3">
        <v>0.0</v>
      </c>
      <c r="G205" s="3">
        <v>149.016</v>
      </c>
      <c r="H205" s="3" t="str">
        <f t="array" ref="H205">XLOOKUP('تفاصيل طلبات المبيعات'!A205,'طلبات المبيعات'!$A$2:$A$33,'طلبات المبيعات'!$I$2:$I$33)</f>
        <v>#NAME?</v>
      </c>
      <c r="I205" s="6" t="s">
        <v>86</v>
      </c>
    </row>
    <row r="206" ht="15.75" customHeight="1">
      <c r="A206" s="3">
        <v>71797.0</v>
      </c>
      <c r="B206" s="3">
        <v>111061.0</v>
      </c>
      <c r="C206" s="3">
        <v>2.0</v>
      </c>
      <c r="D206" s="3">
        <v>801.0</v>
      </c>
      <c r="E206" s="3">
        <v>672.294</v>
      </c>
      <c r="F206" s="3">
        <v>0.0</v>
      </c>
      <c r="G206" s="3">
        <v>1344.588</v>
      </c>
      <c r="H206" s="3" t="str">
        <f t="array" ref="H206">XLOOKUP('تفاصيل طلبات المبيعات'!A206,'طلبات المبيعات'!$A$2:$A$33,'طلبات المبيعات'!$I$2:$I$33)</f>
        <v>#NAME?</v>
      </c>
      <c r="I206" s="6" t="s">
        <v>101</v>
      </c>
    </row>
    <row r="207" ht="15.75" customHeight="1">
      <c r="A207" s="3">
        <v>71797.0</v>
      </c>
      <c r="B207" s="3">
        <v>111062.0</v>
      </c>
      <c r="C207" s="3">
        <v>6.0</v>
      </c>
      <c r="D207" s="3">
        <v>998.0</v>
      </c>
      <c r="E207" s="3">
        <v>323.994</v>
      </c>
      <c r="F207" s="3">
        <v>0.0</v>
      </c>
      <c r="G207" s="3">
        <v>1943.964</v>
      </c>
      <c r="H207" s="3" t="str">
        <f t="array" ref="H207">XLOOKUP('تفاصيل طلبات المبيعات'!A207,'طلبات المبيعات'!$A$2:$A$33,'طلبات المبيعات'!$I$2:$I$33)</f>
        <v>#NAME?</v>
      </c>
      <c r="I207" s="6" t="s">
        <v>97</v>
      </c>
    </row>
    <row r="208" ht="15.75" customHeight="1">
      <c r="A208" s="3">
        <v>71797.0</v>
      </c>
      <c r="B208" s="3">
        <v>111063.0</v>
      </c>
      <c r="C208" s="3">
        <v>4.0</v>
      </c>
      <c r="D208" s="3">
        <v>999.0</v>
      </c>
      <c r="E208" s="3">
        <v>323.994</v>
      </c>
      <c r="F208" s="3">
        <v>0.0</v>
      </c>
      <c r="G208" s="3">
        <v>1295.976</v>
      </c>
      <c r="H208" s="3" t="str">
        <f t="array" ref="H208">XLOOKUP('تفاصيل طلبات المبيعات'!A208,'طلبات المبيعات'!$A$2:$A$33,'طلبات المبيعات'!$I$2:$I$33)</f>
        <v>#NAME?</v>
      </c>
      <c r="I208" s="6" t="s">
        <v>98</v>
      </c>
    </row>
    <row r="209" ht="15.75" customHeight="1">
      <c r="A209" s="3">
        <v>71797.0</v>
      </c>
      <c r="B209" s="3">
        <v>111064.0</v>
      </c>
      <c r="C209" s="3">
        <v>3.0</v>
      </c>
      <c r="D209" s="3">
        <v>938.0</v>
      </c>
      <c r="E209" s="3">
        <v>24.294</v>
      </c>
      <c r="F209" s="3">
        <v>0.0</v>
      </c>
      <c r="G209" s="3">
        <v>72.882</v>
      </c>
      <c r="H209" s="3" t="str">
        <f t="array" ref="H209">XLOOKUP('تفاصيل طلبات المبيعات'!A209,'طلبات المبيعات'!$A$2:$A$33,'طلبات المبيعات'!$I$2:$I$33)</f>
        <v>#NAME?</v>
      </c>
      <c r="I209" s="6" t="s">
        <v>95</v>
      </c>
    </row>
    <row r="210" ht="15.75" customHeight="1">
      <c r="A210" s="3">
        <v>71797.0</v>
      </c>
      <c r="B210" s="3">
        <v>111065.0</v>
      </c>
      <c r="C210" s="3">
        <v>5.0</v>
      </c>
      <c r="D210" s="3">
        <v>794.0</v>
      </c>
      <c r="E210" s="3">
        <v>1466.01</v>
      </c>
      <c r="F210" s="3">
        <v>0.0</v>
      </c>
      <c r="G210" s="3">
        <v>7330.05</v>
      </c>
      <c r="H210" s="3" t="str">
        <f t="array" ref="H210">XLOOKUP('تفاصيل طلبات المبيعات'!A210,'طلبات المبيعات'!$A$2:$A$33,'طلبات المبيعات'!$I$2:$I$33)</f>
        <v>#NAME?</v>
      </c>
      <c r="I210" s="6" t="s">
        <v>122</v>
      </c>
    </row>
    <row r="211" ht="15.75" customHeight="1">
      <c r="A211" s="3">
        <v>71797.0</v>
      </c>
      <c r="B211" s="3">
        <v>111066.0</v>
      </c>
      <c r="C211" s="3">
        <v>2.0</v>
      </c>
      <c r="D211" s="3">
        <v>795.0</v>
      </c>
      <c r="E211" s="3">
        <v>1466.01</v>
      </c>
      <c r="F211" s="3">
        <v>0.0</v>
      </c>
      <c r="G211" s="3">
        <v>2932.02</v>
      </c>
      <c r="H211" s="3" t="str">
        <f t="array" ref="H211">XLOOKUP('تفاصيل طلبات المبيعات'!A211,'طلبات المبيعات'!$A$2:$A$33,'طلبات المبيعات'!$I$2:$I$33)</f>
        <v>#NAME?</v>
      </c>
      <c r="I211" s="6" t="s">
        <v>123</v>
      </c>
    </row>
    <row r="212" ht="15.75" customHeight="1">
      <c r="A212" s="3">
        <v>71797.0</v>
      </c>
      <c r="B212" s="3">
        <v>111067.0</v>
      </c>
      <c r="C212" s="3">
        <v>10.0</v>
      </c>
      <c r="D212" s="3">
        <v>797.0</v>
      </c>
      <c r="E212" s="3">
        <v>672.294</v>
      </c>
      <c r="F212" s="3">
        <v>0.0</v>
      </c>
      <c r="G212" s="3">
        <v>6722.94</v>
      </c>
      <c r="H212" s="3" t="str">
        <f t="array" ref="H212">XLOOKUP('تفاصيل طلبات المبيعات'!A212,'طلبات المبيعات'!$A$2:$A$33,'طلبات المبيعات'!$I$2:$I$33)</f>
        <v>#NAME?</v>
      </c>
      <c r="I212" s="6" t="s">
        <v>99</v>
      </c>
    </row>
    <row r="213" ht="15.75" customHeight="1">
      <c r="A213" s="3">
        <v>71797.0</v>
      </c>
      <c r="B213" s="3">
        <v>111068.0</v>
      </c>
      <c r="C213" s="3">
        <v>8.0</v>
      </c>
      <c r="D213" s="3">
        <v>881.0</v>
      </c>
      <c r="E213" s="3">
        <v>32.394</v>
      </c>
      <c r="F213" s="3">
        <v>0.0</v>
      </c>
      <c r="G213" s="3">
        <v>259.152</v>
      </c>
      <c r="H213" s="3" t="str">
        <f t="array" ref="H213">XLOOKUP('تفاصيل طلبات المبيعات'!A213,'طلبات المبيعات'!$A$2:$A$33,'طلبات المبيعات'!$I$2:$I$33)</f>
        <v>#NAME?</v>
      </c>
      <c r="I213" s="6" t="s">
        <v>79</v>
      </c>
    </row>
    <row r="214" ht="15.75" customHeight="1">
      <c r="A214" s="3">
        <v>71797.0</v>
      </c>
      <c r="B214" s="3">
        <v>111069.0</v>
      </c>
      <c r="C214" s="3">
        <v>1.0</v>
      </c>
      <c r="D214" s="3">
        <v>865.0</v>
      </c>
      <c r="E214" s="3">
        <v>38.1</v>
      </c>
      <c r="F214" s="3">
        <v>0.0</v>
      </c>
      <c r="G214" s="3">
        <v>38.1</v>
      </c>
      <c r="H214" s="3" t="str">
        <f t="array" ref="H214">XLOOKUP('تفاصيل طلبات المبيعات'!A214,'طلبات المبيعات'!$A$2:$A$33,'طلبات المبيعات'!$I$2:$I$33)</f>
        <v>#NAME?</v>
      </c>
      <c r="I214" s="6" t="s">
        <v>82</v>
      </c>
    </row>
    <row r="215" ht="15.75" customHeight="1">
      <c r="A215" s="3">
        <v>71797.0</v>
      </c>
      <c r="B215" s="3">
        <v>111070.0</v>
      </c>
      <c r="C215" s="3">
        <v>23.0</v>
      </c>
      <c r="D215" s="3">
        <v>864.0</v>
      </c>
      <c r="E215" s="3">
        <v>34.925</v>
      </c>
      <c r="F215" s="3">
        <v>0.05</v>
      </c>
      <c r="G215" s="3">
        <v>763.11125</v>
      </c>
      <c r="H215" s="3" t="str">
        <f t="array" ref="H215">XLOOKUP('تفاصيل طلبات المبيعات'!A215,'طلبات المبيعات'!$A$2:$A$33,'طلبات المبيعات'!$I$2:$I$33)</f>
        <v>#NAME?</v>
      </c>
      <c r="I215" s="6" t="s">
        <v>49</v>
      </c>
    </row>
    <row r="216" ht="15.75" customHeight="1">
      <c r="A216" s="3">
        <v>71797.0</v>
      </c>
      <c r="B216" s="3">
        <v>111071.0</v>
      </c>
      <c r="C216" s="3">
        <v>9.0</v>
      </c>
      <c r="D216" s="3">
        <v>976.0</v>
      </c>
      <c r="E216" s="3">
        <v>1020.594</v>
      </c>
      <c r="F216" s="3">
        <v>0.0</v>
      </c>
      <c r="G216" s="3">
        <v>9185.346</v>
      </c>
      <c r="H216" s="3" t="str">
        <f t="array" ref="H216">XLOOKUP('تفاصيل طلبات المبيعات'!A216,'طلبات المبيعات'!$A$2:$A$33,'طلبات المبيعات'!$I$2:$I$33)</f>
        <v>#NAME?</v>
      </c>
      <c r="I216" s="6" t="s">
        <v>89</v>
      </c>
    </row>
    <row r="217" ht="15.75" customHeight="1">
      <c r="A217" s="3">
        <v>71797.0</v>
      </c>
      <c r="B217" s="3">
        <v>111072.0</v>
      </c>
      <c r="C217" s="3">
        <v>17.0</v>
      </c>
      <c r="D217" s="3">
        <v>877.0</v>
      </c>
      <c r="E217" s="3">
        <v>4.3725</v>
      </c>
      <c r="F217" s="3">
        <v>0.05</v>
      </c>
      <c r="G217" s="3">
        <v>70.615875</v>
      </c>
      <c r="H217" s="3" t="str">
        <f t="array" ref="H217">XLOOKUP('تفاصيل طلبات المبيعات'!A217,'طلبات المبيعات'!$A$2:$A$33,'طلبات المبيعات'!$I$2:$I$33)</f>
        <v>#NAME?</v>
      </c>
      <c r="I217" s="6" t="s">
        <v>47</v>
      </c>
    </row>
    <row r="218" ht="15.75" customHeight="1">
      <c r="A218" s="3">
        <v>71797.0</v>
      </c>
      <c r="B218" s="3">
        <v>111073.0</v>
      </c>
      <c r="C218" s="3">
        <v>6.0</v>
      </c>
      <c r="D218" s="3">
        <v>793.0</v>
      </c>
      <c r="E218" s="3">
        <v>1466.01</v>
      </c>
      <c r="F218" s="3">
        <v>0.0</v>
      </c>
      <c r="G218" s="3">
        <v>8796.06</v>
      </c>
      <c r="H218" s="3" t="str">
        <f t="array" ref="H218">XLOOKUP('تفاصيل طلبات المبيعات'!A218,'طلبات المبيعات'!$A$2:$A$33,'طلبات المبيعات'!$I$2:$I$33)</f>
        <v>#NAME?</v>
      </c>
      <c r="I218" s="6" t="s">
        <v>87</v>
      </c>
    </row>
    <row r="219" ht="15.75" customHeight="1">
      <c r="A219" s="3">
        <v>71797.0</v>
      </c>
      <c r="B219" s="3">
        <v>111074.0</v>
      </c>
      <c r="C219" s="3">
        <v>3.0</v>
      </c>
      <c r="D219" s="3">
        <v>974.0</v>
      </c>
      <c r="E219" s="3">
        <v>1020.594</v>
      </c>
      <c r="F219" s="3">
        <v>0.0</v>
      </c>
      <c r="G219" s="3">
        <v>3061.782</v>
      </c>
      <c r="H219" s="3" t="str">
        <f t="array" ref="H219">XLOOKUP('تفاصيل طلبات المبيعات'!A219,'طلبات المبيعات'!$A$2:$A$33,'طلبات المبيعات'!$I$2:$I$33)</f>
        <v>#NAME?</v>
      </c>
      <c r="I219" s="6" t="s">
        <v>103</v>
      </c>
    </row>
    <row r="220" ht="15.75" customHeight="1">
      <c r="A220" s="3">
        <v>71797.0</v>
      </c>
      <c r="B220" s="3">
        <v>111075.0</v>
      </c>
      <c r="C220" s="3">
        <v>6.0</v>
      </c>
      <c r="D220" s="3">
        <v>707.0</v>
      </c>
      <c r="E220" s="3">
        <v>20.994</v>
      </c>
      <c r="F220" s="3">
        <v>0.0</v>
      </c>
      <c r="G220" s="3">
        <v>125.964</v>
      </c>
      <c r="H220" s="3" t="str">
        <f t="array" ref="H220">XLOOKUP('تفاصيل طلبات المبيعات'!A220,'طلبات المبيعات'!$A$2:$A$33,'طلبات المبيعات'!$I$2:$I$33)</f>
        <v>#NAME?</v>
      </c>
      <c r="I220" s="6" t="s">
        <v>84</v>
      </c>
    </row>
    <row r="221" ht="15.75" customHeight="1">
      <c r="A221" s="3">
        <v>71797.0</v>
      </c>
      <c r="B221" s="3">
        <v>111076.0</v>
      </c>
      <c r="C221" s="3">
        <v>9.0</v>
      </c>
      <c r="D221" s="3">
        <v>859.0</v>
      </c>
      <c r="E221" s="3">
        <v>14.694</v>
      </c>
      <c r="F221" s="3">
        <v>0.0</v>
      </c>
      <c r="G221" s="3">
        <v>132.246</v>
      </c>
      <c r="H221" s="3" t="str">
        <f t="array" ref="H221">XLOOKUP('تفاصيل طلبات المبيعات'!A221,'طلبات المبيعات'!$A$2:$A$33,'طلبات المبيعات'!$I$2:$I$33)</f>
        <v>#NAME?</v>
      </c>
      <c r="I221" s="6" t="s">
        <v>81</v>
      </c>
    </row>
    <row r="222" ht="15.75" customHeight="1">
      <c r="A222" s="3">
        <v>71797.0</v>
      </c>
      <c r="B222" s="3">
        <v>111077.0</v>
      </c>
      <c r="C222" s="3">
        <v>5.0</v>
      </c>
      <c r="D222" s="3">
        <v>973.0</v>
      </c>
      <c r="E222" s="3">
        <v>1020.594</v>
      </c>
      <c r="F222" s="3">
        <v>0.0</v>
      </c>
      <c r="G222" s="3">
        <v>5102.97</v>
      </c>
      <c r="H222" s="3" t="str">
        <f t="array" ref="H222">XLOOKUP('تفاصيل طلبات المبيعات'!A222,'طلبات المبيعات'!$A$2:$A$33,'طلبات المبيعات'!$I$2:$I$33)</f>
        <v>#NAME?</v>
      </c>
      <c r="I222" s="6" t="s">
        <v>102</v>
      </c>
    </row>
    <row r="223" ht="15.75" customHeight="1">
      <c r="A223" s="3">
        <v>71797.0</v>
      </c>
      <c r="B223" s="3">
        <v>111078.0</v>
      </c>
      <c r="C223" s="3">
        <v>11.0</v>
      </c>
      <c r="D223" s="3">
        <v>870.0</v>
      </c>
      <c r="E223" s="3">
        <v>2.8942</v>
      </c>
      <c r="F223" s="3">
        <v>0.02</v>
      </c>
      <c r="G223" s="3">
        <v>31.199476</v>
      </c>
      <c r="H223" s="3" t="str">
        <f t="array" ref="H223">XLOOKUP('تفاصيل طلبات المبيعات'!A223,'طلبات المبيعات'!$A$2:$A$33,'طلبات المبيعات'!$I$2:$I$33)</f>
        <v>#NAME?</v>
      </c>
      <c r="I223" s="6" t="s">
        <v>53</v>
      </c>
    </row>
    <row r="224" ht="15.75" customHeight="1">
      <c r="A224" s="3">
        <v>71797.0</v>
      </c>
      <c r="B224" s="3">
        <v>111079.0</v>
      </c>
      <c r="C224" s="3">
        <v>2.0</v>
      </c>
      <c r="D224" s="3">
        <v>717.0</v>
      </c>
      <c r="E224" s="3">
        <v>858.9</v>
      </c>
      <c r="F224" s="3">
        <v>0.0</v>
      </c>
      <c r="G224" s="3">
        <v>1717.8</v>
      </c>
      <c r="H224" s="3" t="str">
        <f t="array" ref="H224">XLOOKUP('تفاصيل طلبات المبيعات'!A224,'طلبات المبيعات'!$A$2:$A$33,'طلبات المبيعات'!$I$2:$I$33)</f>
        <v>#NAME?</v>
      </c>
      <c r="I224" s="6" t="s">
        <v>124</v>
      </c>
    </row>
    <row r="225" ht="15.75" customHeight="1">
      <c r="A225" s="3">
        <v>71797.0</v>
      </c>
      <c r="B225" s="3">
        <v>111080.0</v>
      </c>
      <c r="C225" s="3">
        <v>4.0</v>
      </c>
      <c r="D225" s="3">
        <v>858.0</v>
      </c>
      <c r="E225" s="3">
        <v>14.694</v>
      </c>
      <c r="F225" s="3">
        <v>0.0</v>
      </c>
      <c r="G225" s="3">
        <v>58.776</v>
      </c>
      <c r="H225" s="3" t="str">
        <f t="array" ref="H225">XLOOKUP('تفاصيل طلبات المبيعات'!A225,'طلبات المبيعات'!$A$2:$A$33,'طلبات المبيعات'!$I$2:$I$33)</f>
        <v>#NAME?</v>
      </c>
      <c r="I225" s="6" t="s">
        <v>93</v>
      </c>
    </row>
    <row r="226" ht="15.75" customHeight="1">
      <c r="A226" s="3">
        <v>71797.0</v>
      </c>
      <c r="B226" s="3">
        <v>111081.0</v>
      </c>
      <c r="C226" s="3">
        <v>4.0</v>
      </c>
      <c r="D226" s="3">
        <v>836.0</v>
      </c>
      <c r="E226" s="3">
        <v>356.898</v>
      </c>
      <c r="F226" s="3">
        <v>0.0</v>
      </c>
      <c r="G226" s="3">
        <v>1427.592</v>
      </c>
      <c r="H226" s="3" t="str">
        <f t="array" ref="H226">XLOOKUP('تفاصيل طلبات المبيعات'!A226,'طلبات المبيعات'!$A$2:$A$33,'طلبات المبيعات'!$I$2:$I$33)</f>
        <v>#NAME?</v>
      </c>
      <c r="I226" s="6" t="s">
        <v>11</v>
      </c>
    </row>
    <row r="227" ht="15.75" customHeight="1">
      <c r="A227" s="3">
        <v>71797.0</v>
      </c>
      <c r="B227" s="3">
        <v>111082.0</v>
      </c>
      <c r="C227" s="3">
        <v>12.0</v>
      </c>
      <c r="D227" s="3">
        <v>708.0</v>
      </c>
      <c r="E227" s="3">
        <v>20.2942</v>
      </c>
      <c r="F227" s="3">
        <v>0.02</v>
      </c>
      <c r="G227" s="3">
        <v>238.659792</v>
      </c>
      <c r="H227" s="3" t="str">
        <f t="array" ref="H227">XLOOKUP('تفاصيل طلبات المبيعات'!A227,'طلبات المبيعات'!$A$2:$A$33,'طلبات المبيعات'!$I$2:$I$33)</f>
        <v>#NAME?</v>
      </c>
      <c r="I227" s="6" t="s">
        <v>66</v>
      </c>
    </row>
    <row r="228" ht="15.75" customHeight="1">
      <c r="A228" s="3">
        <v>71797.0</v>
      </c>
      <c r="B228" s="3">
        <v>111083.0</v>
      </c>
      <c r="C228" s="3">
        <v>2.0</v>
      </c>
      <c r="D228" s="3">
        <v>822.0</v>
      </c>
      <c r="E228" s="3">
        <v>356.898</v>
      </c>
      <c r="F228" s="3">
        <v>0.0</v>
      </c>
      <c r="G228" s="3">
        <v>713.796</v>
      </c>
      <c r="H228" s="3" t="str">
        <f t="array" ref="H228">XLOOKUP('تفاصيل طلبات المبيعات'!A228,'طلبات المبيعات'!$A$2:$A$33,'طلبات المبيعات'!$I$2:$I$33)</f>
        <v>#NAME?</v>
      </c>
      <c r="I228" s="6" t="s">
        <v>12</v>
      </c>
    </row>
    <row r="229" ht="15.75" customHeight="1">
      <c r="A229" s="3">
        <v>71815.0</v>
      </c>
      <c r="B229" s="3">
        <v>111451.0</v>
      </c>
      <c r="C229" s="3">
        <v>1.0</v>
      </c>
      <c r="D229" s="3">
        <v>738.0</v>
      </c>
      <c r="E229" s="3">
        <v>202.332</v>
      </c>
      <c r="F229" s="3">
        <v>0.0</v>
      </c>
      <c r="G229" s="3">
        <v>202.332</v>
      </c>
      <c r="H229" s="3" t="str">
        <f t="array" ref="H229">XLOOKUP('تفاصيل طلبات المبيعات'!A229,'طلبات المبيعات'!$A$2:$A$33,'طلبات المبيعات'!$I$2:$I$33)</f>
        <v>#NAME?</v>
      </c>
      <c r="I229" s="6" t="s">
        <v>85</v>
      </c>
    </row>
    <row r="230" ht="15.75" customHeight="1">
      <c r="A230" s="3">
        <v>71815.0</v>
      </c>
      <c r="B230" s="3">
        <v>111452.0</v>
      </c>
      <c r="C230" s="3">
        <v>2.0</v>
      </c>
      <c r="D230" s="3">
        <v>835.0</v>
      </c>
      <c r="E230" s="3">
        <v>356.898</v>
      </c>
      <c r="F230" s="3">
        <v>0.0</v>
      </c>
      <c r="G230" s="3">
        <v>713.796</v>
      </c>
      <c r="H230" s="3" t="str">
        <f t="array" ref="H230">XLOOKUP('تفاصيل طلبات المبيعات'!A230,'طلبات المبيعات'!$A$2:$A$33,'طلبات المبيعات'!$I$2:$I$33)</f>
        <v>#NAME?</v>
      </c>
      <c r="I230" s="6" t="s">
        <v>105</v>
      </c>
    </row>
    <row r="231" ht="15.75" customHeight="1">
      <c r="A231" s="3">
        <v>71815.0</v>
      </c>
      <c r="B231" s="3">
        <v>111453.0</v>
      </c>
      <c r="C231" s="3">
        <v>2.0</v>
      </c>
      <c r="D231" s="3">
        <v>874.0</v>
      </c>
      <c r="E231" s="3">
        <v>5.394</v>
      </c>
      <c r="F231" s="3">
        <v>0.0</v>
      </c>
      <c r="G231" s="3">
        <v>10.788</v>
      </c>
      <c r="H231" s="3" t="str">
        <f t="array" ref="H231">XLOOKUP('تفاصيل طلبات المبيعات'!A231,'طلبات المبيعات'!$A$2:$A$33,'طلبات المبيعات'!$I$2:$I$33)</f>
        <v>#NAME?</v>
      </c>
      <c r="I231" s="6" t="s">
        <v>125</v>
      </c>
    </row>
    <row r="232" ht="15.75" customHeight="1">
      <c r="A232" s="3">
        <v>71816.0</v>
      </c>
      <c r="B232" s="3">
        <v>111454.0</v>
      </c>
      <c r="C232" s="3">
        <v>1.0</v>
      </c>
      <c r="D232" s="3">
        <v>953.0</v>
      </c>
      <c r="E232" s="3">
        <v>728.91</v>
      </c>
      <c r="F232" s="3">
        <v>0.0</v>
      </c>
      <c r="G232" s="3">
        <v>728.91</v>
      </c>
      <c r="H232" s="3" t="str">
        <f t="array" ref="H232">XLOOKUP('تفاصيل طلبات المبيعات'!A232,'طلبات المبيعات'!$A$2:$A$33,'طلبات المبيعات'!$I$2:$I$33)</f>
        <v>#NAME?</v>
      </c>
      <c r="I232" s="6" t="s">
        <v>71</v>
      </c>
    </row>
    <row r="233" ht="15.75" customHeight="1">
      <c r="A233" s="3">
        <v>71816.0</v>
      </c>
      <c r="B233" s="3">
        <v>111455.0</v>
      </c>
      <c r="C233" s="3">
        <v>1.0</v>
      </c>
      <c r="D233" s="3">
        <v>954.0</v>
      </c>
      <c r="E233" s="3">
        <v>1430.442</v>
      </c>
      <c r="F233" s="3">
        <v>0.0</v>
      </c>
      <c r="G233" s="3">
        <v>1430.442</v>
      </c>
      <c r="H233" s="3" t="str">
        <f t="array" ref="H233">XLOOKUP('تفاصيل طلبات المبيعات'!A233,'طلبات المبيعات'!$A$2:$A$33,'طلبات المبيعات'!$I$2:$I$33)</f>
        <v>#NAME?</v>
      </c>
      <c r="I233" s="6" t="s">
        <v>45</v>
      </c>
    </row>
    <row r="234" ht="15.75" customHeight="1">
      <c r="A234" s="3">
        <v>71816.0</v>
      </c>
      <c r="B234" s="3">
        <v>111456.0</v>
      </c>
      <c r="C234" s="3">
        <v>2.0</v>
      </c>
      <c r="D234" s="3">
        <v>715.0</v>
      </c>
      <c r="E234" s="3">
        <v>29.994</v>
      </c>
      <c r="F234" s="3">
        <v>0.0</v>
      </c>
      <c r="G234" s="3">
        <v>59.988</v>
      </c>
      <c r="H234" s="3" t="str">
        <f t="array" ref="H234">XLOOKUP('تفاصيل طلبات المبيعات'!A234,'طلبات المبيعات'!$A$2:$A$33,'طلبات المبيعات'!$I$2:$I$33)</f>
        <v>#NAME?</v>
      </c>
      <c r="I234" s="6" t="s">
        <v>62</v>
      </c>
    </row>
    <row r="235" ht="15.75" customHeight="1">
      <c r="A235" s="3">
        <v>71816.0</v>
      </c>
      <c r="B235" s="3">
        <v>111457.0</v>
      </c>
      <c r="C235" s="3">
        <v>4.0</v>
      </c>
      <c r="D235" s="3">
        <v>712.0</v>
      </c>
      <c r="E235" s="3">
        <v>5.394</v>
      </c>
      <c r="F235" s="3">
        <v>0.0</v>
      </c>
      <c r="G235" s="3">
        <v>21.576</v>
      </c>
      <c r="H235" s="3" t="str">
        <f t="array" ref="H235">XLOOKUP('تفاصيل طلبات المبيعات'!A235,'طلبات المبيعات'!$A$2:$A$33,'طلبات المبيعات'!$I$2:$I$33)</f>
        <v>#NAME?</v>
      </c>
      <c r="I235" s="6" t="s">
        <v>46</v>
      </c>
    </row>
    <row r="236" ht="15.75" customHeight="1">
      <c r="A236" s="3">
        <v>71816.0</v>
      </c>
      <c r="B236" s="3">
        <v>111458.0</v>
      </c>
      <c r="C236" s="3">
        <v>3.0</v>
      </c>
      <c r="D236" s="3">
        <v>883.0</v>
      </c>
      <c r="E236" s="3">
        <v>32.394</v>
      </c>
      <c r="F236" s="3">
        <v>0.0</v>
      </c>
      <c r="G236" s="3">
        <v>97.182</v>
      </c>
      <c r="H236" s="3" t="str">
        <f t="array" ref="H236">XLOOKUP('تفاصيل طلبات المبيعات'!A236,'طلبات المبيعات'!$A$2:$A$33,'طلبات المبيعات'!$I$2:$I$33)</f>
        <v>#NAME?</v>
      </c>
      <c r="I236" s="6" t="s">
        <v>80</v>
      </c>
    </row>
    <row r="237" ht="15.75" customHeight="1">
      <c r="A237" s="3">
        <v>71816.0</v>
      </c>
      <c r="B237" s="3">
        <v>111459.0</v>
      </c>
      <c r="C237" s="3">
        <v>1.0</v>
      </c>
      <c r="D237" s="3">
        <v>961.0</v>
      </c>
      <c r="E237" s="3">
        <v>445.41</v>
      </c>
      <c r="F237" s="3">
        <v>0.0</v>
      </c>
      <c r="G237" s="3">
        <v>445.41</v>
      </c>
      <c r="H237" s="3" t="str">
        <f t="array" ref="H237">XLOOKUP('تفاصيل طلبات المبيعات'!A237,'طلبات المبيعات'!$A$2:$A$33,'طلبات المبيعات'!$I$2:$I$33)</f>
        <v>#NAME?</v>
      </c>
      <c r="I237" s="6" t="s">
        <v>67</v>
      </c>
    </row>
    <row r="238" ht="15.75" customHeight="1">
      <c r="A238" s="3">
        <v>71816.0</v>
      </c>
      <c r="B238" s="3">
        <v>111460.0</v>
      </c>
      <c r="C238" s="3">
        <v>1.0</v>
      </c>
      <c r="D238" s="3">
        <v>948.0</v>
      </c>
      <c r="E238" s="3">
        <v>63.9</v>
      </c>
      <c r="F238" s="3">
        <v>0.0</v>
      </c>
      <c r="G238" s="3">
        <v>63.9</v>
      </c>
      <c r="H238" s="3" t="str">
        <f t="array" ref="H238">XLOOKUP('تفاصيل طلبات المبيعات'!A238,'طلبات المبيعات'!$A$2:$A$33,'طلبات المبيعات'!$I$2:$I$33)</f>
        <v>#NAME?</v>
      </c>
      <c r="I238" s="6" t="s">
        <v>56</v>
      </c>
    </row>
    <row r="239" ht="15.75" customHeight="1">
      <c r="A239" s="3">
        <v>71831.0</v>
      </c>
      <c r="B239" s="3">
        <v>111790.0</v>
      </c>
      <c r="C239" s="3">
        <v>2.0</v>
      </c>
      <c r="D239" s="3">
        <v>869.0</v>
      </c>
      <c r="E239" s="3">
        <v>41.994</v>
      </c>
      <c r="F239" s="3">
        <v>0.0</v>
      </c>
      <c r="G239" s="3">
        <v>83.988</v>
      </c>
      <c r="H239" s="3" t="str">
        <f t="array" ref="H239">XLOOKUP('تفاصيل طلبات المبيعات'!A239,'طلبات المبيعات'!$A$2:$A$33,'طلبات المبيعات'!$I$2:$I$33)</f>
        <v>#NAME?</v>
      </c>
      <c r="I239" s="6" t="s">
        <v>41</v>
      </c>
    </row>
    <row r="240" ht="15.75" customHeight="1">
      <c r="A240" s="3">
        <v>71831.0</v>
      </c>
      <c r="B240" s="3">
        <v>111791.0</v>
      </c>
      <c r="C240" s="3">
        <v>1.0</v>
      </c>
      <c r="D240" s="3">
        <v>782.0</v>
      </c>
      <c r="E240" s="3">
        <v>1376.994</v>
      </c>
      <c r="F240" s="3">
        <v>0.0</v>
      </c>
      <c r="G240" s="3">
        <v>1376.994</v>
      </c>
      <c r="H240" s="3" t="str">
        <f t="array" ref="H240">XLOOKUP('تفاصيل طلبات المبيعات'!A240,'طلبات المبيعات'!$A$2:$A$33,'طلبات المبيعات'!$I$2:$I$33)</f>
        <v>#NAME?</v>
      </c>
      <c r="I240" s="6" t="s">
        <v>21</v>
      </c>
    </row>
    <row r="241" ht="15.75" customHeight="1">
      <c r="A241" s="3">
        <v>71831.0</v>
      </c>
      <c r="B241" s="3">
        <v>111792.0</v>
      </c>
      <c r="C241" s="3">
        <v>6.0</v>
      </c>
      <c r="D241" s="3">
        <v>867.0</v>
      </c>
      <c r="E241" s="3">
        <v>41.994</v>
      </c>
      <c r="F241" s="3">
        <v>0.0</v>
      </c>
      <c r="G241" s="3">
        <v>251.964</v>
      </c>
      <c r="H241" s="3" t="str">
        <f t="array" ref="H241">XLOOKUP('تفاصيل طلبات المبيعات'!A241,'طلبات المبيعات'!$A$2:$A$33,'طلبات المبيعات'!$I$2:$I$33)</f>
        <v>#NAME?</v>
      </c>
      <c r="I241" s="6" t="s">
        <v>25</v>
      </c>
    </row>
    <row r="242" ht="15.75" customHeight="1">
      <c r="A242" s="3">
        <v>71832.0</v>
      </c>
      <c r="B242" s="3">
        <v>111793.0</v>
      </c>
      <c r="C242" s="3">
        <v>4.0</v>
      </c>
      <c r="D242" s="3">
        <v>918.0</v>
      </c>
      <c r="E242" s="3">
        <v>158.43</v>
      </c>
      <c r="F242" s="3">
        <v>0.0</v>
      </c>
      <c r="G242" s="3">
        <v>633.72</v>
      </c>
      <c r="H242" s="3" t="str">
        <f t="array" ref="H242">XLOOKUP('تفاصيل طلبات المبيعات'!A242,'طلبات المبيعات'!$A$2:$A$33,'طلبات المبيعات'!$I$2:$I$33)</f>
        <v>#NAME?</v>
      </c>
      <c r="I242" s="6" t="s">
        <v>22</v>
      </c>
    </row>
    <row r="243" ht="15.75" customHeight="1">
      <c r="A243" s="3">
        <v>71832.0</v>
      </c>
      <c r="B243" s="3">
        <v>111794.0</v>
      </c>
      <c r="C243" s="3">
        <v>3.0</v>
      </c>
      <c r="D243" s="3">
        <v>983.0</v>
      </c>
      <c r="E243" s="3">
        <v>461.694</v>
      </c>
      <c r="F243" s="3">
        <v>0.0</v>
      </c>
      <c r="G243" s="3">
        <v>1385.082</v>
      </c>
      <c r="H243" s="3" t="str">
        <f t="array" ref="H243">XLOOKUP('تفاصيل طلبات المبيعات'!A243,'طلبات المبيعات'!$A$2:$A$33,'طلبات المبيعات'!$I$2:$I$33)</f>
        <v>#NAME?</v>
      </c>
      <c r="I243" s="6" t="s">
        <v>15</v>
      </c>
    </row>
    <row r="244" ht="15.75" customHeight="1">
      <c r="A244" s="3">
        <v>71832.0</v>
      </c>
      <c r="B244" s="3">
        <v>111795.0</v>
      </c>
      <c r="C244" s="3">
        <v>2.0</v>
      </c>
      <c r="D244" s="3">
        <v>781.0</v>
      </c>
      <c r="E244" s="3">
        <v>1391.994</v>
      </c>
      <c r="F244" s="3">
        <v>0.0</v>
      </c>
      <c r="G244" s="3">
        <v>2783.988</v>
      </c>
      <c r="H244" s="3" t="str">
        <f t="array" ref="H244">XLOOKUP('تفاصيل طلبات المبيعات'!A244,'طلبات المبيعات'!$A$2:$A$33,'طلبات المبيعات'!$I$2:$I$33)</f>
        <v>#NAME?</v>
      </c>
      <c r="I244" s="6" t="s">
        <v>126</v>
      </c>
    </row>
    <row r="245" ht="15.75" customHeight="1">
      <c r="A245" s="3">
        <v>71832.0</v>
      </c>
      <c r="B245" s="3">
        <v>111796.0</v>
      </c>
      <c r="C245" s="3">
        <v>1.0</v>
      </c>
      <c r="D245" s="3">
        <v>868.0</v>
      </c>
      <c r="E245" s="3">
        <v>41.994</v>
      </c>
      <c r="F245" s="3">
        <v>0.0</v>
      </c>
      <c r="G245" s="3">
        <v>41.994</v>
      </c>
      <c r="H245" s="3" t="str">
        <f t="array" ref="H245">XLOOKUP('تفاصيل طلبات المبيعات'!A245,'طلبات المبيعات'!$A$2:$A$33,'طلبات المبيعات'!$I$2:$I$33)</f>
        <v>#NAME?</v>
      </c>
      <c r="I245" s="6" t="s">
        <v>127</v>
      </c>
    </row>
    <row r="246" ht="15.75" customHeight="1">
      <c r="A246" s="3">
        <v>71832.0</v>
      </c>
      <c r="B246" s="3">
        <v>111797.0</v>
      </c>
      <c r="C246" s="3">
        <v>1.0</v>
      </c>
      <c r="D246" s="3">
        <v>810.0</v>
      </c>
      <c r="E246" s="3">
        <v>72.162</v>
      </c>
      <c r="F246" s="3">
        <v>0.0</v>
      </c>
      <c r="G246" s="3">
        <v>72.162</v>
      </c>
      <c r="H246" s="3" t="str">
        <f t="array" ref="H246">XLOOKUP('تفاصيل طلبات المبيعات'!A246,'طلبات المبيعات'!$A$2:$A$33,'طلبات المبيعات'!$I$2:$I$33)</f>
        <v>#NAME?</v>
      </c>
      <c r="I246" s="6" t="s">
        <v>38</v>
      </c>
    </row>
    <row r="247" ht="15.75" customHeight="1">
      <c r="A247" s="3">
        <v>71832.0</v>
      </c>
      <c r="B247" s="3">
        <v>111798.0</v>
      </c>
      <c r="C247" s="3">
        <v>1.0</v>
      </c>
      <c r="D247" s="3">
        <v>980.0</v>
      </c>
      <c r="E247" s="3">
        <v>461.694</v>
      </c>
      <c r="F247" s="3">
        <v>0.0</v>
      </c>
      <c r="G247" s="3">
        <v>461.694</v>
      </c>
      <c r="H247" s="3" t="str">
        <f t="array" ref="H247">XLOOKUP('تفاصيل طلبات المبيعات'!A247,'طلبات المبيعات'!$A$2:$A$33,'طلبات المبيعات'!$I$2:$I$33)</f>
        <v>#NAME?</v>
      </c>
      <c r="I247" s="6" t="s">
        <v>128</v>
      </c>
    </row>
    <row r="248" ht="15.75" customHeight="1">
      <c r="A248" s="3">
        <v>71832.0</v>
      </c>
      <c r="B248" s="3">
        <v>111799.0</v>
      </c>
      <c r="C248" s="3">
        <v>2.0</v>
      </c>
      <c r="D248" s="3">
        <v>925.0</v>
      </c>
      <c r="E248" s="3">
        <v>149.874</v>
      </c>
      <c r="F248" s="3">
        <v>0.0</v>
      </c>
      <c r="G248" s="3">
        <v>299.748</v>
      </c>
      <c r="H248" s="3" t="str">
        <f t="array" ref="H248">XLOOKUP('تفاصيل طلبات المبيعات'!A248,'طلبات المبيعات'!$A$2:$A$33,'طلبات المبيعات'!$I$2:$I$33)</f>
        <v>#NAME?</v>
      </c>
      <c r="I248" s="6" t="s">
        <v>40</v>
      </c>
    </row>
    <row r="249" ht="15.75" customHeight="1">
      <c r="A249" s="3">
        <v>71832.0</v>
      </c>
      <c r="B249" s="3">
        <v>111800.0</v>
      </c>
      <c r="C249" s="3">
        <v>2.0</v>
      </c>
      <c r="D249" s="3">
        <v>985.0</v>
      </c>
      <c r="E249" s="3">
        <v>112.998</v>
      </c>
      <c r="F249" s="3">
        <v>0.4</v>
      </c>
      <c r="G249" s="3">
        <v>135.5976</v>
      </c>
      <c r="H249" s="3" t="str">
        <f t="array" ref="H249">XLOOKUP('تفاصيل طلبات المبيعات'!A249,'طلبات المبيعات'!$A$2:$A$33,'طلبات المبيعات'!$I$2:$I$33)</f>
        <v>#NAME?</v>
      </c>
      <c r="I249" s="6" t="s">
        <v>26</v>
      </c>
    </row>
    <row r="250" ht="15.75" customHeight="1">
      <c r="A250" s="3">
        <v>71832.0</v>
      </c>
      <c r="B250" s="3">
        <v>111801.0</v>
      </c>
      <c r="C250" s="3">
        <v>1.0</v>
      </c>
      <c r="D250" s="3">
        <v>908.0</v>
      </c>
      <c r="E250" s="3">
        <v>16.272</v>
      </c>
      <c r="F250" s="3">
        <v>0.0</v>
      </c>
      <c r="G250" s="3">
        <v>16.272</v>
      </c>
      <c r="H250" s="3" t="str">
        <f t="array" ref="H250">XLOOKUP('تفاصيل طلبات المبيعات'!A250,'طلبات المبيعات'!$A$2:$A$33,'طلبات المبيعات'!$I$2:$I$33)</f>
        <v>#NAME?</v>
      </c>
      <c r="I250" s="6" t="s">
        <v>129</v>
      </c>
    </row>
    <row r="251" ht="15.75" customHeight="1">
      <c r="A251" s="3">
        <v>71832.0</v>
      </c>
      <c r="B251" s="3">
        <v>111802.0</v>
      </c>
      <c r="C251" s="3">
        <v>13.0</v>
      </c>
      <c r="D251" s="3">
        <v>867.0</v>
      </c>
      <c r="E251" s="3">
        <v>40.5942</v>
      </c>
      <c r="F251" s="3">
        <v>0.02</v>
      </c>
      <c r="G251" s="3">
        <v>517.170108</v>
      </c>
      <c r="H251" s="3" t="str">
        <f t="array" ref="H251">XLOOKUP('تفاصيل طلبات المبيعات'!A251,'طلبات المبيعات'!$A$2:$A$33,'طلبات المبيعات'!$I$2:$I$33)</f>
        <v>#NAME?</v>
      </c>
      <c r="I251" s="6" t="s">
        <v>25</v>
      </c>
    </row>
    <row r="252" ht="15.75" customHeight="1">
      <c r="A252" s="3">
        <v>71832.0</v>
      </c>
      <c r="B252" s="3">
        <v>111803.0</v>
      </c>
      <c r="C252" s="3">
        <v>3.0</v>
      </c>
      <c r="D252" s="3">
        <v>782.0</v>
      </c>
      <c r="E252" s="3">
        <v>1376.994</v>
      </c>
      <c r="F252" s="3">
        <v>0.0</v>
      </c>
      <c r="G252" s="3">
        <v>4130.982</v>
      </c>
      <c r="H252" s="3" t="str">
        <f t="array" ref="H252">XLOOKUP('تفاصيل طلبات المبيعات'!A252,'طلبات المبيعات'!$A$2:$A$33,'طلبات المبيعات'!$I$2:$I$33)</f>
        <v>#NAME?</v>
      </c>
      <c r="I252" s="6" t="s">
        <v>21</v>
      </c>
    </row>
    <row r="253" ht="15.75" customHeight="1">
      <c r="A253" s="3">
        <v>71832.0</v>
      </c>
      <c r="B253" s="3">
        <v>111804.0</v>
      </c>
      <c r="C253" s="3">
        <v>1.0</v>
      </c>
      <c r="D253" s="3">
        <v>937.0</v>
      </c>
      <c r="E253" s="3">
        <v>48.594</v>
      </c>
      <c r="F253" s="3">
        <v>0.0</v>
      </c>
      <c r="G253" s="3">
        <v>48.594</v>
      </c>
      <c r="H253" s="3" t="str">
        <f t="array" ref="H253">XLOOKUP('تفاصيل طلبات المبيعات'!A253,'طلبات المبيعات'!$A$2:$A$33,'طلبات المبيعات'!$I$2:$I$33)</f>
        <v>#NAME?</v>
      </c>
      <c r="I253" s="6" t="s">
        <v>24</v>
      </c>
    </row>
    <row r="254" ht="15.75" customHeight="1">
      <c r="A254" s="3">
        <v>71832.0</v>
      </c>
      <c r="B254" s="3">
        <v>111805.0</v>
      </c>
      <c r="C254" s="3">
        <v>1.0</v>
      </c>
      <c r="D254" s="3">
        <v>936.0</v>
      </c>
      <c r="E254" s="3">
        <v>37.254</v>
      </c>
      <c r="F254" s="3">
        <v>0.0</v>
      </c>
      <c r="G254" s="3">
        <v>37.254</v>
      </c>
      <c r="H254" s="3" t="str">
        <f t="array" ref="H254">XLOOKUP('تفاصيل طلبات المبيعات'!A254,'طلبات المبيعات'!$A$2:$A$33,'طلبات المبيعات'!$I$2:$I$33)</f>
        <v>#NAME?</v>
      </c>
      <c r="I254" s="6" t="s">
        <v>130</v>
      </c>
    </row>
    <row r="255" ht="15.75" customHeight="1">
      <c r="A255" s="3">
        <v>71832.0</v>
      </c>
      <c r="B255" s="3">
        <v>111806.0</v>
      </c>
      <c r="C255" s="3">
        <v>4.0</v>
      </c>
      <c r="D255" s="3">
        <v>743.0</v>
      </c>
      <c r="E255" s="3">
        <v>809.76</v>
      </c>
      <c r="F255" s="3">
        <v>0.0</v>
      </c>
      <c r="G255" s="3">
        <v>3239.04</v>
      </c>
      <c r="H255" s="3" t="str">
        <f t="array" ref="H255">XLOOKUP('تفاصيل طلبات المبيعات'!A255,'طلبات المبيعات'!$A$2:$A$33,'طلبات المبيعات'!$I$2:$I$33)</f>
        <v>#NAME?</v>
      </c>
      <c r="I255" s="6" t="s">
        <v>20</v>
      </c>
    </row>
    <row r="256" ht="15.75" customHeight="1">
      <c r="A256" s="3">
        <v>71832.0</v>
      </c>
      <c r="B256" s="3">
        <v>111807.0</v>
      </c>
      <c r="C256" s="3">
        <v>5.0</v>
      </c>
      <c r="D256" s="3">
        <v>904.0</v>
      </c>
      <c r="E256" s="3">
        <v>218.454</v>
      </c>
      <c r="F256" s="3">
        <v>0.0</v>
      </c>
      <c r="G256" s="3">
        <v>1092.27</v>
      </c>
      <c r="H256" s="3" t="str">
        <f t="array" ref="H256">XLOOKUP('تفاصيل طلبات المبيعات'!A256,'طلبات المبيعات'!$A$2:$A$33,'طلبات المبيعات'!$I$2:$I$33)</f>
        <v>#NAME?</v>
      </c>
      <c r="I256" s="6" t="s">
        <v>131</v>
      </c>
    </row>
    <row r="257" ht="15.75" customHeight="1">
      <c r="A257" s="3">
        <v>71832.0</v>
      </c>
      <c r="B257" s="3">
        <v>111808.0</v>
      </c>
      <c r="C257" s="3">
        <v>1.0</v>
      </c>
      <c r="D257" s="3">
        <v>748.0</v>
      </c>
      <c r="E257" s="3">
        <v>818.7</v>
      </c>
      <c r="F257" s="3">
        <v>0.0</v>
      </c>
      <c r="G257" s="3">
        <v>818.7</v>
      </c>
      <c r="H257" s="3" t="str">
        <f t="array" ref="H257">XLOOKUP('تفاصيل طلبات المبيعات'!A257,'طلبات المبيعات'!$A$2:$A$33,'طلبات المبيعات'!$I$2:$I$33)</f>
        <v>#NAME?</v>
      </c>
      <c r="I257" s="6" t="s">
        <v>17</v>
      </c>
    </row>
    <row r="258" ht="15.75" customHeight="1">
      <c r="A258" s="3">
        <v>71832.0</v>
      </c>
      <c r="B258" s="3">
        <v>111809.0</v>
      </c>
      <c r="C258" s="3">
        <v>1.0</v>
      </c>
      <c r="D258" s="3">
        <v>910.0</v>
      </c>
      <c r="E258" s="3">
        <v>31.584</v>
      </c>
      <c r="F258" s="3">
        <v>0.0</v>
      </c>
      <c r="G258" s="3">
        <v>31.584</v>
      </c>
      <c r="H258" s="3" t="str">
        <f t="array" ref="H258">XLOOKUP('تفاصيل طلبات المبيعات'!A258,'طلبات المبيعات'!$A$2:$A$33,'طلبات المبيعات'!$I$2:$I$33)</f>
        <v>#NAME?</v>
      </c>
      <c r="I258" s="6" t="s">
        <v>132</v>
      </c>
    </row>
    <row r="259" ht="15.75" customHeight="1">
      <c r="A259" s="3">
        <v>71832.0</v>
      </c>
      <c r="B259" s="3">
        <v>111810.0</v>
      </c>
      <c r="C259" s="3">
        <v>5.0</v>
      </c>
      <c r="D259" s="3">
        <v>784.0</v>
      </c>
      <c r="E259" s="3">
        <v>1376.994</v>
      </c>
      <c r="F259" s="3">
        <v>0.0</v>
      </c>
      <c r="G259" s="3">
        <v>6884.97</v>
      </c>
      <c r="H259" s="3" t="str">
        <f t="array" ref="H259">XLOOKUP('تفاصيل طلبات المبيعات'!A259,'طلبات المبيعات'!$A$2:$A$33,'طلبات المبيعات'!$I$2:$I$33)</f>
        <v>#NAME?</v>
      </c>
      <c r="I259" s="6" t="s">
        <v>133</v>
      </c>
    </row>
    <row r="260" ht="15.75" customHeight="1">
      <c r="A260" s="3">
        <v>71832.0</v>
      </c>
      <c r="B260" s="3">
        <v>111811.0</v>
      </c>
      <c r="C260" s="3">
        <v>2.0</v>
      </c>
      <c r="D260" s="3">
        <v>990.0</v>
      </c>
      <c r="E260" s="3">
        <v>323.994</v>
      </c>
      <c r="F260" s="3">
        <v>0.0</v>
      </c>
      <c r="G260" s="3">
        <v>647.988</v>
      </c>
      <c r="H260" s="3" t="str">
        <f t="array" ref="H260">XLOOKUP('تفاصيل طلبات المبيعات'!A260,'طلبات المبيعات'!$A$2:$A$33,'طلبات المبيعات'!$I$2:$I$33)</f>
        <v>#NAME?</v>
      </c>
      <c r="I260" s="6" t="s">
        <v>18</v>
      </c>
    </row>
    <row r="261" ht="15.75" customHeight="1">
      <c r="A261" s="3">
        <v>71832.0</v>
      </c>
      <c r="B261" s="3">
        <v>111812.0</v>
      </c>
      <c r="C261" s="3">
        <v>3.0</v>
      </c>
      <c r="D261" s="3">
        <v>992.0</v>
      </c>
      <c r="E261" s="3">
        <v>323.994</v>
      </c>
      <c r="F261" s="3">
        <v>0.0</v>
      </c>
      <c r="G261" s="3">
        <v>971.982</v>
      </c>
      <c r="H261" s="3" t="str">
        <f t="array" ref="H261">XLOOKUP('تفاصيل طلبات المبيعات'!A261,'طلبات المبيعات'!$A$2:$A$33,'طلبات المبيعات'!$I$2:$I$33)</f>
        <v>#NAME?</v>
      </c>
      <c r="I261" s="6" t="s">
        <v>29</v>
      </c>
    </row>
    <row r="262" ht="15.75" customHeight="1">
      <c r="A262" s="3">
        <v>71832.0</v>
      </c>
      <c r="B262" s="3">
        <v>111813.0</v>
      </c>
      <c r="C262" s="3">
        <v>3.0</v>
      </c>
      <c r="D262" s="3">
        <v>984.0</v>
      </c>
      <c r="E262" s="3">
        <v>112.998</v>
      </c>
      <c r="F262" s="3">
        <v>0.4</v>
      </c>
      <c r="G262" s="3">
        <v>203.3964</v>
      </c>
      <c r="H262" s="3" t="str">
        <f t="array" ref="H262">XLOOKUP('تفاصيل طلبات المبيعات'!A262,'طلبات المبيعات'!$A$2:$A$33,'طلبات المبيعات'!$I$2:$I$33)</f>
        <v>#NAME?</v>
      </c>
      <c r="I262" s="6" t="s">
        <v>31</v>
      </c>
    </row>
    <row r="263" ht="15.75" customHeight="1">
      <c r="A263" s="3">
        <v>71832.0</v>
      </c>
      <c r="B263" s="3">
        <v>111814.0</v>
      </c>
      <c r="C263" s="3">
        <v>1.0</v>
      </c>
      <c r="D263" s="3">
        <v>779.0</v>
      </c>
      <c r="E263" s="3">
        <v>1391.994</v>
      </c>
      <c r="F263" s="3">
        <v>0.0</v>
      </c>
      <c r="G263" s="3">
        <v>1391.994</v>
      </c>
      <c r="H263" s="3" t="str">
        <f t="array" ref="H263">XLOOKUP('تفاصيل طلبات المبيعات'!A263,'طلبات المبيعات'!$A$2:$A$33,'طلبات المبيعات'!$I$2:$I$33)</f>
        <v>#NAME?</v>
      </c>
      <c r="I263" s="6" t="s">
        <v>134</v>
      </c>
    </row>
    <row r="264" ht="15.75" customHeight="1">
      <c r="A264" s="3">
        <v>71832.0</v>
      </c>
      <c r="B264" s="3">
        <v>111815.0</v>
      </c>
      <c r="C264" s="3">
        <v>1.0</v>
      </c>
      <c r="D264" s="3">
        <v>780.0</v>
      </c>
      <c r="E264" s="3">
        <v>1391.994</v>
      </c>
      <c r="F264" s="3">
        <v>0.0</v>
      </c>
      <c r="G264" s="3">
        <v>1391.994</v>
      </c>
      <c r="H264" s="3" t="str">
        <f t="array" ref="H264">XLOOKUP('تفاصيل طلبات المبيعات'!A264,'طلبات المبيعات'!$A$2:$A$33,'طلبات المبيعات'!$I$2:$I$33)</f>
        <v>#NAME?</v>
      </c>
      <c r="I264" s="6" t="s">
        <v>23</v>
      </c>
    </row>
    <row r="265" ht="15.75" customHeight="1">
      <c r="A265" s="3">
        <v>71832.0</v>
      </c>
      <c r="B265" s="3">
        <v>111816.0</v>
      </c>
      <c r="C265" s="3">
        <v>2.0</v>
      </c>
      <c r="D265" s="3">
        <v>944.0</v>
      </c>
      <c r="E265" s="3">
        <v>158.43</v>
      </c>
      <c r="F265" s="3">
        <v>0.0</v>
      </c>
      <c r="G265" s="3">
        <v>316.86</v>
      </c>
      <c r="H265" s="3" t="str">
        <f t="array" ref="H265">XLOOKUP('تفاصيل طلبات المبيعات'!A265,'طلبات المبيعات'!$A$2:$A$33,'طلبات المبيعات'!$I$2:$I$33)</f>
        <v>#NAME?</v>
      </c>
      <c r="I265" s="6" t="s">
        <v>135</v>
      </c>
    </row>
    <row r="266" ht="15.75" customHeight="1">
      <c r="A266" s="3">
        <v>71832.0</v>
      </c>
      <c r="B266" s="3">
        <v>111817.0</v>
      </c>
      <c r="C266" s="3">
        <v>1.0</v>
      </c>
      <c r="D266" s="3">
        <v>808.0</v>
      </c>
      <c r="E266" s="3">
        <v>26.724</v>
      </c>
      <c r="F266" s="3">
        <v>0.0</v>
      </c>
      <c r="G266" s="3">
        <v>26.724</v>
      </c>
      <c r="H266" s="3" t="str">
        <f t="array" ref="H266">XLOOKUP('تفاصيل طلبات المبيعات'!A266,'طلبات المبيعات'!$A$2:$A$33,'طلبات المبيعات'!$I$2:$I$33)</f>
        <v>#NAME?</v>
      </c>
      <c r="I266" s="6" t="s">
        <v>136</v>
      </c>
    </row>
    <row r="267" ht="15.75" customHeight="1">
      <c r="A267" s="3">
        <v>71832.0</v>
      </c>
      <c r="B267" s="3">
        <v>111818.0</v>
      </c>
      <c r="C267" s="3">
        <v>1.0</v>
      </c>
      <c r="D267" s="3">
        <v>809.0</v>
      </c>
      <c r="E267" s="3">
        <v>37.152</v>
      </c>
      <c r="F267" s="3">
        <v>0.0</v>
      </c>
      <c r="G267" s="3">
        <v>37.152</v>
      </c>
      <c r="H267" s="3" t="str">
        <f t="array" ref="H267">XLOOKUP('تفاصيل طلبات المبيعات'!A267,'طلبات المبيعات'!$A$2:$A$33,'طلبات المبيعات'!$I$2:$I$33)</f>
        <v>#NAME?</v>
      </c>
      <c r="I267" s="6" t="s">
        <v>37</v>
      </c>
    </row>
    <row r="268" ht="15.75" customHeight="1">
      <c r="A268" s="3">
        <v>71832.0</v>
      </c>
      <c r="B268" s="3">
        <v>111819.0</v>
      </c>
      <c r="C268" s="3">
        <v>3.0</v>
      </c>
      <c r="D268" s="3">
        <v>935.0</v>
      </c>
      <c r="E268" s="3">
        <v>24.294</v>
      </c>
      <c r="F268" s="3">
        <v>0.0</v>
      </c>
      <c r="G268" s="3">
        <v>72.882</v>
      </c>
      <c r="H268" s="3" t="str">
        <f t="array" ref="H268">XLOOKUP('تفاصيل طلبات المبيعات'!A268,'طلبات المبيعات'!$A$2:$A$33,'طلبات المبيعات'!$I$2:$I$33)</f>
        <v>#NAME?</v>
      </c>
      <c r="I268" s="6" t="s">
        <v>39</v>
      </c>
    </row>
    <row r="269" ht="15.75" customHeight="1">
      <c r="A269" s="3">
        <v>71832.0</v>
      </c>
      <c r="B269" s="3">
        <v>111820.0</v>
      </c>
      <c r="C269" s="3">
        <v>1.0</v>
      </c>
      <c r="D269" s="3">
        <v>926.0</v>
      </c>
      <c r="E269" s="3">
        <v>149.874</v>
      </c>
      <c r="F269" s="3">
        <v>0.0</v>
      </c>
      <c r="G269" s="3">
        <v>149.874</v>
      </c>
      <c r="H269" s="3" t="str">
        <f t="array" ref="H269">XLOOKUP('تفاصيل طلبات المبيعات'!A269,'طلبات المبيعات'!$A$2:$A$33,'طلبات المبيعات'!$I$2:$I$33)</f>
        <v>#NAME?</v>
      </c>
      <c r="I269" s="6" t="s">
        <v>19</v>
      </c>
    </row>
    <row r="270" ht="15.75" customHeight="1">
      <c r="A270" s="3">
        <v>71832.0</v>
      </c>
      <c r="B270" s="3">
        <v>111821.0</v>
      </c>
      <c r="C270" s="3">
        <v>6.0</v>
      </c>
      <c r="D270" s="3">
        <v>917.0</v>
      </c>
      <c r="E270" s="3">
        <v>158.43</v>
      </c>
      <c r="F270" s="3">
        <v>0.0</v>
      </c>
      <c r="G270" s="3">
        <v>950.58</v>
      </c>
      <c r="H270" s="3" t="str">
        <f t="array" ref="H270">XLOOKUP('تفاصيل طلبات المبيعات'!A270,'طلبات المبيعات'!$A$2:$A$33,'طلبات المبيعات'!$I$2:$I$33)</f>
        <v>#NAME?</v>
      </c>
      <c r="I270" s="6" t="s">
        <v>137</v>
      </c>
    </row>
    <row r="271" ht="15.75" customHeight="1">
      <c r="A271" s="3">
        <v>71832.0</v>
      </c>
      <c r="B271" s="3">
        <v>111822.0</v>
      </c>
      <c r="C271" s="3">
        <v>1.0</v>
      </c>
      <c r="D271" s="3">
        <v>920.0</v>
      </c>
      <c r="E271" s="3">
        <v>158.43</v>
      </c>
      <c r="F271" s="3">
        <v>0.0</v>
      </c>
      <c r="G271" s="3">
        <v>158.43</v>
      </c>
      <c r="H271" s="3" t="str">
        <f t="array" ref="H271">XLOOKUP('تفاصيل طلبات المبيعات'!A271,'طلبات المبيعات'!$A$2:$A$33,'طلبات المبيعات'!$I$2:$I$33)</f>
        <v>#NAME?</v>
      </c>
      <c r="I271" s="6" t="s">
        <v>138</v>
      </c>
    </row>
    <row r="272" ht="15.75" customHeight="1">
      <c r="A272" s="3">
        <v>71845.0</v>
      </c>
      <c r="B272" s="3">
        <v>112118.0</v>
      </c>
      <c r="C272" s="3">
        <v>2.0</v>
      </c>
      <c r="D272" s="3">
        <v>988.0</v>
      </c>
      <c r="E272" s="3">
        <v>112.998</v>
      </c>
      <c r="F272" s="3">
        <v>0.4</v>
      </c>
      <c r="G272" s="3">
        <v>135.5976</v>
      </c>
      <c r="H272" s="3" t="str">
        <f t="array" ref="H272">XLOOKUP('تفاصيل طلبات المبيعات'!A272,'طلبات المبيعات'!$A$2:$A$33,'طلبات المبيعات'!$I$2:$I$33)</f>
        <v>#NAME?</v>
      </c>
      <c r="I272" s="6" t="s">
        <v>16</v>
      </c>
    </row>
    <row r="273" ht="15.75" customHeight="1">
      <c r="A273" s="3">
        <v>71845.0</v>
      </c>
      <c r="B273" s="3">
        <v>112119.0</v>
      </c>
      <c r="C273" s="3">
        <v>2.0</v>
      </c>
      <c r="D273" s="3">
        <v>948.0</v>
      </c>
      <c r="E273" s="3">
        <v>63.9</v>
      </c>
      <c r="F273" s="3">
        <v>0.0</v>
      </c>
      <c r="G273" s="3">
        <v>127.8</v>
      </c>
      <c r="H273" s="3" t="str">
        <f t="array" ref="H273">XLOOKUP('تفاصيل طلبات المبيعات'!A273,'طلبات المبيعات'!$A$2:$A$33,'طلبات المبيعات'!$I$2:$I$33)</f>
        <v>#NAME?</v>
      </c>
      <c r="I273" s="6" t="s">
        <v>56</v>
      </c>
    </row>
    <row r="274" ht="15.75" customHeight="1">
      <c r="A274" s="3">
        <v>71845.0</v>
      </c>
      <c r="B274" s="3">
        <v>112120.0</v>
      </c>
      <c r="C274" s="3">
        <v>4.0</v>
      </c>
      <c r="D274" s="3">
        <v>904.0</v>
      </c>
      <c r="E274" s="3">
        <v>218.454</v>
      </c>
      <c r="F274" s="3">
        <v>0.0</v>
      </c>
      <c r="G274" s="3">
        <v>873.816</v>
      </c>
      <c r="H274" s="3" t="str">
        <f t="array" ref="H274">XLOOKUP('تفاصيل طلبات المبيعات'!A274,'طلبات المبيعات'!$A$2:$A$33,'طلبات المبيعات'!$I$2:$I$33)</f>
        <v>#NAME?</v>
      </c>
      <c r="I274" s="6" t="s">
        <v>131</v>
      </c>
    </row>
    <row r="275" ht="15.75" customHeight="1">
      <c r="A275" s="3">
        <v>71845.0</v>
      </c>
      <c r="B275" s="3">
        <v>112121.0</v>
      </c>
      <c r="C275" s="3">
        <v>3.0</v>
      </c>
      <c r="D275" s="3">
        <v>742.0</v>
      </c>
      <c r="E275" s="3">
        <v>818.7</v>
      </c>
      <c r="F275" s="3">
        <v>0.0</v>
      </c>
      <c r="G275" s="3">
        <v>2456.1</v>
      </c>
      <c r="H275" s="3" t="str">
        <f t="array" ref="H275">XLOOKUP('تفاصيل طلبات المبيعات'!A275,'طلبات المبيعات'!$A$2:$A$33,'طلبات المبيعات'!$I$2:$I$33)</f>
        <v>#NAME?</v>
      </c>
      <c r="I275" s="6" t="s">
        <v>139</v>
      </c>
    </row>
    <row r="276" ht="15.75" customHeight="1">
      <c r="A276" s="3">
        <v>71845.0</v>
      </c>
      <c r="B276" s="3">
        <v>112122.0</v>
      </c>
      <c r="C276" s="3">
        <v>2.0</v>
      </c>
      <c r="D276" s="3">
        <v>780.0</v>
      </c>
      <c r="E276" s="3">
        <v>1391.994</v>
      </c>
      <c r="F276" s="3">
        <v>0.0</v>
      </c>
      <c r="G276" s="3">
        <v>2783.988</v>
      </c>
      <c r="H276" s="3" t="str">
        <f t="array" ref="H276">XLOOKUP('تفاصيل طلبات المبيعات'!A276,'طلبات المبيعات'!$A$2:$A$33,'طلبات المبيعات'!$I$2:$I$33)</f>
        <v>#NAME?</v>
      </c>
      <c r="I276" s="6" t="s">
        <v>23</v>
      </c>
    </row>
    <row r="277" ht="15.75" customHeight="1">
      <c r="A277" s="3">
        <v>71845.0</v>
      </c>
      <c r="B277" s="3">
        <v>112123.0</v>
      </c>
      <c r="C277" s="3">
        <v>1.0</v>
      </c>
      <c r="D277" s="3">
        <v>945.0</v>
      </c>
      <c r="E277" s="3">
        <v>54.894</v>
      </c>
      <c r="F277" s="3">
        <v>0.0</v>
      </c>
      <c r="G277" s="3">
        <v>54.894</v>
      </c>
      <c r="H277" s="3" t="str">
        <f t="array" ref="H277">XLOOKUP('تفاصيل طلبات المبيعات'!A277,'طلبات المبيعات'!$A$2:$A$33,'طلبات المبيعات'!$I$2:$I$33)</f>
        <v>#NAME?</v>
      </c>
      <c r="I277" s="6" t="s">
        <v>74</v>
      </c>
    </row>
    <row r="278" ht="15.75" customHeight="1">
      <c r="A278" s="3">
        <v>71845.0</v>
      </c>
      <c r="B278" s="3">
        <v>112124.0</v>
      </c>
      <c r="C278" s="3">
        <v>3.0</v>
      </c>
      <c r="D278" s="3">
        <v>949.0</v>
      </c>
      <c r="E278" s="3">
        <v>105.294</v>
      </c>
      <c r="F278" s="3">
        <v>0.0</v>
      </c>
      <c r="G278" s="3">
        <v>315.882</v>
      </c>
      <c r="H278" s="3" t="str">
        <f t="array" ref="H278">XLOOKUP('تفاصيل طلبات المبيعات'!A278,'طلبات المبيعات'!$A$2:$A$33,'طلبات المبيعات'!$I$2:$I$33)</f>
        <v>#NAME?</v>
      </c>
      <c r="I278" s="6" t="s">
        <v>140</v>
      </c>
    </row>
    <row r="279" ht="15.75" customHeight="1">
      <c r="A279" s="3">
        <v>71845.0</v>
      </c>
      <c r="B279" s="3">
        <v>112125.0</v>
      </c>
      <c r="C279" s="3">
        <v>2.0</v>
      </c>
      <c r="D279" s="3">
        <v>937.0</v>
      </c>
      <c r="E279" s="3">
        <v>48.594</v>
      </c>
      <c r="F279" s="3">
        <v>0.0</v>
      </c>
      <c r="G279" s="3">
        <v>97.188</v>
      </c>
      <c r="H279" s="3" t="str">
        <f t="array" ref="H279">XLOOKUP('تفاصيل طلبات المبيعات'!A279,'طلبات المبيعات'!$A$2:$A$33,'طلبات المبيعات'!$I$2:$I$33)</f>
        <v>#NAME?</v>
      </c>
      <c r="I279" s="6" t="s">
        <v>24</v>
      </c>
    </row>
    <row r="280" ht="15.75" customHeight="1">
      <c r="A280" s="3">
        <v>71845.0</v>
      </c>
      <c r="B280" s="3">
        <v>112126.0</v>
      </c>
      <c r="C280" s="3">
        <v>2.0</v>
      </c>
      <c r="D280" s="3">
        <v>867.0</v>
      </c>
      <c r="E280" s="3">
        <v>41.994</v>
      </c>
      <c r="F280" s="3">
        <v>0.0</v>
      </c>
      <c r="G280" s="3">
        <v>83.988</v>
      </c>
      <c r="H280" s="3" t="str">
        <f t="array" ref="H280">XLOOKUP('تفاصيل طلبات المبيعات'!A280,'طلبات المبيعات'!$A$2:$A$33,'طلبات المبيعات'!$I$2:$I$33)</f>
        <v>#NAME?</v>
      </c>
      <c r="I280" s="6" t="s">
        <v>25</v>
      </c>
    </row>
    <row r="281" ht="15.75" customHeight="1">
      <c r="A281" s="3">
        <v>71845.0</v>
      </c>
      <c r="B281" s="3">
        <v>112127.0</v>
      </c>
      <c r="C281" s="3">
        <v>1.0</v>
      </c>
      <c r="D281" s="3">
        <v>748.0</v>
      </c>
      <c r="E281" s="3">
        <v>818.7</v>
      </c>
      <c r="F281" s="3">
        <v>0.0</v>
      </c>
      <c r="G281" s="3">
        <v>818.7</v>
      </c>
      <c r="H281" s="3" t="str">
        <f t="array" ref="H281">XLOOKUP('تفاصيل طلبات المبيعات'!A281,'طلبات المبيعات'!$A$2:$A$33,'طلبات المبيعات'!$I$2:$I$33)</f>
        <v>#NAME?</v>
      </c>
      <c r="I281" s="6" t="s">
        <v>17</v>
      </c>
    </row>
    <row r="282" ht="15.75" customHeight="1">
      <c r="A282" s="3">
        <v>71845.0</v>
      </c>
      <c r="B282" s="3">
        <v>112128.0</v>
      </c>
      <c r="C282" s="3">
        <v>2.0</v>
      </c>
      <c r="D282" s="3">
        <v>905.0</v>
      </c>
      <c r="E282" s="3">
        <v>218.454</v>
      </c>
      <c r="F282" s="3">
        <v>0.0</v>
      </c>
      <c r="G282" s="3">
        <v>436.908</v>
      </c>
      <c r="H282" s="3" t="str">
        <f t="array" ref="H282">XLOOKUP('تفاصيل طلبات المبيعات'!A282,'طلبات المبيعات'!$A$2:$A$33,'طلبات المبيعات'!$I$2:$I$33)</f>
        <v>#NAME?</v>
      </c>
      <c r="I282" s="6" t="s">
        <v>14</v>
      </c>
    </row>
    <row r="283" ht="15.75" customHeight="1">
      <c r="A283" s="3">
        <v>71845.0</v>
      </c>
      <c r="B283" s="3">
        <v>112129.0</v>
      </c>
      <c r="C283" s="3">
        <v>2.0</v>
      </c>
      <c r="D283" s="3">
        <v>781.0</v>
      </c>
      <c r="E283" s="3">
        <v>1391.994</v>
      </c>
      <c r="F283" s="3">
        <v>0.0</v>
      </c>
      <c r="G283" s="3">
        <v>2783.988</v>
      </c>
      <c r="H283" s="3" t="str">
        <f t="array" ref="H283">XLOOKUP('تفاصيل طلبات المبيعات'!A283,'طلبات المبيعات'!$A$2:$A$33,'طلبات المبيعات'!$I$2:$I$33)</f>
        <v>#NAME?</v>
      </c>
      <c r="I283" s="6" t="s">
        <v>126</v>
      </c>
    </row>
    <row r="284" ht="15.75" customHeight="1">
      <c r="A284" s="3">
        <v>71845.0</v>
      </c>
      <c r="B284" s="3">
        <v>112130.0</v>
      </c>
      <c r="C284" s="3">
        <v>3.0</v>
      </c>
      <c r="D284" s="3">
        <v>869.0</v>
      </c>
      <c r="E284" s="3">
        <v>41.994</v>
      </c>
      <c r="F284" s="3">
        <v>0.0</v>
      </c>
      <c r="G284" s="3">
        <v>125.982</v>
      </c>
      <c r="H284" s="3" t="str">
        <f t="array" ref="H284">XLOOKUP('تفاصيل طلبات المبيعات'!A284,'طلبات المبيعات'!$A$2:$A$33,'طلبات المبيعات'!$I$2:$I$33)</f>
        <v>#NAME?</v>
      </c>
      <c r="I284" s="6" t="s">
        <v>41</v>
      </c>
    </row>
    <row r="285" ht="15.75" customHeight="1">
      <c r="A285" s="3">
        <v>71845.0</v>
      </c>
      <c r="B285" s="3">
        <v>112131.0</v>
      </c>
      <c r="C285" s="3">
        <v>5.0</v>
      </c>
      <c r="D285" s="3">
        <v>783.0</v>
      </c>
      <c r="E285" s="3">
        <v>1376.994</v>
      </c>
      <c r="F285" s="3">
        <v>0.0</v>
      </c>
      <c r="G285" s="3">
        <v>6884.97</v>
      </c>
      <c r="H285" s="3" t="str">
        <f t="array" ref="H285">XLOOKUP('تفاصيل طلبات المبيعات'!A285,'طلبات المبيعات'!$A$2:$A$33,'طلبات المبيعات'!$I$2:$I$33)</f>
        <v>#NAME?</v>
      </c>
      <c r="I285" s="6" t="s">
        <v>36</v>
      </c>
    </row>
    <row r="286" ht="15.75" customHeight="1">
      <c r="A286" s="3">
        <v>71845.0</v>
      </c>
      <c r="B286" s="3">
        <v>112132.0</v>
      </c>
      <c r="C286" s="3">
        <v>2.0</v>
      </c>
      <c r="D286" s="3">
        <v>784.0</v>
      </c>
      <c r="E286" s="3">
        <v>1376.994</v>
      </c>
      <c r="F286" s="3">
        <v>0.0</v>
      </c>
      <c r="G286" s="3">
        <v>2753.988</v>
      </c>
      <c r="H286" s="3" t="str">
        <f t="array" ref="H286">XLOOKUP('تفاصيل طلبات المبيعات'!A286,'طلبات المبيعات'!$A$2:$A$33,'طلبات المبيعات'!$I$2:$I$33)</f>
        <v>#NAME?</v>
      </c>
      <c r="I286" s="6" t="s">
        <v>133</v>
      </c>
    </row>
    <row r="287" ht="15.75" customHeight="1">
      <c r="A287" s="3">
        <v>71845.0</v>
      </c>
      <c r="B287" s="3">
        <v>112133.0</v>
      </c>
      <c r="C287" s="3">
        <v>1.0</v>
      </c>
      <c r="D287" s="3">
        <v>951.0</v>
      </c>
      <c r="E287" s="3">
        <v>242.994</v>
      </c>
      <c r="F287" s="3">
        <v>0.0</v>
      </c>
      <c r="G287" s="3">
        <v>242.994</v>
      </c>
      <c r="H287" s="3" t="str">
        <f t="array" ref="H287">XLOOKUP('تفاصيل طلبات المبيعات'!A287,'طلبات المبيعات'!$A$2:$A$33,'طلبات المبيعات'!$I$2:$I$33)</f>
        <v>#NAME?</v>
      </c>
      <c r="I287" s="6" t="s">
        <v>73</v>
      </c>
    </row>
    <row r="288" ht="15.75" customHeight="1">
      <c r="A288" s="3">
        <v>71845.0</v>
      </c>
      <c r="B288" s="3">
        <v>112134.0</v>
      </c>
      <c r="C288" s="3">
        <v>3.0</v>
      </c>
      <c r="D288" s="3">
        <v>747.0</v>
      </c>
      <c r="E288" s="3">
        <v>809.76</v>
      </c>
      <c r="F288" s="3">
        <v>0.0</v>
      </c>
      <c r="G288" s="3">
        <v>2429.28</v>
      </c>
      <c r="H288" s="3" t="str">
        <f t="array" ref="H288">XLOOKUP('تفاصيل طلبات المبيعات'!A288,'طلبات المبيعات'!$A$2:$A$33,'طلبات المبيعات'!$I$2:$I$33)</f>
        <v>#NAME?</v>
      </c>
      <c r="I288" s="6" t="s">
        <v>141</v>
      </c>
    </row>
    <row r="289" ht="15.75" customHeight="1">
      <c r="A289" s="3">
        <v>71845.0</v>
      </c>
      <c r="B289" s="3">
        <v>112135.0</v>
      </c>
      <c r="C289" s="3">
        <v>1.0</v>
      </c>
      <c r="D289" s="3">
        <v>809.0</v>
      </c>
      <c r="E289" s="3">
        <v>37.152</v>
      </c>
      <c r="F289" s="3">
        <v>0.0</v>
      </c>
      <c r="G289" s="3">
        <v>37.152</v>
      </c>
      <c r="H289" s="3" t="str">
        <f t="array" ref="H289">XLOOKUP('تفاصيل طلبات المبيعات'!A289,'طلبات المبيعات'!$A$2:$A$33,'طلبات المبيعات'!$I$2:$I$33)</f>
        <v>#NAME?</v>
      </c>
      <c r="I289" s="6" t="s">
        <v>37</v>
      </c>
    </row>
    <row r="290" ht="15.75" customHeight="1">
      <c r="A290" s="3">
        <v>71845.0</v>
      </c>
      <c r="B290" s="3">
        <v>112136.0</v>
      </c>
      <c r="C290" s="3">
        <v>2.0</v>
      </c>
      <c r="D290" s="3">
        <v>920.0</v>
      </c>
      <c r="E290" s="3">
        <v>158.43</v>
      </c>
      <c r="F290" s="3">
        <v>0.0</v>
      </c>
      <c r="G290" s="3">
        <v>316.86</v>
      </c>
      <c r="H290" s="3" t="str">
        <f t="array" ref="H290">XLOOKUP('تفاصيل طلبات المبيعات'!A290,'طلبات المبيعات'!$A$2:$A$33,'طلبات المبيعات'!$I$2:$I$33)</f>
        <v>#NAME?</v>
      </c>
      <c r="I290" s="6" t="s">
        <v>138</v>
      </c>
    </row>
    <row r="291" ht="15.75" customHeight="1">
      <c r="A291" s="3">
        <v>71845.0</v>
      </c>
      <c r="B291" s="3">
        <v>112137.0</v>
      </c>
      <c r="C291" s="3">
        <v>2.0</v>
      </c>
      <c r="D291" s="3">
        <v>743.0</v>
      </c>
      <c r="E291" s="3">
        <v>809.76</v>
      </c>
      <c r="F291" s="3">
        <v>0.0</v>
      </c>
      <c r="G291" s="3">
        <v>1619.52</v>
      </c>
      <c r="H291" s="3" t="str">
        <f t="array" ref="H291">XLOOKUP('تفاصيل طلبات المبيعات'!A291,'طلبات المبيعات'!$A$2:$A$33,'طلبات المبيعات'!$I$2:$I$33)</f>
        <v>#NAME?</v>
      </c>
      <c r="I291" s="6" t="s">
        <v>20</v>
      </c>
    </row>
    <row r="292" ht="15.75" customHeight="1">
      <c r="A292" s="3">
        <v>71845.0</v>
      </c>
      <c r="B292" s="3">
        <v>112138.0</v>
      </c>
      <c r="C292" s="3">
        <v>2.0</v>
      </c>
      <c r="D292" s="3">
        <v>715.0</v>
      </c>
      <c r="E292" s="3">
        <v>29.994</v>
      </c>
      <c r="F292" s="3">
        <v>0.0</v>
      </c>
      <c r="G292" s="3">
        <v>59.988</v>
      </c>
      <c r="H292" s="3" t="str">
        <f t="array" ref="H292">XLOOKUP('تفاصيل طلبات المبيعات'!A292,'طلبات المبيعات'!$A$2:$A$33,'طلبات المبيعات'!$I$2:$I$33)</f>
        <v>#NAME?</v>
      </c>
      <c r="I292" s="6" t="s">
        <v>62</v>
      </c>
    </row>
    <row r="293" ht="15.75" customHeight="1">
      <c r="A293" s="3">
        <v>71845.0</v>
      </c>
      <c r="B293" s="3">
        <v>112139.0</v>
      </c>
      <c r="C293" s="3">
        <v>2.0</v>
      </c>
      <c r="D293" s="3">
        <v>944.0</v>
      </c>
      <c r="E293" s="3">
        <v>158.43</v>
      </c>
      <c r="F293" s="3">
        <v>0.0</v>
      </c>
      <c r="G293" s="3">
        <v>316.86</v>
      </c>
      <c r="H293" s="3" t="str">
        <f t="array" ref="H293">XLOOKUP('تفاصيل طلبات المبيعات'!A293,'طلبات المبيعات'!$A$2:$A$33,'طلبات المبيعات'!$I$2:$I$33)</f>
        <v>#NAME?</v>
      </c>
      <c r="I293" s="6" t="s">
        <v>135</v>
      </c>
    </row>
    <row r="294" ht="15.75" customHeight="1">
      <c r="A294" s="3">
        <v>71845.0</v>
      </c>
      <c r="B294" s="3">
        <v>112140.0</v>
      </c>
      <c r="C294" s="3">
        <v>1.0</v>
      </c>
      <c r="D294" s="3">
        <v>808.0</v>
      </c>
      <c r="E294" s="3">
        <v>26.724</v>
      </c>
      <c r="F294" s="3">
        <v>0.0</v>
      </c>
      <c r="G294" s="3">
        <v>26.724</v>
      </c>
      <c r="H294" s="3" t="str">
        <f t="array" ref="H294">XLOOKUP('تفاصيل طلبات المبيعات'!A294,'طلبات المبيعات'!$A$2:$A$33,'طلبات المبيعات'!$I$2:$I$33)</f>
        <v>#NAME?</v>
      </c>
      <c r="I294" s="6" t="s">
        <v>136</v>
      </c>
    </row>
    <row r="295" ht="15.75" customHeight="1">
      <c r="A295" s="3">
        <v>71845.0</v>
      </c>
      <c r="B295" s="3">
        <v>112141.0</v>
      </c>
      <c r="C295" s="3">
        <v>8.0</v>
      </c>
      <c r="D295" s="3">
        <v>909.0</v>
      </c>
      <c r="E295" s="3">
        <v>23.484</v>
      </c>
      <c r="F295" s="3">
        <v>0.0</v>
      </c>
      <c r="G295" s="3">
        <v>187.872</v>
      </c>
      <c r="H295" s="3" t="str">
        <f t="array" ref="H295">XLOOKUP('تفاصيل طلبات المبيعات'!A295,'طلبات المبيعات'!$A$2:$A$33,'طلبات المبيعات'!$I$2:$I$33)</f>
        <v>#NAME?</v>
      </c>
      <c r="I295" s="6" t="s">
        <v>142</v>
      </c>
    </row>
    <row r="296" ht="15.75" customHeight="1">
      <c r="A296" s="3">
        <v>71845.0</v>
      </c>
      <c r="B296" s="3">
        <v>112142.0</v>
      </c>
      <c r="C296" s="3">
        <v>2.0</v>
      </c>
      <c r="D296" s="3">
        <v>925.0</v>
      </c>
      <c r="E296" s="3">
        <v>149.874</v>
      </c>
      <c r="F296" s="3">
        <v>0.0</v>
      </c>
      <c r="G296" s="3">
        <v>299.748</v>
      </c>
      <c r="H296" s="3" t="str">
        <f t="array" ref="H296">XLOOKUP('تفاصيل طلبات المبيعات'!A296,'طلبات المبيعات'!$A$2:$A$33,'طلبات المبيعات'!$I$2:$I$33)</f>
        <v>#NAME?</v>
      </c>
      <c r="I296" s="6" t="s">
        <v>40</v>
      </c>
    </row>
    <row r="297" ht="15.75" customHeight="1">
      <c r="A297" s="3">
        <v>71845.0</v>
      </c>
      <c r="B297" s="3">
        <v>112143.0</v>
      </c>
      <c r="C297" s="3">
        <v>2.0</v>
      </c>
      <c r="D297" s="3">
        <v>782.0</v>
      </c>
      <c r="E297" s="3">
        <v>1376.994</v>
      </c>
      <c r="F297" s="3">
        <v>0.0</v>
      </c>
      <c r="G297" s="3">
        <v>2753.988</v>
      </c>
      <c r="H297" s="3" t="str">
        <f t="array" ref="H297">XLOOKUP('تفاصيل طلبات المبيعات'!A297,'طلبات المبيعات'!$A$2:$A$33,'طلبات المبيعات'!$I$2:$I$33)</f>
        <v>#NAME?</v>
      </c>
      <c r="I297" s="6" t="s">
        <v>21</v>
      </c>
    </row>
    <row r="298" ht="15.75" customHeight="1">
      <c r="A298" s="3">
        <v>71845.0</v>
      </c>
      <c r="B298" s="3">
        <v>112144.0</v>
      </c>
      <c r="C298" s="3">
        <v>2.0</v>
      </c>
      <c r="D298" s="3">
        <v>910.0</v>
      </c>
      <c r="E298" s="3">
        <v>31.584</v>
      </c>
      <c r="F298" s="3">
        <v>0.0</v>
      </c>
      <c r="G298" s="3">
        <v>63.168</v>
      </c>
      <c r="H298" s="3" t="str">
        <f t="array" ref="H298">XLOOKUP('تفاصيل طلبات المبيعات'!A298,'طلبات المبيعات'!$A$2:$A$33,'طلبات المبيعات'!$I$2:$I$33)</f>
        <v>#NAME?</v>
      </c>
      <c r="I298" s="6" t="s">
        <v>132</v>
      </c>
    </row>
    <row r="299" ht="15.75" customHeight="1">
      <c r="A299" s="3">
        <v>71845.0</v>
      </c>
      <c r="B299" s="3">
        <v>112145.0</v>
      </c>
      <c r="C299" s="3">
        <v>3.0</v>
      </c>
      <c r="D299" s="3">
        <v>996.0</v>
      </c>
      <c r="E299" s="3">
        <v>72.894</v>
      </c>
      <c r="F299" s="3">
        <v>0.0</v>
      </c>
      <c r="G299" s="3">
        <v>218.682</v>
      </c>
      <c r="H299" s="3" t="str">
        <f t="array" ref="H299">XLOOKUP('تفاصيل طلبات المبيعات'!A299,'طلبات المبيعات'!$A$2:$A$33,'طلبات المبيعات'!$I$2:$I$33)</f>
        <v>#NAME?</v>
      </c>
      <c r="I299" s="6" t="s">
        <v>48</v>
      </c>
    </row>
    <row r="300" ht="15.75" customHeight="1">
      <c r="A300" s="3">
        <v>71845.0</v>
      </c>
      <c r="B300" s="3">
        <v>112146.0</v>
      </c>
      <c r="C300" s="3">
        <v>3.0</v>
      </c>
      <c r="D300" s="3">
        <v>779.0</v>
      </c>
      <c r="E300" s="3">
        <v>1391.994</v>
      </c>
      <c r="F300" s="3">
        <v>0.0</v>
      </c>
      <c r="G300" s="3">
        <v>4175.982</v>
      </c>
      <c r="H300" s="3" t="str">
        <f t="array" ref="H300">XLOOKUP('تفاصيل طلبات المبيعات'!A300,'طلبات المبيعات'!$A$2:$A$33,'طلبات المبيعات'!$I$2:$I$33)</f>
        <v>#NAME?</v>
      </c>
      <c r="I300" s="6" t="s">
        <v>134</v>
      </c>
    </row>
    <row r="301" ht="15.75" customHeight="1">
      <c r="A301" s="3">
        <v>71845.0</v>
      </c>
      <c r="B301" s="3">
        <v>112147.0</v>
      </c>
      <c r="C301" s="3">
        <v>4.0</v>
      </c>
      <c r="D301" s="3">
        <v>924.0</v>
      </c>
      <c r="E301" s="3">
        <v>149.874</v>
      </c>
      <c r="F301" s="3">
        <v>0.0</v>
      </c>
      <c r="G301" s="3">
        <v>599.496</v>
      </c>
      <c r="H301" s="3" t="str">
        <f t="array" ref="H301">XLOOKUP('تفاصيل طلبات المبيعات'!A301,'طلبات المبيعات'!$A$2:$A$33,'طلبات المبيعات'!$I$2:$I$33)</f>
        <v>#NAME?</v>
      </c>
      <c r="I301" s="6" t="s">
        <v>143</v>
      </c>
    </row>
    <row r="302" ht="15.75" customHeight="1">
      <c r="A302" s="3">
        <v>71845.0</v>
      </c>
      <c r="B302" s="3">
        <v>112148.0</v>
      </c>
      <c r="C302" s="3">
        <v>3.0</v>
      </c>
      <c r="D302" s="3">
        <v>952.0</v>
      </c>
      <c r="E302" s="3">
        <v>12.144</v>
      </c>
      <c r="F302" s="3">
        <v>0.0</v>
      </c>
      <c r="G302" s="3">
        <v>36.432</v>
      </c>
      <c r="H302" s="3" t="str">
        <f t="array" ref="H302">XLOOKUP('تفاصيل طلبات المبيعات'!A302,'طلبات المبيعات'!$A$2:$A$33,'طلبات المبيعات'!$I$2:$I$33)</f>
        <v>#NAME?</v>
      </c>
      <c r="I302" s="6" t="s">
        <v>144</v>
      </c>
    </row>
    <row r="303" ht="15.75" customHeight="1">
      <c r="A303" s="3">
        <v>71846.0</v>
      </c>
      <c r="B303" s="3">
        <v>112149.0</v>
      </c>
      <c r="C303" s="3">
        <v>2.0</v>
      </c>
      <c r="D303" s="3">
        <v>936.0</v>
      </c>
      <c r="E303" s="3">
        <v>37.254</v>
      </c>
      <c r="F303" s="3">
        <v>0.0</v>
      </c>
      <c r="G303" s="3">
        <v>74.508</v>
      </c>
      <c r="H303" s="3" t="str">
        <f t="array" ref="H303">XLOOKUP('تفاصيل طلبات المبيعات'!A303,'طلبات المبيعات'!$A$2:$A$33,'طلبات المبيعات'!$I$2:$I$33)</f>
        <v>#NAME?</v>
      </c>
      <c r="I303" s="6" t="s">
        <v>130</v>
      </c>
    </row>
    <row r="304" ht="15.75" customHeight="1">
      <c r="A304" s="3">
        <v>71846.0</v>
      </c>
      <c r="B304" s="3">
        <v>112150.0</v>
      </c>
      <c r="C304" s="3">
        <v>1.0</v>
      </c>
      <c r="D304" s="3">
        <v>739.0</v>
      </c>
      <c r="E304" s="3">
        <v>818.7</v>
      </c>
      <c r="F304" s="3">
        <v>0.0</v>
      </c>
      <c r="G304" s="3">
        <v>818.7</v>
      </c>
      <c r="H304" s="3" t="str">
        <f t="array" ref="H304">XLOOKUP('تفاصيل طلبات المبيعات'!A304,'طلبات المبيعات'!$A$2:$A$33,'طلبات المبيعات'!$I$2:$I$33)</f>
        <v>#NAME?</v>
      </c>
      <c r="I304" s="6" t="s">
        <v>145</v>
      </c>
    </row>
    <row r="305" ht="15.75" customHeight="1">
      <c r="A305" s="3">
        <v>71846.0</v>
      </c>
      <c r="B305" s="3">
        <v>112151.0</v>
      </c>
      <c r="C305" s="3">
        <v>1.0</v>
      </c>
      <c r="D305" s="3">
        <v>984.0</v>
      </c>
      <c r="E305" s="3">
        <v>112.998</v>
      </c>
      <c r="F305" s="3">
        <v>0.4</v>
      </c>
      <c r="G305" s="3">
        <v>67.7988</v>
      </c>
      <c r="H305" s="3" t="str">
        <f t="array" ref="H305">XLOOKUP('تفاصيل طلبات المبيعات'!A305,'طلبات المبيعات'!$A$2:$A$33,'طلبات المبيعات'!$I$2:$I$33)</f>
        <v>#NAME?</v>
      </c>
      <c r="I305" s="6" t="s">
        <v>31</v>
      </c>
    </row>
    <row r="306" ht="15.75" customHeight="1">
      <c r="A306" s="3">
        <v>71846.0</v>
      </c>
      <c r="B306" s="3">
        <v>112152.0</v>
      </c>
      <c r="C306" s="3">
        <v>2.0</v>
      </c>
      <c r="D306" s="3">
        <v>981.0</v>
      </c>
      <c r="E306" s="3">
        <v>461.694</v>
      </c>
      <c r="F306" s="3">
        <v>0.0</v>
      </c>
      <c r="G306" s="3">
        <v>923.388</v>
      </c>
      <c r="H306" s="3" t="str">
        <f t="array" ref="H306">XLOOKUP('تفاصيل طلبات المبيعات'!A306,'طلبات المبيعات'!$A$2:$A$33,'طلبات المبيعات'!$I$2:$I$33)</f>
        <v>#NAME?</v>
      </c>
      <c r="I306" s="6" t="s">
        <v>34</v>
      </c>
    </row>
    <row r="307" ht="15.75" customHeight="1">
      <c r="A307" s="3">
        <v>71856.0</v>
      </c>
      <c r="B307" s="3">
        <v>112331.0</v>
      </c>
      <c r="C307" s="3">
        <v>1.0</v>
      </c>
      <c r="D307" s="3">
        <v>962.0</v>
      </c>
      <c r="E307" s="3">
        <v>445.41</v>
      </c>
      <c r="F307" s="3">
        <v>0.0</v>
      </c>
      <c r="G307" s="3">
        <v>445.41</v>
      </c>
      <c r="H307" s="3" t="str">
        <f t="array" ref="H307">XLOOKUP('تفاصيل طلبات المبيعات'!A307,'طلبات المبيعات'!$A$2:$A$33,'طلبات المبيعات'!$I$2:$I$33)</f>
        <v>#NAME?</v>
      </c>
      <c r="I307" s="6" t="s">
        <v>114</v>
      </c>
    </row>
    <row r="308" ht="15.75" customHeight="1">
      <c r="A308" s="3">
        <v>71856.0</v>
      </c>
      <c r="B308" s="3">
        <v>112332.0</v>
      </c>
      <c r="C308" s="3">
        <v>1.0</v>
      </c>
      <c r="D308" s="3">
        <v>945.0</v>
      </c>
      <c r="E308" s="3">
        <v>54.894</v>
      </c>
      <c r="F308" s="3">
        <v>0.0</v>
      </c>
      <c r="G308" s="3">
        <v>54.894</v>
      </c>
      <c r="H308" s="3" t="str">
        <f t="array" ref="H308">XLOOKUP('تفاصيل طلبات المبيعات'!A308,'طلبات المبيعات'!$A$2:$A$33,'طلبات المبيعات'!$I$2:$I$33)</f>
        <v>#NAME?</v>
      </c>
      <c r="I308" s="6" t="s">
        <v>74</v>
      </c>
    </row>
    <row r="309" ht="15.75" customHeight="1">
      <c r="A309" s="3">
        <v>71858.0</v>
      </c>
      <c r="B309" s="3">
        <v>112359.0</v>
      </c>
      <c r="C309" s="3">
        <v>3.0</v>
      </c>
      <c r="D309" s="3">
        <v>979.0</v>
      </c>
      <c r="E309" s="3">
        <v>445.41</v>
      </c>
      <c r="F309" s="3">
        <v>0.0</v>
      </c>
      <c r="G309" s="3">
        <v>1336.23</v>
      </c>
      <c r="H309" s="3" t="str">
        <f t="array" ref="H309">XLOOKUP('تفاصيل طلبات المبيعات'!A309,'طلبات المبيعات'!$A$2:$A$33,'طلبات المبيعات'!$I$2:$I$33)</f>
        <v>#NAME?</v>
      </c>
      <c r="I309" s="6" t="s">
        <v>68</v>
      </c>
    </row>
    <row r="310" ht="15.75" customHeight="1">
      <c r="A310" s="3">
        <v>71858.0</v>
      </c>
      <c r="B310" s="3">
        <v>112360.0</v>
      </c>
      <c r="C310" s="3">
        <v>1.0</v>
      </c>
      <c r="D310" s="3">
        <v>962.0</v>
      </c>
      <c r="E310" s="3">
        <v>445.41</v>
      </c>
      <c r="F310" s="3">
        <v>0.0</v>
      </c>
      <c r="G310" s="3">
        <v>445.41</v>
      </c>
      <c r="H310" s="3" t="str">
        <f t="array" ref="H310">XLOOKUP('تفاصيل طلبات المبيعات'!A310,'طلبات المبيعات'!$A$2:$A$33,'طلبات المبيعات'!$I$2:$I$33)</f>
        <v>#NAME?</v>
      </c>
      <c r="I310" s="6" t="s">
        <v>114</v>
      </c>
    </row>
    <row r="311" ht="15.75" customHeight="1">
      <c r="A311" s="3">
        <v>71858.0</v>
      </c>
      <c r="B311" s="3">
        <v>112361.0</v>
      </c>
      <c r="C311" s="3">
        <v>1.0</v>
      </c>
      <c r="D311" s="3">
        <v>953.0</v>
      </c>
      <c r="E311" s="3">
        <v>728.91</v>
      </c>
      <c r="F311" s="3">
        <v>0.0</v>
      </c>
      <c r="G311" s="3">
        <v>728.91</v>
      </c>
      <c r="H311" s="3" t="str">
        <f t="array" ref="H311">XLOOKUP('تفاصيل طلبات المبيعات'!A311,'طلبات المبيعات'!$A$2:$A$33,'طلبات المبيعات'!$I$2:$I$33)</f>
        <v>#NAME?</v>
      </c>
      <c r="I311" s="6" t="s">
        <v>71</v>
      </c>
    </row>
    <row r="312" ht="15.75" customHeight="1">
      <c r="A312" s="3">
        <v>71858.0</v>
      </c>
      <c r="B312" s="3">
        <v>112362.0</v>
      </c>
      <c r="C312" s="3">
        <v>2.0</v>
      </c>
      <c r="D312" s="3">
        <v>715.0</v>
      </c>
      <c r="E312" s="3">
        <v>29.994</v>
      </c>
      <c r="F312" s="3">
        <v>0.0</v>
      </c>
      <c r="G312" s="3">
        <v>59.988</v>
      </c>
      <c r="H312" s="3" t="str">
        <f t="array" ref="H312">XLOOKUP('تفاصيل طلبات المبيعات'!A312,'طلبات المبيعات'!$A$2:$A$33,'طلبات المبيعات'!$I$2:$I$33)</f>
        <v>#NAME?</v>
      </c>
      <c r="I312" s="6" t="s">
        <v>62</v>
      </c>
    </row>
    <row r="313" ht="15.75" customHeight="1">
      <c r="A313" s="3">
        <v>71858.0</v>
      </c>
      <c r="B313" s="3">
        <v>112363.0</v>
      </c>
      <c r="C313" s="3">
        <v>2.0</v>
      </c>
      <c r="D313" s="3">
        <v>883.0</v>
      </c>
      <c r="E313" s="3">
        <v>32.394</v>
      </c>
      <c r="F313" s="3">
        <v>0.0</v>
      </c>
      <c r="G313" s="3">
        <v>64.788</v>
      </c>
      <c r="H313" s="3" t="str">
        <f t="array" ref="H313">XLOOKUP('تفاصيل طلبات المبيعات'!A313,'طلبات المبيعات'!$A$2:$A$33,'طلبات المبيعات'!$I$2:$I$33)</f>
        <v>#NAME?</v>
      </c>
      <c r="I313" s="6" t="s">
        <v>80</v>
      </c>
    </row>
    <row r="314" ht="15.75" customHeight="1">
      <c r="A314" s="3">
        <v>71858.0</v>
      </c>
      <c r="B314" s="3">
        <v>112364.0</v>
      </c>
      <c r="C314" s="3">
        <v>1.0</v>
      </c>
      <c r="D314" s="3">
        <v>957.0</v>
      </c>
      <c r="E314" s="3">
        <v>1430.442</v>
      </c>
      <c r="F314" s="3">
        <v>0.0</v>
      </c>
      <c r="G314" s="3">
        <v>1430.442</v>
      </c>
      <c r="H314" s="3" t="str">
        <f t="array" ref="H314">XLOOKUP('تفاصيل طلبات المبيعات'!A314,'طلبات المبيعات'!$A$2:$A$33,'طلبات المبيعات'!$I$2:$I$33)</f>
        <v>#NAME?</v>
      </c>
      <c r="I314" s="6" t="s">
        <v>64</v>
      </c>
    </row>
    <row r="315" ht="15.75" customHeight="1">
      <c r="A315" s="3">
        <v>71858.0</v>
      </c>
      <c r="B315" s="3">
        <v>112365.0</v>
      </c>
      <c r="C315" s="3">
        <v>2.0</v>
      </c>
      <c r="D315" s="3">
        <v>965.0</v>
      </c>
      <c r="E315" s="3">
        <v>445.41</v>
      </c>
      <c r="F315" s="3">
        <v>0.0</v>
      </c>
      <c r="G315" s="3">
        <v>890.82</v>
      </c>
      <c r="H315" s="3" t="str">
        <f t="array" ref="H315">XLOOKUP('تفاصيل طلبات المبيعات'!A315,'طلبات المبيعات'!$A$2:$A$33,'طلبات المبيعات'!$I$2:$I$33)</f>
        <v>#NAME?</v>
      </c>
      <c r="I315" s="6" t="s">
        <v>111</v>
      </c>
    </row>
    <row r="316" ht="15.75" customHeight="1">
      <c r="A316" s="3">
        <v>71858.0</v>
      </c>
      <c r="B316" s="3">
        <v>112366.0</v>
      </c>
      <c r="C316" s="3">
        <v>1.0</v>
      </c>
      <c r="D316" s="3">
        <v>952.0</v>
      </c>
      <c r="E316" s="3">
        <v>12.144</v>
      </c>
      <c r="F316" s="3">
        <v>0.0</v>
      </c>
      <c r="G316" s="3">
        <v>12.144</v>
      </c>
      <c r="H316" s="3" t="str">
        <f t="array" ref="H316">XLOOKUP('تفاصيل طلبات المبيعات'!A316,'طلبات المبيعات'!$A$2:$A$33,'طلبات المبيعات'!$I$2:$I$33)</f>
        <v>#NAME?</v>
      </c>
      <c r="I316" s="6" t="s">
        <v>144</v>
      </c>
    </row>
    <row r="317" ht="15.75" customHeight="1">
      <c r="A317" s="3">
        <v>71858.0</v>
      </c>
      <c r="B317" s="3">
        <v>112367.0</v>
      </c>
      <c r="C317" s="3">
        <v>2.0</v>
      </c>
      <c r="D317" s="3">
        <v>948.0</v>
      </c>
      <c r="E317" s="3">
        <v>63.9</v>
      </c>
      <c r="F317" s="3">
        <v>0.0</v>
      </c>
      <c r="G317" s="3">
        <v>127.8</v>
      </c>
      <c r="H317" s="3" t="str">
        <f t="array" ref="H317">XLOOKUP('تفاصيل طلبات المبيعات'!A317,'طلبات المبيعات'!$A$2:$A$33,'طلبات المبيعات'!$I$2:$I$33)</f>
        <v>#NAME?</v>
      </c>
      <c r="I317" s="6" t="s">
        <v>56</v>
      </c>
    </row>
    <row r="318" ht="15.75" customHeight="1">
      <c r="A318" s="3">
        <v>71858.0</v>
      </c>
      <c r="B318" s="3">
        <v>112368.0</v>
      </c>
      <c r="C318" s="3">
        <v>1.0</v>
      </c>
      <c r="D318" s="3">
        <v>945.0</v>
      </c>
      <c r="E318" s="3">
        <v>54.894</v>
      </c>
      <c r="F318" s="3">
        <v>0.0</v>
      </c>
      <c r="G318" s="3">
        <v>54.894</v>
      </c>
      <c r="H318" s="3" t="str">
        <f t="array" ref="H318">XLOOKUP('تفاصيل طلبات المبيعات'!A318,'طلبات المبيعات'!$A$2:$A$33,'طلبات المبيعات'!$I$2:$I$33)</f>
        <v>#NAME?</v>
      </c>
      <c r="I318" s="6" t="s">
        <v>74</v>
      </c>
    </row>
    <row r="319" ht="15.75" customHeight="1">
      <c r="A319" s="3">
        <v>71858.0</v>
      </c>
      <c r="B319" s="3">
        <v>112369.0</v>
      </c>
      <c r="C319" s="3">
        <v>1.0</v>
      </c>
      <c r="D319" s="3">
        <v>972.0</v>
      </c>
      <c r="E319" s="3">
        <v>728.91</v>
      </c>
      <c r="F319" s="3">
        <v>0.0</v>
      </c>
      <c r="G319" s="3">
        <v>728.91</v>
      </c>
      <c r="H319" s="3" t="str">
        <f t="array" ref="H319">XLOOKUP('تفاصيل طلبات المبيعات'!A319,'طلبات المبيعات'!$A$2:$A$33,'طلبات المبيعات'!$I$2:$I$33)</f>
        <v>#NAME?</v>
      </c>
      <c r="I319" s="6" t="s">
        <v>110</v>
      </c>
    </row>
    <row r="320" ht="15.75" customHeight="1">
      <c r="A320" s="3">
        <v>71858.0</v>
      </c>
      <c r="B320" s="3">
        <v>112370.0</v>
      </c>
      <c r="C320" s="3">
        <v>1.0</v>
      </c>
      <c r="D320" s="3">
        <v>877.0</v>
      </c>
      <c r="E320" s="3">
        <v>4.77</v>
      </c>
      <c r="F320" s="3">
        <v>0.0</v>
      </c>
      <c r="G320" s="3">
        <v>4.77</v>
      </c>
      <c r="H320" s="3" t="str">
        <f t="array" ref="H320">XLOOKUP('تفاصيل طلبات المبيعات'!A320,'طلبات المبيعات'!$A$2:$A$33,'طلبات المبيعات'!$I$2:$I$33)</f>
        <v>#NAME?</v>
      </c>
      <c r="I320" s="6" t="s">
        <v>47</v>
      </c>
    </row>
    <row r="321" ht="15.75" customHeight="1">
      <c r="A321" s="3">
        <v>71858.0</v>
      </c>
      <c r="B321" s="3">
        <v>112371.0</v>
      </c>
      <c r="C321" s="3">
        <v>1.0</v>
      </c>
      <c r="D321" s="3">
        <v>958.0</v>
      </c>
      <c r="E321" s="3">
        <v>445.41</v>
      </c>
      <c r="F321" s="3">
        <v>0.0</v>
      </c>
      <c r="G321" s="3">
        <v>445.41</v>
      </c>
      <c r="H321" s="3" t="str">
        <f t="array" ref="H321">XLOOKUP('تفاصيل طلبات المبيعات'!A321,'طلبات المبيعات'!$A$2:$A$33,'طلبات المبيعات'!$I$2:$I$33)</f>
        <v>#NAME?</v>
      </c>
      <c r="I321" s="6" t="s">
        <v>69</v>
      </c>
    </row>
    <row r="322" ht="15.75" customHeight="1">
      <c r="A322" s="3">
        <v>71858.0</v>
      </c>
      <c r="B322" s="3">
        <v>112372.0</v>
      </c>
      <c r="C322" s="3">
        <v>1.0</v>
      </c>
      <c r="D322" s="3">
        <v>969.0</v>
      </c>
      <c r="E322" s="3">
        <v>1430.442</v>
      </c>
      <c r="F322" s="3">
        <v>0.0</v>
      </c>
      <c r="G322" s="3">
        <v>1430.442</v>
      </c>
      <c r="H322" s="3" t="str">
        <f t="array" ref="H322">XLOOKUP('تفاصيل طلبات المبيعات'!A322,'طلبات المبيعات'!$A$2:$A$33,'طلبات المبيعات'!$I$2:$I$33)</f>
        <v>#NAME?</v>
      </c>
      <c r="I322" s="6" t="s">
        <v>116</v>
      </c>
    </row>
    <row r="323" ht="15.75" customHeight="1">
      <c r="A323" s="3">
        <v>71858.0</v>
      </c>
      <c r="B323" s="3">
        <v>112373.0</v>
      </c>
      <c r="C323" s="3">
        <v>2.0</v>
      </c>
      <c r="D323" s="3">
        <v>961.0</v>
      </c>
      <c r="E323" s="3">
        <v>445.41</v>
      </c>
      <c r="F323" s="3">
        <v>0.0</v>
      </c>
      <c r="G323" s="3">
        <v>890.82</v>
      </c>
      <c r="H323" s="3" t="str">
        <f t="array" ref="H323">XLOOKUP('تفاصيل طلبات المبيعات'!A323,'طلبات المبيعات'!$A$2:$A$33,'طلبات المبيعات'!$I$2:$I$33)</f>
        <v>#NAME?</v>
      </c>
      <c r="I323" s="6" t="s">
        <v>67</v>
      </c>
    </row>
    <row r="324" ht="15.75" customHeight="1">
      <c r="A324" s="3">
        <v>71858.0</v>
      </c>
      <c r="B324" s="3">
        <v>112374.0</v>
      </c>
      <c r="C324" s="3">
        <v>2.0</v>
      </c>
      <c r="D324" s="3">
        <v>966.0</v>
      </c>
      <c r="E324" s="3">
        <v>1430.442</v>
      </c>
      <c r="F324" s="3">
        <v>0.0</v>
      </c>
      <c r="G324" s="3">
        <v>2860.884</v>
      </c>
      <c r="H324" s="3" t="str">
        <f t="array" ref="H324">XLOOKUP('تفاصيل طلبات المبيعات'!A324,'طلبات المبيعات'!$A$2:$A$33,'طلبات المبيعات'!$I$2:$I$33)</f>
        <v>#NAME?</v>
      </c>
      <c r="I324" s="6" t="s">
        <v>59</v>
      </c>
    </row>
    <row r="325" ht="15.75" customHeight="1">
      <c r="A325" s="3">
        <v>71858.0</v>
      </c>
      <c r="B325" s="3">
        <v>112375.0</v>
      </c>
      <c r="C325" s="3">
        <v>3.0</v>
      </c>
      <c r="D325" s="3">
        <v>712.0</v>
      </c>
      <c r="E325" s="3">
        <v>5.394</v>
      </c>
      <c r="F325" s="3">
        <v>0.0</v>
      </c>
      <c r="G325" s="3">
        <v>16.182</v>
      </c>
      <c r="H325" s="3" t="str">
        <f t="array" ref="H325">XLOOKUP('تفاصيل طلبات المبيعات'!A325,'طلبات المبيعات'!$A$2:$A$33,'طلبات المبيعات'!$I$2:$I$33)</f>
        <v>#NAME?</v>
      </c>
      <c r="I325" s="6" t="s">
        <v>46</v>
      </c>
    </row>
    <row r="326" ht="15.75" customHeight="1">
      <c r="A326" s="3">
        <v>71863.0</v>
      </c>
      <c r="B326" s="3">
        <v>112391.0</v>
      </c>
      <c r="C326" s="3">
        <v>11.0</v>
      </c>
      <c r="D326" s="3">
        <v>875.0</v>
      </c>
      <c r="E326" s="3">
        <v>5.2142</v>
      </c>
      <c r="F326" s="3">
        <v>0.02</v>
      </c>
      <c r="G326" s="3">
        <v>56.209076</v>
      </c>
      <c r="H326" s="3" t="str">
        <f t="array" ref="H326">XLOOKUP('تفاصيل طلبات المبيعات'!A326,'طلبات المبيعات'!$A$2:$A$33,'طلبات المبيعات'!$I$2:$I$33)</f>
        <v>#NAME?</v>
      </c>
      <c r="I326" s="6" t="s">
        <v>109</v>
      </c>
    </row>
    <row r="327" ht="15.75" customHeight="1">
      <c r="A327" s="3">
        <v>71863.0</v>
      </c>
      <c r="B327" s="3">
        <v>112392.0</v>
      </c>
      <c r="C327" s="3">
        <v>2.0</v>
      </c>
      <c r="D327" s="3">
        <v>874.0</v>
      </c>
      <c r="E327" s="3">
        <v>5.394</v>
      </c>
      <c r="F327" s="3">
        <v>0.0</v>
      </c>
      <c r="G327" s="3">
        <v>10.788</v>
      </c>
      <c r="H327" s="3" t="str">
        <f t="array" ref="H327">XLOOKUP('تفاصيل طلبات المبيعات'!A327,'طلبات المبيعات'!$A$2:$A$33,'طلبات المبيعات'!$I$2:$I$33)</f>
        <v>#NAME?</v>
      </c>
      <c r="I327" s="6" t="s">
        <v>125</v>
      </c>
    </row>
    <row r="328" ht="15.75" customHeight="1">
      <c r="A328" s="3">
        <v>71863.0</v>
      </c>
      <c r="B328" s="3">
        <v>112393.0</v>
      </c>
      <c r="C328" s="3">
        <v>2.0</v>
      </c>
      <c r="D328" s="3">
        <v>998.0</v>
      </c>
      <c r="E328" s="3">
        <v>323.994</v>
      </c>
      <c r="F328" s="3">
        <v>0.0</v>
      </c>
      <c r="G328" s="3">
        <v>647.988</v>
      </c>
      <c r="H328" s="3" t="str">
        <f t="array" ref="H328">XLOOKUP('تفاصيل طلبات المبيعات'!A328,'طلبات المبيعات'!$A$2:$A$33,'طلبات المبيعات'!$I$2:$I$33)</f>
        <v>#NAME?</v>
      </c>
      <c r="I328" s="6" t="s">
        <v>97</v>
      </c>
    </row>
    <row r="329" ht="15.75" customHeight="1">
      <c r="A329" s="3">
        <v>71863.0</v>
      </c>
      <c r="B329" s="3">
        <v>112394.0</v>
      </c>
      <c r="C329" s="3">
        <v>1.0</v>
      </c>
      <c r="D329" s="3">
        <v>973.0</v>
      </c>
      <c r="E329" s="3">
        <v>1020.594</v>
      </c>
      <c r="F329" s="3">
        <v>0.0</v>
      </c>
      <c r="G329" s="3">
        <v>1020.594</v>
      </c>
      <c r="H329" s="3" t="str">
        <f t="array" ref="H329">XLOOKUP('تفاصيل طلبات المبيعات'!A329,'طلبات المبيعات'!$A$2:$A$33,'طلبات المبيعات'!$I$2:$I$33)</f>
        <v>#NAME?</v>
      </c>
      <c r="I329" s="6" t="s">
        <v>102</v>
      </c>
    </row>
    <row r="330" ht="15.75" customHeight="1">
      <c r="A330" s="3">
        <v>71863.0</v>
      </c>
      <c r="B330" s="3">
        <v>112395.0</v>
      </c>
      <c r="C330" s="3">
        <v>1.0</v>
      </c>
      <c r="D330" s="3">
        <v>711.0</v>
      </c>
      <c r="E330" s="3">
        <v>20.994</v>
      </c>
      <c r="F330" s="3">
        <v>0.0</v>
      </c>
      <c r="G330" s="3">
        <v>20.994</v>
      </c>
      <c r="H330" s="3" t="str">
        <f t="array" ref="H330">XLOOKUP('تفاصيل طلبات المبيعات'!A330,'طلبات المبيعات'!$A$2:$A$33,'طلبات المبيعات'!$I$2:$I$33)</f>
        <v>#NAME?</v>
      </c>
      <c r="I330" s="6" t="s">
        <v>83</v>
      </c>
    </row>
    <row r="331" ht="15.75" customHeight="1">
      <c r="A331" s="3">
        <v>71863.0</v>
      </c>
      <c r="B331" s="3">
        <v>112396.0</v>
      </c>
      <c r="C331" s="3">
        <v>3.0</v>
      </c>
      <c r="D331" s="3">
        <v>999.0</v>
      </c>
      <c r="E331" s="3">
        <v>323.994</v>
      </c>
      <c r="F331" s="3">
        <v>0.0</v>
      </c>
      <c r="G331" s="3">
        <v>971.982</v>
      </c>
      <c r="H331" s="3" t="str">
        <f t="array" ref="H331">XLOOKUP('تفاصيل طلبات المبيعات'!A331,'طلبات المبيعات'!$A$2:$A$33,'طلبات المبيعات'!$I$2:$I$33)</f>
        <v>#NAME?</v>
      </c>
      <c r="I331" s="6" t="s">
        <v>98</v>
      </c>
    </row>
    <row r="332" ht="15.75" customHeight="1">
      <c r="A332" s="3">
        <v>71863.0</v>
      </c>
      <c r="B332" s="3">
        <v>112397.0</v>
      </c>
      <c r="C332" s="3">
        <v>2.0</v>
      </c>
      <c r="D332" s="3">
        <v>938.0</v>
      </c>
      <c r="E332" s="3">
        <v>24.294</v>
      </c>
      <c r="F332" s="3">
        <v>0.0</v>
      </c>
      <c r="G332" s="3">
        <v>48.588</v>
      </c>
      <c r="H332" s="3" t="str">
        <f t="array" ref="H332">XLOOKUP('تفاصيل طلبات المبيعات'!A332,'طلبات المبيعات'!$A$2:$A$33,'طلبات المبيعات'!$I$2:$I$33)</f>
        <v>#NAME?</v>
      </c>
      <c r="I332" s="6" t="s">
        <v>95</v>
      </c>
    </row>
    <row r="333" ht="15.75" customHeight="1">
      <c r="A333" s="3">
        <v>71867.0</v>
      </c>
      <c r="B333" s="3">
        <v>112452.0</v>
      </c>
      <c r="C333" s="3">
        <v>1.0</v>
      </c>
      <c r="D333" s="3">
        <v>717.0</v>
      </c>
      <c r="E333" s="3">
        <v>858.9</v>
      </c>
      <c r="F333" s="3">
        <v>0.0</v>
      </c>
      <c r="G333" s="3">
        <v>858.9</v>
      </c>
      <c r="H333" s="3" t="str">
        <f t="array" ref="H333">XLOOKUP('تفاصيل طلبات المبيعات'!A333,'طلبات المبيعات'!$A$2:$A$33,'طلبات المبيعات'!$I$2:$I$33)</f>
        <v>#NAME?</v>
      </c>
      <c r="I333" s="6" t="s">
        <v>124</v>
      </c>
    </row>
    <row r="334" ht="15.75" customHeight="1">
      <c r="A334" s="3">
        <v>71885.0</v>
      </c>
      <c r="B334" s="3">
        <v>112644.0</v>
      </c>
      <c r="C334" s="3">
        <v>3.0</v>
      </c>
      <c r="D334" s="3">
        <v>876.0</v>
      </c>
      <c r="E334" s="3">
        <v>72.0</v>
      </c>
      <c r="F334" s="3">
        <v>0.0</v>
      </c>
      <c r="G334" s="3">
        <v>216.0</v>
      </c>
      <c r="H334" s="3" t="str">
        <f t="array" ref="H334">XLOOKUP('تفاصيل طلبات المبيعات'!A334,'طلبات المبيعات'!$A$2:$A$33,'طلبات المبيعات'!$I$2:$I$33)</f>
        <v>#NAME?</v>
      </c>
      <c r="I334" s="6" t="s">
        <v>50</v>
      </c>
    </row>
    <row r="335" ht="15.75" customHeight="1">
      <c r="A335" s="3">
        <v>71885.0</v>
      </c>
      <c r="B335" s="3">
        <v>112645.0</v>
      </c>
      <c r="C335" s="3">
        <v>6.0</v>
      </c>
      <c r="D335" s="3">
        <v>884.0</v>
      </c>
      <c r="E335" s="3">
        <v>32.394</v>
      </c>
      <c r="F335" s="3">
        <v>0.0</v>
      </c>
      <c r="G335" s="3">
        <v>194.364</v>
      </c>
      <c r="H335" s="3" t="str">
        <f t="array" ref="H335">XLOOKUP('تفاصيل طلبات المبيعات'!A335,'طلبات المبيعات'!$A$2:$A$33,'طلبات المبيعات'!$I$2:$I$33)</f>
        <v>#NAME?</v>
      </c>
      <c r="I335" s="6" t="s">
        <v>60</v>
      </c>
    </row>
    <row r="336" ht="15.75" customHeight="1">
      <c r="A336" s="3">
        <v>71885.0</v>
      </c>
      <c r="B336" s="3">
        <v>112646.0</v>
      </c>
      <c r="C336" s="3">
        <v>3.0</v>
      </c>
      <c r="D336" s="3">
        <v>864.0</v>
      </c>
      <c r="E336" s="3">
        <v>38.1</v>
      </c>
      <c r="F336" s="3">
        <v>0.0</v>
      </c>
      <c r="G336" s="3">
        <v>114.3</v>
      </c>
      <c r="H336" s="3" t="str">
        <f t="array" ref="H336">XLOOKUP('تفاصيل طلبات المبيعات'!A336,'طلبات المبيعات'!$A$2:$A$33,'طلبات المبيعات'!$I$2:$I$33)</f>
        <v>#NAME?</v>
      </c>
      <c r="I336" s="6" t="s">
        <v>49</v>
      </c>
    </row>
    <row r="337" ht="15.75" customHeight="1">
      <c r="A337" s="3">
        <v>71895.0</v>
      </c>
      <c r="B337" s="3">
        <v>112864.0</v>
      </c>
      <c r="C337" s="3">
        <v>2.0</v>
      </c>
      <c r="D337" s="3">
        <v>909.0</v>
      </c>
      <c r="E337" s="3">
        <v>23.484</v>
      </c>
      <c r="F337" s="3">
        <v>0.0</v>
      </c>
      <c r="G337" s="3">
        <v>46.968</v>
      </c>
      <c r="H337" s="3" t="str">
        <f t="array" ref="H337">XLOOKUP('تفاصيل طلبات المبيعات'!A337,'طلبات المبيعات'!$A$2:$A$33,'طلبات المبيعات'!$I$2:$I$33)</f>
        <v>#NAME?</v>
      </c>
      <c r="I337" s="6" t="s">
        <v>142</v>
      </c>
    </row>
    <row r="338" ht="15.75" customHeight="1">
      <c r="A338" s="3">
        <v>71895.0</v>
      </c>
      <c r="B338" s="3">
        <v>112865.0</v>
      </c>
      <c r="C338" s="3">
        <v>2.0</v>
      </c>
      <c r="D338" s="3">
        <v>715.0</v>
      </c>
      <c r="E338" s="3">
        <v>29.994</v>
      </c>
      <c r="F338" s="3">
        <v>0.0</v>
      </c>
      <c r="G338" s="3">
        <v>59.988</v>
      </c>
      <c r="H338" s="3" t="str">
        <f t="array" ref="H338">XLOOKUP('تفاصيل طلبات المبيعات'!A338,'طلبات المبيعات'!$A$2:$A$33,'طلبات المبيعات'!$I$2:$I$33)</f>
        <v>#NAME?</v>
      </c>
      <c r="I338" s="6" t="s">
        <v>62</v>
      </c>
    </row>
    <row r="339" ht="15.75" customHeight="1">
      <c r="A339" s="3">
        <v>71895.0</v>
      </c>
      <c r="B339" s="3">
        <v>112866.0</v>
      </c>
      <c r="C339" s="3">
        <v>3.0</v>
      </c>
      <c r="D339" s="3">
        <v>864.0</v>
      </c>
      <c r="E339" s="3">
        <v>38.1</v>
      </c>
      <c r="F339" s="3">
        <v>0.0</v>
      </c>
      <c r="G339" s="3">
        <v>114.3</v>
      </c>
      <c r="H339" s="3" t="str">
        <f t="array" ref="H339">XLOOKUP('تفاصيل طلبات المبيعات'!A339,'طلبات المبيعات'!$A$2:$A$33,'طلبات المبيعات'!$I$2:$I$33)</f>
        <v>#NAME?</v>
      </c>
      <c r="I339" s="6" t="s">
        <v>49</v>
      </c>
    </row>
    <row r="340" ht="15.75" customHeight="1">
      <c r="A340" s="3">
        <v>71897.0</v>
      </c>
      <c r="B340" s="3">
        <v>112898.0</v>
      </c>
      <c r="C340" s="3">
        <v>1.0</v>
      </c>
      <c r="D340" s="3">
        <v>966.0</v>
      </c>
      <c r="E340" s="3">
        <v>1430.442</v>
      </c>
      <c r="F340" s="3">
        <v>0.0</v>
      </c>
      <c r="G340" s="3">
        <v>1430.442</v>
      </c>
      <c r="H340" s="3" t="str">
        <f t="array" ref="H340">XLOOKUP('تفاصيل طلبات المبيعات'!A340,'طلبات المبيعات'!$A$2:$A$33,'طلبات المبيعات'!$I$2:$I$33)</f>
        <v>#NAME?</v>
      </c>
      <c r="I340" s="6" t="s">
        <v>59</v>
      </c>
    </row>
    <row r="341" ht="15.75" customHeight="1">
      <c r="A341" s="3">
        <v>71897.0</v>
      </c>
      <c r="B341" s="3">
        <v>112899.0</v>
      </c>
      <c r="C341" s="3">
        <v>4.0</v>
      </c>
      <c r="D341" s="3">
        <v>979.0</v>
      </c>
      <c r="E341" s="3">
        <v>445.41</v>
      </c>
      <c r="F341" s="3">
        <v>0.0</v>
      </c>
      <c r="G341" s="3">
        <v>1781.64</v>
      </c>
      <c r="H341" s="3" t="str">
        <f t="array" ref="H341">XLOOKUP('تفاصيل طلبات المبيعات'!A341,'طلبات المبيعات'!$A$2:$A$33,'طلبات المبيعات'!$I$2:$I$33)</f>
        <v>#NAME?</v>
      </c>
      <c r="I341" s="6" t="s">
        <v>68</v>
      </c>
    </row>
    <row r="342" ht="15.75" customHeight="1">
      <c r="A342" s="3">
        <v>71897.0</v>
      </c>
      <c r="B342" s="3">
        <v>112900.0</v>
      </c>
      <c r="C342" s="3">
        <v>3.0</v>
      </c>
      <c r="D342" s="3">
        <v>969.0</v>
      </c>
      <c r="E342" s="3">
        <v>1430.442</v>
      </c>
      <c r="F342" s="3">
        <v>0.0</v>
      </c>
      <c r="G342" s="3">
        <v>4291.326</v>
      </c>
      <c r="H342" s="3" t="str">
        <f t="array" ref="H342">XLOOKUP('تفاصيل طلبات المبيعات'!A342,'طلبات المبيعات'!$A$2:$A$33,'طلبات المبيعات'!$I$2:$I$33)</f>
        <v>#NAME?</v>
      </c>
      <c r="I342" s="6" t="s">
        <v>116</v>
      </c>
    </row>
    <row r="343" ht="15.75" customHeight="1">
      <c r="A343" s="3">
        <v>71897.0</v>
      </c>
      <c r="B343" s="3">
        <v>112901.0</v>
      </c>
      <c r="C343" s="3">
        <v>3.0</v>
      </c>
      <c r="D343" s="3">
        <v>884.0</v>
      </c>
      <c r="E343" s="3">
        <v>32.394</v>
      </c>
      <c r="F343" s="3">
        <v>0.0</v>
      </c>
      <c r="G343" s="3">
        <v>97.182</v>
      </c>
      <c r="H343" s="3" t="str">
        <f t="array" ref="H343">XLOOKUP('تفاصيل طلبات المبيعات'!A343,'طلبات المبيعات'!$A$2:$A$33,'طلبات المبيعات'!$I$2:$I$33)</f>
        <v>#NAME?</v>
      </c>
      <c r="I343" s="6" t="s">
        <v>60</v>
      </c>
    </row>
    <row r="344" ht="15.75" customHeight="1">
      <c r="A344" s="3">
        <v>71897.0</v>
      </c>
      <c r="B344" s="3">
        <v>112902.0</v>
      </c>
      <c r="C344" s="3">
        <v>4.0</v>
      </c>
      <c r="D344" s="3">
        <v>712.0</v>
      </c>
      <c r="E344" s="3">
        <v>5.394</v>
      </c>
      <c r="F344" s="3">
        <v>0.0</v>
      </c>
      <c r="G344" s="3">
        <v>21.576</v>
      </c>
      <c r="H344" s="3" t="str">
        <f t="array" ref="H344">XLOOKUP('تفاصيل طلبات المبيعات'!A344,'طلبات المبيعات'!$A$2:$A$33,'طلبات المبيعات'!$I$2:$I$33)</f>
        <v>#NAME?</v>
      </c>
      <c r="I344" s="6" t="s">
        <v>46</v>
      </c>
    </row>
    <row r="345" ht="15.75" customHeight="1">
      <c r="A345" s="3">
        <v>71897.0</v>
      </c>
      <c r="B345" s="3">
        <v>112903.0</v>
      </c>
      <c r="C345" s="3">
        <v>2.0</v>
      </c>
      <c r="D345" s="3">
        <v>954.0</v>
      </c>
      <c r="E345" s="3">
        <v>1430.442</v>
      </c>
      <c r="F345" s="3">
        <v>0.0</v>
      </c>
      <c r="G345" s="3">
        <v>2860.884</v>
      </c>
      <c r="H345" s="3" t="str">
        <f t="array" ref="H345">XLOOKUP('تفاصيل طلبات المبيعات'!A345,'طلبات المبيعات'!$A$2:$A$33,'طلبات المبيعات'!$I$2:$I$33)</f>
        <v>#NAME?</v>
      </c>
      <c r="I345" s="6" t="s">
        <v>45</v>
      </c>
    </row>
    <row r="346" ht="15.75" customHeight="1">
      <c r="A346" s="3">
        <v>71897.0</v>
      </c>
      <c r="B346" s="3">
        <v>112904.0</v>
      </c>
      <c r="C346" s="3">
        <v>1.0</v>
      </c>
      <c r="D346" s="3">
        <v>864.0</v>
      </c>
      <c r="E346" s="3">
        <v>38.1</v>
      </c>
      <c r="F346" s="3">
        <v>0.0</v>
      </c>
      <c r="G346" s="3">
        <v>38.1</v>
      </c>
      <c r="H346" s="3" t="str">
        <f t="array" ref="H346">XLOOKUP('تفاصيل طلبات المبيعات'!A346,'طلبات المبيعات'!$A$2:$A$33,'طلبات المبيعات'!$I$2:$I$33)</f>
        <v>#NAME?</v>
      </c>
      <c r="I346" s="6" t="s">
        <v>49</v>
      </c>
    </row>
    <row r="347" ht="15.75" customHeight="1">
      <c r="A347" s="3">
        <v>71897.0</v>
      </c>
      <c r="B347" s="3">
        <v>112905.0</v>
      </c>
      <c r="C347" s="3">
        <v>1.0</v>
      </c>
      <c r="D347" s="3">
        <v>948.0</v>
      </c>
      <c r="E347" s="3">
        <v>63.9</v>
      </c>
      <c r="F347" s="3">
        <v>0.0</v>
      </c>
      <c r="G347" s="3">
        <v>63.9</v>
      </c>
      <c r="H347" s="3" t="str">
        <f t="array" ref="H347">XLOOKUP('تفاصيل طلبات المبيعات'!A347,'طلبات المبيعات'!$A$2:$A$33,'طلبات المبيعات'!$I$2:$I$33)</f>
        <v>#NAME?</v>
      </c>
      <c r="I347" s="6" t="s">
        <v>56</v>
      </c>
    </row>
    <row r="348" ht="15.75" customHeight="1">
      <c r="A348" s="3">
        <v>71898.0</v>
      </c>
      <c r="B348" s="3">
        <v>112906.0</v>
      </c>
      <c r="C348" s="3">
        <v>3.0</v>
      </c>
      <c r="D348" s="3">
        <v>969.0</v>
      </c>
      <c r="E348" s="3">
        <v>1430.442</v>
      </c>
      <c r="F348" s="3">
        <v>0.0</v>
      </c>
      <c r="G348" s="3">
        <v>4291.326</v>
      </c>
      <c r="H348" s="3" t="str">
        <f t="array" ref="H348">XLOOKUP('تفاصيل طلبات المبيعات'!A348,'طلبات المبيعات'!$A$2:$A$33,'طلبات المبيعات'!$I$2:$I$33)</f>
        <v>#NAME?</v>
      </c>
      <c r="I348" s="6" t="s">
        <v>116</v>
      </c>
    </row>
    <row r="349" ht="15.75" customHeight="1">
      <c r="A349" s="3">
        <v>71898.0</v>
      </c>
      <c r="B349" s="3">
        <v>112907.0</v>
      </c>
      <c r="C349" s="3">
        <v>4.0</v>
      </c>
      <c r="D349" s="3">
        <v>978.0</v>
      </c>
      <c r="E349" s="3">
        <v>445.41</v>
      </c>
      <c r="F349" s="3">
        <v>0.0</v>
      </c>
      <c r="G349" s="3">
        <v>1781.64</v>
      </c>
      <c r="H349" s="3" t="str">
        <f t="array" ref="H349">XLOOKUP('تفاصيل طلبات المبيعات'!A349,'طلبات المبيعات'!$A$2:$A$33,'طلبات المبيعات'!$I$2:$I$33)</f>
        <v>#NAME?</v>
      </c>
      <c r="I349" s="6" t="s">
        <v>54</v>
      </c>
    </row>
    <row r="350" ht="15.75" customHeight="1">
      <c r="A350" s="3">
        <v>71898.0</v>
      </c>
      <c r="B350" s="3">
        <v>112908.0</v>
      </c>
      <c r="C350" s="3">
        <v>4.0</v>
      </c>
      <c r="D350" s="3">
        <v>996.0</v>
      </c>
      <c r="E350" s="3">
        <v>72.894</v>
      </c>
      <c r="F350" s="3">
        <v>0.0</v>
      </c>
      <c r="G350" s="3">
        <v>291.576</v>
      </c>
      <c r="H350" s="3" t="str">
        <f t="array" ref="H350">XLOOKUP('تفاصيل طلبات المبيعات'!A350,'طلبات المبيعات'!$A$2:$A$33,'طلبات المبيعات'!$I$2:$I$33)</f>
        <v>#NAME?</v>
      </c>
      <c r="I350" s="6" t="s">
        <v>48</v>
      </c>
    </row>
    <row r="351" ht="15.75" customHeight="1">
      <c r="A351" s="3">
        <v>71898.0</v>
      </c>
      <c r="B351" s="3">
        <v>112909.0</v>
      </c>
      <c r="C351" s="3">
        <v>6.0</v>
      </c>
      <c r="D351" s="3">
        <v>967.0</v>
      </c>
      <c r="E351" s="3">
        <v>1430.442</v>
      </c>
      <c r="F351" s="3">
        <v>0.0</v>
      </c>
      <c r="G351" s="3">
        <v>8582.652</v>
      </c>
      <c r="H351" s="3" t="str">
        <f t="array" ref="H351">XLOOKUP('تفاصيل طلبات المبيعات'!A351,'طلبات المبيعات'!$A$2:$A$33,'طلبات المبيعات'!$I$2:$I$33)</f>
        <v>#NAME?</v>
      </c>
      <c r="I351" s="6" t="s">
        <v>65</v>
      </c>
    </row>
    <row r="352" ht="15.75" customHeight="1">
      <c r="A352" s="3">
        <v>71898.0</v>
      </c>
      <c r="B352" s="3">
        <v>112910.0</v>
      </c>
      <c r="C352" s="3">
        <v>3.0</v>
      </c>
      <c r="D352" s="3">
        <v>970.0</v>
      </c>
      <c r="E352" s="3">
        <v>728.91</v>
      </c>
      <c r="F352" s="3">
        <v>0.0</v>
      </c>
      <c r="G352" s="3">
        <v>2186.73</v>
      </c>
      <c r="H352" s="3" t="str">
        <f t="array" ref="H352">XLOOKUP('تفاصيل طلبات المبيعات'!A352,'طلبات المبيعات'!$A$2:$A$33,'طلبات المبيعات'!$I$2:$I$33)</f>
        <v>#NAME?</v>
      </c>
      <c r="I352" s="6" t="s">
        <v>58</v>
      </c>
    </row>
    <row r="353" ht="15.75" customHeight="1">
      <c r="A353" s="3">
        <v>71898.0</v>
      </c>
      <c r="B353" s="3">
        <v>112911.0</v>
      </c>
      <c r="C353" s="3">
        <v>1.0</v>
      </c>
      <c r="D353" s="3">
        <v>956.0</v>
      </c>
      <c r="E353" s="3">
        <v>1430.442</v>
      </c>
      <c r="F353" s="3">
        <v>0.0</v>
      </c>
      <c r="G353" s="3">
        <v>1430.442</v>
      </c>
      <c r="H353" s="3" t="str">
        <f t="array" ref="H353">XLOOKUP('تفاصيل طلبات المبيعات'!A353,'طلبات المبيعات'!$A$2:$A$33,'طلبات المبيعات'!$I$2:$I$33)</f>
        <v>#NAME?</v>
      </c>
      <c r="I353" s="6" t="s">
        <v>44</v>
      </c>
    </row>
    <row r="354" ht="15.75" customHeight="1">
      <c r="A354" s="3">
        <v>71898.0</v>
      </c>
      <c r="B354" s="3">
        <v>112912.0</v>
      </c>
      <c r="C354" s="3">
        <v>3.0</v>
      </c>
      <c r="D354" s="3">
        <v>960.0</v>
      </c>
      <c r="E354" s="3">
        <v>445.41</v>
      </c>
      <c r="F354" s="3">
        <v>0.0</v>
      </c>
      <c r="G354" s="3">
        <v>1336.23</v>
      </c>
      <c r="H354" s="3" t="str">
        <f t="array" ref="H354">XLOOKUP('تفاصيل طلبات المبيعات'!A354,'طلبات المبيعات'!$A$2:$A$33,'طلبات المبيعات'!$I$2:$I$33)</f>
        <v>#NAME?</v>
      </c>
      <c r="I354" s="6" t="s">
        <v>146</v>
      </c>
    </row>
    <row r="355" ht="15.75" customHeight="1">
      <c r="A355" s="3">
        <v>71898.0</v>
      </c>
      <c r="B355" s="3">
        <v>112913.0</v>
      </c>
      <c r="C355" s="3">
        <v>3.0</v>
      </c>
      <c r="D355" s="3">
        <v>994.0</v>
      </c>
      <c r="E355" s="3">
        <v>32.394</v>
      </c>
      <c r="F355" s="3">
        <v>0.0</v>
      </c>
      <c r="G355" s="3">
        <v>97.182</v>
      </c>
      <c r="H355" s="3" t="str">
        <f t="array" ref="H355">XLOOKUP('تفاصيل طلبات المبيعات'!A355,'طلبات المبيعات'!$A$2:$A$33,'طلبات المبيعات'!$I$2:$I$33)</f>
        <v>#NAME?</v>
      </c>
      <c r="I355" s="6" t="s">
        <v>57</v>
      </c>
    </row>
    <row r="356" ht="15.75" customHeight="1">
      <c r="A356" s="3">
        <v>71898.0</v>
      </c>
      <c r="B356" s="3">
        <v>112914.0</v>
      </c>
      <c r="C356" s="3">
        <v>1.0</v>
      </c>
      <c r="D356" s="3">
        <v>959.0</v>
      </c>
      <c r="E356" s="3">
        <v>445.41</v>
      </c>
      <c r="F356" s="3">
        <v>0.0</v>
      </c>
      <c r="G356" s="3">
        <v>445.41</v>
      </c>
      <c r="H356" s="3" t="str">
        <f t="array" ref="H356">XLOOKUP('تفاصيل طلبات المبيعات'!A356,'طلبات المبيعات'!$A$2:$A$33,'طلبات المبيعات'!$I$2:$I$33)</f>
        <v>#NAME?</v>
      </c>
      <c r="I356" s="6" t="s">
        <v>51</v>
      </c>
    </row>
    <row r="357" ht="15.75" customHeight="1">
      <c r="A357" s="3">
        <v>71898.0</v>
      </c>
      <c r="B357" s="3">
        <v>112915.0</v>
      </c>
      <c r="C357" s="3">
        <v>4.0</v>
      </c>
      <c r="D357" s="3">
        <v>968.0</v>
      </c>
      <c r="E357" s="3">
        <v>1430.442</v>
      </c>
      <c r="F357" s="3">
        <v>0.0</v>
      </c>
      <c r="G357" s="3">
        <v>5721.768</v>
      </c>
      <c r="H357" s="3" t="str">
        <f t="array" ref="H357">XLOOKUP('تفاصيل طلبات المبيعات'!A357,'طلبات المبيعات'!$A$2:$A$33,'طلبات المبيعات'!$I$2:$I$33)</f>
        <v>#NAME?</v>
      </c>
      <c r="I357" s="6" t="s">
        <v>72</v>
      </c>
    </row>
    <row r="358" ht="15.75" customHeight="1">
      <c r="A358" s="3">
        <v>71898.0</v>
      </c>
      <c r="B358" s="3">
        <v>112916.0</v>
      </c>
      <c r="C358" s="3">
        <v>3.0</v>
      </c>
      <c r="D358" s="3">
        <v>966.0</v>
      </c>
      <c r="E358" s="3">
        <v>1430.442</v>
      </c>
      <c r="F358" s="3">
        <v>0.0</v>
      </c>
      <c r="G358" s="3">
        <v>4291.326</v>
      </c>
      <c r="H358" s="3" t="str">
        <f t="array" ref="H358">XLOOKUP('تفاصيل طلبات المبيعات'!A358,'طلبات المبيعات'!$A$2:$A$33,'طلبات المبيعات'!$I$2:$I$33)</f>
        <v>#NAME?</v>
      </c>
      <c r="I358" s="6" t="s">
        <v>59</v>
      </c>
    </row>
    <row r="359" ht="15.75" customHeight="1">
      <c r="A359" s="3">
        <v>71898.0</v>
      </c>
      <c r="B359" s="3">
        <v>112917.0</v>
      </c>
      <c r="C359" s="3">
        <v>5.0</v>
      </c>
      <c r="D359" s="3">
        <v>972.0</v>
      </c>
      <c r="E359" s="3">
        <v>728.91</v>
      </c>
      <c r="F359" s="3">
        <v>0.0</v>
      </c>
      <c r="G359" s="3">
        <v>3644.55</v>
      </c>
      <c r="H359" s="3" t="str">
        <f t="array" ref="H359">XLOOKUP('تفاصيل طلبات المبيعات'!A359,'طلبات المبيعات'!$A$2:$A$33,'طلبات المبيعات'!$I$2:$I$33)</f>
        <v>#NAME?</v>
      </c>
      <c r="I359" s="6" t="s">
        <v>110</v>
      </c>
    </row>
    <row r="360" ht="15.75" customHeight="1">
      <c r="A360" s="3">
        <v>71898.0</v>
      </c>
      <c r="B360" s="3">
        <v>112918.0</v>
      </c>
      <c r="C360" s="3">
        <v>4.0</v>
      </c>
      <c r="D360" s="3">
        <v>949.0</v>
      </c>
      <c r="E360" s="3">
        <v>105.294</v>
      </c>
      <c r="F360" s="3">
        <v>0.0</v>
      </c>
      <c r="G360" s="3">
        <v>421.176</v>
      </c>
      <c r="H360" s="3" t="str">
        <f t="array" ref="H360">XLOOKUP('تفاصيل طلبات المبيعات'!A360,'طلبات المبيعات'!$A$2:$A$33,'طلبات المبيعات'!$I$2:$I$33)</f>
        <v>#NAME?</v>
      </c>
      <c r="I360" s="6" t="s">
        <v>140</v>
      </c>
    </row>
    <row r="361" ht="15.75" customHeight="1">
      <c r="A361" s="3">
        <v>71898.0</v>
      </c>
      <c r="B361" s="3">
        <v>112919.0</v>
      </c>
      <c r="C361" s="3">
        <v>1.0</v>
      </c>
      <c r="D361" s="3">
        <v>958.0</v>
      </c>
      <c r="E361" s="3">
        <v>445.41</v>
      </c>
      <c r="F361" s="3">
        <v>0.0</v>
      </c>
      <c r="G361" s="3">
        <v>445.41</v>
      </c>
      <c r="H361" s="3" t="str">
        <f t="array" ref="H361">XLOOKUP('تفاصيل طلبات المبيعات'!A361,'طلبات المبيعات'!$A$2:$A$33,'طلبات المبيعات'!$I$2:$I$33)</f>
        <v>#NAME?</v>
      </c>
      <c r="I361" s="6" t="s">
        <v>69</v>
      </c>
    </row>
    <row r="362" ht="15.75" customHeight="1">
      <c r="A362" s="3">
        <v>71898.0</v>
      </c>
      <c r="B362" s="3">
        <v>112920.0</v>
      </c>
      <c r="C362" s="3">
        <v>3.0</v>
      </c>
      <c r="D362" s="3">
        <v>945.0</v>
      </c>
      <c r="E362" s="3">
        <v>54.894</v>
      </c>
      <c r="F362" s="3">
        <v>0.0</v>
      </c>
      <c r="G362" s="3">
        <v>164.682</v>
      </c>
      <c r="H362" s="3" t="str">
        <f t="array" ref="H362">XLOOKUP('تفاصيل طلبات المبيعات'!A362,'طلبات المبيعات'!$A$2:$A$33,'طلبات المبيعات'!$I$2:$I$33)</f>
        <v>#NAME?</v>
      </c>
      <c r="I362" s="6" t="s">
        <v>74</v>
      </c>
    </row>
    <row r="363" ht="15.75" customHeight="1">
      <c r="A363" s="3">
        <v>71898.0</v>
      </c>
      <c r="B363" s="3">
        <v>112921.0</v>
      </c>
      <c r="C363" s="3">
        <v>5.0</v>
      </c>
      <c r="D363" s="3">
        <v>971.0</v>
      </c>
      <c r="E363" s="3">
        <v>728.91</v>
      </c>
      <c r="F363" s="3">
        <v>0.0</v>
      </c>
      <c r="G363" s="3">
        <v>3644.55</v>
      </c>
      <c r="H363" s="3" t="str">
        <f t="array" ref="H363">XLOOKUP('تفاصيل طلبات المبيعات'!A363,'طلبات المبيعات'!$A$2:$A$33,'طلبات المبيعات'!$I$2:$I$33)</f>
        <v>#NAME?</v>
      </c>
      <c r="I363" s="6" t="s">
        <v>52</v>
      </c>
    </row>
    <row r="364" ht="15.75" customHeight="1">
      <c r="A364" s="3">
        <v>71898.0</v>
      </c>
      <c r="B364" s="3">
        <v>112922.0</v>
      </c>
      <c r="C364" s="3">
        <v>2.0</v>
      </c>
      <c r="D364" s="3">
        <v>953.0</v>
      </c>
      <c r="E364" s="3">
        <v>728.91</v>
      </c>
      <c r="F364" s="3">
        <v>0.0</v>
      </c>
      <c r="G364" s="3">
        <v>1457.82</v>
      </c>
      <c r="H364" s="3" t="str">
        <f t="array" ref="H364">XLOOKUP('تفاصيل طلبات المبيعات'!A364,'طلبات المبيعات'!$A$2:$A$33,'طلبات المبيعات'!$I$2:$I$33)</f>
        <v>#NAME?</v>
      </c>
      <c r="I364" s="6" t="s">
        <v>71</v>
      </c>
    </row>
    <row r="365" ht="15.75" customHeight="1">
      <c r="A365" s="3">
        <v>71898.0</v>
      </c>
      <c r="B365" s="3">
        <v>112923.0</v>
      </c>
      <c r="C365" s="3">
        <v>1.0</v>
      </c>
      <c r="D365" s="3">
        <v>889.0</v>
      </c>
      <c r="E365" s="3">
        <v>602.346</v>
      </c>
      <c r="F365" s="3">
        <v>0.0</v>
      </c>
      <c r="G365" s="3">
        <v>602.346</v>
      </c>
      <c r="H365" s="3" t="str">
        <f t="array" ref="H365">XLOOKUP('تفاصيل طلبات المبيعات'!A365,'طلبات المبيعات'!$A$2:$A$33,'طلبات المبيعات'!$I$2:$I$33)</f>
        <v>#NAME?</v>
      </c>
      <c r="I365" s="6" t="s">
        <v>113</v>
      </c>
    </row>
    <row r="366" ht="15.75" customHeight="1">
      <c r="A366" s="3">
        <v>71898.0</v>
      </c>
      <c r="B366" s="3">
        <v>112924.0</v>
      </c>
      <c r="C366" s="3">
        <v>1.0</v>
      </c>
      <c r="D366" s="3">
        <v>955.0</v>
      </c>
      <c r="E366" s="3">
        <v>1430.442</v>
      </c>
      <c r="F366" s="3">
        <v>0.0</v>
      </c>
      <c r="G366" s="3">
        <v>1430.442</v>
      </c>
      <c r="H366" s="3" t="str">
        <f t="array" ref="H366">XLOOKUP('تفاصيل طلبات المبيعات'!A366,'طلبات المبيعات'!$A$2:$A$33,'طلبات المبيعات'!$I$2:$I$33)</f>
        <v>#NAME?</v>
      </c>
      <c r="I366" s="6" t="s">
        <v>55</v>
      </c>
    </row>
    <row r="367" ht="15.75" customHeight="1">
      <c r="A367" s="3">
        <v>71898.0</v>
      </c>
      <c r="B367" s="3">
        <v>112925.0</v>
      </c>
      <c r="C367" s="3">
        <v>3.0</v>
      </c>
      <c r="D367" s="3">
        <v>964.0</v>
      </c>
      <c r="E367" s="3">
        <v>445.41</v>
      </c>
      <c r="F367" s="3">
        <v>0.0</v>
      </c>
      <c r="G367" s="3">
        <v>1336.23</v>
      </c>
      <c r="H367" s="3" t="str">
        <f t="array" ref="H367">XLOOKUP('تفاصيل طلبات المبيعات'!A367,'طلبات المبيعات'!$A$2:$A$33,'طلبات المبيعات'!$I$2:$I$33)</f>
        <v>#NAME?</v>
      </c>
      <c r="I367" s="6" t="s">
        <v>147</v>
      </c>
    </row>
    <row r="368" ht="15.75" customHeight="1">
      <c r="A368" s="3">
        <v>71898.0</v>
      </c>
      <c r="B368" s="3">
        <v>112926.0</v>
      </c>
      <c r="C368" s="3">
        <v>3.0</v>
      </c>
      <c r="D368" s="3">
        <v>916.0</v>
      </c>
      <c r="E368" s="3">
        <v>31.584</v>
      </c>
      <c r="F368" s="3">
        <v>0.0</v>
      </c>
      <c r="G368" s="3">
        <v>94.752</v>
      </c>
      <c r="H368" s="3" t="str">
        <f t="array" ref="H368">XLOOKUP('تفاصيل طلبات المبيعات'!A368,'طلبات المبيعات'!$A$2:$A$33,'طلبات المبيعات'!$I$2:$I$33)</f>
        <v>#NAME?</v>
      </c>
      <c r="I368" s="6" t="s">
        <v>75</v>
      </c>
    </row>
    <row r="369" ht="15.75" customHeight="1">
      <c r="A369" s="3">
        <v>71898.0</v>
      </c>
      <c r="B369" s="3">
        <v>112927.0</v>
      </c>
      <c r="C369" s="3">
        <v>1.0</v>
      </c>
      <c r="D369" s="3">
        <v>948.0</v>
      </c>
      <c r="E369" s="3">
        <v>63.9</v>
      </c>
      <c r="F369" s="3">
        <v>0.0</v>
      </c>
      <c r="G369" s="3">
        <v>63.9</v>
      </c>
      <c r="H369" s="3" t="str">
        <f t="array" ref="H369">XLOOKUP('تفاصيل طلبات المبيعات'!A369,'طلبات المبيعات'!$A$2:$A$33,'طلبات المبيعات'!$I$2:$I$33)</f>
        <v>#NAME?</v>
      </c>
      <c r="I369" s="6" t="s">
        <v>56</v>
      </c>
    </row>
    <row r="370" ht="15.75" customHeight="1">
      <c r="A370" s="3">
        <v>71898.0</v>
      </c>
      <c r="B370" s="3">
        <v>112928.0</v>
      </c>
      <c r="C370" s="3">
        <v>3.0</v>
      </c>
      <c r="D370" s="3">
        <v>979.0</v>
      </c>
      <c r="E370" s="3">
        <v>445.41</v>
      </c>
      <c r="F370" s="3">
        <v>0.0</v>
      </c>
      <c r="G370" s="3">
        <v>1336.23</v>
      </c>
      <c r="H370" s="3" t="str">
        <f t="array" ref="H370">XLOOKUP('تفاصيل طلبات المبيعات'!A370,'طلبات المبيعات'!$A$2:$A$33,'طلبات المبيعات'!$I$2:$I$33)</f>
        <v>#NAME?</v>
      </c>
      <c r="I370" s="6" t="s">
        <v>68</v>
      </c>
    </row>
    <row r="371" ht="15.75" customHeight="1">
      <c r="A371" s="3">
        <v>71898.0</v>
      </c>
      <c r="B371" s="3">
        <v>112929.0</v>
      </c>
      <c r="C371" s="3">
        <v>3.0</v>
      </c>
      <c r="D371" s="3">
        <v>951.0</v>
      </c>
      <c r="E371" s="3">
        <v>242.994</v>
      </c>
      <c r="F371" s="3">
        <v>0.0</v>
      </c>
      <c r="G371" s="3">
        <v>728.982</v>
      </c>
      <c r="H371" s="3" t="str">
        <f t="array" ref="H371">XLOOKUP('تفاصيل طلبات المبيعات'!A371,'طلبات المبيعات'!$A$2:$A$33,'طلبات المبيعات'!$I$2:$I$33)</f>
        <v>#NAME?</v>
      </c>
      <c r="I371" s="6" t="s">
        <v>73</v>
      </c>
    </row>
    <row r="372" ht="15.75" customHeight="1">
      <c r="A372" s="3">
        <v>71898.0</v>
      </c>
      <c r="B372" s="3">
        <v>112930.0</v>
      </c>
      <c r="C372" s="3">
        <v>3.0</v>
      </c>
      <c r="D372" s="3">
        <v>954.0</v>
      </c>
      <c r="E372" s="3">
        <v>1430.442</v>
      </c>
      <c r="F372" s="3">
        <v>0.0</v>
      </c>
      <c r="G372" s="3">
        <v>4291.326</v>
      </c>
      <c r="H372" s="3" t="str">
        <f t="array" ref="H372">XLOOKUP('تفاصيل طلبات المبيعات'!A372,'طلبات المبيعات'!$A$2:$A$33,'طلبات المبيعات'!$I$2:$I$33)</f>
        <v>#NAME?</v>
      </c>
      <c r="I372" s="6" t="s">
        <v>45</v>
      </c>
    </row>
    <row r="373" ht="15.75" customHeight="1">
      <c r="A373" s="3">
        <v>71898.0</v>
      </c>
      <c r="B373" s="3">
        <v>112931.0</v>
      </c>
      <c r="C373" s="3">
        <v>1.0</v>
      </c>
      <c r="D373" s="3">
        <v>952.0</v>
      </c>
      <c r="E373" s="3">
        <v>12.144</v>
      </c>
      <c r="F373" s="3">
        <v>0.0</v>
      </c>
      <c r="G373" s="3">
        <v>12.144</v>
      </c>
      <c r="H373" s="3" t="str">
        <f t="array" ref="H373">XLOOKUP('تفاصيل طلبات المبيعات'!A373,'طلبات المبيعات'!$A$2:$A$33,'طلبات المبيعات'!$I$2:$I$33)</f>
        <v>#NAME?</v>
      </c>
      <c r="I373" s="6" t="s">
        <v>144</v>
      </c>
    </row>
    <row r="374" ht="15.75" customHeight="1">
      <c r="A374" s="3">
        <v>71898.0</v>
      </c>
      <c r="B374" s="3">
        <v>112932.0</v>
      </c>
      <c r="C374" s="3">
        <v>5.0</v>
      </c>
      <c r="D374" s="3">
        <v>965.0</v>
      </c>
      <c r="E374" s="3">
        <v>445.41</v>
      </c>
      <c r="F374" s="3">
        <v>0.0</v>
      </c>
      <c r="G374" s="3">
        <v>2227.05</v>
      </c>
      <c r="H374" s="3" t="str">
        <f t="array" ref="H374">XLOOKUP('تفاصيل طلبات المبيعات'!A374,'طلبات المبيعات'!$A$2:$A$33,'طلبات المبيعات'!$I$2:$I$33)</f>
        <v>#NAME?</v>
      </c>
      <c r="I374" s="6" t="s">
        <v>111</v>
      </c>
    </row>
    <row r="375" ht="15.75" customHeight="1">
      <c r="A375" s="3">
        <v>71898.0</v>
      </c>
      <c r="B375" s="3">
        <v>112933.0</v>
      </c>
      <c r="C375" s="3">
        <v>2.0</v>
      </c>
      <c r="D375" s="3">
        <v>961.0</v>
      </c>
      <c r="E375" s="3">
        <v>445.41</v>
      </c>
      <c r="F375" s="3">
        <v>0.0</v>
      </c>
      <c r="G375" s="3">
        <v>890.82</v>
      </c>
      <c r="H375" s="3" t="str">
        <f t="array" ref="H375">XLOOKUP('تفاصيل طلبات المبيعات'!A375,'طلبات المبيعات'!$A$2:$A$33,'طلبات المبيعات'!$I$2:$I$33)</f>
        <v>#NAME?</v>
      </c>
      <c r="I375" s="6" t="s">
        <v>67</v>
      </c>
    </row>
    <row r="376" ht="15.75" customHeight="1">
      <c r="A376" s="3">
        <v>71899.0</v>
      </c>
      <c r="B376" s="3">
        <v>112934.0</v>
      </c>
      <c r="C376" s="3">
        <v>2.0</v>
      </c>
      <c r="D376" s="3">
        <v>881.0</v>
      </c>
      <c r="E376" s="3">
        <v>32.394</v>
      </c>
      <c r="F376" s="3">
        <v>0.0</v>
      </c>
      <c r="G376" s="3">
        <v>64.788</v>
      </c>
      <c r="H376" s="3" t="str">
        <f t="array" ref="H376">XLOOKUP('تفاصيل طلبات المبيعات'!A376,'طلبات المبيعات'!$A$2:$A$33,'طلبات المبيعات'!$I$2:$I$33)</f>
        <v>#NAME?</v>
      </c>
      <c r="I376" s="6" t="s">
        <v>79</v>
      </c>
    </row>
    <row r="377" ht="15.75" customHeight="1">
      <c r="A377" s="3">
        <v>71899.0</v>
      </c>
      <c r="B377" s="3">
        <v>112935.0</v>
      </c>
      <c r="C377" s="3">
        <v>1.0</v>
      </c>
      <c r="D377" s="3">
        <v>988.0</v>
      </c>
      <c r="E377" s="3">
        <v>112.998</v>
      </c>
      <c r="F377" s="3">
        <v>0.4</v>
      </c>
      <c r="G377" s="3">
        <v>67.7988</v>
      </c>
      <c r="H377" s="3" t="str">
        <f t="array" ref="H377">XLOOKUP('تفاصيل طلبات المبيعات'!A377,'طلبات المبيعات'!$A$2:$A$33,'طلبات المبيعات'!$I$2:$I$33)</f>
        <v>#NAME?</v>
      </c>
      <c r="I377" s="6" t="s">
        <v>16</v>
      </c>
    </row>
    <row r="378" ht="15.75" customHeight="1">
      <c r="A378" s="3">
        <v>71899.0</v>
      </c>
      <c r="B378" s="3">
        <v>112936.0</v>
      </c>
      <c r="C378" s="3">
        <v>1.0</v>
      </c>
      <c r="D378" s="3">
        <v>981.0</v>
      </c>
      <c r="E378" s="3">
        <v>461.694</v>
      </c>
      <c r="F378" s="3">
        <v>0.0</v>
      </c>
      <c r="G378" s="3">
        <v>461.694</v>
      </c>
      <c r="H378" s="3" t="str">
        <f t="array" ref="H378">XLOOKUP('تفاصيل طلبات المبيعات'!A378,'طلبات المبيعات'!$A$2:$A$33,'طلبات المبيعات'!$I$2:$I$33)</f>
        <v>#NAME?</v>
      </c>
      <c r="I378" s="6" t="s">
        <v>34</v>
      </c>
    </row>
    <row r="379" ht="15.75" customHeight="1">
      <c r="A379" s="3">
        <v>71899.0</v>
      </c>
      <c r="B379" s="3">
        <v>112937.0</v>
      </c>
      <c r="C379" s="3">
        <v>1.0</v>
      </c>
      <c r="D379" s="3">
        <v>743.0</v>
      </c>
      <c r="E379" s="3">
        <v>809.76</v>
      </c>
      <c r="F379" s="3">
        <v>0.0</v>
      </c>
      <c r="G379" s="3">
        <v>809.76</v>
      </c>
      <c r="H379" s="3" t="str">
        <f t="array" ref="H379">XLOOKUP('تفاصيل طلبات المبيعات'!A379,'طلبات المبيعات'!$A$2:$A$33,'طلبات المبيعات'!$I$2:$I$33)</f>
        <v>#NAME?</v>
      </c>
      <c r="I379" s="6" t="s">
        <v>20</v>
      </c>
    </row>
    <row r="380" ht="15.75" customHeight="1">
      <c r="A380" s="3">
        <v>71899.0</v>
      </c>
      <c r="B380" s="3">
        <v>112938.0</v>
      </c>
      <c r="C380" s="3">
        <v>1.0</v>
      </c>
      <c r="D380" s="3">
        <v>808.0</v>
      </c>
      <c r="E380" s="3">
        <v>26.724</v>
      </c>
      <c r="F380" s="3">
        <v>0.0</v>
      </c>
      <c r="G380" s="3">
        <v>26.724</v>
      </c>
      <c r="H380" s="3" t="str">
        <f t="array" ref="H380">XLOOKUP('تفاصيل طلبات المبيعات'!A380,'طلبات المبيعات'!$A$2:$A$33,'طلبات المبيعات'!$I$2:$I$33)</f>
        <v>#NAME?</v>
      </c>
      <c r="I380" s="6" t="s">
        <v>136</v>
      </c>
    </row>
    <row r="381" ht="15.75" customHeight="1">
      <c r="A381" s="3">
        <v>71899.0</v>
      </c>
      <c r="B381" s="3">
        <v>112939.0</v>
      </c>
      <c r="C381" s="3">
        <v>2.0</v>
      </c>
      <c r="D381" s="3">
        <v>714.0</v>
      </c>
      <c r="E381" s="3">
        <v>29.994</v>
      </c>
      <c r="F381" s="3">
        <v>0.0</v>
      </c>
      <c r="G381" s="3">
        <v>59.988</v>
      </c>
      <c r="H381" s="3" t="str">
        <f t="array" ref="H381">XLOOKUP('تفاصيل طلبات المبيعات'!A381,'طلبات المبيعات'!$A$2:$A$33,'طلبات المبيعات'!$I$2:$I$33)</f>
        <v>#NAME?</v>
      </c>
      <c r="I381" s="6" t="s">
        <v>43</v>
      </c>
    </row>
    <row r="382" ht="15.75" customHeight="1">
      <c r="A382" s="3">
        <v>71899.0</v>
      </c>
      <c r="B382" s="3">
        <v>112940.0</v>
      </c>
      <c r="C382" s="3">
        <v>2.0</v>
      </c>
      <c r="D382" s="3">
        <v>944.0</v>
      </c>
      <c r="E382" s="3">
        <v>158.43</v>
      </c>
      <c r="F382" s="3">
        <v>0.0</v>
      </c>
      <c r="G382" s="3">
        <v>316.86</v>
      </c>
      <c r="H382" s="3" t="str">
        <f t="array" ref="H382">XLOOKUP('تفاصيل طلبات المبيعات'!A382,'طلبات المبيعات'!$A$2:$A$33,'طلبات المبيعات'!$I$2:$I$33)</f>
        <v>#NAME?</v>
      </c>
      <c r="I382" s="6" t="s">
        <v>135</v>
      </c>
    </row>
    <row r="383" ht="15.75" customHeight="1">
      <c r="A383" s="3">
        <v>71899.0</v>
      </c>
      <c r="B383" s="3">
        <v>112941.0</v>
      </c>
      <c r="C383" s="3">
        <v>1.0</v>
      </c>
      <c r="D383" s="3">
        <v>937.0</v>
      </c>
      <c r="E383" s="3">
        <v>48.594</v>
      </c>
      <c r="F383" s="3">
        <v>0.0</v>
      </c>
      <c r="G383" s="3">
        <v>48.594</v>
      </c>
      <c r="H383" s="3" t="str">
        <f t="array" ref="H383">XLOOKUP('تفاصيل طلبات المبيعات'!A383,'طلبات المبيعات'!$A$2:$A$33,'طلبات المبيعات'!$I$2:$I$33)</f>
        <v>#NAME?</v>
      </c>
      <c r="I383" s="6" t="s">
        <v>24</v>
      </c>
    </row>
    <row r="384" ht="15.75" customHeight="1">
      <c r="A384" s="3">
        <v>71902.0</v>
      </c>
      <c r="B384" s="3">
        <v>112953.0</v>
      </c>
      <c r="C384" s="3">
        <v>5.0</v>
      </c>
      <c r="D384" s="3">
        <v>780.0</v>
      </c>
      <c r="E384" s="3">
        <v>1391.994</v>
      </c>
      <c r="F384" s="3">
        <v>0.0</v>
      </c>
      <c r="G384" s="3">
        <v>6959.97</v>
      </c>
      <c r="H384" s="3" t="str">
        <f t="array" ref="H384">XLOOKUP('تفاصيل طلبات المبيعات'!A384,'طلبات المبيعات'!$A$2:$A$33,'طلبات المبيعات'!$I$2:$I$33)</f>
        <v>#NAME?</v>
      </c>
      <c r="I384" s="6" t="s">
        <v>23</v>
      </c>
    </row>
    <row r="385" ht="15.75" customHeight="1">
      <c r="A385" s="3">
        <v>71902.0</v>
      </c>
      <c r="B385" s="3">
        <v>112954.0</v>
      </c>
      <c r="C385" s="3">
        <v>2.0</v>
      </c>
      <c r="D385" s="3">
        <v>981.0</v>
      </c>
      <c r="E385" s="3">
        <v>461.694</v>
      </c>
      <c r="F385" s="3">
        <v>0.0</v>
      </c>
      <c r="G385" s="3">
        <v>923.388</v>
      </c>
      <c r="H385" s="3" t="str">
        <f t="array" ref="H385">XLOOKUP('تفاصيل طلبات المبيعات'!A385,'طلبات المبيعات'!$A$2:$A$33,'طلبات المبيعات'!$I$2:$I$33)</f>
        <v>#NAME?</v>
      </c>
      <c r="I385" s="6" t="s">
        <v>34</v>
      </c>
    </row>
    <row r="386" ht="15.75" customHeight="1">
      <c r="A386" s="3">
        <v>71902.0</v>
      </c>
      <c r="B386" s="3">
        <v>112955.0</v>
      </c>
      <c r="C386" s="3">
        <v>1.0</v>
      </c>
      <c r="D386" s="3">
        <v>904.0</v>
      </c>
      <c r="E386" s="3">
        <v>218.454</v>
      </c>
      <c r="F386" s="3">
        <v>0.0</v>
      </c>
      <c r="G386" s="3">
        <v>218.454</v>
      </c>
      <c r="H386" s="3" t="str">
        <f t="array" ref="H386">XLOOKUP('تفاصيل طلبات المبيعات'!A386,'طلبات المبيعات'!$A$2:$A$33,'طلبات المبيعات'!$I$2:$I$33)</f>
        <v>#NAME?</v>
      </c>
      <c r="I386" s="6" t="s">
        <v>131</v>
      </c>
    </row>
    <row r="387" ht="15.75" customHeight="1">
      <c r="A387" s="3">
        <v>71902.0</v>
      </c>
      <c r="B387" s="3">
        <v>112956.0</v>
      </c>
      <c r="C387" s="3">
        <v>1.0</v>
      </c>
      <c r="D387" s="3">
        <v>987.0</v>
      </c>
      <c r="E387" s="3">
        <v>112.998</v>
      </c>
      <c r="F387" s="3">
        <v>0.4</v>
      </c>
      <c r="G387" s="3">
        <v>67.7988</v>
      </c>
      <c r="H387" s="3" t="str">
        <f t="array" ref="H387">XLOOKUP('تفاصيل طلبات المبيعات'!A387,'طلبات المبيعات'!$A$2:$A$33,'طلبات المبيعات'!$I$2:$I$33)</f>
        <v>#NAME?</v>
      </c>
      <c r="I387" s="6" t="s">
        <v>33</v>
      </c>
    </row>
    <row r="388" ht="15.75" customHeight="1">
      <c r="A388" s="3">
        <v>71902.0</v>
      </c>
      <c r="B388" s="3">
        <v>112957.0</v>
      </c>
      <c r="C388" s="3">
        <v>7.0</v>
      </c>
      <c r="D388" s="3">
        <v>783.0</v>
      </c>
      <c r="E388" s="3">
        <v>1376.994</v>
      </c>
      <c r="F388" s="3">
        <v>0.0</v>
      </c>
      <c r="G388" s="3">
        <v>9638.958</v>
      </c>
      <c r="H388" s="3" t="str">
        <f t="array" ref="H388">XLOOKUP('تفاصيل طلبات المبيعات'!A388,'طلبات المبيعات'!$A$2:$A$33,'طلبات المبيعات'!$I$2:$I$33)</f>
        <v>#NAME?</v>
      </c>
      <c r="I388" s="6" t="s">
        <v>36</v>
      </c>
    </row>
    <row r="389" ht="15.75" customHeight="1">
      <c r="A389" s="3">
        <v>71902.0</v>
      </c>
      <c r="B389" s="3">
        <v>112958.0</v>
      </c>
      <c r="C389" s="3">
        <v>5.0</v>
      </c>
      <c r="D389" s="3">
        <v>781.0</v>
      </c>
      <c r="E389" s="3">
        <v>1391.994</v>
      </c>
      <c r="F389" s="3">
        <v>0.0</v>
      </c>
      <c r="G389" s="3">
        <v>6959.97</v>
      </c>
      <c r="H389" s="3" t="str">
        <f t="array" ref="H389">XLOOKUP('تفاصيل طلبات المبيعات'!A389,'طلبات المبيعات'!$A$2:$A$33,'طلبات المبيعات'!$I$2:$I$33)</f>
        <v>#NAME?</v>
      </c>
      <c r="I389" s="6" t="s">
        <v>126</v>
      </c>
    </row>
    <row r="390" ht="15.75" customHeight="1">
      <c r="A390" s="3">
        <v>71902.0</v>
      </c>
      <c r="B390" s="3">
        <v>112959.0</v>
      </c>
      <c r="C390" s="3">
        <v>2.0</v>
      </c>
      <c r="D390" s="3">
        <v>859.0</v>
      </c>
      <c r="E390" s="3">
        <v>14.694</v>
      </c>
      <c r="F390" s="3">
        <v>0.0</v>
      </c>
      <c r="G390" s="3">
        <v>29.388</v>
      </c>
      <c r="H390" s="3" t="str">
        <f t="array" ref="H390">XLOOKUP('تفاصيل طلبات المبيعات'!A390,'طلبات المبيعات'!$A$2:$A$33,'طلبات المبيعات'!$I$2:$I$33)</f>
        <v>#NAME?</v>
      </c>
      <c r="I390" s="6" t="s">
        <v>81</v>
      </c>
    </row>
    <row r="391" ht="15.75" customHeight="1">
      <c r="A391" s="3">
        <v>71902.0</v>
      </c>
      <c r="B391" s="3">
        <v>112960.0</v>
      </c>
      <c r="C391" s="3">
        <v>7.0</v>
      </c>
      <c r="D391" s="3">
        <v>869.0</v>
      </c>
      <c r="E391" s="3">
        <v>41.994</v>
      </c>
      <c r="F391" s="3">
        <v>0.0</v>
      </c>
      <c r="G391" s="3">
        <v>293.958</v>
      </c>
      <c r="H391" s="3" t="str">
        <f t="array" ref="H391">XLOOKUP('تفاصيل طلبات المبيعات'!A391,'طلبات المبيعات'!$A$2:$A$33,'طلبات المبيعات'!$I$2:$I$33)</f>
        <v>#NAME?</v>
      </c>
      <c r="I391" s="6" t="s">
        <v>41</v>
      </c>
    </row>
    <row r="392" ht="15.75" customHeight="1">
      <c r="A392" s="3">
        <v>71902.0</v>
      </c>
      <c r="B392" s="3">
        <v>112961.0</v>
      </c>
      <c r="C392" s="3">
        <v>2.0</v>
      </c>
      <c r="D392" s="3">
        <v>908.0</v>
      </c>
      <c r="E392" s="3">
        <v>16.272</v>
      </c>
      <c r="F392" s="3">
        <v>0.0</v>
      </c>
      <c r="G392" s="3">
        <v>32.544</v>
      </c>
      <c r="H392" s="3" t="str">
        <f t="array" ref="H392">XLOOKUP('تفاصيل طلبات المبيعات'!A392,'طلبات المبيعات'!$A$2:$A$33,'طلبات المبيعات'!$I$2:$I$33)</f>
        <v>#NAME?</v>
      </c>
      <c r="I392" s="6" t="s">
        <v>129</v>
      </c>
    </row>
    <row r="393" ht="15.75" customHeight="1">
      <c r="A393" s="3">
        <v>71902.0</v>
      </c>
      <c r="B393" s="3">
        <v>112962.0</v>
      </c>
      <c r="C393" s="3">
        <v>3.0</v>
      </c>
      <c r="D393" s="3">
        <v>712.0</v>
      </c>
      <c r="E393" s="3">
        <v>5.394</v>
      </c>
      <c r="F393" s="3">
        <v>0.0</v>
      </c>
      <c r="G393" s="3">
        <v>16.182</v>
      </c>
      <c r="H393" s="3" t="str">
        <f t="array" ref="H393">XLOOKUP('تفاصيل طلبات المبيعات'!A393,'طلبات المبيعات'!$A$2:$A$33,'طلبات المبيعات'!$I$2:$I$33)</f>
        <v>#NAME?</v>
      </c>
      <c r="I393" s="6" t="s">
        <v>46</v>
      </c>
    </row>
    <row r="394" ht="15.75" customHeight="1">
      <c r="A394" s="3">
        <v>71902.0</v>
      </c>
      <c r="B394" s="3">
        <v>112963.0</v>
      </c>
      <c r="C394" s="3">
        <v>1.0</v>
      </c>
      <c r="D394" s="3">
        <v>925.0</v>
      </c>
      <c r="E394" s="3">
        <v>149.874</v>
      </c>
      <c r="F394" s="3">
        <v>0.0</v>
      </c>
      <c r="G394" s="3">
        <v>149.874</v>
      </c>
      <c r="H394" s="3" t="str">
        <f t="array" ref="H394">XLOOKUP('تفاصيل طلبات المبيعات'!A394,'طلبات المبيعات'!$A$2:$A$33,'طلبات المبيعات'!$I$2:$I$33)</f>
        <v>#NAME?</v>
      </c>
      <c r="I394" s="6" t="s">
        <v>40</v>
      </c>
    </row>
    <row r="395" ht="15.75" customHeight="1">
      <c r="A395" s="3">
        <v>71902.0</v>
      </c>
      <c r="B395" s="3">
        <v>112964.0</v>
      </c>
      <c r="C395" s="3">
        <v>2.0</v>
      </c>
      <c r="D395" s="3">
        <v>937.0</v>
      </c>
      <c r="E395" s="3">
        <v>48.594</v>
      </c>
      <c r="F395" s="3">
        <v>0.0</v>
      </c>
      <c r="G395" s="3">
        <v>97.188</v>
      </c>
      <c r="H395" s="3" t="str">
        <f t="array" ref="H395">XLOOKUP('تفاصيل طلبات المبيعات'!A395,'طلبات المبيعات'!$A$2:$A$33,'طلبات المبيعات'!$I$2:$I$33)</f>
        <v>#NAME?</v>
      </c>
      <c r="I395" s="6" t="s">
        <v>24</v>
      </c>
    </row>
    <row r="396" ht="15.75" customHeight="1">
      <c r="A396" s="3">
        <v>71902.0</v>
      </c>
      <c r="B396" s="3">
        <v>112965.0</v>
      </c>
      <c r="C396" s="3">
        <v>3.0</v>
      </c>
      <c r="D396" s="3">
        <v>992.0</v>
      </c>
      <c r="E396" s="3">
        <v>323.994</v>
      </c>
      <c r="F396" s="3">
        <v>0.0</v>
      </c>
      <c r="G396" s="3">
        <v>971.982</v>
      </c>
      <c r="H396" s="3" t="str">
        <f t="array" ref="H396">XLOOKUP('تفاصيل طلبات المبيعات'!A396,'طلبات المبيعات'!$A$2:$A$33,'طلبات المبيعات'!$I$2:$I$33)</f>
        <v>#NAME?</v>
      </c>
      <c r="I396" s="6" t="s">
        <v>29</v>
      </c>
    </row>
    <row r="397" ht="15.75" customHeight="1">
      <c r="A397" s="3">
        <v>71902.0</v>
      </c>
      <c r="B397" s="3">
        <v>112966.0</v>
      </c>
      <c r="C397" s="3">
        <v>3.0</v>
      </c>
      <c r="D397" s="3">
        <v>980.0</v>
      </c>
      <c r="E397" s="3">
        <v>461.694</v>
      </c>
      <c r="F397" s="3">
        <v>0.0</v>
      </c>
      <c r="G397" s="3">
        <v>1385.082</v>
      </c>
      <c r="H397" s="3" t="str">
        <f t="array" ref="H397">XLOOKUP('تفاصيل طلبات المبيعات'!A397,'طلبات المبيعات'!$A$2:$A$33,'طلبات المبيعات'!$I$2:$I$33)</f>
        <v>#NAME?</v>
      </c>
      <c r="I397" s="6" t="s">
        <v>128</v>
      </c>
    </row>
    <row r="398" ht="15.75" customHeight="1">
      <c r="A398" s="3">
        <v>71902.0</v>
      </c>
      <c r="B398" s="3">
        <v>112967.0</v>
      </c>
      <c r="C398" s="3">
        <v>3.0</v>
      </c>
      <c r="D398" s="3">
        <v>715.0</v>
      </c>
      <c r="E398" s="3">
        <v>29.994</v>
      </c>
      <c r="F398" s="3">
        <v>0.0</v>
      </c>
      <c r="G398" s="3">
        <v>89.982</v>
      </c>
      <c r="H398" s="3" t="str">
        <f t="array" ref="H398">XLOOKUP('تفاصيل طلبات المبيعات'!A398,'طلبات المبيعات'!$A$2:$A$33,'طلبات المبيعات'!$I$2:$I$33)</f>
        <v>#NAME?</v>
      </c>
      <c r="I398" s="6" t="s">
        <v>62</v>
      </c>
    </row>
    <row r="399" ht="15.75" customHeight="1">
      <c r="A399" s="3">
        <v>71902.0</v>
      </c>
      <c r="B399" s="3">
        <v>112968.0</v>
      </c>
      <c r="C399" s="3">
        <v>4.0</v>
      </c>
      <c r="D399" s="3">
        <v>935.0</v>
      </c>
      <c r="E399" s="3">
        <v>24.294</v>
      </c>
      <c r="F399" s="3">
        <v>0.0</v>
      </c>
      <c r="G399" s="3">
        <v>97.176</v>
      </c>
      <c r="H399" s="3" t="str">
        <f t="array" ref="H399">XLOOKUP('تفاصيل طلبات المبيعات'!A399,'طلبات المبيعات'!$A$2:$A$33,'طلبات المبيعات'!$I$2:$I$33)</f>
        <v>#NAME?</v>
      </c>
      <c r="I399" s="6" t="s">
        <v>39</v>
      </c>
    </row>
    <row r="400" ht="15.75" customHeight="1">
      <c r="A400" s="3">
        <v>71902.0</v>
      </c>
      <c r="B400" s="3">
        <v>112969.0</v>
      </c>
      <c r="C400" s="3">
        <v>1.0</v>
      </c>
      <c r="D400" s="3">
        <v>989.0</v>
      </c>
      <c r="E400" s="3">
        <v>323.994</v>
      </c>
      <c r="F400" s="3">
        <v>0.0</v>
      </c>
      <c r="G400" s="3">
        <v>323.994</v>
      </c>
      <c r="H400" s="3" t="str">
        <f t="array" ref="H400">XLOOKUP('تفاصيل طلبات المبيعات'!A400,'طلبات المبيعات'!$A$2:$A$33,'طلبات المبيعات'!$I$2:$I$33)</f>
        <v>#NAME?</v>
      </c>
      <c r="I400" s="6" t="s">
        <v>27</v>
      </c>
    </row>
    <row r="401" ht="15.75" customHeight="1">
      <c r="A401" s="3">
        <v>71902.0</v>
      </c>
      <c r="B401" s="3">
        <v>112970.0</v>
      </c>
      <c r="C401" s="3">
        <v>4.0</v>
      </c>
      <c r="D401" s="3">
        <v>984.0</v>
      </c>
      <c r="E401" s="3">
        <v>112.998</v>
      </c>
      <c r="F401" s="3">
        <v>0.4</v>
      </c>
      <c r="G401" s="3">
        <v>271.1952</v>
      </c>
      <c r="H401" s="3" t="str">
        <f t="array" ref="H401">XLOOKUP('تفاصيل طلبات المبيعات'!A401,'طلبات المبيعات'!$A$2:$A$33,'طلبات المبيعات'!$I$2:$I$33)</f>
        <v>#NAME?</v>
      </c>
      <c r="I401" s="6" t="s">
        <v>31</v>
      </c>
    </row>
    <row r="402" ht="15.75" customHeight="1">
      <c r="A402" s="3">
        <v>71902.0</v>
      </c>
      <c r="B402" s="3">
        <v>112971.0</v>
      </c>
      <c r="C402" s="3">
        <v>2.0</v>
      </c>
      <c r="D402" s="3">
        <v>982.0</v>
      </c>
      <c r="E402" s="3">
        <v>461.694</v>
      </c>
      <c r="F402" s="3">
        <v>0.0</v>
      </c>
      <c r="G402" s="3">
        <v>923.388</v>
      </c>
      <c r="H402" s="3" t="str">
        <f t="array" ref="H402">XLOOKUP('تفاصيل طلبات المبيعات'!A402,'طلبات المبيعات'!$A$2:$A$33,'طلبات المبيعات'!$I$2:$I$33)</f>
        <v>#NAME?</v>
      </c>
      <c r="I402" s="6" t="s">
        <v>35</v>
      </c>
    </row>
    <row r="403" ht="15.75" customHeight="1">
      <c r="A403" s="3">
        <v>71902.0</v>
      </c>
      <c r="B403" s="3">
        <v>112972.0</v>
      </c>
      <c r="C403" s="3">
        <v>8.0</v>
      </c>
      <c r="D403" s="3">
        <v>782.0</v>
      </c>
      <c r="E403" s="3">
        <v>1376.994</v>
      </c>
      <c r="F403" s="3">
        <v>0.0</v>
      </c>
      <c r="G403" s="3">
        <v>11015.952</v>
      </c>
      <c r="H403" s="3" t="str">
        <f t="array" ref="H403">XLOOKUP('تفاصيل طلبات المبيعات'!A403,'طلبات المبيعات'!$A$2:$A$33,'طلبات المبيعات'!$I$2:$I$33)</f>
        <v>#NAME?</v>
      </c>
      <c r="I403" s="6" t="s">
        <v>21</v>
      </c>
    </row>
    <row r="404" ht="15.75" customHeight="1">
      <c r="A404" s="3">
        <v>71902.0</v>
      </c>
      <c r="B404" s="3">
        <v>112973.0</v>
      </c>
      <c r="C404" s="3">
        <v>2.0</v>
      </c>
      <c r="D404" s="3">
        <v>784.0</v>
      </c>
      <c r="E404" s="3">
        <v>1376.994</v>
      </c>
      <c r="F404" s="3">
        <v>0.0</v>
      </c>
      <c r="G404" s="3">
        <v>2753.988</v>
      </c>
      <c r="H404" s="3" t="str">
        <f t="array" ref="H404">XLOOKUP('تفاصيل طلبات المبيعات'!A404,'طلبات المبيعات'!$A$2:$A$33,'طلبات المبيعات'!$I$2:$I$33)</f>
        <v>#NAME?</v>
      </c>
      <c r="I404" s="6" t="s">
        <v>133</v>
      </c>
    </row>
    <row r="405" ht="15.75" customHeight="1">
      <c r="A405" s="3">
        <v>71902.0</v>
      </c>
      <c r="B405" s="3">
        <v>112974.0</v>
      </c>
      <c r="C405" s="3">
        <v>1.0</v>
      </c>
      <c r="D405" s="3">
        <v>810.0</v>
      </c>
      <c r="E405" s="3">
        <v>72.162</v>
      </c>
      <c r="F405" s="3">
        <v>0.0</v>
      </c>
      <c r="G405" s="3">
        <v>72.162</v>
      </c>
      <c r="H405" s="3" t="str">
        <f t="array" ref="H405">XLOOKUP('تفاصيل طلبات المبيعات'!A405,'طلبات المبيعات'!$A$2:$A$33,'طلبات المبيعات'!$I$2:$I$33)</f>
        <v>#NAME?</v>
      </c>
      <c r="I405" s="6" t="s">
        <v>38</v>
      </c>
    </row>
    <row r="406" ht="15.75" customHeight="1">
      <c r="A406" s="3">
        <v>71902.0</v>
      </c>
      <c r="B406" s="3">
        <v>112975.0</v>
      </c>
      <c r="C406" s="3">
        <v>1.0</v>
      </c>
      <c r="D406" s="3">
        <v>926.0</v>
      </c>
      <c r="E406" s="3">
        <v>149.874</v>
      </c>
      <c r="F406" s="3">
        <v>0.0</v>
      </c>
      <c r="G406" s="3">
        <v>149.874</v>
      </c>
      <c r="H406" s="3" t="str">
        <f t="array" ref="H406">XLOOKUP('تفاصيل طلبات المبيعات'!A406,'طلبات المبيعات'!$A$2:$A$33,'طلبات المبيعات'!$I$2:$I$33)</f>
        <v>#NAME?</v>
      </c>
      <c r="I406" s="6" t="s">
        <v>19</v>
      </c>
    </row>
    <row r="407" ht="15.75" customHeight="1">
      <c r="A407" s="3">
        <v>71902.0</v>
      </c>
      <c r="B407" s="3">
        <v>112976.0</v>
      </c>
      <c r="C407" s="3">
        <v>3.0</v>
      </c>
      <c r="D407" s="3">
        <v>714.0</v>
      </c>
      <c r="E407" s="3">
        <v>29.994</v>
      </c>
      <c r="F407" s="3">
        <v>0.0</v>
      </c>
      <c r="G407" s="3">
        <v>89.982</v>
      </c>
      <c r="H407" s="3" t="str">
        <f t="array" ref="H407">XLOOKUP('تفاصيل طلبات المبيعات'!A407,'طلبات المبيعات'!$A$2:$A$33,'طلبات المبيعات'!$I$2:$I$33)</f>
        <v>#NAME?</v>
      </c>
      <c r="I407" s="6" t="s">
        <v>43</v>
      </c>
    </row>
    <row r="408" ht="15.75" customHeight="1">
      <c r="A408" s="3">
        <v>71902.0</v>
      </c>
      <c r="B408" s="3">
        <v>112977.0</v>
      </c>
      <c r="C408" s="3">
        <v>7.0</v>
      </c>
      <c r="D408" s="3">
        <v>870.0</v>
      </c>
      <c r="E408" s="3">
        <v>2.994</v>
      </c>
      <c r="F408" s="3">
        <v>0.0</v>
      </c>
      <c r="G408" s="3">
        <v>20.958</v>
      </c>
      <c r="H408" s="3" t="str">
        <f t="array" ref="H408">XLOOKUP('تفاصيل طلبات المبيعات'!A408,'طلبات المبيعات'!$A$2:$A$33,'طلبات المبيعات'!$I$2:$I$33)</f>
        <v>#NAME?</v>
      </c>
      <c r="I408" s="6" t="s">
        <v>53</v>
      </c>
    </row>
    <row r="409" ht="15.75" customHeight="1">
      <c r="A409" s="3">
        <v>71902.0</v>
      </c>
      <c r="B409" s="3">
        <v>112978.0</v>
      </c>
      <c r="C409" s="3">
        <v>4.0</v>
      </c>
      <c r="D409" s="3">
        <v>876.0</v>
      </c>
      <c r="E409" s="3">
        <v>72.0</v>
      </c>
      <c r="F409" s="3">
        <v>0.0</v>
      </c>
      <c r="G409" s="3">
        <v>288.0</v>
      </c>
      <c r="H409" s="3" t="str">
        <f t="array" ref="H409">XLOOKUP('تفاصيل طلبات المبيعات'!A409,'طلبات المبيعات'!$A$2:$A$33,'طلبات المبيعات'!$I$2:$I$33)</f>
        <v>#NAME?</v>
      </c>
      <c r="I409" s="6" t="s">
        <v>50</v>
      </c>
    </row>
    <row r="410" ht="15.75" customHeight="1">
      <c r="A410" s="3">
        <v>71902.0</v>
      </c>
      <c r="B410" s="3">
        <v>112979.0</v>
      </c>
      <c r="C410" s="3">
        <v>5.0</v>
      </c>
      <c r="D410" s="3">
        <v>877.0</v>
      </c>
      <c r="E410" s="3">
        <v>4.77</v>
      </c>
      <c r="F410" s="3">
        <v>0.0</v>
      </c>
      <c r="G410" s="3">
        <v>23.85</v>
      </c>
      <c r="H410" s="3" t="str">
        <f t="array" ref="H410">XLOOKUP('تفاصيل طلبات المبيعات'!A410,'طلبات المبيعات'!$A$2:$A$33,'طلبات المبيعات'!$I$2:$I$33)</f>
        <v>#NAME?</v>
      </c>
      <c r="I410" s="6" t="s">
        <v>47</v>
      </c>
    </row>
    <row r="411" ht="15.75" customHeight="1">
      <c r="A411" s="3">
        <v>71902.0</v>
      </c>
      <c r="B411" s="3">
        <v>112980.0</v>
      </c>
      <c r="C411" s="3">
        <v>2.0</v>
      </c>
      <c r="D411" s="3">
        <v>707.0</v>
      </c>
      <c r="E411" s="3">
        <v>20.994</v>
      </c>
      <c r="F411" s="3">
        <v>0.0</v>
      </c>
      <c r="G411" s="3">
        <v>41.988</v>
      </c>
      <c r="H411" s="3" t="str">
        <f t="array" ref="H411">XLOOKUP('تفاصيل طلبات المبيعات'!A411,'طلبات المبيعات'!$A$2:$A$33,'طلبات المبيعات'!$I$2:$I$33)</f>
        <v>#NAME?</v>
      </c>
      <c r="I411" s="6" t="s">
        <v>84</v>
      </c>
    </row>
    <row r="412" ht="15.75" customHeight="1">
      <c r="A412" s="3">
        <v>71902.0</v>
      </c>
      <c r="B412" s="3">
        <v>112981.0</v>
      </c>
      <c r="C412" s="3">
        <v>1.0</v>
      </c>
      <c r="D412" s="3">
        <v>993.0</v>
      </c>
      <c r="E412" s="3">
        <v>323.994</v>
      </c>
      <c r="F412" s="3">
        <v>0.0</v>
      </c>
      <c r="G412" s="3">
        <v>323.994</v>
      </c>
      <c r="H412" s="3" t="str">
        <f t="array" ref="H412">XLOOKUP('تفاصيل طلبات المبيعات'!A412,'طلبات المبيعات'!$A$2:$A$33,'طلبات المبيعات'!$I$2:$I$33)</f>
        <v>#NAME?</v>
      </c>
      <c r="I412" s="6" t="s">
        <v>30</v>
      </c>
    </row>
    <row r="413" ht="15.75" customHeight="1">
      <c r="A413" s="3">
        <v>71902.0</v>
      </c>
      <c r="B413" s="3">
        <v>112982.0</v>
      </c>
      <c r="C413" s="3">
        <v>6.0</v>
      </c>
      <c r="D413" s="3">
        <v>864.0</v>
      </c>
      <c r="E413" s="3">
        <v>38.1</v>
      </c>
      <c r="F413" s="3">
        <v>0.0</v>
      </c>
      <c r="G413" s="3">
        <v>228.6</v>
      </c>
      <c r="H413" s="3" t="str">
        <f t="array" ref="H413">XLOOKUP('تفاصيل طلبات المبيعات'!A413,'طلبات المبيعات'!$A$2:$A$33,'طلبات المبيعات'!$I$2:$I$33)</f>
        <v>#NAME?</v>
      </c>
      <c r="I413" s="6" t="s">
        <v>49</v>
      </c>
    </row>
    <row r="414" ht="15.75" customHeight="1">
      <c r="A414" s="3">
        <v>71902.0</v>
      </c>
      <c r="B414" s="3">
        <v>112983.0</v>
      </c>
      <c r="C414" s="3">
        <v>7.0</v>
      </c>
      <c r="D414" s="3">
        <v>867.0</v>
      </c>
      <c r="E414" s="3">
        <v>41.994</v>
      </c>
      <c r="F414" s="3">
        <v>0.0</v>
      </c>
      <c r="G414" s="3">
        <v>293.958</v>
      </c>
      <c r="H414" s="3" t="str">
        <f t="array" ref="H414">XLOOKUP('تفاصيل طلبات المبيعات'!A414,'طلبات المبيعات'!$A$2:$A$33,'طلبات المبيعات'!$I$2:$I$33)</f>
        <v>#NAME?</v>
      </c>
      <c r="I414" s="6" t="s">
        <v>25</v>
      </c>
    </row>
    <row r="415" ht="15.75" customHeight="1">
      <c r="A415" s="3">
        <v>71902.0</v>
      </c>
      <c r="B415" s="3">
        <v>112984.0</v>
      </c>
      <c r="C415" s="3">
        <v>2.0</v>
      </c>
      <c r="D415" s="3">
        <v>809.0</v>
      </c>
      <c r="E415" s="3">
        <v>37.152</v>
      </c>
      <c r="F415" s="3">
        <v>0.0</v>
      </c>
      <c r="G415" s="3">
        <v>74.304</v>
      </c>
      <c r="H415" s="3" t="str">
        <f t="array" ref="H415">XLOOKUP('تفاصيل طلبات المبيعات'!A415,'طلبات المبيعات'!$A$2:$A$33,'طلبات المبيعات'!$I$2:$I$33)</f>
        <v>#NAME?</v>
      </c>
      <c r="I415" s="6" t="s">
        <v>37</v>
      </c>
    </row>
    <row r="416" ht="15.75" customHeight="1">
      <c r="A416" s="3">
        <v>71902.0</v>
      </c>
      <c r="B416" s="3">
        <v>112985.0</v>
      </c>
      <c r="C416" s="3">
        <v>3.0</v>
      </c>
      <c r="D416" s="3">
        <v>988.0</v>
      </c>
      <c r="E416" s="3">
        <v>112.998</v>
      </c>
      <c r="F416" s="3">
        <v>0.4</v>
      </c>
      <c r="G416" s="3">
        <v>203.3964</v>
      </c>
      <c r="H416" s="3" t="str">
        <f t="array" ref="H416">XLOOKUP('تفاصيل طلبات المبيعات'!A416,'طلبات المبيعات'!$A$2:$A$33,'طلبات المبيعات'!$I$2:$I$33)</f>
        <v>#NAME?</v>
      </c>
      <c r="I416" s="6" t="s">
        <v>16</v>
      </c>
    </row>
    <row r="417" ht="15.75" customHeight="1">
      <c r="A417" s="3">
        <v>71902.0</v>
      </c>
      <c r="B417" s="3">
        <v>112986.0</v>
      </c>
      <c r="C417" s="3">
        <v>5.0</v>
      </c>
      <c r="D417" s="3">
        <v>880.0</v>
      </c>
      <c r="E417" s="3">
        <v>32.994</v>
      </c>
      <c r="F417" s="3">
        <v>0.0</v>
      </c>
      <c r="G417" s="3">
        <v>164.97</v>
      </c>
      <c r="H417" s="3" t="str">
        <f t="array" ref="H417">XLOOKUP('تفاصيل طلبات المبيعات'!A417,'طلبات المبيعات'!$A$2:$A$33,'طلبات المبيعات'!$I$2:$I$33)</f>
        <v>#NAME?</v>
      </c>
      <c r="I417" s="6" t="s">
        <v>42</v>
      </c>
    </row>
    <row r="418" ht="15.75" customHeight="1">
      <c r="A418" s="3">
        <v>71902.0</v>
      </c>
      <c r="B418" s="3">
        <v>112987.0</v>
      </c>
      <c r="C418" s="3">
        <v>1.0</v>
      </c>
      <c r="D418" s="3">
        <v>936.0</v>
      </c>
      <c r="E418" s="3">
        <v>37.254</v>
      </c>
      <c r="F418" s="3">
        <v>0.0</v>
      </c>
      <c r="G418" s="3">
        <v>37.254</v>
      </c>
      <c r="H418" s="3" t="str">
        <f t="array" ref="H418">XLOOKUP('تفاصيل طلبات المبيعات'!A418,'طلبات المبيعات'!$A$2:$A$33,'طلبات المبيعات'!$I$2:$I$33)</f>
        <v>#NAME?</v>
      </c>
      <c r="I418" s="6" t="s">
        <v>130</v>
      </c>
    </row>
    <row r="419" ht="15.75" customHeight="1">
      <c r="A419" s="3">
        <v>71902.0</v>
      </c>
      <c r="B419" s="3">
        <v>112988.0</v>
      </c>
      <c r="C419" s="3">
        <v>4.0</v>
      </c>
      <c r="D419" s="3">
        <v>708.0</v>
      </c>
      <c r="E419" s="3">
        <v>20.994</v>
      </c>
      <c r="F419" s="3">
        <v>0.0</v>
      </c>
      <c r="G419" s="3">
        <v>83.976</v>
      </c>
      <c r="H419" s="3" t="str">
        <f t="array" ref="H419">XLOOKUP('تفاصيل طلبات المبيعات'!A419,'طلبات المبيعات'!$A$2:$A$33,'طلبات المبيعات'!$I$2:$I$33)</f>
        <v>#NAME?</v>
      </c>
      <c r="I419" s="6" t="s">
        <v>66</v>
      </c>
    </row>
    <row r="420" ht="15.75" customHeight="1">
      <c r="A420" s="3">
        <v>71902.0</v>
      </c>
      <c r="B420" s="3">
        <v>112989.0</v>
      </c>
      <c r="C420" s="3">
        <v>3.0</v>
      </c>
      <c r="D420" s="3">
        <v>779.0</v>
      </c>
      <c r="E420" s="3">
        <v>1391.994</v>
      </c>
      <c r="F420" s="3">
        <v>0.0</v>
      </c>
      <c r="G420" s="3">
        <v>4175.982</v>
      </c>
      <c r="H420" s="3" t="str">
        <f t="array" ref="H420">XLOOKUP('تفاصيل طلبات المبيعات'!A420,'طلبات المبيعات'!$A$2:$A$33,'طلبات المبيعات'!$I$2:$I$33)</f>
        <v>#NAME?</v>
      </c>
      <c r="I420" s="6" t="s">
        <v>134</v>
      </c>
    </row>
    <row r="421" ht="15.75" customHeight="1">
      <c r="A421" s="3">
        <v>71902.0</v>
      </c>
      <c r="B421" s="3">
        <v>112990.0</v>
      </c>
      <c r="C421" s="3">
        <v>2.0</v>
      </c>
      <c r="D421" s="3">
        <v>991.0</v>
      </c>
      <c r="E421" s="3">
        <v>323.994</v>
      </c>
      <c r="F421" s="3">
        <v>0.0</v>
      </c>
      <c r="G421" s="3">
        <v>647.988</v>
      </c>
      <c r="H421" s="3" t="str">
        <f t="array" ref="H421">XLOOKUP('تفاصيل طلبات المبيعات'!A421,'طلبات المبيعات'!$A$2:$A$33,'طلبات المبيعات'!$I$2:$I$33)</f>
        <v>#NAME?</v>
      </c>
      <c r="I421" s="6" t="s">
        <v>28</v>
      </c>
    </row>
    <row r="422" ht="15.75" customHeight="1">
      <c r="A422" s="3">
        <v>71902.0</v>
      </c>
      <c r="B422" s="3">
        <v>112991.0</v>
      </c>
      <c r="C422" s="3">
        <v>5.0</v>
      </c>
      <c r="D422" s="3">
        <v>883.0</v>
      </c>
      <c r="E422" s="3">
        <v>32.394</v>
      </c>
      <c r="F422" s="3">
        <v>0.0</v>
      </c>
      <c r="G422" s="3">
        <v>161.97</v>
      </c>
      <c r="H422" s="3" t="str">
        <f t="array" ref="H422">XLOOKUP('تفاصيل طلبات المبيعات'!A422,'طلبات المبيعات'!$A$2:$A$33,'طلبات المبيعات'!$I$2:$I$33)</f>
        <v>#NAME?</v>
      </c>
      <c r="I422" s="6" t="s">
        <v>80</v>
      </c>
    </row>
    <row r="423" ht="15.75" customHeight="1">
      <c r="A423" s="3">
        <v>71902.0</v>
      </c>
      <c r="B423" s="3">
        <v>112992.0</v>
      </c>
      <c r="C423" s="3">
        <v>1.0</v>
      </c>
      <c r="D423" s="3">
        <v>910.0</v>
      </c>
      <c r="E423" s="3">
        <v>31.584</v>
      </c>
      <c r="F423" s="3">
        <v>0.0</v>
      </c>
      <c r="G423" s="3">
        <v>31.584</v>
      </c>
      <c r="H423" s="3" t="str">
        <f t="array" ref="H423">XLOOKUP('تفاصيل طلبات المبيعات'!A423,'طلبات المبيعات'!$A$2:$A$33,'طلبات المبيعات'!$I$2:$I$33)</f>
        <v>#NAME?</v>
      </c>
      <c r="I423" s="6" t="s">
        <v>132</v>
      </c>
    </row>
    <row r="424" ht="15.75" customHeight="1">
      <c r="A424" s="3">
        <v>71902.0</v>
      </c>
      <c r="B424" s="3">
        <v>112993.0</v>
      </c>
      <c r="C424" s="3">
        <v>2.0</v>
      </c>
      <c r="D424" s="3">
        <v>881.0</v>
      </c>
      <c r="E424" s="3">
        <v>32.394</v>
      </c>
      <c r="F424" s="3">
        <v>0.0</v>
      </c>
      <c r="G424" s="3">
        <v>64.788</v>
      </c>
      <c r="H424" s="3" t="str">
        <f t="array" ref="H424">XLOOKUP('تفاصيل طلبات المبيعات'!A424,'طلبات المبيعات'!$A$2:$A$33,'طلبات المبيعات'!$I$2:$I$33)</f>
        <v>#NAME?</v>
      </c>
      <c r="I424" s="6" t="s">
        <v>79</v>
      </c>
    </row>
    <row r="425" ht="15.75" customHeight="1">
      <c r="A425" s="3">
        <v>71902.0</v>
      </c>
      <c r="B425" s="3">
        <v>112994.0</v>
      </c>
      <c r="C425" s="3">
        <v>5.0</v>
      </c>
      <c r="D425" s="3">
        <v>985.0</v>
      </c>
      <c r="E425" s="3">
        <v>112.998</v>
      </c>
      <c r="F425" s="3">
        <v>0.4</v>
      </c>
      <c r="G425" s="3">
        <v>338.994</v>
      </c>
      <c r="H425" s="3" t="str">
        <f t="array" ref="H425">XLOOKUP('تفاصيل طلبات المبيعات'!A425,'طلبات المبيعات'!$A$2:$A$33,'طلبات المبيعات'!$I$2:$I$33)</f>
        <v>#NAME?</v>
      </c>
      <c r="I425" s="6" t="s">
        <v>26</v>
      </c>
    </row>
    <row r="426" ht="15.75" customHeight="1">
      <c r="A426" s="3">
        <v>71902.0</v>
      </c>
      <c r="B426" s="3">
        <v>112995.0</v>
      </c>
      <c r="C426" s="3">
        <v>7.0</v>
      </c>
      <c r="D426" s="3">
        <v>711.0</v>
      </c>
      <c r="E426" s="3">
        <v>20.994</v>
      </c>
      <c r="F426" s="3">
        <v>0.0</v>
      </c>
      <c r="G426" s="3">
        <v>146.958</v>
      </c>
      <c r="H426" s="3" t="str">
        <f t="array" ref="H426">XLOOKUP('تفاصيل طلبات المبيعات'!A426,'طلبات المبيعات'!$A$2:$A$33,'طلبات المبيعات'!$I$2:$I$33)</f>
        <v>#NAME?</v>
      </c>
      <c r="I426" s="6" t="s">
        <v>83</v>
      </c>
    </row>
    <row r="427" ht="15.75" customHeight="1">
      <c r="A427" s="3">
        <v>71902.0</v>
      </c>
      <c r="B427" s="3">
        <v>112996.0</v>
      </c>
      <c r="C427" s="3">
        <v>1.0</v>
      </c>
      <c r="D427" s="3">
        <v>986.0</v>
      </c>
      <c r="E427" s="3">
        <v>112.998</v>
      </c>
      <c r="F427" s="3">
        <v>0.4</v>
      </c>
      <c r="G427" s="3">
        <v>67.7988</v>
      </c>
      <c r="H427" s="3" t="str">
        <f t="array" ref="H427">XLOOKUP('تفاصيل طلبات المبيعات'!A427,'طلبات المبيعات'!$A$2:$A$33,'طلبات المبيعات'!$I$2:$I$33)</f>
        <v>#NAME?</v>
      </c>
      <c r="I427" s="6" t="s">
        <v>32</v>
      </c>
    </row>
    <row r="428" ht="15.75" customHeight="1">
      <c r="A428" s="3">
        <v>71902.0</v>
      </c>
      <c r="B428" s="3">
        <v>112997.0</v>
      </c>
      <c r="C428" s="3">
        <v>7.0</v>
      </c>
      <c r="D428" s="3">
        <v>748.0</v>
      </c>
      <c r="E428" s="3">
        <v>818.7</v>
      </c>
      <c r="F428" s="3">
        <v>0.0</v>
      </c>
      <c r="G428" s="3">
        <v>5730.9</v>
      </c>
      <c r="H428" s="3" t="str">
        <f t="array" ref="H428">XLOOKUP('تفاصيل طلبات المبيعات'!A428,'طلبات المبيعات'!$A$2:$A$33,'طلبات المبيعات'!$I$2:$I$33)</f>
        <v>#NAME?</v>
      </c>
      <c r="I428" s="6" t="s">
        <v>17</v>
      </c>
    </row>
    <row r="429" ht="15.75" customHeight="1">
      <c r="A429" s="3">
        <v>71902.0</v>
      </c>
      <c r="B429" s="3">
        <v>112998.0</v>
      </c>
      <c r="C429" s="3">
        <v>5.0</v>
      </c>
      <c r="D429" s="3">
        <v>884.0</v>
      </c>
      <c r="E429" s="3">
        <v>32.394</v>
      </c>
      <c r="F429" s="3">
        <v>0.0</v>
      </c>
      <c r="G429" s="3">
        <v>161.97</v>
      </c>
      <c r="H429" s="3" t="str">
        <f t="array" ref="H429">XLOOKUP('تفاصيل طلبات المبيعات'!A429,'طلبات المبيعات'!$A$2:$A$33,'طلبات المبيعات'!$I$2:$I$33)</f>
        <v>#NAME?</v>
      </c>
      <c r="I429" s="6" t="s">
        <v>60</v>
      </c>
    </row>
    <row r="430" ht="15.75" customHeight="1">
      <c r="A430" s="3">
        <v>71902.0</v>
      </c>
      <c r="B430" s="3">
        <v>112999.0</v>
      </c>
      <c r="C430" s="3">
        <v>2.0</v>
      </c>
      <c r="D430" s="3">
        <v>918.0</v>
      </c>
      <c r="E430" s="3">
        <v>158.43</v>
      </c>
      <c r="F430" s="3">
        <v>0.0</v>
      </c>
      <c r="G430" s="3">
        <v>316.86</v>
      </c>
      <c r="H430" s="3" t="str">
        <f t="array" ref="H430">XLOOKUP('تفاصيل طلبات المبيعات'!A430,'طلبات المبيعات'!$A$2:$A$33,'طلبات المبيعات'!$I$2:$I$33)</f>
        <v>#NAME?</v>
      </c>
      <c r="I430" s="6" t="s">
        <v>22</v>
      </c>
    </row>
    <row r="431" ht="15.75" customHeight="1">
      <c r="A431" s="3">
        <v>71902.0</v>
      </c>
      <c r="B431" s="3">
        <v>113000.0</v>
      </c>
      <c r="C431" s="3">
        <v>3.0</v>
      </c>
      <c r="D431" s="3">
        <v>905.0</v>
      </c>
      <c r="E431" s="3">
        <v>218.454</v>
      </c>
      <c r="F431" s="3">
        <v>0.0</v>
      </c>
      <c r="G431" s="3">
        <v>655.362</v>
      </c>
      <c r="H431" s="3" t="str">
        <f t="array" ref="H431">XLOOKUP('تفاصيل طلبات المبيعات'!A431,'طلبات المبيعات'!$A$2:$A$33,'طلبات المبيعات'!$I$2:$I$33)</f>
        <v>#NAME?</v>
      </c>
      <c r="I431" s="6" t="s">
        <v>14</v>
      </c>
    </row>
    <row r="432" ht="15.75" customHeight="1">
      <c r="A432" s="3">
        <v>71902.0</v>
      </c>
      <c r="B432" s="3">
        <v>113001.0</v>
      </c>
      <c r="C432" s="3">
        <v>4.0</v>
      </c>
      <c r="D432" s="3">
        <v>983.0</v>
      </c>
      <c r="E432" s="3">
        <v>461.694</v>
      </c>
      <c r="F432" s="3">
        <v>0.0</v>
      </c>
      <c r="G432" s="3">
        <v>1846.776</v>
      </c>
      <c r="H432" s="3" t="str">
        <f t="array" ref="H432">XLOOKUP('تفاصيل طلبات المبيعات'!A432,'طلبات المبيعات'!$A$2:$A$33,'طلبات المبيعات'!$I$2:$I$33)</f>
        <v>#NAME?</v>
      </c>
      <c r="I432" s="6" t="s">
        <v>15</v>
      </c>
    </row>
    <row r="433" ht="15.75" customHeight="1">
      <c r="A433" s="3">
        <v>71902.0</v>
      </c>
      <c r="B433" s="3">
        <v>113002.0</v>
      </c>
      <c r="C433" s="3">
        <v>6.0</v>
      </c>
      <c r="D433" s="3">
        <v>865.0</v>
      </c>
      <c r="E433" s="3">
        <v>38.1</v>
      </c>
      <c r="F433" s="3">
        <v>0.0</v>
      </c>
      <c r="G433" s="3">
        <v>228.6</v>
      </c>
      <c r="H433" s="3" t="str">
        <f t="array" ref="H433">XLOOKUP('تفاصيل طلبات المبيعات'!A433,'طلبات المبيعات'!$A$2:$A$33,'طلبات المبيعات'!$I$2:$I$33)</f>
        <v>#NAME?</v>
      </c>
      <c r="I433" s="6" t="s">
        <v>82</v>
      </c>
    </row>
    <row r="434" ht="15.75" customHeight="1">
      <c r="A434" s="3">
        <v>71915.0</v>
      </c>
      <c r="B434" s="3">
        <v>113089.0</v>
      </c>
      <c r="C434" s="3">
        <v>3.0</v>
      </c>
      <c r="D434" s="3">
        <v>836.0</v>
      </c>
      <c r="E434" s="3">
        <v>356.898</v>
      </c>
      <c r="F434" s="3">
        <v>0.0</v>
      </c>
      <c r="G434" s="3">
        <v>1070.694</v>
      </c>
      <c r="H434" s="3" t="str">
        <f t="array" ref="H434">XLOOKUP('تفاصيل طلبات المبيعات'!A434,'طلبات المبيعات'!$A$2:$A$33,'طلبات المبيعات'!$I$2:$I$33)</f>
        <v>#NAME?</v>
      </c>
      <c r="I434" s="6" t="s">
        <v>11</v>
      </c>
    </row>
    <row r="435" ht="15.75" customHeight="1">
      <c r="A435" s="3">
        <v>71915.0</v>
      </c>
      <c r="B435" s="3">
        <v>113090.0</v>
      </c>
      <c r="C435" s="3">
        <v>2.0</v>
      </c>
      <c r="D435" s="3">
        <v>738.0</v>
      </c>
      <c r="E435" s="3">
        <v>202.332</v>
      </c>
      <c r="F435" s="3">
        <v>0.0</v>
      </c>
      <c r="G435" s="3">
        <v>404.664</v>
      </c>
      <c r="H435" s="3" t="str">
        <f t="array" ref="H435">XLOOKUP('تفاصيل طلبات المبيعات'!A435,'طلبات المبيعات'!$A$2:$A$33,'طلبات المبيعات'!$I$2:$I$33)</f>
        <v>#NAME?</v>
      </c>
      <c r="I435" s="6" t="s">
        <v>85</v>
      </c>
    </row>
    <row r="436" ht="15.75" customHeight="1">
      <c r="A436" s="3">
        <v>71915.0</v>
      </c>
      <c r="B436" s="3">
        <v>113091.0</v>
      </c>
      <c r="C436" s="3">
        <v>4.0</v>
      </c>
      <c r="D436" s="3">
        <v>938.0</v>
      </c>
      <c r="E436" s="3">
        <v>24.294</v>
      </c>
      <c r="F436" s="3">
        <v>0.0</v>
      </c>
      <c r="G436" s="3">
        <v>97.176</v>
      </c>
      <c r="H436" s="3" t="str">
        <f t="array" ref="H436">XLOOKUP('تفاصيل طلبات المبيعات'!A436,'طلبات المبيعات'!$A$2:$A$33,'طلبات المبيعات'!$I$2:$I$33)</f>
        <v>#NAME?</v>
      </c>
      <c r="I436" s="6" t="s">
        <v>95</v>
      </c>
    </row>
    <row r="437" ht="15.75" customHeight="1">
      <c r="A437" s="3">
        <v>71915.0</v>
      </c>
      <c r="B437" s="3">
        <v>113092.0</v>
      </c>
      <c r="C437" s="3">
        <v>3.0</v>
      </c>
      <c r="D437" s="3">
        <v>939.0</v>
      </c>
      <c r="E437" s="3">
        <v>37.254</v>
      </c>
      <c r="F437" s="3">
        <v>0.0</v>
      </c>
      <c r="G437" s="3">
        <v>111.762</v>
      </c>
      <c r="H437" s="3" t="str">
        <f t="array" ref="H437">XLOOKUP('تفاصيل طلبات المبيعات'!A437,'طلبات المبيعات'!$A$2:$A$33,'طلبات المبيعات'!$I$2:$I$33)</f>
        <v>#NAME?</v>
      </c>
      <c r="I437" s="6" t="s">
        <v>86</v>
      </c>
    </row>
    <row r="438" ht="15.75" customHeight="1">
      <c r="A438" s="3">
        <v>71915.0</v>
      </c>
      <c r="B438" s="3">
        <v>113093.0</v>
      </c>
      <c r="C438" s="3">
        <v>1.0</v>
      </c>
      <c r="D438" s="3">
        <v>940.0</v>
      </c>
      <c r="E438" s="3">
        <v>48.594</v>
      </c>
      <c r="F438" s="3">
        <v>0.0</v>
      </c>
      <c r="G438" s="3">
        <v>48.594</v>
      </c>
      <c r="H438" s="3" t="str">
        <f t="array" ref="H438">XLOOKUP('تفاصيل طلبات المبيعات'!A438,'طلبات المبيعات'!$A$2:$A$33,'طلبات المبيعات'!$I$2:$I$33)</f>
        <v>#NAME?</v>
      </c>
      <c r="I438" s="6" t="s">
        <v>104</v>
      </c>
    </row>
    <row r="439" ht="15.75" customHeight="1">
      <c r="A439" s="3">
        <v>71917.0</v>
      </c>
      <c r="B439" s="3">
        <v>113100.0</v>
      </c>
      <c r="C439" s="3">
        <v>7.0</v>
      </c>
      <c r="D439" s="3">
        <v>875.0</v>
      </c>
      <c r="E439" s="3">
        <v>5.394</v>
      </c>
      <c r="F439" s="3">
        <v>0.0</v>
      </c>
      <c r="G439" s="3">
        <v>37.758</v>
      </c>
      <c r="H439" s="3" t="str">
        <f t="array" ref="H439">XLOOKUP('تفاصيل طلبات المبيعات'!A439,'طلبات المبيعات'!$A$2:$A$33,'طلبات المبيعات'!$I$2:$I$33)</f>
        <v>#NAME?</v>
      </c>
      <c r="I439" s="6" t="s">
        <v>109</v>
      </c>
    </row>
    <row r="440" ht="15.75" customHeight="1">
      <c r="A440" s="3">
        <v>71920.0</v>
      </c>
      <c r="B440" s="3">
        <v>113139.0</v>
      </c>
      <c r="C440" s="3">
        <v>1.0</v>
      </c>
      <c r="D440" s="3">
        <v>973.0</v>
      </c>
      <c r="E440" s="3">
        <v>1020.594</v>
      </c>
      <c r="F440" s="3">
        <v>0.0</v>
      </c>
      <c r="G440" s="3">
        <v>1020.594</v>
      </c>
      <c r="H440" s="3" t="str">
        <f t="array" ref="H440">XLOOKUP('تفاصيل طلبات المبيعات'!A440,'طلبات المبيعات'!$A$2:$A$33,'طلبات المبيعات'!$I$2:$I$33)</f>
        <v>#NAME?</v>
      </c>
      <c r="I440" s="6" t="s">
        <v>102</v>
      </c>
    </row>
    <row r="441" ht="15.75" customHeight="1">
      <c r="A441" s="3">
        <v>71920.0</v>
      </c>
      <c r="B441" s="3">
        <v>113140.0</v>
      </c>
      <c r="C441" s="3">
        <v>3.0</v>
      </c>
      <c r="D441" s="3">
        <v>938.0</v>
      </c>
      <c r="E441" s="3">
        <v>24.294</v>
      </c>
      <c r="F441" s="3">
        <v>0.0</v>
      </c>
      <c r="G441" s="3">
        <v>72.882</v>
      </c>
      <c r="H441" s="3" t="str">
        <f t="array" ref="H441">XLOOKUP('تفاصيل طلبات المبيعات'!A441,'طلبات المبيعات'!$A$2:$A$33,'طلبات المبيعات'!$I$2:$I$33)</f>
        <v>#NAME?</v>
      </c>
      <c r="I441" s="6" t="s">
        <v>95</v>
      </c>
    </row>
    <row r="442" ht="15.75" customHeight="1">
      <c r="A442" s="3">
        <v>71920.0</v>
      </c>
      <c r="B442" s="3">
        <v>113141.0</v>
      </c>
      <c r="C442" s="3">
        <v>1.0</v>
      </c>
      <c r="D442" s="3">
        <v>976.0</v>
      </c>
      <c r="E442" s="3">
        <v>1020.594</v>
      </c>
      <c r="F442" s="3">
        <v>0.0</v>
      </c>
      <c r="G442" s="3">
        <v>1020.594</v>
      </c>
      <c r="H442" s="3" t="str">
        <f t="array" ref="H442">XLOOKUP('تفاصيل طلبات المبيعات'!A442,'طلبات المبيعات'!$A$2:$A$33,'طلبات المبيعات'!$I$2:$I$33)</f>
        <v>#NAME?</v>
      </c>
      <c r="I442" s="6" t="s">
        <v>89</v>
      </c>
    </row>
    <row r="443" ht="15.75" customHeight="1">
      <c r="A443" s="3">
        <v>71920.0</v>
      </c>
      <c r="B443" s="3">
        <v>113142.0</v>
      </c>
      <c r="C443" s="3">
        <v>7.0</v>
      </c>
      <c r="D443" s="3">
        <v>884.0</v>
      </c>
      <c r="E443" s="3">
        <v>32.394</v>
      </c>
      <c r="F443" s="3">
        <v>0.0</v>
      </c>
      <c r="G443" s="3">
        <v>226.758</v>
      </c>
      <c r="H443" s="3" t="str">
        <f t="array" ref="H443">XLOOKUP('تفاصيل طلبات المبيعات'!A443,'طلبات المبيعات'!$A$2:$A$33,'طلبات المبيعات'!$I$2:$I$33)</f>
        <v>#NAME?</v>
      </c>
      <c r="I443" s="6" t="s">
        <v>60</v>
      </c>
    </row>
    <row r="444" ht="15.75" customHeight="1">
      <c r="A444" s="3">
        <v>71920.0</v>
      </c>
      <c r="B444" s="3">
        <v>113143.0</v>
      </c>
      <c r="C444" s="3">
        <v>3.0</v>
      </c>
      <c r="D444" s="3">
        <v>864.0</v>
      </c>
      <c r="E444" s="3">
        <v>38.1</v>
      </c>
      <c r="F444" s="3">
        <v>0.0</v>
      </c>
      <c r="G444" s="3">
        <v>114.3</v>
      </c>
      <c r="H444" s="3" t="str">
        <f t="array" ref="H444">XLOOKUP('تفاصيل طلبات المبيعات'!A444,'طلبات المبيعات'!$A$2:$A$33,'طلبات المبيعات'!$I$2:$I$33)</f>
        <v>#NAME?</v>
      </c>
      <c r="I444" s="6" t="s">
        <v>49</v>
      </c>
    </row>
    <row r="445" ht="15.75" customHeight="1">
      <c r="A445" s="3">
        <v>71920.0</v>
      </c>
      <c r="B445" s="3">
        <v>113144.0</v>
      </c>
      <c r="C445" s="3">
        <v>1.0</v>
      </c>
      <c r="D445" s="3">
        <v>876.0</v>
      </c>
      <c r="E445" s="3">
        <v>72.0</v>
      </c>
      <c r="F445" s="3">
        <v>0.0</v>
      </c>
      <c r="G445" s="3">
        <v>72.0</v>
      </c>
      <c r="H445" s="3" t="str">
        <f t="array" ref="H445">XLOOKUP('تفاصيل طلبات المبيعات'!A445,'طلبات المبيعات'!$A$2:$A$33,'طلبات المبيعات'!$I$2:$I$33)</f>
        <v>#NAME?</v>
      </c>
      <c r="I445" s="6" t="s">
        <v>50</v>
      </c>
    </row>
    <row r="446" ht="15.75" customHeight="1">
      <c r="A446" s="3">
        <v>71923.0</v>
      </c>
      <c r="B446" s="3">
        <v>113152.0</v>
      </c>
      <c r="C446" s="3">
        <v>1.0</v>
      </c>
      <c r="D446" s="3">
        <v>870.0</v>
      </c>
      <c r="E446" s="3">
        <v>2.994</v>
      </c>
      <c r="F446" s="3">
        <v>0.0</v>
      </c>
      <c r="G446" s="3">
        <v>2.994</v>
      </c>
      <c r="H446" s="3" t="str">
        <f t="array" ref="H446">XLOOKUP('تفاصيل طلبات المبيعات'!A446,'طلبات المبيعات'!$A$2:$A$33,'طلبات المبيعات'!$I$2:$I$33)</f>
        <v>#NAME?</v>
      </c>
      <c r="I446" s="6" t="s">
        <v>53</v>
      </c>
    </row>
    <row r="447" ht="15.75" customHeight="1">
      <c r="A447" s="3">
        <v>71923.0</v>
      </c>
      <c r="B447" s="3">
        <v>113153.0</v>
      </c>
      <c r="C447" s="3">
        <v>4.0</v>
      </c>
      <c r="D447" s="3">
        <v>874.0</v>
      </c>
      <c r="E447" s="3">
        <v>5.394</v>
      </c>
      <c r="F447" s="3">
        <v>0.0</v>
      </c>
      <c r="G447" s="3">
        <v>21.576</v>
      </c>
      <c r="H447" s="3" t="str">
        <f t="array" ref="H447">XLOOKUP('تفاصيل طلبات المبيعات'!A447,'طلبات المبيعات'!$A$2:$A$33,'طلبات المبيعات'!$I$2:$I$33)</f>
        <v>#NAME?</v>
      </c>
      <c r="I447" s="6" t="s">
        <v>125</v>
      </c>
    </row>
    <row r="448" ht="15.75" customHeight="1">
      <c r="A448" s="3">
        <v>71923.0</v>
      </c>
      <c r="B448" s="3">
        <v>113154.0</v>
      </c>
      <c r="C448" s="3">
        <v>14.0</v>
      </c>
      <c r="D448" s="3">
        <v>875.0</v>
      </c>
      <c r="E448" s="3">
        <v>5.2142</v>
      </c>
      <c r="F448" s="3">
        <v>0.02</v>
      </c>
      <c r="G448" s="3">
        <v>71.538824</v>
      </c>
      <c r="H448" s="3" t="str">
        <f t="array" ref="H448">XLOOKUP('تفاصيل طلبات المبيعات'!A448,'طلبات المبيعات'!$A$2:$A$33,'طلبات المبيعات'!$I$2:$I$33)</f>
        <v>#NAME?</v>
      </c>
      <c r="I448" s="6" t="s">
        <v>109</v>
      </c>
    </row>
    <row r="449" ht="15.75" customHeight="1">
      <c r="A449" s="3">
        <v>71935.0</v>
      </c>
      <c r="B449" s="3">
        <v>113219.0</v>
      </c>
      <c r="C449" s="3">
        <v>3.0</v>
      </c>
      <c r="D449" s="3">
        <v>874.0</v>
      </c>
      <c r="E449" s="3">
        <v>5.394</v>
      </c>
      <c r="F449" s="3">
        <v>0.0</v>
      </c>
      <c r="G449" s="3">
        <v>16.182</v>
      </c>
      <c r="H449" s="3" t="str">
        <f t="array" ref="H449">XLOOKUP('تفاصيل طلبات المبيعات'!A449,'طلبات المبيعات'!$A$2:$A$33,'طلبات المبيعات'!$I$2:$I$33)</f>
        <v>#NAME?</v>
      </c>
      <c r="I449" s="6" t="s">
        <v>125</v>
      </c>
    </row>
    <row r="450" ht="15.75" customHeight="1">
      <c r="A450" s="3">
        <v>71935.0</v>
      </c>
      <c r="B450" s="3">
        <v>113220.0</v>
      </c>
      <c r="C450" s="3">
        <v>1.0</v>
      </c>
      <c r="D450" s="3">
        <v>938.0</v>
      </c>
      <c r="E450" s="3">
        <v>24.294</v>
      </c>
      <c r="F450" s="3">
        <v>0.0</v>
      </c>
      <c r="G450" s="3">
        <v>24.294</v>
      </c>
      <c r="H450" s="3" t="str">
        <f t="array" ref="H450">XLOOKUP('تفاصيل طلبات المبيعات'!A450,'طلبات المبيعات'!$A$2:$A$33,'طلبات المبيعات'!$I$2:$I$33)</f>
        <v>#NAME?</v>
      </c>
      <c r="I450" s="6" t="s">
        <v>95</v>
      </c>
    </row>
    <row r="451" ht="15.75" customHeight="1">
      <c r="A451" s="3">
        <v>71935.0</v>
      </c>
      <c r="B451" s="3">
        <v>113221.0</v>
      </c>
      <c r="C451" s="3">
        <v>3.0</v>
      </c>
      <c r="D451" s="3">
        <v>973.0</v>
      </c>
      <c r="E451" s="3">
        <v>1020.594</v>
      </c>
      <c r="F451" s="3">
        <v>0.0</v>
      </c>
      <c r="G451" s="3">
        <v>3061.782</v>
      </c>
      <c r="H451" s="3" t="str">
        <f t="array" ref="H451">XLOOKUP('تفاصيل طلبات المبيعات'!A451,'طلبات المبيعات'!$A$2:$A$33,'طلبات المبيعات'!$I$2:$I$33)</f>
        <v>#NAME?</v>
      </c>
      <c r="I451" s="6" t="s">
        <v>102</v>
      </c>
    </row>
    <row r="452" ht="15.75" customHeight="1">
      <c r="A452" s="3">
        <v>71935.0</v>
      </c>
      <c r="B452" s="3">
        <v>113222.0</v>
      </c>
      <c r="C452" s="3">
        <v>2.0</v>
      </c>
      <c r="D452" s="3">
        <v>976.0</v>
      </c>
      <c r="E452" s="3">
        <v>1020.594</v>
      </c>
      <c r="F452" s="3">
        <v>0.0</v>
      </c>
      <c r="G452" s="3">
        <v>2041.188</v>
      </c>
      <c r="H452" s="3" t="str">
        <f t="array" ref="H452">XLOOKUP('تفاصيل طلبات المبيعات'!A452,'طلبات المبيعات'!$A$2:$A$33,'طلبات المبيعات'!$I$2:$I$33)</f>
        <v>#NAME?</v>
      </c>
      <c r="I452" s="6" t="s">
        <v>89</v>
      </c>
    </row>
    <row r="453" ht="15.75" customHeight="1">
      <c r="A453" s="3">
        <v>71935.0</v>
      </c>
      <c r="B453" s="3">
        <v>113223.0</v>
      </c>
      <c r="C453" s="3">
        <v>1.0</v>
      </c>
      <c r="D453" s="3">
        <v>998.0</v>
      </c>
      <c r="E453" s="3">
        <v>323.994</v>
      </c>
      <c r="F453" s="3">
        <v>0.0</v>
      </c>
      <c r="G453" s="3">
        <v>323.994</v>
      </c>
      <c r="H453" s="3" t="str">
        <f t="array" ref="H453">XLOOKUP('تفاصيل طلبات المبيعات'!A453,'طلبات المبيعات'!$A$2:$A$33,'طلبات المبيعات'!$I$2:$I$33)</f>
        <v>#NAME?</v>
      </c>
      <c r="I453" s="6" t="s">
        <v>97</v>
      </c>
    </row>
    <row r="454" ht="15.75" customHeight="1">
      <c r="A454" s="3">
        <v>71935.0</v>
      </c>
      <c r="B454" s="3">
        <v>113224.0</v>
      </c>
      <c r="C454" s="3">
        <v>13.0</v>
      </c>
      <c r="D454" s="3">
        <v>875.0</v>
      </c>
      <c r="E454" s="3">
        <v>5.2142</v>
      </c>
      <c r="F454" s="3">
        <v>0.02</v>
      </c>
      <c r="G454" s="3">
        <v>66.428908</v>
      </c>
      <c r="H454" s="3" t="str">
        <f t="array" ref="H454">XLOOKUP('تفاصيل طلبات المبيعات'!A454,'طلبات المبيعات'!$A$2:$A$33,'طلبات المبيعات'!$I$2:$I$33)</f>
        <v>#NAME?</v>
      </c>
      <c r="I454" s="6" t="s">
        <v>109</v>
      </c>
    </row>
    <row r="455" ht="15.75" customHeight="1">
      <c r="A455" s="3">
        <v>71936.0</v>
      </c>
      <c r="B455" s="3">
        <v>113225.0</v>
      </c>
      <c r="C455" s="3">
        <v>3.0</v>
      </c>
      <c r="D455" s="3">
        <v>944.0</v>
      </c>
      <c r="E455" s="3">
        <v>158.43</v>
      </c>
      <c r="F455" s="3">
        <v>0.0</v>
      </c>
      <c r="G455" s="3">
        <v>475.29</v>
      </c>
      <c r="H455" s="3" t="str">
        <f t="array" ref="H455">XLOOKUP('تفاصيل طلبات المبيعات'!A455,'طلبات المبيعات'!$A$2:$A$33,'طلبات المبيعات'!$I$2:$I$33)</f>
        <v>#NAME?</v>
      </c>
      <c r="I455" s="6" t="s">
        <v>135</v>
      </c>
    </row>
    <row r="456" ht="15.75" customHeight="1">
      <c r="A456" s="3">
        <v>71936.0</v>
      </c>
      <c r="B456" s="3">
        <v>113226.0</v>
      </c>
      <c r="C456" s="3">
        <v>4.0</v>
      </c>
      <c r="D456" s="3">
        <v>985.0</v>
      </c>
      <c r="E456" s="3">
        <v>112.998</v>
      </c>
      <c r="F456" s="3">
        <v>0.4</v>
      </c>
      <c r="G456" s="3">
        <v>271.1952</v>
      </c>
      <c r="H456" s="3" t="str">
        <f t="array" ref="H456">XLOOKUP('تفاصيل طلبات المبيعات'!A456,'طلبات المبيعات'!$A$2:$A$33,'طلبات المبيعات'!$I$2:$I$33)</f>
        <v>#NAME?</v>
      </c>
      <c r="I456" s="6" t="s">
        <v>26</v>
      </c>
    </row>
    <row r="457" ht="15.75" customHeight="1">
      <c r="A457" s="3">
        <v>71936.0</v>
      </c>
      <c r="B457" s="3">
        <v>113227.0</v>
      </c>
      <c r="C457" s="3">
        <v>4.0</v>
      </c>
      <c r="D457" s="3">
        <v>996.0</v>
      </c>
      <c r="E457" s="3">
        <v>72.894</v>
      </c>
      <c r="F457" s="3">
        <v>0.0</v>
      </c>
      <c r="G457" s="3">
        <v>291.576</v>
      </c>
      <c r="H457" s="3" t="str">
        <f t="array" ref="H457">XLOOKUP('تفاصيل طلبات المبيعات'!A457,'طلبات المبيعات'!$A$2:$A$33,'طلبات المبيعات'!$I$2:$I$33)</f>
        <v>#NAME?</v>
      </c>
      <c r="I457" s="6" t="s">
        <v>48</v>
      </c>
    </row>
    <row r="458" ht="15.75" customHeight="1">
      <c r="A458" s="3">
        <v>71936.0</v>
      </c>
      <c r="B458" s="3">
        <v>113228.0</v>
      </c>
      <c r="C458" s="3">
        <v>1.0</v>
      </c>
      <c r="D458" s="3">
        <v>707.0</v>
      </c>
      <c r="E458" s="3">
        <v>20.994</v>
      </c>
      <c r="F458" s="3">
        <v>0.0</v>
      </c>
      <c r="G458" s="3">
        <v>20.994</v>
      </c>
      <c r="H458" s="3" t="str">
        <f t="array" ref="H458">XLOOKUP('تفاصيل طلبات المبيعات'!A458,'طلبات المبيعات'!$A$2:$A$33,'طلبات المبيعات'!$I$2:$I$33)</f>
        <v>#NAME?</v>
      </c>
      <c r="I458" s="6" t="s">
        <v>84</v>
      </c>
    </row>
    <row r="459" ht="15.75" customHeight="1">
      <c r="A459" s="3">
        <v>71936.0</v>
      </c>
      <c r="B459" s="3">
        <v>113229.0</v>
      </c>
      <c r="C459" s="3">
        <v>1.0</v>
      </c>
      <c r="D459" s="3">
        <v>926.0</v>
      </c>
      <c r="E459" s="3">
        <v>149.874</v>
      </c>
      <c r="F459" s="3">
        <v>0.0</v>
      </c>
      <c r="G459" s="3">
        <v>149.874</v>
      </c>
      <c r="H459" s="3" t="str">
        <f t="array" ref="H459">XLOOKUP('تفاصيل طلبات المبيعات'!A459,'طلبات المبيعات'!$A$2:$A$33,'طلبات المبيعات'!$I$2:$I$33)</f>
        <v>#NAME?</v>
      </c>
      <c r="I459" s="6" t="s">
        <v>19</v>
      </c>
    </row>
    <row r="460" ht="15.75" customHeight="1">
      <c r="A460" s="3">
        <v>71936.0</v>
      </c>
      <c r="B460" s="3">
        <v>113230.0</v>
      </c>
      <c r="C460" s="3">
        <v>4.0</v>
      </c>
      <c r="D460" s="3">
        <v>808.0</v>
      </c>
      <c r="E460" s="3">
        <v>26.724</v>
      </c>
      <c r="F460" s="3">
        <v>0.0</v>
      </c>
      <c r="G460" s="3">
        <v>106.896</v>
      </c>
      <c r="H460" s="3" t="str">
        <f t="array" ref="H460">XLOOKUP('تفاصيل طلبات المبيعات'!A460,'طلبات المبيعات'!$A$2:$A$33,'طلبات المبيعات'!$I$2:$I$33)</f>
        <v>#NAME?</v>
      </c>
      <c r="I460" s="6" t="s">
        <v>136</v>
      </c>
    </row>
    <row r="461" ht="15.75" customHeight="1">
      <c r="A461" s="3">
        <v>71936.0</v>
      </c>
      <c r="B461" s="3">
        <v>113231.0</v>
      </c>
      <c r="C461" s="3">
        <v>5.0</v>
      </c>
      <c r="D461" s="3">
        <v>992.0</v>
      </c>
      <c r="E461" s="3">
        <v>323.994</v>
      </c>
      <c r="F461" s="3">
        <v>0.0</v>
      </c>
      <c r="G461" s="3">
        <v>1619.97</v>
      </c>
      <c r="H461" s="3" t="str">
        <f t="array" ref="H461">XLOOKUP('تفاصيل طلبات المبيعات'!A461,'طلبات المبيعات'!$A$2:$A$33,'طلبات المبيعات'!$I$2:$I$33)</f>
        <v>#NAME?</v>
      </c>
      <c r="I461" s="6" t="s">
        <v>29</v>
      </c>
    </row>
    <row r="462" ht="15.75" customHeight="1">
      <c r="A462" s="3">
        <v>71936.0</v>
      </c>
      <c r="B462" s="3">
        <v>113232.0</v>
      </c>
      <c r="C462" s="3">
        <v>6.0</v>
      </c>
      <c r="D462" s="3">
        <v>951.0</v>
      </c>
      <c r="E462" s="3">
        <v>242.994</v>
      </c>
      <c r="F462" s="3">
        <v>0.0</v>
      </c>
      <c r="G462" s="3">
        <v>1457.964</v>
      </c>
      <c r="H462" s="3" t="str">
        <f t="array" ref="H462">XLOOKUP('تفاصيل طلبات المبيعات'!A462,'طلبات المبيعات'!$A$2:$A$33,'طلبات المبيعات'!$I$2:$I$33)</f>
        <v>#NAME?</v>
      </c>
      <c r="I462" s="6" t="s">
        <v>73</v>
      </c>
    </row>
    <row r="463" ht="15.75" customHeight="1">
      <c r="A463" s="3">
        <v>71936.0</v>
      </c>
      <c r="B463" s="3">
        <v>113233.0</v>
      </c>
      <c r="C463" s="3">
        <v>3.0</v>
      </c>
      <c r="D463" s="3">
        <v>780.0</v>
      </c>
      <c r="E463" s="3">
        <v>1391.994</v>
      </c>
      <c r="F463" s="3">
        <v>0.0</v>
      </c>
      <c r="G463" s="3">
        <v>4175.982</v>
      </c>
      <c r="H463" s="3" t="str">
        <f t="array" ref="H463">XLOOKUP('تفاصيل طلبات المبيعات'!A463,'طلبات المبيعات'!$A$2:$A$33,'طلبات المبيعات'!$I$2:$I$33)</f>
        <v>#NAME?</v>
      </c>
      <c r="I463" s="6" t="s">
        <v>23</v>
      </c>
    </row>
    <row r="464" ht="15.75" customHeight="1">
      <c r="A464" s="3">
        <v>71936.0</v>
      </c>
      <c r="B464" s="3">
        <v>113234.0</v>
      </c>
      <c r="C464" s="3">
        <v>2.0</v>
      </c>
      <c r="D464" s="3">
        <v>905.0</v>
      </c>
      <c r="E464" s="3">
        <v>218.454</v>
      </c>
      <c r="F464" s="3">
        <v>0.0</v>
      </c>
      <c r="G464" s="3">
        <v>436.908</v>
      </c>
      <c r="H464" s="3" t="str">
        <f t="array" ref="H464">XLOOKUP('تفاصيل طلبات المبيعات'!A464,'طلبات المبيعات'!$A$2:$A$33,'طلبات المبيعات'!$I$2:$I$33)</f>
        <v>#NAME?</v>
      </c>
      <c r="I464" s="6" t="s">
        <v>14</v>
      </c>
    </row>
    <row r="465" ht="15.75" customHeight="1">
      <c r="A465" s="3">
        <v>71936.0</v>
      </c>
      <c r="B465" s="3">
        <v>113235.0</v>
      </c>
      <c r="C465" s="3">
        <v>4.0</v>
      </c>
      <c r="D465" s="3">
        <v>747.0</v>
      </c>
      <c r="E465" s="3">
        <v>809.76</v>
      </c>
      <c r="F465" s="3">
        <v>0.0</v>
      </c>
      <c r="G465" s="3">
        <v>3239.04</v>
      </c>
      <c r="H465" s="3" t="str">
        <f t="array" ref="H465">XLOOKUP('تفاصيل طلبات المبيعات'!A465,'طلبات المبيعات'!$A$2:$A$33,'طلبات المبيعات'!$I$2:$I$33)</f>
        <v>#NAME?</v>
      </c>
      <c r="I465" s="6" t="s">
        <v>141</v>
      </c>
    </row>
    <row r="466" ht="15.75" customHeight="1">
      <c r="A466" s="3">
        <v>71936.0</v>
      </c>
      <c r="B466" s="3">
        <v>113236.0</v>
      </c>
      <c r="C466" s="3">
        <v>14.0</v>
      </c>
      <c r="D466" s="3">
        <v>867.0</v>
      </c>
      <c r="E466" s="3">
        <v>40.5942</v>
      </c>
      <c r="F466" s="3">
        <v>0.02</v>
      </c>
      <c r="G466" s="3">
        <v>556.952424</v>
      </c>
      <c r="H466" s="3" t="str">
        <f t="array" ref="H466">XLOOKUP('تفاصيل طلبات المبيعات'!A466,'طلبات المبيعات'!$A$2:$A$33,'طلبات المبيعات'!$I$2:$I$33)</f>
        <v>#NAME?</v>
      </c>
      <c r="I466" s="6" t="s">
        <v>25</v>
      </c>
    </row>
    <row r="467" ht="15.75" customHeight="1">
      <c r="A467" s="3">
        <v>71936.0</v>
      </c>
      <c r="B467" s="3">
        <v>113237.0</v>
      </c>
      <c r="C467" s="3">
        <v>3.0</v>
      </c>
      <c r="D467" s="3">
        <v>935.0</v>
      </c>
      <c r="E467" s="3">
        <v>24.294</v>
      </c>
      <c r="F467" s="3">
        <v>0.0</v>
      </c>
      <c r="G467" s="3">
        <v>72.882</v>
      </c>
      <c r="H467" s="3" t="str">
        <f t="array" ref="H467">XLOOKUP('تفاصيل طلبات المبيعات'!A467,'طلبات المبيعات'!$A$2:$A$33,'طلبات المبيعات'!$I$2:$I$33)</f>
        <v>#NAME?</v>
      </c>
      <c r="I467" s="6" t="s">
        <v>39</v>
      </c>
    </row>
    <row r="468" ht="15.75" customHeight="1">
      <c r="A468" s="3">
        <v>71936.0</v>
      </c>
      <c r="B468" s="3">
        <v>113238.0</v>
      </c>
      <c r="C468" s="3">
        <v>5.0</v>
      </c>
      <c r="D468" s="3">
        <v>945.0</v>
      </c>
      <c r="E468" s="3">
        <v>54.894</v>
      </c>
      <c r="F468" s="3">
        <v>0.0</v>
      </c>
      <c r="G468" s="3">
        <v>274.47</v>
      </c>
      <c r="H468" s="3" t="str">
        <f t="array" ref="H468">XLOOKUP('تفاصيل طلبات المبيعات'!A468,'طلبات المبيعات'!$A$2:$A$33,'طلبات المبيعات'!$I$2:$I$33)</f>
        <v>#NAME?</v>
      </c>
      <c r="I468" s="6" t="s">
        <v>74</v>
      </c>
    </row>
    <row r="469" ht="15.75" customHeight="1">
      <c r="A469" s="3">
        <v>71936.0</v>
      </c>
      <c r="B469" s="3">
        <v>113239.0</v>
      </c>
      <c r="C469" s="3">
        <v>5.0</v>
      </c>
      <c r="D469" s="3">
        <v>924.0</v>
      </c>
      <c r="E469" s="3">
        <v>149.874</v>
      </c>
      <c r="F469" s="3">
        <v>0.0</v>
      </c>
      <c r="G469" s="3">
        <v>749.37</v>
      </c>
      <c r="H469" s="3" t="str">
        <f t="array" ref="H469">XLOOKUP('تفاصيل طلبات المبيعات'!A469,'طلبات المبيعات'!$A$2:$A$33,'طلبات المبيعات'!$I$2:$I$33)</f>
        <v>#NAME?</v>
      </c>
      <c r="I469" s="6" t="s">
        <v>143</v>
      </c>
    </row>
    <row r="470" ht="15.75" customHeight="1">
      <c r="A470" s="3">
        <v>71936.0</v>
      </c>
      <c r="B470" s="3">
        <v>113240.0</v>
      </c>
      <c r="C470" s="3">
        <v>10.0</v>
      </c>
      <c r="D470" s="3">
        <v>783.0</v>
      </c>
      <c r="E470" s="3">
        <v>1376.994</v>
      </c>
      <c r="F470" s="3">
        <v>0.0</v>
      </c>
      <c r="G470" s="3">
        <v>13769.94</v>
      </c>
      <c r="H470" s="3" t="str">
        <f t="array" ref="H470">XLOOKUP('تفاصيل طلبات المبيعات'!A470,'طلبات المبيعات'!$A$2:$A$33,'طلبات المبيعات'!$I$2:$I$33)</f>
        <v>#NAME?</v>
      </c>
      <c r="I470" s="6" t="s">
        <v>36</v>
      </c>
    </row>
    <row r="471" ht="15.75" customHeight="1">
      <c r="A471" s="3">
        <v>71936.0</v>
      </c>
      <c r="B471" s="3">
        <v>113241.0</v>
      </c>
      <c r="C471" s="3">
        <v>5.0</v>
      </c>
      <c r="D471" s="3">
        <v>784.0</v>
      </c>
      <c r="E471" s="3">
        <v>1376.994</v>
      </c>
      <c r="F471" s="3">
        <v>0.0</v>
      </c>
      <c r="G471" s="3">
        <v>6884.97</v>
      </c>
      <c r="H471" s="3" t="str">
        <f t="array" ref="H471">XLOOKUP('تفاصيل طلبات المبيعات'!A471,'طلبات المبيعات'!$A$2:$A$33,'طلبات المبيعات'!$I$2:$I$33)</f>
        <v>#NAME?</v>
      </c>
      <c r="I471" s="6" t="s">
        <v>133</v>
      </c>
    </row>
    <row r="472" ht="15.75" customHeight="1">
      <c r="A472" s="3">
        <v>71936.0</v>
      </c>
      <c r="B472" s="3">
        <v>113242.0</v>
      </c>
      <c r="C472" s="3">
        <v>5.0</v>
      </c>
      <c r="D472" s="3">
        <v>748.0</v>
      </c>
      <c r="E472" s="3">
        <v>818.7</v>
      </c>
      <c r="F472" s="3">
        <v>0.0</v>
      </c>
      <c r="G472" s="3">
        <v>4093.5</v>
      </c>
      <c r="H472" s="3" t="str">
        <f t="array" ref="H472">XLOOKUP('تفاصيل طلبات المبيعات'!A472,'طلبات المبيعات'!$A$2:$A$33,'طلبات المبيعات'!$I$2:$I$33)</f>
        <v>#NAME?</v>
      </c>
      <c r="I472" s="6" t="s">
        <v>17</v>
      </c>
    </row>
    <row r="473" ht="15.75" customHeight="1">
      <c r="A473" s="3">
        <v>71936.0</v>
      </c>
      <c r="B473" s="3">
        <v>113243.0</v>
      </c>
      <c r="C473" s="3">
        <v>2.0</v>
      </c>
      <c r="D473" s="3">
        <v>981.0</v>
      </c>
      <c r="E473" s="3">
        <v>461.694</v>
      </c>
      <c r="F473" s="3">
        <v>0.0</v>
      </c>
      <c r="G473" s="3">
        <v>923.388</v>
      </c>
      <c r="H473" s="3" t="str">
        <f t="array" ref="H473">XLOOKUP('تفاصيل طلبات المبيعات'!A473,'طلبات المبيعات'!$A$2:$A$33,'طلبات المبيعات'!$I$2:$I$33)</f>
        <v>#NAME?</v>
      </c>
      <c r="I473" s="6" t="s">
        <v>34</v>
      </c>
    </row>
    <row r="474" ht="15.75" customHeight="1">
      <c r="A474" s="3">
        <v>71936.0</v>
      </c>
      <c r="B474" s="3">
        <v>113244.0</v>
      </c>
      <c r="C474" s="3">
        <v>5.0</v>
      </c>
      <c r="D474" s="3">
        <v>894.0</v>
      </c>
      <c r="E474" s="3">
        <v>72.876</v>
      </c>
      <c r="F474" s="3">
        <v>0.0</v>
      </c>
      <c r="G474" s="3">
        <v>364.38</v>
      </c>
      <c r="H474" s="3" t="str">
        <f t="array" ref="H474">XLOOKUP('تفاصيل طلبات المبيعات'!A474,'طلبات المبيعات'!$A$2:$A$33,'طلبات المبيعات'!$I$2:$I$33)</f>
        <v>#NAME?</v>
      </c>
      <c r="I474" s="6" t="s">
        <v>63</v>
      </c>
    </row>
    <row r="475" ht="15.75" customHeight="1">
      <c r="A475" s="3">
        <v>71936.0</v>
      </c>
      <c r="B475" s="3">
        <v>113245.0</v>
      </c>
      <c r="C475" s="3">
        <v>4.0</v>
      </c>
      <c r="D475" s="3">
        <v>779.0</v>
      </c>
      <c r="E475" s="3">
        <v>1391.994</v>
      </c>
      <c r="F475" s="3">
        <v>0.0</v>
      </c>
      <c r="G475" s="3">
        <v>5567.976</v>
      </c>
      <c r="H475" s="3" t="str">
        <f t="array" ref="H475">XLOOKUP('تفاصيل طلبات المبيعات'!A475,'طلبات المبيعات'!$A$2:$A$33,'طلبات المبيعات'!$I$2:$I$33)</f>
        <v>#NAME?</v>
      </c>
      <c r="I475" s="6" t="s">
        <v>134</v>
      </c>
    </row>
    <row r="476" ht="15.75" customHeight="1">
      <c r="A476" s="3">
        <v>71936.0</v>
      </c>
      <c r="B476" s="3">
        <v>113246.0</v>
      </c>
      <c r="C476" s="3">
        <v>8.0</v>
      </c>
      <c r="D476" s="3">
        <v>782.0</v>
      </c>
      <c r="E476" s="3">
        <v>1376.994</v>
      </c>
      <c r="F476" s="3">
        <v>0.0</v>
      </c>
      <c r="G476" s="3">
        <v>11015.952</v>
      </c>
      <c r="H476" s="3" t="str">
        <f t="array" ref="H476">XLOOKUP('تفاصيل طلبات المبيعات'!A476,'طلبات المبيعات'!$A$2:$A$33,'طلبات المبيعات'!$I$2:$I$33)</f>
        <v>#NAME?</v>
      </c>
      <c r="I476" s="6" t="s">
        <v>21</v>
      </c>
    </row>
    <row r="477" ht="15.75" customHeight="1">
      <c r="A477" s="3">
        <v>71936.0</v>
      </c>
      <c r="B477" s="3">
        <v>113247.0</v>
      </c>
      <c r="C477" s="3">
        <v>8.0</v>
      </c>
      <c r="D477" s="3">
        <v>869.0</v>
      </c>
      <c r="E477" s="3">
        <v>41.994</v>
      </c>
      <c r="F477" s="3">
        <v>0.0</v>
      </c>
      <c r="G477" s="3">
        <v>335.952</v>
      </c>
      <c r="H477" s="3" t="str">
        <f t="array" ref="H477">XLOOKUP('تفاصيل طلبات المبيعات'!A477,'طلبات المبيعات'!$A$2:$A$33,'طلبات المبيعات'!$I$2:$I$33)</f>
        <v>#NAME?</v>
      </c>
      <c r="I477" s="6" t="s">
        <v>41</v>
      </c>
    </row>
    <row r="478" ht="15.75" customHeight="1">
      <c r="A478" s="3">
        <v>71936.0</v>
      </c>
      <c r="B478" s="3">
        <v>113248.0</v>
      </c>
      <c r="C478" s="3">
        <v>3.0</v>
      </c>
      <c r="D478" s="3">
        <v>952.0</v>
      </c>
      <c r="E478" s="3">
        <v>12.144</v>
      </c>
      <c r="F478" s="3">
        <v>0.0</v>
      </c>
      <c r="G478" s="3">
        <v>36.432</v>
      </c>
      <c r="H478" s="3" t="str">
        <f t="array" ref="H478">XLOOKUP('تفاصيل طلبات المبيعات'!A478,'طلبات المبيعات'!$A$2:$A$33,'طلبات المبيعات'!$I$2:$I$33)</f>
        <v>#NAME?</v>
      </c>
      <c r="I478" s="6" t="s">
        <v>144</v>
      </c>
    </row>
    <row r="479" ht="15.75" customHeight="1">
      <c r="A479" s="3">
        <v>71936.0</v>
      </c>
      <c r="B479" s="3">
        <v>113249.0</v>
      </c>
      <c r="C479" s="3">
        <v>3.0</v>
      </c>
      <c r="D479" s="3">
        <v>949.0</v>
      </c>
      <c r="E479" s="3">
        <v>105.294</v>
      </c>
      <c r="F479" s="3">
        <v>0.0</v>
      </c>
      <c r="G479" s="3">
        <v>315.882</v>
      </c>
      <c r="H479" s="3" t="str">
        <f t="array" ref="H479">XLOOKUP('تفاصيل طلبات المبيعات'!A479,'طلبات المبيعات'!$A$2:$A$33,'طلبات المبيعات'!$I$2:$I$33)</f>
        <v>#NAME?</v>
      </c>
      <c r="I479" s="6" t="s">
        <v>140</v>
      </c>
    </row>
    <row r="480" ht="15.75" customHeight="1">
      <c r="A480" s="3">
        <v>71936.0</v>
      </c>
      <c r="B480" s="3">
        <v>113250.0</v>
      </c>
      <c r="C480" s="3">
        <v>5.0</v>
      </c>
      <c r="D480" s="3">
        <v>937.0</v>
      </c>
      <c r="E480" s="3">
        <v>48.594</v>
      </c>
      <c r="F480" s="3">
        <v>0.0</v>
      </c>
      <c r="G480" s="3">
        <v>242.97</v>
      </c>
      <c r="H480" s="3" t="str">
        <f t="array" ref="H480">XLOOKUP('تفاصيل طلبات المبيعات'!A480,'طلبات المبيعات'!$A$2:$A$33,'طلبات المبيعات'!$I$2:$I$33)</f>
        <v>#NAME?</v>
      </c>
      <c r="I480" s="6" t="s">
        <v>24</v>
      </c>
    </row>
    <row r="481" ht="15.75" customHeight="1">
      <c r="A481" s="3">
        <v>71936.0</v>
      </c>
      <c r="B481" s="3">
        <v>113251.0</v>
      </c>
      <c r="C481" s="3">
        <v>3.0</v>
      </c>
      <c r="D481" s="3">
        <v>910.0</v>
      </c>
      <c r="E481" s="3">
        <v>31.584</v>
      </c>
      <c r="F481" s="3">
        <v>0.0</v>
      </c>
      <c r="G481" s="3">
        <v>94.752</v>
      </c>
      <c r="H481" s="3" t="str">
        <f t="array" ref="H481">XLOOKUP('تفاصيل طلبات المبيعات'!A481,'طلبات المبيعات'!$A$2:$A$33,'طلبات المبيعات'!$I$2:$I$33)</f>
        <v>#NAME?</v>
      </c>
      <c r="I481" s="6" t="s">
        <v>132</v>
      </c>
    </row>
    <row r="482" ht="15.75" customHeight="1">
      <c r="A482" s="3">
        <v>71936.0</v>
      </c>
      <c r="B482" s="3">
        <v>113252.0</v>
      </c>
      <c r="C482" s="3">
        <v>2.0</v>
      </c>
      <c r="D482" s="3">
        <v>917.0</v>
      </c>
      <c r="E482" s="3">
        <v>158.43</v>
      </c>
      <c r="F482" s="3">
        <v>0.0</v>
      </c>
      <c r="G482" s="3">
        <v>316.86</v>
      </c>
      <c r="H482" s="3" t="str">
        <f t="array" ref="H482">XLOOKUP('تفاصيل طلبات المبيعات'!A482,'طلبات المبيعات'!$A$2:$A$33,'طلبات المبيعات'!$I$2:$I$33)</f>
        <v>#NAME?</v>
      </c>
      <c r="I482" s="6" t="s">
        <v>137</v>
      </c>
    </row>
    <row r="483" ht="15.75" customHeight="1">
      <c r="A483" s="3">
        <v>71936.0</v>
      </c>
      <c r="B483" s="3">
        <v>113253.0</v>
      </c>
      <c r="C483" s="3">
        <v>3.0</v>
      </c>
      <c r="D483" s="3">
        <v>994.0</v>
      </c>
      <c r="E483" s="3">
        <v>32.394</v>
      </c>
      <c r="F483" s="3">
        <v>0.0</v>
      </c>
      <c r="G483" s="3">
        <v>97.182</v>
      </c>
      <c r="H483" s="3" t="str">
        <f t="array" ref="H483">XLOOKUP('تفاصيل طلبات المبيعات'!A483,'طلبات المبيعات'!$A$2:$A$33,'طلبات المبيعات'!$I$2:$I$33)</f>
        <v>#NAME?</v>
      </c>
      <c r="I483" s="6" t="s">
        <v>57</v>
      </c>
    </row>
    <row r="484" ht="15.75" customHeight="1">
      <c r="A484" s="3">
        <v>71936.0</v>
      </c>
      <c r="B484" s="3">
        <v>113254.0</v>
      </c>
      <c r="C484" s="3">
        <v>1.0</v>
      </c>
      <c r="D484" s="3">
        <v>984.0</v>
      </c>
      <c r="E484" s="3">
        <v>112.998</v>
      </c>
      <c r="F484" s="3">
        <v>0.4</v>
      </c>
      <c r="G484" s="3">
        <v>67.7988</v>
      </c>
      <c r="H484" s="3" t="str">
        <f t="array" ref="H484">XLOOKUP('تفاصيل طلبات المبيعات'!A484,'طلبات المبيعات'!$A$2:$A$33,'طلبات المبيعات'!$I$2:$I$33)</f>
        <v>#NAME?</v>
      </c>
      <c r="I484" s="6" t="s">
        <v>31</v>
      </c>
    </row>
    <row r="485" ht="15.75" customHeight="1">
      <c r="A485" s="3">
        <v>71936.0</v>
      </c>
      <c r="B485" s="3">
        <v>113255.0</v>
      </c>
      <c r="C485" s="3">
        <v>6.0</v>
      </c>
      <c r="D485" s="3">
        <v>860.0</v>
      </c>
      <c r="E485" s="3">
        <v>14.694</v>
      </c>
      <c r="F485" s="3">
        <v>0.0</v>
      </c>
      <c r="G485" s="3">
        <v>88.164</v>
      </c>
      <c r="H485" s="3" t="str">
        <f t="array" ref="H485">XLOOKUP('تفاصيل طلبات المبيعات'!A485,'طلبات المبيعات'!$A$2:$A$33,'طلبات المبيعات'!$I$2:$I$33)</f>
        <v>#NAME?</v>
      </c>
      <c r="I485" s="6" t="s">
        <v>94</v>
      </c>
    </row>
    <row r="486" ht="15.75" customHeight="1">
      <c r="A486" s="3">
        <v>71936.0</v>
      </c>
      <c r="B486" s="3">
        <v>113256.0</v>
      </c>
      <c r="C486" s="3">
        <v>4.0</v>
      </c>
      <c r="D486" s="3">
        <v>948.0</v>
      </c>
      <c r="E486" s="3">
        <v>63.9</v>
      </c>
      <c r="F486" s="3">
        <v>0.0</v>
      </c>
      <c r="G486" s="3">
        <v>255.6</v>
      </c>
      <c r="H486" s="3" t="str">
        <f t="array" ref="H486">XLOOKUP('تفاصيل طلبات المبيعات'!A486,'طلبات المبيعات'!$A$2:$A$33,'طلبات المبيعات'!$I$2:$I$33)</f>
        <v>#NAME?</v>
      </c>
      <c r="I486" s="6" t="s">
        <v>56</v>
      </c>
    </row>
    <row r="487" ht="15.75" customHeight="1">
      <c r="A487" s="3">
        <v>71936.0</v>
      </c>
      <c r="B487" s="3">
        <v>113257.0</v>
      </c>
      <c r="C487" s="3">
        <v>6.0</v>
      </c>
      <c r="D487" s="3">
        <v>925.0</v>
      </c>
      <c r="E487" s="3">
        <v>149.874</v>
      </c>
      <c r="F487" s="3">
        <v>0.0</v>
      </c>
      <c r="G487" s="3">
        <v>899.244</v>
      </c>
      <c r="H487" s="3" t="str">
        <f t="array" ref="H487">XLOOKUP('تفاصيل طلبات المبيعات'!A487,'طلبات المبيعات'!$A$2:$A$33,'طلبات المبيعات'!$I$2:$I$33)</f>
        <v>#NAME?</v>
      </c>
      <c r="I487" s="6" t="s">
        <v>40</v>
      </c>
    </row>
    <row r="488" ht="15.75" customHeight="1">
      <c r="A488" s="3">
        <v>71936.0</v>
      </c>
      <c r="B488" s="3">
        <v>113258.0</v>
      </c>
      <c r="C488" s="3">
        <v>3.0</v>
      </c>
      <c r="D488" s="3">
        <v>908.0</v>
      </c>
      <c r="E488" s="3">
        <v>16.272</v>
      </c>
      <c r="F488" s="3">
        <v>0.0</v>
      </c>
      <c r="G488" s="3">
        <v>48.816</v>
      </c>
      <c r="H488" s="3" t="str">
        <f t="array" ref="H488">XLOOKUP('تفاصيل طلبات المبيعات'!A488,'طلبات المبيعات'!$A$2:$A$33,'طلبات المبيعات'!$I$2:$I$33)</f>
        <v>#NAME?</v>
      </c>
      <c r="I488" s="6" t="s">
        <v>129</v>
      </c>
    </row>
    <row r="489" ht="15.75" customHeight="1">
      <c r="A489" s="3">
        <v>71936.0</v>
      </c>
      <c r="B489" s="3">
        <v>113259.0</v>
      </c>
      <c r="C489" s="3">
        <v>1.0</v>
      </c>
      <c r="D489" s="3">
        <v>918.0</v>
      </c>
      <c r="E489" s="3">
        <v>158.43</v>
      </c>
      <c r="F489" s="3">
        <v>0.0</v>
      </c>
      <c r="G489" s="3">
        <v>158.43</v>
      </c>
      <c r="H489" s="3" t="str">
        <f t="array" ref="H489">XLOOKUP('تفاصيل طلبات المبيعات'!A489,'طلبات المبيعات'!$A$2:$A$33,'طلبات المبيعات'!$I$2:$I$33)</f>
        <v>#NAME?</v>
      </c>
      <c r="I489" s="6" t="s">
        <v>22</v>
      </c>
    </row>
    <row r="490" ht="15.75" customHeight="1">
      <c r="A490" s="3">
        <v>71936.0</v>
      </c>
      <c r="B490" s="3">
        <v>113260.0</v>
      </c>
      <c r="C490" s="3">
        <v>4.0</v>
      </c>
      <c r="D490" s="3">
        <v>743.0</v>
      </c>
      <c r="E490" s="3">
        <v>809.76</v>
      </c>
      <c r="F490" s="3">
        <v>0.0</v>
      </c>
      <c r="G490" s="3">
        <v>3239.04</v>
      </c>
      <c r="H490" s="3" t="str">
        <f t="array" ref="H490">XLOOKUP('تفاصيل طلبات المبيعات'!A490,'طلبات المبيعات'!$A$2:$A$33,'طلبات المبيعات'!$I$2:$I$33)</f>
        <v>#NAME?</v>
      </c>
      <c r="I490" s="6" t="s">
        <v>20</v>
      </c>
    </row>
    <row r="491" ht="15.75" customHeight="1">
      <c r="A491" s="3">
        <v>71936.0</v>
      </c>
      <c r="B491" s="3">
        <v>113261.0</v>
      </c>
      <c r="C491" s="3">
        <v>5.0</v>
      </c>
      <c r="D491" s="3">
        <v>739.0</v>
      </c>
      <c r="E491" s="3">
        <v>818.7</v>
      </c>
      <c r="F491" s="3">
        <v>0.0</v>
      </c>
      <c r="G491" s="3">
        <v>4093.5</v>
      </c>
      <c r="H491" s="3" t="str">
        <f t="array" ref="H491">XLOOKUP('تفاصيل طلبات المبيعات'!A491,'طلبات المبيعات'!$A$2:$A$33,'طلبات المبيعات'!$I$2:$I$33)</f>
        <v>#NAME?</v>
      </c>
      <c r="I491" s="6" t="s">
        <v>145</v>
      </c>
    </row>
    <row r="492" ht="15.75" customHeight="1">
      <c r="A492" s="3">
        <v>71936.0</v>
      </c>
      <c r="B492" s="3">
        <v>113262.0</v>
      </c>
      <c r="C492" s="3">
        <v>2.0</v>
      </c>
      <c r="D492" s="3">
        <v>987.0</v>
      </c>
      <c r="E492" s="3">
        <v>112.998</v>
      </c>
      <c r="F492" s="3">
        <v>0.4</v>
      </c>
      <c r="G492" s="3">
        <v>135.5976</v>
      </c>
      <c r="H492" s="3" t="str">
        <f t="array" ref="H492">XLOOKUP('تفاصيل طلبات المبيعات'!A492,'طلبات المبيعات'!$A$2:$A$33,'طلبات المبيعات'!$I$2:$I$33)</f>
        <v>#NAME?</v>
      </c>
      <c r="I492" s="6" t="s">
        <v>33</v>
      </c>
    </row>
    <row r="493" ht="15.75" customHeight="1">
      <c r="A493" s="3">
        <v>71936.0</v>
      </c>
      <c r="B493" s="3">
        <v>113263.0</v>
      </c>
      <c r="C493" s="3">
        <v>5.0</v>
      </c>
      <c r="D493" s="3">
        <v>809.0</v>
      </c>
      <c r="E493" s="3">
        <v>37.152</v>
      </c>
      <c r="F493" s="3">
        <v>0.0</v>
      </c>
      <c r="G493" s="3">
        <v>185.76</v>
      </c>
      <c r="H493" s="3" t="str">
        <f t="array" ref="H493">XLOOKUP('تفاصيل طلبات المبيعات'!A493,'طلبات المبيعات'!$A$2:$A$33,'طلبات المبيعات'!$I$2:$I$33)</f>
        <v>#NAME?</v>
      </c>
      <c r="I493" s="6" t="s">
        <v>37</v>
      </c>
    </row>
    <row r="494" ht="15.75" customHeight="1">
      <c r="A494" s="3">
        <v>71936.0</v>
      </c>
      <c r="B494" s="3">
        <v>113264.0</v>
      </c>
      <c r="C494" s="3">
        <v>2.0</v>
      </c>
      <c r="D494" s="3">
        <v>904.0</v>
      </c>
      <c r="E494" s="3">
        <v>218.454</v>
      </c>
      <c r="F494" s="3">
        <v>0.0</v>
      </c>
      <c r="G494" s="3">
        <v>436.908</v>
      </c>
      <c r="H494" s="3" t="str">
        <f t="array" ref="H494">XLOOKUP('تفاصيل طلبات المبيعات'!A494,'طلبات المبيعات'!$A$2:$A$33,'طلبات المبيعات'!$I$2:$I$33)</f>
        <v>#NAME?</v>
      </c>
      <c r="I494" s="6" t="s">
        <v>131</v>
      </c>
    </row>
    <row r="495" ht="15.75" customHeight="1">
      <c r="A495" s="3">
        <v>71936.0</v>
      </c>
      <c r="B495" s="3">
        <v>113265.0</v>
      </c>
      <c r="C495" s="3">
        <v>4.0</v>
      </c>
      <c r="D495" s="3">
        <v>781.0</v>
      </c>
      <c r="E495" s="3">
        <v>1391.994</v>
      </c>
      <c r="F495" s="3">
        <v>0.0</v>
      </c>
      <c r="G495" s="3">
        <v>5567.976</v>
      </c>
      <c r="H495" s="3" t="str">
        <f t="array" ref="H495">XLOOKUP('تفاصيل طلبات المبيعات'!A495,'طلبات المبيعات'!$A$2:$A$33,'طلبات المبيعات'!$I$2:$I$33)</f>
        <v>#NAME?</v>
      </c>
      <c r="I495" s="6" t="s">
        <v>126</v>
      </c>
    </row>
    <row r="496" ht="15.75" customHeight="1">
      <c r="A496" s="3">
        <v>71936.0</v>
      </c>
      <c r="B496" s="3">
        <v>113266.0</v>
      </c>
      <c r="C496" s="3">
        <v>4.0</v>
      </c>
      <c r="D496" s="3">
        <v>868.0</v>
      </c>
      <c r="E496" s="3">
        <v>41.994</v>
      </c>
      <c r="F496" s="3">
        <v>0.0</v>
      </c>
      <c r="G496" s="3">
        <v>167.976</v>
      </c>
      <c r="H496" s="3" t="str">
        <f t="array" ref="H496">XLOOKUP('تفاصيل طلبات المبيعات'!A496,'طلبات المبيعات'!$A$2:$A$33,'طلبات المبيعات'!$I$2:$I$33)</f>
        <v>#NAME?</v>
      </c>
      <c r="I496" s="6" t="s">
        <v>127</v>
      </c>
    </row>
    <row r="497" ht="15.75" customHeight="1">
      <c r="A497" s="3">
        <v>71936.0</v>
      </c>
      <c r="B497" s="3">
        <v>113267.0</v>
      </c>
      <c r="C497" s="3">
        <v>5.0</v>
      </c>
      <c r="D497" s="3">
        <v>988.0</v>
      </c>
      <c r="E497" s="3">
        <v>112.998</v>
      </c>
      <c r="F497" s="3">
        <v>0.4</v>
      </c>
      <c r="G497" s="3">
        <v>338.994</v>
      </c>
      <c r="H497" s="3" t="str">
        <f t="array" ref="H497">XLOOKUP('تفاصيل طلبات المبيعات'!A497,'طلبات المبيعات'!$A$2:$A$33,'طلبات المبيعات'!$I$2:$I$33)</f>
        <v>#NAME?</v>
      </c>
      <c r="I497" s="6" t="s">
        <v>16</v>
      </c>
    </row>
    <row r="498" ht="15.75" customHeight="1">
      <c r="A498" s="3">
        <v>71936.0</v>
      </c>
      <c r="B498" s="3">
        <v>113268.0</v>
      </c>
      <c r="C498" s="3">
        <v>7.0</v>
      </c>
      <c r="D498" s="3">
        <v>742.0</v>
      </c>
      <c r="E498" s="3">
        <v>818.7</v>
      </c>
      <c r="F498" s="3">
        <v>0.0</v>
      </c>
      <c r="G498" s="3">
        <v>5730.9</v>
      </c>
      <c r="H498" s="3" t="str">
        <f t="array" ref="H498">XLOOKUP('تفاصيل طلبات المبيعات'!A498,'طلبات المبيعات'!$A$2:$A$33,'طلبات المبيعات'!$I$2:$I$33)</f>
        <v>#NAME?</v>
      </c>
      <c r="I498" s="6" t="s">
        <v>139</v>
      </c>
    </row>
    <row r="499" ht="15.75" customHeight="1">
      <c r="A499" s="3">
        <v>71936.0</v>
      </c>
      <c r="B499" s="3">
        <v>113269.0</v>
      </c>
      <c r="C499" s="3">
        <v>2.0</v>
      </c>
      <c r="D499" s="3">
        <v>936.0</v>
      </c>
      <c r="E499" s="3">
        <v>37.254</v>
      </c>
      <c r="F499" s="3">
        <v>0.0</v>
      </c>
      <c r="G499" s="3">
        <v>74.508</v>
      </c>
      <c r="H499" s="3" t="str">
        <f t="array" ref="H499">XLOOKUP('تفاصيل طلبات المبيعات'!A499,'طلبات المبيعات'!$A$2:$A$33,'طلبات المبيعات'!$I$2:$I$33)</f>
        <v>#NAME?</v>
      </c>
      <c r="I499" s="6" t="s">
        <v>130</v>
      </c>
    </row>
    <row r="500" ht="15.75" customHeight="1">
      <c r="A500" s="3">
        <v>71936.0</v>
      </c>
      <c r="B500" s="3">
        <v>113270.0</v>
      </c>
      <c r="C500" s="3">
        <v>6.0</v>
      </c>
      <c r="D500" s="3">
        <v>909.0</v>
      </c>
      <c r="E500" s="3">
        <v>23.484</v>
      </c>
      <c r="F500" s="3">
        <v>0.0</v>
      </c>
      <c r="G500" s="3">
        <v>140.904</v>
      </c>
      <c r="H500" s="3" t="str">
        <f t="array" ref="H500">XLOOKUP('تفاصيل طلبات المبيعات'!A500,'طلبات المبيعات'!$A$2:$A$33,'طلبات المبيعات'!$I$2:$I$33)</f>
        <v>#NAME?</v>
      </c>
      <c r="I500" s="6" t="s">
        <v>142</v>
      </c>
    </row>
    <row r="501" ht="15.75" customHeight="1">
      <c r="A501" s="3">
        <v>71938.0</v>
      </c>
      <c r="B501" s="3">
        <v>113274.0</v>
      </c>
      <c r="C501" s="3">
        <v>5.0</v>
      </c>
      <c r="D501" s="3">
        <v>973.0</v>
      </c>
      <c r="E501" s="3">
        <v>1020.594</v>
      </c>
      <c r="F501" s="3">
        <v>0.0</v>
      </c>
      <c r="G501" s="3">
        <v>5102.97</v>
      </c>
      <c r="H501" s="3" t="str">
        <f t="array" ref="H501">XLOOKUP('تفاصيل طلبات المبيعات'!A501,'طلبات المبيعات'!$A$2:$A$33,'طلبات المبيعات'!$I$2:$I$33)</f>
        <v>#NAME?</v>
      </c>
      <c r="I501" s="6" t="s">
        <v>102</v>
      </c>
    </row>
    <row r="502" ht="15.75" customHeight="1">
      <c r="A502" s="3">
        <v>71938.0</v>
      </c>
      <c r="B502" s="3">
        <v>113275.0</v>
      </c>
      <c r="C502" s="3">
        <v>3.0</v>
      </c>
      <c r="D502" s="3">
        <v>876.0</v>
      </c>
      <c r="E502" s="3">
        <v>72.0</v>
      </c>
      <c r="F502" s="3">
        <v>0.0</v>
      </c>
      <c r="G502" s="3">
        <v>216.0</v>
      </c>
      <c r="H502" s="3" t="str">
        <f t="array" ref="H502">XLOOKUP('تفاصيل طلبات المبيعات'!A502,'طلبات المبيعات'!$A$2:$A$33,'طلبات المبيعات'!$I$2:$I$33)</f>
        <v>#NAME?</v>
      </c>
      <c r="I502" s="6" t="s">
        <v>50</v>
      </c>
    </row>
    <row r="503" ht="15.75" customHeight="1">
      <c r="A503" s="3">
        <v>71938.0</v>
      </c>
      <c r="B503" s="3">
        <v>113276.0</v>
      </c>
      <c r="C503" s="3">
        <v>2.0</v>
      </c>
      <c r="D503" s="3">
        <v>835.0</v>
      </c>
      <c r="E503" s="3">
        <v>356.898</v>
      </c>
      <c r="F503" s="3">
        <v>0.0</v>
      </c>
      <c r="G503" s="3">
        <v>713.796</v>
      </c>
      <c r="H503" s="3" t="str">
        <f t="array" ref="H503">XLOOKUP('تفاصيل طلبات المبيعات'!A503,'طلبات المبيعات'!$A$2:$A$33,'طلبات المبيعات'!$I$2:$I$33)</f>
        <v>#NAME?</v>
      </c>
      <c r="I503" s="6" t="s">
        <v>105</v>
      </c>
    </row>
    <row r="504" ht="15.75" customHeight="1">
      <c r="A504" s="3">
        <v>71938.0</v>
      </c>
      <c r="B504" s="3">
        <v>113277.0</v>
      </c>
      <c r="C504" s="3">
        <v>3.0</v>
      </c>
      <c r="D504" s="3">
        <v>974.0</v>
      </c>
      <c r="E504" s="3">
        <v>1020.594</v>
      </c>
      <c r="F504" s="3">
        <v>0.0</v>
      </c>
      <c r="G504" s="3">
        <v>3061.782</v>
      </c>
      <c r="H504" s="3" t="str">
        <f t="array" ref="H504">XLOOKUP('تفاصيل طلبات المبيعات'!A504,'طلبات المبيعات'!$A$2:$A$33,'طلبات المبيعات'!$I$2:$I$33)</f>
        <v>#NAME?</v>
      </c>
      <c r="I504" s="6" t="s">
        <v>103</v>
      </c>
    </row>
    <row r="505" ht="15.75" customHeight="1">
      <c r="A505" s="3">
        <v>71938.0</v>
      </c>
      <c r="B505" s="3">
        <v>113278.0</v>
      </c>
      <c r="C505" s="3">
        <v>3.0</v>
      </c>
      <c r="D505" s="3">
        <v>707.0</v>
      </c>
      <c r="E505" s="3">
        <v>20.994</v>
      </c>
      <c r="F505" s="3">
        <v>0.0</v>
      </c>
      <c r="G505" s="3">
        <v>62.982</v>
      </c>
      <c r="H505" s="3" t="str">
        <f t="array" ref="H505">XLOOKUP('تفاصيل طلبات المبيعات'!A505,'طلبات المبيعات'!$A$2:$A$33,'طلبات المبيعات'!$I$2:$I$33)</f>
        <v>#NAME?</v>
      </c>
      <c r="I505" s="6" t="s">
        <v>84</v>
      </c>
    </row>
    <row r="506" ht="15.75" customHeight="1">
      <c r="A506" s="3">
        <v>71938.0</v>
      </c>
      <c r="B506" s="3">
        <v>113279.0</v>
      </c>
      <c r="C506" s="3">
        <v>1.0</v>
      </c>
      <c r="D506" s="3">
        <v>813.0</v>
      </c>
      <c r="E506" s="3">
        <v>72.162</v>
      </c>
      <c r="F506" s="3">
        <v>0.0</v>
      </c>
      <c r="G506" s="3">
        <v>72.162</v>
      </c>
      <c r="H506" s="3" t="str">
        <f t="array" ref="H506">XLOOKUP('تفاصيل طلبات المبيعات'!A506,'طلبات المبيعات'!$A$2:$A$33,'طلبات المبيعات'!$I$2:$I$33)</f>
        <v>#NAME?</v>
      </c>
      <c r="I506" s="6" t="s">
        <v>90</v>
      </c>
    </row>
    <row r="507" ht="15.75" customHeight="1">
      <c r="A507" s="3">
        <v>71938.0</v>
      </c>
      <c r="B507" s="3">
        <v>113280.0</v>
      </c>
      <c r="C507" s="3">
        <v>5.0</v>
      </c>
      <c r="D507" s="3">
        <v>938.0</v>
      </c>
      <c r="E507" s="3">
        <v>24.294</v>
      </c>
      <c r="F507" s="3">
        <v>0.0</v>
      </c>
      <c r="G507" s="3">
        <v>121.47</v>
      </c>
      <c r="H507" s="3" t="str">
        <f t="array" ref="H507">XLOOKUP('تفاصيل طلبات المبيعات'!A507,'طلبات المبيعات'!$A$2:$A$33,'طلبات المبيعات'!$I$2:$I$33)</f>
        <v>#NAME?</v>
      </c>
      <c r="I507" s="6" t="s">
        <v>95</v>
      </c>
    </row>
    <row r="508" ht="15.75" customHeight="1">
      <c r="A508" s="3">
        <v>71938.0</v>
      </c>
      <c r="B508" s="3">
        <v>113281.0</v>
      </c>
      <c r="C508" s="3">
        <v>5.0</v>
      </c>
      <c r="D508" s="3">
        <v>884.0</v>
      </c>
      <c r="E508" s="3">
        <v>32.394</v>
      </c>
      <c r="F508" s="3">
        <v>0.0</v>
      </c>
      <c r="G508" s="3">
        <v>161.97</v>
      </c>
      <c r="H508" s="3" t="str">
        <f t="array" ref="H508">XLOOKUP('تفاصيل طلبات المبيعات'!A508,'طلبات المبيعات'!$A$2:$A$33,'طلبات المبيعات'!$I$2:$I$33)</f>
        <v>#NAME?</v>
      </c>
      <c r="I508" s="6" t="s">
        <v>60</v>
      </c>
    </row>
    <row r="509" ht="15.75" customHeight="1">
      <c r="A509" s="3">
        <v>71938.0</v>
      </c>
      <c r="B509" s="3">
        <v>113282.0</v>
      </c>
      <c r="C509" s="3">
        <v>3.0</v>
      </c>
      <c r="D509" s="3">
        <v>711.0</v>
      </c>
      <c r="E509" s="3">
        <v>20.994</v>
      </c>
      <c r="F509" s="3">
        <v>0.0</v>
      </c>
      <c r="G509" s="3">
        <v>62.982</v>
      </c>
      <c r="H509" s="3" t="str">
        <f t="array" ref="H509">XLOOKUP('تفاصيل طلبات المبيعات'!A509,'طلبات المبيعات'!$A$2:$A$33,'طلبات المبيعات'!$I$2:$I$33)</f>
        <v>#NAME?</v>
      </c>
      <c r="I509" s="6" t="s">
        <v>83</v>
      </c>
    </row>
    <row r="510" ht="15.75" customHeight="1">
      <c r="A510" s="3">
        <v>71938.0</v>
      </c>
      <c r="B510" s="3">
        <v>113283.0</v>
      </c>
      <c r="C510" s="3">
        <v>1.0</v>
      </c>
      <c r="D510" s="3">
        <v>712.0</v>
      </c>
      <c r="E510" s="3">
        <v>5.394</v>
      </c>
      <c r="F510" s="3">
        <v>0.0</v>
      </c>
      <c r="G510" s="3">
        <v>5.394</v>
      </c>
      <c r="H510" s="3" t="str">
        <f t="array" ref="H510">XLOOKUP('تفاصيل طلبات المبيعات'!A510,'طلبات المبيعات'!$A$2:$A$33,'طلبات المبيعات'!$I$2:$I$33)</f>
        <v>#NAME?</v>
      </c>
      <c r="I510" s="6" t="s">
        <v>46</v>
      </c>
    </row>
    <row r="511" ht="15.75" customHeight="1">
      <c r="A511" s="3">
        <v>71938.0</v>
      </c>
      <c r="B511" s="3">
        <v>113284.0</v>
      </c>
      <c r="C511" s="3">
        <v>5.0</v>
      </c>
      <c r="D511" s="3">
        <v>940.0</v>
      </c>
      <c r="E511" s="3">
        <v>48.594</v>
      </c>
      <c r="F511" s="3">
        <v>0.0</v>
      </c>
      <c r="G511" s="3">
        <v>242.97</v>
      </c>
      <c r="H511" s="3" t="str">
        <f t="array" ref="H511">XLOOKUP('تفاصيل طلبات المبيعات'!A511,'طلبات المبيعات'!$A$2:$A$33,'طلبات المبيعات'!$I$2:$I$33)</f>
        <v>#NAME?</v>
      </c>
      <c r="I511" s="6" t="s">
        <v>104</v>
      </c>
    </row>
    <row r="512" ht="15.75" customHeight="1">
      <c r="A512" s="3">
        <v>71938.0</v>
      </c>
      <c r="B512" s="3">
        <v>113285.0</v>
      </c>
      <c r="C512" s="3">
        <v>3.0</v>
      </c>
      <c r="D512" s="3">
        <v>792.0</v>
      </c>
      <c r="E512" s="3">
        <v>1466.01</v>
      </c>
      <c r="F512" s="3">
        <v>0.0</v>
      </c>
      <c r="G512" s="3">
        <v>4398.03</v>
      </c>
      <c r="H512" s="3" t="str">
        <f t="array" ref="H512">XLOOKUP('تفاصيل طلبات المبيعات'!A512,'طلبات المبيعات'!$A$2:$A$33,'طلبات المبيعات'!$I$2:$I$33)</f>
        <v>#NAME?</v>
      </c>
      <c r="I512" s="6" t="s">
        <v>148</v>
      </c>
    </row>
    <row r="513" ht="15.75" customHeight="1">
      <c r="A513" s="3">
        <v>71938.0</v>
      </c>
      <c r="B513" s="3">
        <v>113286.0</v>
      </c>
      <c r="C513" s="3">
        <v>5.0</v>
      </c>
      <c r="D513" s="3">
        <v>976.0</v>
      </c>
      <c r="E513" s="3">
        <v>1020.594</v>
      </c>
      <c r="F513" s="3">
        <v>0.0</v>
      </c>
      <c r="G513" s="3">
        <v>5102.97</v>
      </c>
      <c r="H513" s="3" t="str">
        <f t="array" ref="H513">XLOOKUP('تفاصيل طلبات المبيعات'!A513,'طلبات المبيعات'!$A$2:$A$33,'طلبات المبيعات'!$I$2:$I$33)</f>
        <v>#NAME?</v>
      </c>
      <c r="I513" s="6" t="s">
        <v>89</v>
      </c>
    </row>
    <row r="514" ht="15.75" customHeight="1">
      <c r="A514" s="3">
        <v>71938.0</v>
      </c>
      <c r="B514" s="3">
        <v>113287.0</v>
      </c>
      <c r="C514" s="3">
        <v>5.0</v>
      </c>
      <c r="D514" s="3">
        <v>798.0</v>
      </c>
      <c r="E514" s="3">
        <v>672.294</v>
      </c>
      <c r="F514" s="3">
        <v>0.0</v>
      </c>
      <c r="G514" s="3">
        <v>3361.47</v>
      </c>
      <c r="H514" s="3" t="str">
        <f t="array" ref="H514">XLOOKUP('تفاصيل طلبات المبيعات'!A514,'طلبات المبيعات'!$A$2:$A$33,'طلبات المبيعات'!$I$2:$I$33)</f>
        <v>#NAME?</v>
      </c>
      <c r="I514" s="6" t="s">
        <v>100</v>
      </c>
    </row>
    <row r="515" ht="15.75" customHeight="1">
      <c r="A515" s="3">
        <v>71938.0</v>
      </c>
      <c r="B515" s="3">
        <v>113288.0</v>
      </c>
      <c r="C515" s="3">
        <v>4.0</v>
      </c>
      <c r="D515" s="3">
        <v>799.0</v>
      </c>
      <c r="E515" s="3">
        <v>672.294</v>
      </c>
      <c r="F515" s="3">
        <v>0.0</v>
      </c>
      <c r="G515" s="3">
        <v>2689.176</v>
      </c>
      <c r="H515" s="3" t="str">
        <f t="array" ref="H515">XLOOKUP('تفاصيل طلبات المبيعات'!A515,'طلبات المبيعات'!$A$2:$A$33,'طلبات المبيعات'!$I$2:$I$33)</f>
        <v>#NAME?</v>
      </c>
      <c r="I515" s="6" t="s">
        <v>92</v>
      </c>
    </row>
    <row r="516" ht="15.75" customHeight="1">
      <c r="A516" s="3">
        <v>71938.0</v>
      </c>
      <c r="B516" s="3">
        <v>113289.0</v>
      </c>
      <c r="C516" s="3">
        <v>4.0</v>
      </c>
      <c r="D516" s="3">
        <v>864.0</v>
      </c>
      <c r="E516" s="3">
        <v>38.1</v>
      </c>
      <c r="F516" s="3">
        <v>0.0</v>
      </c>
      <c r="G516" s="3">
        <v>152.4</v>
      </c>
      <c r="H516" s="3" t="str">
        <f t="array" ref="H516">XLOOKUP('تفاصيل طلبات المبيعات'!A516,'طلبات المبيعات'!$A$2:$A$33,'طلبات المبيعات'!$I$2:$I$33)</f>
        <v>#NAME?</v>
      </c>
      <c r="I516" s="6" t="s">
        <v>49</v>
      </c>
    </row>
    <row r="517" ht="15.75" customHeight="1">
      <c r="A517" s="3">
        <v>71938.0</v>
      </c>
      <c r="B517" s="3">
        <v>113290.0</v>
      </c>
      <c r="C517" s="3">
        <v>2.0</v>
      </c>
      <c r="D517" s="3">
        <v>714.0</v>
      </c>
      <c r="E517" s="3">
        <v>29.994</v>
      </c>
      <c r="F517" s="3">
        <v>0.0</v>
      </c>
      <c r="G517" s="3">
        <v>59.988</v>
      </c>
      <c r="H517" s="3" t="str">
        <f t="array" ref="H517">XLOOKUP('تفاصيل طلبات المبيعات'!A517,'طلبات المبيعات'!$A$2:$A$33,'طلبات المبيعات'!$I$2:$I$33)</f>
        <v>#NAME?</v>
      </c>
      <c r="I517" s="6" t="s">
        <v>43</v>
      </c>
    </row>
    <row r="518" ht="15.75" customHeight="1">
      <c r="A518" s="3">
        <v>71938.0</v>
      </c>
      <c r="B518" s="3">
        <v>113291.0</v>
      </c>
      <c r="C518" s="3">
        <v>4.0</v>
      </c>
      <c r="D518" s="3">
        <v>999.0</v>
      </c>
      <c r="E518" s="3">
        <v>323.994</v>
      </c>
      <c r="F518" s="3">
        <v>0.0</v>
      </c>
      <c r="G518" s="3">
        <v>1295.976</v>
      </c>
      <c r="H518" s="3" t="str">
        <f t="array" ref="H518">XLOOKUP('تفاصيل طلبات المبيعات'!A518,'طلبات المبيعات'!$A$2:$A$33,'طلبات المبيعات'!$I$2:$I$33)</f>
        <v>#NAME?</v>
      </c>
      <c r="I518" s="6" t="s">
        <v>98</v>
      </c>
    </row>
    <row r="519" ht="15.75" customHeight="1">
      <c r="A519" s="3">
        <v>71938.0</v>
      </c>
      <c r="B519" s="3">
        <v>113292.0</v>
      </c>
      <c r="C519" s="3">
        <v>5.0</v>
      </c>
      <c r="D519" s="3">
        <v>998.0</v>
      </c>
      <c r="E519" s="3">
        <v>323.994</v>
      </c>
      <c r="F519" s="3">
        <v>0.0</v>
      </c>
      <c r="G519" s="3">
        <v>1619.97</v>
      </c>
      <c r="H519" s="3" t="str">
        <f t="array" ref="H519">XLOOKUP('تفاصيل طلبات المبيعات'!A519,'طلبات المبيعات'!$A$2:$A$33,'طلبات المبيعات'!$I$2:$I$33)</f>
        <v>#NAME?</v>
      </c>
      <c r="I519" s="6" t="s">
        <v>97</v>
      </c>
    </row>
    <row r="520" ht="15.75" customHeight="1">
      <c r="A520" s="3">
        <v>71938.0</v>
      </c>
      <c r="B520" s="3">
        <v>113293.0</v>
      </c>
      <c r="C520" s="3">
        <v>6.0</v>
      </c>
      <c r="D520" s="3">
        <v>877.0</v>
      </c>
      <c r="E520" s="3">
        <v>4.77</v>
      </c>
      <c r="F520" s="3">
        <v>0.0</v>
      </c>
      <c r="G520" s="3">
        <v>28.62</v>
      </c>
      <c r="H520" s="3" t="str">
        <f t="array" ref="H520">XLOOKUP('تفاصيل طلبات المبيعات'!A520,'طلبات المبيعات'!$A$2:$A$33,'طلبات المبيعات'!$I$2:$I$33)</f>
        <v>#NAME?</v>
      </c>
      <c r="I520" s="6" t="s">
        <v>47</v>
      </c>
    </row>
    <row r="521" ht="15.75" customHeight="1">
      <c r="A521" s="3">
        <v>71938.0</v>
      </c>
      <c r="B521" s="3">
        <v>113294.0</v>
      </c>
      <c r="C521" s="3">
        <v>3.0</v>
      </c>
      <c r="D521" s="3">
        <v>796.0</v>
      </c>
      <c r="E521" s="3">
        <v>1466.01</v>
      </c>
      <c r="F521" s="3">
        <v>0.0</v>
      </c>
      <c r="G521" s="3">
        <v>4398.03</v>
      </c>
      <c r="H521" s="3" t="str">
        <f t="array" ref="H521">XLOOKUP('تفاصيل طلبات المبيعات'!A521,'طلبات المبيعات'!$A$2:$A$33,'طلبات المبيعات'!$I$2:$I$33)</f>
        <v>#NAME?</v>
      </c>
      <c r="I521" s="6" t="s">
        <v>149</v>
      </c>
    </row>
    <row r="522" ht="15.75" customHeight="1">
      <c r="A522" s="3">
        <v>71938.0</v>
      </c>
      <c r="B522" s="3">
        <v>113295.0</v>
      </c>
      <c r="C522" s="3">
        <v>5.0</v>
      </c>
      <c r="D522" s="3">
        <v>708.0</v>
      </c>
      <c r="E522" s="3">
        <v>20.994</v>
      </c>
      <c r="F522" s="3">
        <v>0.0</v>
      </c>
      <c r="G522" s="3">
        <v>104.97</v>
      </c>
      <c r="H522" s="3" t="str">
        <f t="array" ref="H522">XLOOKUP('تفاصيل طلبات المبيعات'!A522,'طلبات المبيعات'!$A$2:$A$33,'طلبات المبيعات'!$I$2:$I$33)</f>
        <v>#NAME?</v>
      </c>
      <c r="I522" s="6" t="s">
        <v>66</v>
      </c>
    </row>
    <row r="523" ht="15.75" customHeight="1">
      <c r="A523" s="3">
        <v>71938.0</v>
      </c>
      <c r="B523" s="3">
        <v>113296.0</v>
      </c>
      <c r="C523" s="3">
        <v>5.0</v>
      </c>
      <c r="D523" s="3">
        <v>865.0</v>
      </c>
      <c r="E523" s="3">
        <v>38.1</v>
      </c>
      <c r="F523" s="3">
        <v>0.0</v>
      </c>
      <c r="G523" s="3">
        <v>190.5</v>
      </c>
      <c r="H523" s="3" t="str">
        <f t="array" ref="H523">XLOOKUP('تفاصيل طلبات المبيعات'!A523,'طلبات المبيعات'!$A$2:$A$33,'طلبات المبيعات'!$I$2:$I$33)</f>
        <v>#NAME?</v>
      </c>
      <c r="I523" s="6" t="s">
        <v>82</v>
      </c>
    </row>
    <row r="524" ht="15.75" customHeight="1">
      <c r="A524" s="3">
        <v>71938.0</v>
      </c>
      <c r="B524" s="3">
        <v>113297.0</v>
      </c>
      <c r="C524" s="3">
        <v>3.0</v>
      </c>
      <c r="D524" s="3">
        <v>738.0</v>
      </c>
      <c r="E524" s="3">
        <v>202.332</v>
      </c>
      <c r="F524" s="3">
        <v>0.0</v>
      </c>
      <c r="G524" s="3">
        <v>606.996</v>
      </c>
      <c r="H524" s="3" t="str">
        <f t="array" ref="H524">XLOOKUP('تفاصيل طلبات المبيعات'!A524,'طلبات المبيعات'!$A$2:$A$33,'طلبات المبيعات'!$I$2:$I$33)</f>
        <v>#NAME?</v>
      </c>
      <c r="I524" s="6" t="s">
        <v>85</v>
      </c>
    </row>
    <row r="525" ht="15.75" customHeight="1">
      <c r="A525" s="3">
        <v>71938.0</v>
      </c>
      <c r="B525" s="3">
        <v>113298.0</v>
      </c>
      <c r="C525" s="3">
        <v>3.0</v>
      </c>
      <c r="D525" s="3">
        <v>883.0</v>
      </c>
      <c r="E525" s="3">
        <v>32.394</v>
      </c>
      <c r="F525" s="3">
        <v>0.0</v>
      </c>
      <c r="G525" s="3">
        <v>97.182</v>
      </c>
      <c r="H525" s="3" t="str">
        <f t="array" ref="H525">XLOOKUP('تفاصيل طلبات المبيعات'!A525,'طلبات المبيعات'!$A$2:$A$33,'طلبات المبيعات'!$I$2:$I$33)</f>
        <v>#NAME?</v>
      </c>
      <c r="I525" s="6" t="s">
        <v>80</v>
      </c>
    </row>
    <row r="526" ht="15.75" customHeight="1">
      <c r="A526" s="3">
        <v>71938.0</v>
      </c>
      <c r="B526" s="3">
        <v>113299.0</v>
      </c>
      <c r="C526" s="3">
        <v>3.0</v>
      </c>
      <c r="D526" s="3">
        <v>997.0</v>
      </c>
      <c r="E526" s="3">
        <v>323.994</v>
      </c>
      <c r="F526" s="3">
        <v>0.0</v>
      </c>
      <c r="G526" s="3">
        <v>971.982</v>
      </c>
      <c r="H526" s="3" t="str">
        <f t="array" ref="H526">XLOOKUP('تفاصيل طلبات المبيعات'!A526,'طلبات المبيعات'!$A$2:$A$33,'طلبات المبيعات'!$I$2:$I$33)</f>
        <v>#NAME?</v>
      </c>
      <c r="I526" s="6" t="s">
        <v>150</v>
      </c>
    </row>
    <row r="527" ht="15.75" customHeight="1">
      <c r="A527" s="3">
        <v>71938.0</v>
      </c>
      <c r="B527" s="3">
        <v>113300.0</v>
      </c>
      <c r="C527" s="3">
        <v>8.0</v>
      </c>
      <c r="D527" s="3">
        <v>870.0</v>
      </c>
      <c r="E527" s="3">
        <v>2.994</v>
      </c>
      <c r="F527" s="3">
        <v>0.0</v>
      </c>
      <c r="G527" s="3">
        <v>23.952</v>
      </c>
      <c r="H527" s="3" t="str">
        <f t="array" ref="H527">XLOOKUP('تفاصيل طلبات المبيعات'!A527,'طلبات المبيعات'!$A$2:$A$33,'طلبات المبيعات'!$I$2:$I$33)</f>
        <v>#NAME?</v>
      </c>
      <c r="I527" s="6" t="s">
        <v>53</v>
      </c>
    </row>
    <row r="528" ht="15.75" customHeight="1">
      <c r="A528" s="3">
        <v>71938.0</v>
      </c>
      <c r="B528" s="3">
        <v>113301.0</v>
      </c>
      <c r="C528" s="3">
        <v>6.0</v>
      </c>
      <c r="D528" s="3">
        <v>795.0</v>
      </c>
      <c r="E528" s="3">
        <v>1466.01</v>
      </c>
      <c r="F528" s="3">
        <v>0.0</v>
      </c>
      <c r="G528" s="3">
        <v>8796.06</v>
      </c>
      <c r="H528" s="3" t="str">
        <f t="array" ref="H528">XLOOKUP('تفاصيل طلبات المبيعات'!A528,'طلبات المبيعات'!$A$2:$A$33,'طلبات المبيعات'!$I$2:$I$33)</f>
        <v>#NAME?</v>
      </c>
      <c r="I528" s="6" t="s">
        <v>123</v>
      </c>
    </row>
    <row r="529" ht="15.75" customHeight="1">
      <c r="A529" s="3">
        <v>71938.0</v>
      </c>
      <c r="B529" s="3">
        <v>113302.0</v>
      </c>
      <c r="C529" s="3">
        <v>4.0</v>
      </c>
      <c r="D529" s="3">
        <v>874.0</v>
      </c>
      <c r="E529" s="3">
        <v>5.394</v>
      </c>
      <c r="F529" s="3">
        <v>0.0</v>
      </c>
      <c r="G529" s="3">
        <v>21.576</v>
      </c>
      <c r="H529" s="3" t="str">
        <f t="array" ref="H529">XLOOKUP('تفاصيل طلبات المبيعات'!A529,'طلبات المبيعات'!$A$2:$A$33,'طلبات المبيعات'!$I$2:$I$33)</f>
        <v>#NAME?</v>
      </c>
      <c r="I529" s="6" t="s">
        <v>125</v>
      </c>
    </row>
    <row r="530" ht="15.75" customHeight="1">
      <c r="A530" s="3">
        <v>71938.0</v>
      </c>
      <c r="B530" s="3">
        <v>113303.0</v>
      </c>
      <c r="C530" s="3">
        <v>2.0</v>
      </c>
      <c r="D530" s="3">
        <v>859.0</v>
      </c>
      <c r="E530" s="3">
        <v>14.694</v>
      </c>
      <c r="F530" s="3">
        <v>0.0</v>
      </c>
      <c r="G530" s="3">
        <v>29.388</v>
      </c>
      <c r="H530" s="3" t="str">
        <f t="array" ref="H530">XLOOKUP('تفاصيل طلبات المبيعات'!A530,'طلبات المبيعات'!$A$2:$A$33,'طلبات المبيعات'!$I$2:$I$33)</f>
        <v>#NAME?</v>
      </c>
      <c r="I530" s="6" t="s">
        <v>81</v>
      </c>
    </row>
    <row r="531" ht="15.75" customHeight="1">
      <c r="A531" s="3">
        <v>71938.0</v>
      </c>
      <c r="B531" s="3">
        <v>113304.0</v>
      </c>
      <c r="C531" s="3">
        <v>5.0</v>
      </c>
      <c r="D531" s="3">
        <v>975.0</v>
      </c>
      <c r="E531" s="3">
        <v>1020.594</v>
      </c>
      <c r="F531" s="3">
        <v>0.0</v>
      </c>
      <c r="G531" s="3">
        <v>5102.97</v>
      </c>
      <c r="H531" s="3" t="str">
        <f t="array" ref="H531">XLOOKUP('تفاصيل طلبات المبيعات'!A531,'طلبات المبيعات'!$A$2:$A$33,'طلبات المبيعات'!$I$2:$I$33)</f>
        <v>#NAME?</v>
      </c>
      <c r="I531" s="6" t="s">
        <v>151</v>
      </c>
    </row>
    <row r="532" ht="15.75" customHeight="1">
      <c r="A532" s="3">
        <v>71938.0</v>
      </c>
      <c r="B532" s="3">
        <v>113305.0</v>
      </c>
      <c r="C532" s="3">
        <v>3.0</v>
      </c>
      <c r="D532" s="3">
        <v>793.0</v>
      </c>
      <c r="E532" s="3">
        <v>1466.01</v>
      </c>
      <c r="F532" s="3">
        <v>0.0</v>
      </c>
      <c r="G532" s="3">
        <v>4398.03</v>
      </c>
      <c r="H532" s="3" t="str">
        <f t="array" ref="H532">XLOOKUP('تفاصيل طلبات المبيعات'!A532,'طلبات المبيعات'!$A$2:$A$33,'طلبات المبيعات'!$I$2:$I$33)</f>
        <v>#NAME?</v>
      </c>
      <c r="I532" s="6" t="s">
        <v>87</v>
      </c>
    </row>
    <row r="533" ht="15.75" customHeight="1">
      <c r="A533" s="3">
        <v>71938.0</v>
      </c>
      <c r="B533" s="3">
        <v>113306.0</v>
      </c>
      <c r="C533" s="3">
        <v>5.0</v>
      </c>
      <c r="D533" s="3">
        <v>797.0</v>
      </c>
      <c r="E533" s="3">
        <v>672.294</v>
      </c>
      <c r="F533" s="3">
        <v>0.0</v>
      </c>
      <c r="G533" s="3">
        <v>3361.47</v>
      </c>
      <c r="H533" s="3" t="str">
        <f t="array" ref="H533">XLOOKUP('تفاصيل طلبات المبيعات'!A533,'طلبات المبيعات'!$A$2:$A$33,'طلبات المبيعات'!$I$2:$I$33)</f>
        <v>#NAME?</v>
      </c>
      <c r="I533" s="6" t="s">
        <v>99</v>
      </c>
    </row>
    <row r="534" ht="15.75" customHeight="1">
      <c r="A534" s="3">
        <v>71938.0</v>
      </c>
      <c r="B534" s="3">
        <v>113307.0</v>
      </c>
      <c r="C534" s="3">
        <v>7.0</v>
      </c>
      <c r="D534" s="3">
        <v>880.0</v>
      </c>
      <c r="E534" s="3">
        <v>32.994</v>
      </c>
      <c r="F534" s="3">
        <v>0.0</v>
      </c>
      <c r="G534" s="3">
        <v>230.958</v>
      </c>
      <c r="H534" s="3" t="str">
        <f t="array" ref="H534">XLOOKUP('تفاصيل طلبات المبيعات'!A534,'طلبات المبيعات'!$A$2:$A$33,'طلبات المبيعات'!$I$2:$I$33)</f>
        <v>#NAME?</v>
      </c>
      <c r="I534" s="6" t="s">
        <v>42</v>
      </c>
    </row>
    <row r="535" ht="15.75" customHeight="1">
      <c r="A535" s="3">
        <v>71938.0</v>
      </c>
      <c r="B535" s="3">
        <v>113308.0</v>
      </c>
      <c r="C535" s="3">
        <v>4.0</v>
      </c>
      <c r="D535" s="3">
        <v>977.0</v>
      </c>
      <c r="E535" s="3">
        <v>323.994</v>
      </c>
      <c r="F535" s="3">
        <v>0.0</v>
      </c>
      <c r="G535" s="3">
        <v>1295.976</v>
      </c>
      <c r="H535" s="3" t="str">
        <f t="array" ref="H535">XLOOKUP('تفاصيل طلبات المبيعات'!A535,'طلبات المبيعات'!$A$2:$A$33,'طلبات المبيعات'!$I$2:$I$33)</f>
        <v>#NAME?</v>
      </c>
      <c r="I535" s="6" t="s">
        <v>88</v>
      </c>
    </row>
    <row r="536" ht="15.75" customHeight="1">
      <c r="A536" s="3">
        <v>71938.0</v>
      </c>
      <c r="B536" s="3">
        <v>113309.0</v>
      </c>
      <c r="C536" s="3">
        <v>5.0</v>
      </c>
      <c r="D536" s="3">
        <v>801.0</v>
      </c>
      <c r="E536" s="3">
        <v>672.294</v>
      </c>
      <c r="F536" s="3">
        <v>0.0</v>
      </c>
      <c r="G536" s="3">
        <v>3361.47</v>
      </c>
      <c r="H536" s="3" t="str">
        <f t="array" ref="H536">XLOOKUP('تفاصيل طلبات المبيعات'!A536,'طلبات المبيعات'!$A$2:$A$33,'طلبات المبيعات'!$I$2:$I$33)</f>
        <v>#NAME?</v>
      </c>
      <c r="I536" s="6" t="s">
        <v>101</v>
      </c>
    </row>
    <row r="537" ht="15.75" customHeight="1">
      <c r="A537" s="3">
        <v>71938.0</v>
      </c>
      <c r="B537" s="3">
        <v>113310.0</v>
      </c>
      <c r="C537" s="3">
        <v>7.0</v>
      </c>
      <c r="D537" s="3">
        <v>794.0</v>
      </c>
      <c r="E537" s="3">
        <v>1466.01</v>
      </c>
      <c r="F537" s="3">
        <v>0.0</v>
      </c>
      <c r="G537" s="3">
        <v>10262.07</v>
      </c>
      <c r="H537" s="3" t="str">
        <f t="array" ref="H537">XLOOKUP('تفاصيل طلبات المبيعات'!A537,'طلبات المبيعات'!$A$2:$A$33,'طلبات المبيعات'!$I$2:$I$33)</f>
        <v>#NAME?</v>
      </c>
      <c r="I537" s="6" t="s">
        <v>122</v>
      </c>
    </row>
    <row r="538" ht="15.75" customHeight="1">
      <c r="A538" s="3">
        <v>71938.0</v>
      </c>
      <c r="B538" s="3">
        <v>113311.0</v>
      </c>
      <c r="C538" s="3">
        <v>6.0</v>
      </c>
      <c r="D538" s="3">
        <v>939.0</v>
      </c>
      <c r="E538" s="3">
        <v>37.254</v>
      </c>
      <c r="F538" s="3">
        <v>0.0</v>
      </c>
      <c r="G538" s="3">
        <v>223.524</v>
      </c>
      <c r="H538" s="3" t="str">
        <f t="array" ref="H538">XLOOKUP('تفاصيل طلبات المبيعات'!A538,'طلبات المبيعات'!$A$2:$A$33,'طلبات المبيعات'!$I$2:$I$33)</f>
        <v>#NAME?</v>
      </c>
      <c r="I538" s="6" t="s">
        <v>86</v>
      </c>
    </row>
    <row r="539" ht="15.75" customHeight="1">
      <c r="A539" s="3">
        <v>71938.0</v>
      </c>
      <c r="B539" s="3">
        <v>113312.0</v>
      </c>
      <c r="C539" s="3">
        <v>3.0</v>
      </c>
      <c r="D539" s="3">
        <v>715.0</v>
      </c>
      <c r="E539" s="3">
        <v>29.994</v>
      </c>
      <c r="F539" s="3">
        <v>0.0</v>
      </c>
      <c r="G539" s="3">
        <v>89.982</v>
      </c>
      <c r="H539" s="3" t="str">
        <f t="array" ref="H539">XLOOKUP('تفاصيل طلبات المبيعات'!A539,'طلبات المبيعات'!$A$2:$A$33,'طلبات المبيعات'!$I$2:$I$33)</f>
        <v>#NAME?</v>
      </c>
      <c r="I539" s="6" t="s">
        <v>62</v>
      </c>
    </row>
    <row r="540" ht="15.75" customHeight="1">
      <c r="A540" s="3">
        <v>71938.0</v>
      </c>
      <c r="B540" s="3">
        <v>113313.0</v>
      </c>
      <c r="C540" s="3">
        <v>1.0</v>
      </c>
      <c r="D540" s="3">
        <v>881.0</v>
      </c>
      <c r="E540" s="3">
        <v>32.394</v>
      </c>
      <c r="F540" s="3">
        <v>0.0</v>
      </c>
      <c r="G540" s="3">
        <v>32.394</v>
      </c>
      <c r="H540" s="3" t="str">
        <f t="array" ref="H540">XLOOKUP('تفاصيل طلبات المبيعات'!A540,'طلبات المبيعات'!$A$2:$A$33,'طلبات المبيعات'!$I$2:$I$33)</f>
        <v>#NAME?</v>
      </c>
      <c r="I540" s="6" t="s">
        <v>79</v>
      </c>
    </row>
    <row r="541" ht="15.75" customHeight="1">
      <c r="A541" s="3">
        <v>71938.0</v>
      </c>
      <c r="B541" s="3">
        <v>113314.0</v>
      </c>
      <c r="C541" s="3">
        <v>2.0</v>
      </c>
      <c r="D541" s="3">
        <v>875.0</v>
      </c>
      <c r="E541" s="3">
        <v>5.394</v>
      </c>
      <c r="F541" s="3">
        <v>0.0</v>
      </c>
      <c r="G541" s="3">
        <v>10.788</v>
      </c>
      <c r="H541" s="3" t="str">
        <f t="array" ref="H541">XLOOKUP('تفاصيل طلبات المبيعات'!A541,'طلبات المبيعات'!$A$2:$A$33,'طلبات المبيعات'!$I$2:$I$33)</f>
        <v>#NAME?</v>
      </c>
      <c r="I541" s="6" t="s">
        <v>109</v>
      </c>
    </row>
    <row r="542" ht="15.75" customHeight="1">
      <c r="A542" s="3">
        <v>71938.0</v>
      </c>
      <c r="B542" s="3">
        <v>113315.0</v>
      </c>
      <c r="C542" s="3">
        <v>3.0</v>
      </c>
      <c r="D542" s="3">
        <v>800.0</v>
      </c>
      <c r="E542" s="3">
        <v>672.294</v>
      </c>
      <c r="F542" s="3">
        <v>0.0</v>
      </c>
      <c r="G542" s="3">
        <v>2016.882</v>
      </c>
      <c r="H542" s="3" t="str">
        <f t="array" ref="H542">XLOOKUP('تفاصيل طلبات المبيعات'!A542,'طلبات المبيعات'!$A$2:$A$33,'طلبات المبيعات'!$I$2:$I$33)</f>
        <v>#NAME?</v>
      </c>
      <c r="I542" s="6" t="s">
        <v>152</v>
      </c>
    </row>
    <row r="543" ht="15.75" customHeight="1">
      <c r="A543" s="3">
        <v>71946.0</v>
      </c>
      <c r="B543" s="3">
        <v>113406.0</v>
      </c>
      <c r="C543" s="3">
        <v>1.0</v>
      </c>
      <c r="D543" s="3">
        <v>916.0</v>
      </c>
      <c r="E543" s="3">
        <v>31.584</v>
      </c>
      <c r="F543" s="3">
        <v>0.0</v>
      </c>
      <c r="G543" s="3">
        <v>31.584</v>
      </c>
      <c r="H543" s="3" t="str">
        <f t="array" ref="H543">XLOOKUP('تفاصيل طلبات المبيعات'!A543,'طلبات المبيعات'!$A$2:$A$33,'طلبات المبيعات'!$I$2:$I$33)</f>
        <v>#NAME?</v>
      </c>
      <c r="I543" s="6" t="s">
        <v>75</v>
      </c>
    </row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543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43"/>
    <col customWidth="1" min="3" max="3" width="14.14"/>
    <col customWidth="1" min="4" max="4" width="10.57"/>
    <col customWidth="1" min="5" max="5" width="12.57"/>
    <col customWidth="1" min="6" max="6" width="10.43"/>
    <col customWidth="1" min="7" max="7" width="14.0"/>
    <col customWidth="1" min="8" max="8" width="6.57"/>
    <col customWidth="1" min="9" max="26" width="19.43"/>
  </cols>
  <sheetData>
    <row r="1">
      <c r="A1" s="1" t="s">
        <v>4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10</v>
      </c>
    </row>
    <row r="2" ht="21.0" customHeight="1">
      <c r="A2" s="3">
        <v>71774.0</v>
      </c>
      <c r="B2" s="7">
        <v>44197.0</v>
      </c>
      <c r="C2" s="3" t="s">
        <v>160</v>
      </c>
      <c r="D2" s="3">
        <v>29847.0</v>
      </c>
      <c r="E2" s="3">
        <v>880.3484</v>
      </c>
      <c r="F2" s="3">
        <v>22.0087</v>
      </c>
      <c r="G2" s="3">
        <v>972.785</v>
      </c>
      <c r="I2" s="6" t="s">
        <v>161</v>
      </c>
    </row>
    <row r="3">
      <c r="A3" s="3">
        <v>71776.0</v>
      </c>
      <c r="B3" s="7">
        <v>44198.0</v>
      </c>
      <c r="C3" s="3" t="s">
        <v>162</v>
      </c>
      <c r="D3" s="3">
        <v>30072.0</v>
      </c>
      <c r="E3" s="3">
        <v>78.81</v>
      </c>
      <c r="F3" s="3">
        <v>1.9703</v>
      </c>
      <c r="G3" s="3">
        <v>87.0851</v>
      </c>
      <c r="I3" s="6" t="s">
        <v>163</v>
      </c>
    </row>
    <row r="4">
      <c r="A4" s="3">
        <v>71780.0</v>
      </c>
      <c r="B4" s="7">
        <v>44199.0</v>
      </c>
      <c r="C4" s="3" t="s">
        <v>164</v>
      </c>
      <c r="D4" s="3">
        <v>30113.0</v>
      </c>
      <c r="E4" s="3">
        <v>38418.6895</v>
      </c>
      <c r="F4" s="3">
        <v>960.4672</v>
      </c>
      <c r="G4" s="3">
        <v>42452.6519</v>
      </c>
      <c r="I4" s="6" t="s">
        <v>165</v>
      </c>
    </row>
    <row r="5">
      <c r="A5" s="3">
        <v>71782.0</v>
      </c>
      <c r="B5" s="7">
        <v>44228.0</v>
      </c>
      <c r="C5" s="3" t="s">
        <v>166</v>
      </c>
      <c r="D5" s="3">
        <v>29485.0</v>
      </c>
      <c r="E5" s="3">
        <v>39785.3304</v>
      </c>
      <c r="F5" s="3">
        <v>994.6333</v>
      </c>
      <c r="G5" s="3">
        <v>43962.7901</v>
      </c>
      <c r="I5" s="6" t="s">
        <v>167</v>
      </c>
    </row>
    <row r="6">
      <c r="A6" s="3">
        <v>71783.0</v>
      </c>
      <c r="B6" s="7">
        <v>44230.0</v>
      </c>
      <c r="C6" s="3" t="s">
        <v>168</v>
      </c>
      <c r="D6" s="3">
        <v>29957.0</v>
      </c>
      <c r="E6" s="3">
        <v>83858.4261</v>
      </c>
      <c r="F6" s="3">
        <v>2096.4607</v>
      </c>
      <c r="G6" s="3">
        <v>92663.5609</v>
      </c>
      <c r="I6" s="6" t="s">
        <v>169</v>
      </c>
    </row>
    <row r="7">
      <c r="A7" s="3">
        <v>71784.0</v>
      </c>
      <c r="B7" s="7">
        <v>44229.0</v>
      </c>
      <c r="C7" s="3" t="s">
        <v>170</v>
      </c>
      <c r="D7" s="3">
        <v>29736.0</v>
      </c>
      <c r="E7" s="3">
        <v>108561.8317</v>
      </c>
      <c r="F7" s="3">
        <v>2714.0458</v>
      </c>
      <c r="G7" s="3">
        <v>119960.824</v>
      </c>
      <c r="I7" s="6" t="s">
        <v>171</v>
      </c>
    </row>
    <row r="8">
      <c r="A8" s="3">
        <v>71796.0</v>
      </c>
      <c r="B8" s="7">
        <v>44258.0</v>
      </c>
      <c r="C8" s="3" t="s">
        <v>172</v>
      </c>
      <c r="D8" s="3">
        <v>29660.0</v>
      </c>
      <c r="E8" s="3">
        <v>57634.6342</v>
      </c>
      <c r="F8" s="3">
        <v>1440.8659</v>
      </c>
      <c r="G8" s="3">
        <v>63686.2708</v>
      </c>
      <c r="I8" s="6" t="s">
        <v>173</v>
      </c>
    </row>
    <row r="9">
      <c r="A9" s="3">
        <v>71797.0</v>
      </c>
      <c r="B9" s="7">
        <v>44256.0</v>
      </c>
      <c r="C9" s="3" t="s">
        <v>174</v>
      </c>
      <c r="D9" s="3">
        <v>29796.0</v>
      </c>
      <c r="E9" s="3">
        <v>78029.6898</v>
      </c>
      <c r="F9" s="3">
        <v>1950.7422</v>
      </c>
      <c r="G9" s="3">
        <v>86222.8072</v>
      </c>
      <c r="I9" s="6" t="s">
        <v>175</v>
      </c>
    </row>
    <row r="10">
      <c r="A10" s="3">
        <v>71815.0</v>
      </c>
      <c r="B10" s="7">
        <v>44257.0</v>
      </c>
      <c r="C10" s="3" t="s">
        <v>176</v>
      </c>
      <c r="D10" s="3">
        <v>30089.0</v>
      </c>
      <c r="E10" s="3">
        <v>1141.5782</v>
      </c>
      <c r="F10" s="3">
        <v>28.5395</v>
      </c>
      <c r="G10" s="3">
        <v>1261.444</v>
      </c>
      <c r="I10" s="6" t="s">
        <v>177</v>
      </c>
    </row>
    <row r="11">
      <c r="A11" s="3">
        <v>71816.0</v>
      </c>
      <c r="B11" s="7">
        <v>44287.0</v>
      </c>
      <c r="C11" s="3" t="s">
        <v>178</v>
      </c>
      <c r="D11" s="3">
        <v>30027.0</v>
      </c>
      <c r="E11" s="3">
        <v>3398.1659</v>
      </c>
      <c r="F11" s="3">
        <v>84.9541</v>
      </c>
      <c r="G11" s="3">
        <v>3754.9733</v>
      </c>
      <c r="I11" s="6" t="s">
        <v>179</v>
      </c>
    </row>
    <row r="12">
      <c r="A12" s="3">
        <v>71831.0</v>
      </c>
      <c r="B12" s="7">
        <v>44288.0</v>
      </c>
      <c r="C12" s="3" t="s">
        <v>180</v>
      </c>
      <c r="D12" s="3">
        <v>30019.0</v>
      </c>
      <c r="E12" s="3">
        <v>2016.3408</v>
      </c>
      <c r="F12" s="3">
        <v>50.4085</v>
      </c>
      <c r="G12" s="3">
        <v>2228.0566</v>
      </c>
      <c r="I12" s="6" t="s">
        <v>181</v>
      </c>
    </row>
    <row r="13">
      <c r="A13" s="3">
        <v>71832.0</v>
      </c>
      <c r="B13" s="7">
        <v>44289.0</v>
      </c>
      <c r="C13" s="3" t="s">
        <v>182</v>
      </c>
      <c r="D13" s="3">
        <v>29922.0</v>
      </c>
      <c r="E13" s="3">
        <v>35775.2113</v>
      </c>
      <c r="F13" s="3">
        <v>894.3803</v>
      </c>
      <c r="G13" s="3">
        <v>39531.6085</v>
      </c>
      <c r="I13" s="6" t="s">
        <v>183</v>
      </c>
    </row>
    <row r="14">
      <c r="A14" s="3">
        <v>71845.0</v>
      </c>
      <c r="B14" s="7">
        <v>44317.0</v>
      </c>
      <c r="C14" s="3" t="s">
        <v>184</v>
      </c>
      <c r="D14" s="3">
        <v>29938.0</v>
      </c>
      <c r="E14" s="3">
        <v>41622.0511</v>
      </c>
      <c r="F14" s="3">
        <v>1040.5513</v>
      </c>
      <c r="G14" s="3">
        <v>45992.3665</v>
      </c>
      <c r="I14" s="6" t="s">
        <v>185</v>
      </c>
    </row>
    <row r="15">
      <c r="A15" s="3">
        <v>71846.0</v>
      </c>
      <c r="B15" s="7">
        <v>44318.0</v>
      </c>
      <c r="C15" s="3" t="s">
        <v>186</v>
      </c>
      <c r="D15" s="3">
        <v>30102.0</v>
      </c>
      <c r="E15" s="3">
        <v>2453.7645</v>
      </c>
      <c r="F15" s="3">
        <v>61.3441</v>
      </c>
      <c r="G15" s="3">
        <v>2711.4098</v>
      </c>
      <c r="I15" s="6" t="s">
        <v>187</v>
      </c>
    </row>
    <row r="16">
      <c r="A16" s="3">
        <v>71856.0</v>
      </c>
      <c r="B16" s="7">
        <v>44319.0</v>
      </c>
      <c r="C16" s="3" t="s">
        <v>188</v>
      </c>
      <c r="D16" s="3">
        <v>30033.0</v>
      </c>
      <c r="E16" s="3">
        <v>602.1946</v>
      </c>
      <c r="F16" s="3">
        <v>15.0549</v>
      </c>
      <c r="G16" s="3">
        <v>665.4251</v>
      </c>
      <c r="I16" s="6" t="s">
        <v>189</v>
      </c>
    </row>
    <row r="17">
      <c r="A17" s="3">
        <v>71858.0</v>
      </c>
      <c r="B17" s="7">
        <v>44348.0</v>
      </c>
      <c r="C17" s="3" t="s">
        <v>190</v>
      </c>
      <c r="D17" s="3">
        <v>29653.0</v>
      </c>
      <c r="E17" s="3">
        <v>13823.7083</v>
      </c>
      <c r="F17" s="3">
        <v>345.5927</v>
      </c>
      <c r="G17" s="3">
        <v>15275.1977</v>
      </c>
      <c r="I17" s="6" t="s">
        <v>191</v>
      </c>
    </row>
    <row r="18">
      <c r="A18" s="3">
        <v>71863.0</v>
      </c>
      <c r="B18" s="7">
        <v>44349.0</v>
      </c>
      <c r="C18" s="3" t="s">
        <v>192</v>
      </c>
      <c r="D18" s="3">
        <v>29975.0</v>
      </c>
      <c r="E18" s="3">
        <v>3324.2759</v>
      </c>
      <c r="F18" s="3">
        <v>83.1069</v>
      </c>
      <c r="G18" s="3">
        <v>3673.3249</v>
      </c>
      <c r="I18" s="6" t="s">
        <v>193</v>
      </c>
    </row>
    <row r="19">
      <c r="A19" s="3">
        <v>71867.0</v>
      </c>
      <c r="B19" s="7">
        <v>44350.0</v>
      </c>
      <c r="C19" s="3" t="s">
        <v>194</v>
      </c>
      <c r="D19" s="3">
        <v>29644.0</v>
      </c>
      <c r="E19" s="3">
        <v>1059.31</v>
      </c>
      <c r="F19" s="3">
        <v>26.4828</v>
      </c>
      <c r="G19" s="3">
        <v>1170.5376</v>
      </c>
      <c r="I19" s="6" t="s">
        <v>195</v>
      </c>
    </row>
    <row r="20">
      <c r="A20" s="3">
        <v>71885.0</v>
      </c>
      <c r="B20" s="7">
        <v>44378.0</v>
      </c>
      <c r="C20" s="3" t="s">
        <v>196</v>
      </c>
      <c r="D20" s="3">
        <v>29612.0</v>
      </c>
      <c r="E20" s="3">
        <v>550.386</v>
      </c>
      <c r="F20" s="3">
        <v>13.7597</v>
      </c>
      <c r="G20" s="3">
        <v>608.1766</v>
      </c>
      <c r="I20" s="6" t="s">
        <v>197</v>
      </c>
    </row>
    <row r="21" ht="15.75" customHeight="1">
      <c r="A21" s="3">
        <v>71895.0</v>
      </c>
      <c r="B21" s="7">
        <v>44379.0</v>
      </c>
      <c r="C21" s="3" t="s">
        <v>198</v>
      </c>
      <c r="D21" s="3">
        <v>29584.0</v>
      </c>
      <c r="E21" s="3">
        <v>246.7392</v>
      </c>
      <c r="F21" s="3">
        <v>6.1685</v>
      </c>
      <c r="G21" s="3">
        <v>272.6468</v>
      </c>
      <c r="I21" s="6" t="s">
        <v>199</v>
      </c>
    </row>
    <row r="22" ht="15.75" customHeight="1">
      <c r="A22" s="3">
        <v>71897.0</v>
      </c>
      <c r="B22" s="7">
        <v>44380.0</v>
      </c>
      <c r="C22" s="3" t="s">
        <v>200</v>
      </c>
      <c r="D22" s="3">
        <v>29877.0</v>
      </c>
      <c r="E22" s="3">
        <v>12685.8899</v>
      </c>
      <c r="F22" s="3">
        <v>317.1472</v>
      </c>
      <c r="G22" s="3">
        <v>14017.9083</v>
      </c>
      <c r="I22" s="6" t="s">
        <v>201</v>
      </c>
    </row>
    <row r="23" ht="15.75" customHeight="1">
      <c r="A23" s="3">
        <v>71898.0</v>
      </c>
      <c r="B23" s="7">
        <v>44409.0</v>
      </c>
      <c r="C23" s="3" t="s">
        <v>202</v>
      </c>
      <c r="D23" s="3">
        <v>29932.0</v>
      </c>
      <c r="E23" s="3">
        <v>63980.9884</v>
      </c>
      <c r="F23" s="3">
        <v>1599.5247</v>
      </c>
      <c r="G23" s="3">
        <v>70698.9922</v>
      </c>
      <c r="I23" s="6" t="s">
        <v>203</v>
      </c>
    </row>
    <row r="24" ht="15.75" customHeight="1">
      <c r="A24" s="3">
        <v>71899.0</v>
      </c>
      <c r="B24" s="7">
        <v>44410.0</v>
      </c>
      <c r="C24" s="3" t="s">
        <v>204</v>
      </c>
      <c r="D24" s="3">
        <v>29568.0</v>
      </c>
      <c r="E24" s="3">
        <v>2415.6727</v>
      </c>
      <c r="F24" s="3">
        <v>60.3918</v>
      </c>
      <c r="G24" s="3">
        <v>2669.3183</v>
      </c>
      <c r="I24" s="6" t="s">
        <v>205</v>
      </c>
    </row>
    <row r="25" ht="15.75" customHeight="1">
      <c r="A25" s="3">
        <v>71902.0</v>
      </c>
      <c r="B25" s="7">
        <v>44411.0</v>
      </c>
      <c r="C25" s="3" t="s">
        <v>206</v>
      </c>
      <c r="D25" s="3">
        <v>29929.0</v>
      </c>
      <c r="E25" s="3">
        <v>74058.8078</v>
      </c>
      <c r="F25" s="3">
        <v>1851.4702</v>
      </c>
      <c r="G25" s="3">
        <v>81834.9826</v>
      </c>
      <c r="I25" s="6" t="s">
        <v>207</v>
      </c>
    </row>
    <row r="26" ht="15.75" customHeight="1">
      <c r="A26" s="3">
        <v>71915.0</v>
      </c>
      <c r="B26" s="7">
        <v>44440.0</v>
      </c>
      <c r="C26" s="3" t="s">
        <v>208</v>
      </c>
      <c r="D26" s="3">
        <v>29638.0</v>
      </c>
      <c r="E26" s="3">
        <v>2137.231</v>
      </c>
      <c r="F26" s="3">
        <v>53.4308</v>
      </c>
      <c r="G26" s="3">
        <v>2361.6403</v>
      </c>
      <c r="I26" s="6" t="s">
        <v>209</v>
      </c>
    </row>
    <row r="27" ht="15.75" customHeight="1">
      <c r="A27" s="3">
        <v>71917.0</v>
      </c>
      <c r="B27" s="7">
        <v>44441.0</v>
      </c>
      <c r="C27" s="3" t="s">
        <v>210</v>
      </c>
      <c r="D27" s="3">
        <v>30025.0</v>
      </c>
      <c r="E27" s="3">
        <v>40.9045</v>
      </c>
      <c r="F27" s="3">
        <v>1.0226</v>
      </c>
      <c r="G27" s="3">
        <v>45.1995</v>
      </c>
      <c r="I27" s="6" t="s">
        <v>211</v>
      </c>
    </row>
    <row r="28" ht="15.75" customHeight="1">
      <c r="A28" s="3">
        <v>71920.0</v>
      </c>
      <c r="B28" s="7">
        <v>44470.0</v>
      </c>
      <c r="C28" s="3" t="s">
        <v>212</v>
      </c>
      <c r="D28" s="3">
        <v>29982.0</v>
      </c>
      <c r="E28" s="3">
        <v>2980.7929</v>
      </c>
      <c r="F28" s="3">
        <v>74.5198</v>
      </c>
      <c r="G28" s="3">
        <v>3293.7761</v>
      </c>
      <c r="I28" s="6" t="s">
        <v>213</v>
      </c>
    </row>
    <row r="29" ht="15.75" customHeight="1">
      <c r="A29" s="3">
        <v>71923.0</v>
      </c>
      <c r="B29" s="7">
        <v>44471.0</v>
      </c>
      <c r="C29" s="3" t="s">
        <v>214</v>
      </c>
      <c r="D29" s="3">
        <v>29781.0</v>
      </c>
      <c r="E29" s="3">
        <v>106.5408</v>
      </c>
      <c r="F29" s="3">
        <v>2.6635</v>
      </c>
      <c r="G29" s="3">
        <v>117.7276</v>
      </c>
      <c r="I29" s="6" t="s">
        <v>215</v>
      </c>
    </row>
    <row r="30" ht="15.75" customHeight="1">
      <c r="A30" s="3">
        <v>71935.0</v>
      </c>
      <c r="B30" s="7">
        <v>44501.0</v>
      </c>
      <c r="C30" s="3" t="s">
        <v>216</v>
      </c>
      <c r="D30" s="3">
        <v>29531.0</v>
      </c>
      <c r="E30" s="3">
        <v>6634.2961</v>
      </c>
      <c r="F30" s="3">
        <v>165.8574</v>
      </c>
      <c r="G30" s="3">
        <v>7330.8972</v>
      </c>
      <c r="I30" s="6" t="s">
        <v>217</v>
      </c>
    </row>
    <row r="31" ht="15.75" customHeight="1">
      <c r="A31" s="3">
        <v>71936.0</v>
      </c>
      <c r="B31" s="7">
        <v>44502.0</v>
      </c>
      <c r="C31" s="3" t="s">
        <v>218</v>
      </c>
      <c r="D31" s="3">
        <v>30050.0</v>
      </c>
      <c r="E31" s="3">
        <v>98278.691</v>
      </c>
      <c r="F31" s="3">
        <v>2456.9673</v>
      </c>
      <c r="G31" s="3">
        <v>108597.9536</v>
      </c>
      <c r="I31" s="6" t="s">
        <v>219</v>
      </c>
    </row>
    <row r="32" ht="15.75" customHeight="1">
      <c r="A32" s="3">
        <v>71938.0</v>
      </c>
      <c r="B32" s="7">
        <v>44531.0</v>
      </c>
      <c r="C32" s="3" t="s">
        <v>220</v>
      </c>
      <c r="D32" s="3">
        <v>29546.0</v>
      </c>
      <c r="E32" s="3">
        <v>88812.8625</v>
      </c>
      <c r="F32" s="3">
        <v>2220.3216</v>
      </c>
      <c r="G32" s="3">
        <v>98138.2131</v>
      </c>
      <c r="I32" s="6" t="s">
        <v>221</v>
      </c>
    </row>
    <row r="33" ht="15.75" customHeight="1">
      <c r="A33" s="3">
        <v>71946.0</v>
      </c>
      <c r="B33" s="7">
        <v>44532.0</v>
      </c>
      <c r="C33" s="3" t="s">
        <v>222</v>
      </c>
      <c r="D33" s="3">
        <v>29847.0</v>
      </c>
      <c r="E33" s="3">
        <v>38.9536</v>
      </c>
      <c r="F33" s="3">
        <v>0.9738</v>
      </c>
      <c r="G33" s="3">
        <v>43.0437</v>
      </c>
      <c r="I33" s="6" t="s">
        <v>161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33">
    <sortState ref="A1:I33">
      <sortCondition ref="A1:A33"/>
    </sortState>
  </autoFilter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86"/>
    <col customWidth="1" min="3" max="3" width="18.29"/>
    <col customWidth="1" min="4" max="4" width="5.14"/>
    <col customWidth="1" min="5" max="6" width="6.14"/>
    <col customWidth="1" min="7" max="26" width="8.86"/>
  </cols>
  <sheetData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>
      <c r="A687" s="2"/>
    </row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1.86"/>
    <col customWidth="1" min="3" max="3" width="20.57"/>
    <col customWidth="1" min="4" max="5" width="18.71"/>
    <col customWidth="1" min="6" max="26" width="8.86"/>
  </cols>
  <sheetData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>
      <c r="A576" s="2"/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86"/>
    <col customWidth="1" min="3" max="3" width="16.14"/>
    <col customWidth="1" min="4" max="4" width="16.43"/>
    <col customWidth="1" min="5" max="5" width="14.71"/>
    <col customWidth="1" min="6" max="6" width="19.43"/>
    <col customWidth="1" min="7" max="26" width="8.86"/>
  </cols>
  <sheetData>
    <row r="2"/>
    <row r="3"/>
    <row r="4"/>
    <row r="5"/>
    <row r="6"/>
    <row r="7"/>
    <row r="8"/>
    <row r="9"/>
    <row r="10"/>
    <row r="11"/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5"/>
      <c r="B19" s="16"/>
      <c r="C1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23.71"/>
    <col customWidth="1" min="3" max="3" width="25.0"/>
    <col customWidth="1" min="4" max="4" width="18.86"/>
    <col customWidth="1" min="5" max="5" width="14.71"/>
    <col customWidth="1" min="6" max="6" width="19.43"/>
    <col customWidth="1" min="7" max="26" width="8.86"/>
  </cols>
  <sheetData>
    <row r="2"/>
    <row r="3"/>
    <row r="4"/>
    <row r="5"/>
    <row r="6"/>
    <row r="7"/>
    <row r="8"/>
    <row r="9"/>
    <row r="10"/>
    <row r="11"/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5"/>
      <c r="B19" s="16"/>
      <c r="C1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31.86"/>
    <col customWidth="1" min="2" max="2" width="23.71"/>
    <col customWidth="1" min="3" max="3" width="25.0"/>
    <col customWidth="1" min="4" max="4" width="18.86"/>
    <col customWidth="1" min="5" max="5" width="14.71"/>
    <col customWidth="1" min="6" max="6" width="19.43"/>
    <col customWidth="1" min="7" max="26" width="8.86"/>
  </cols>
  <sheetData>
    <row r="2"/>
    <row r="3"/>
    <row r="4"/>
    <row r="5"/>
    <row r="6"/>
    <row r="7"/>
    <row r="8"/>
    <row r="9"/>
    <row r="10"/>
    <row r="11"/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5"/>
      <c r="B19" s="16"/>
      <c r="C1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16.14"/>
    <col customWidth="1" min="3" max="26" width="8.86"/>
  </cols>
  <sheetData>
    <row r="2"/>
    <row r="3"/>
    <row r="4"/>
    <row r="5"/>
    <row r="6"/>
    <row r="7"/>
    <row r="8"/>
    <row r="9"/>
    <row r="10"/>
    <row r="11"/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5"/>
      <c r="B19" s="16"/>
      <c r="C1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"/>
    <row r="3"/>
    <row r="4"/>
    <row r="5"/>
    <row r="6"/>
    <row r="7"/>
    <row r="8"/>
    <row r="9"/>
    <row r="10"/>
    <row r="11"/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5"/>
      <c r="B19" s="16"/>
      <c r="C1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3" width="16.14"/>
    <col customWidth="1" min="4" max="26" width="8.86"/>
  </cols>
  <sheetData>
    <row r="2"/>
    <row r="3"/>
    <row r="4"/>
    <row r="5"/>
    <row r="6"/>
    <row r="7"/>
    <row r="8"/>
    <row r="9"/>
    <row r="10"/>
    <row r="11"/>
    <row r="12">
      <c r="A12" s="12"/>
      <c r="B12" s="13"/>
      <c r="C12" s="14"/>
    </row>
    <row r="13">
      <c r="A13" s="12"/>
      <c r="B13" s="13"/>
      <c r="C13" s="14"/>
    </row>
    <row r="14">
      <c r="A14" s="12"/>
      <c r="B14" s="13"/>
      <c r="C14" s="14"/>
    </row>
    <row r="15">
      <c r="A15" s="12"/>
      <c r="B15" s="13"/>
      <c r="C15" s="14"/>
    </row>
    <row r="16">
      <c r="A16" s="12"/>
      <c r="B16" s="13"/>
      <c r="C16" s="14"/>
    </row>
    <row r="17">
      <c r="A17" s="12"/>
      <c r="B17" s="13"/>
      <c r="C17" s="14"/>
    </row>
    <row r="18">
      <c r="A18" s="12"/>
      <c r="B18" s="13"/>
      <c r="C18" s="14"/>
    </row>
    <row r="19">
      <c r="A19" s="15"/>
      <c r="B19" s="16"/>
      <c r="C19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3DC1A-88BF-41D5-ABB3-F4AA8A74CF96}"/>
</file>

<file path=customXml/itemProps2.xml><?xml version="1.0" encoding="utf-8"?>
<ds:datastoreItem xmlns:ds="http://schemas.openxmlformats.org/officeDocument/2006/customXml" ds:itemID="{572284F7-5C4A-4656-9445-0D695D246141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2022-02-27T19:06:00Z</dcterms:created>
  <dc:creator>Kenney Chan</dc:creator>
</cp:coreProperties>
</file>