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15"/>
  <workbookPr defaultThemeVersion="166925"/>
  <mc:AlternateContent xmlns:mc="http://schemas.openxmlformats.org/markup-compatibility/2006">
    <mc:Choice Requires="x15">
      <x15ac:absPath xmlns:x15ac="http://schemas.microsoft.com/office/spreadsheetml/2010/11/ac" url="C:\Users\haoka\Downloads\"/>
    </mc:Choice>
  </mc:AlternateContent>
  <xr:revisionPtr revIDLastSave="0" documentId="13_ncr:1_{4CEFB282-56CD-4FEE-9DDC-E5966C6AB1D8}" xr6:coauthVersionLast="47" xr6:coauthVersionMax="47" xr10:uidLastSave="{00000000-0000-0000-0000-000000000000}"/>
  <bookViews>
    <workbookView xWindow="-120" yWindow="-120" windowWidth="29040" windowHeight="15840" firstSheet="3" activeTab="3" xr2:uid="{2BE91171-B42A-4640-ADE3-4685F12BC151}"/>
  </bookViews>
  <sheets>
    <sheet name="HiyariTypeMaster_Sheet" sheetId="1" r:id="rId1"/>
    <sheet name="GroupMaster_Sheet" sheetId="2" r:id="rId2"/>
    <sheet name="LocationMaster_Sheet" sheetId="3" r:id="rId3"/>
    <sheet name="HiyariReport_Sheet"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6" i="5" l="1"/>
  <c r="M107" i="5"/>
  <c r="M108" i="5"/>
  <c r="M109" i="5"/>
  <c r="M110" i="5"/>
  <c r="M111" i="5"/>
  <c r="M112" i="5"/>
  <c r="M113" i="5"/>
  <c r="M114" i="5"/>
  <c r="M115" i="5"/>
  <c r="M116" i="5"/>
  <c r="M117" i="5"/>
  <c r="M118" i="5"/>
  <c r="M82" i="5"/>
  <c r="M83" i="5"/>
  <c r="M84" i="5"/>
  <c r="M85" i="5"/>
  <c r="M86" i="5"/>
  <c r="M87" i="5"/>
  <c r="M88" i="5"/>
  <c r="M89" i="5"/>
  <c r="M90" i="5"/>
  <c r="M91" i="5"/>
  <c r="M92" i="5"/>
  <c r="M93" i="5"/>
  <c r="M94" i="5"/>
  <c r="M95" i="5"/>
  <c r="M96" i="5"/>
  <c r="M97" i="5"/>
  <c r="M98" i="5"/>
  <c r="M99" i="5"/>
  <c r="M100" i="5"/>
  <c r="M101" i="5"/>
  <c r="M102" i="5"/>
  <c r="M103" i="5"/>
  <c r="M104" i="5"/>
  <c r="M105" i="5"/>
  <c r="M56" i="5"/>
  <c r="M57" i="5"/>
  <c r="M58" i="5"/>
  <c r="M59" i="5"/>
  <c r="M60" i="5"/>
  <c r="M61" i="5"/>
  <c r="M62" i="5"/>
  <c r="M63" i="5"/>
  <c r="M64" i="5"/>
  <c r="M65" i="5"/>
  <c r="M66" i="5"/>
  <c r="M67" i="5"/>
  <c r="M68" i="5"/>
  <c r="M69" i="5"/>
  <c r="M70" i="5"/>
  <c r="M71" i="5"/>
  <c r="M72" i="5"/>
  <c r="M73" i="5"/>
  <c r="M74" i="5"/>
  <c r="M75" i="5"/>
  <c r="M76" i="5"/>
  <c r="M77" i="5"/>
  <c r="M78" i="5"/>
  <c r="M79" i="5"/>
  <c r="M80" i="5"/>
  <c r="M81" i="5"/>
  <c r="M29" i="5"/>
  <c r="M30" i="5"/>
  <c r="M31" i="5"/>
  <c r="M32" i="5"/>
  <c r="M33" i="5"/>
  <c r="M34" i="5"/>
  <c r="M35" i="5"/>
  <c r="M36" i="5"/>
  <c r="M37" i="5"/>
  <c r="M38" i="5"/>
  <c r="M39" i="5"/>
  <c r="M40" i="5"/>
  <c r="M41" i="5"/>
  <c r="M42" i="5"/>
  <c r="M43" i="5"/>
  <c r="M44" i="5"/>
  <c r="M45" i="5"/>
  <c r="M46" i="5"/>
  <c r="M47" i="5"/>
  <c r="M48" i="5"/>
  <c r="M49" i="5"/>
  <c r="M50" i="5"/>
  <c r="M51" i="5"/>
  <c r="M52" i="5"/>
  <c r="M53" i="5"/>
  <c r="M54" i="5"/>
  <c r="M55" i="5"/>
  <c r="M3" i="5"/>
  <c r="M4" i="5"/>
  <c r="M5" i="5"/>
  <c r="M6" i="5"/>
  <c r="M7" i="5"/>
  <c r="M8" i="5"/>
  <c r="M9" i="5"/>
  <c r="M10" i="5"/>
  <c r="M11" i="5"/>
  <c r="M12" i="5"/>
  <c r="M13" i="5"/>
  <c r="M14" i="5"/>
  <c r="M15" i="5"/>
  <c r="M16" i="5"/>
  <c r="M17" i="5"/>
  <c r="M18" i="5"/>
  <c r="M19" i="5"/>
  <c r="M20" i="5"/>
  <c r="M21" i="5"/>
  <c r="M22" i="5"/>
  <c r="M23" i="5"/>
  <c r="M24" i="5"/>
  <c r="M25" i="5"/>
  <c r="M26" i="5"/>
  <c r="M27" i="5"/>
  <c r="M28" i="5"/>
  <c r="M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2" i="5"/>
</calcChain>
</file>

<file path=xl/sharedStrings.xml><?xml version="1.0" encoding="utf-8"?>
<sst xmlns="http://schemas.openxmlformats.org/spreadsheetml/2006/main" count="1658" uniqueCount="693">
  <si>
    <t>TypeId</t>
  </si>
  <si>
    <t>所有者 (検索)</t>
  </si>
  <si>
    <t>状態</t>
  </si>
  <si>
    <t>Type</t>
  </si>
  <si>
    <t>TypeColor</t>
  </si>
  <si>
    <t>UTC 変換タイム ゾーン コード</t>
  </si>
  <si>
    <t>インポート シーケンス番号</t>
  </si>
  <si>
    <t>ステータス</t>
  </si>
  <si>
    <t>タイム ゾーン規則のバージョン番号</t>
  </si>
  <si>
    <t>バージョン番号</t>
  </si>
  <si>
    <t>レコード作成日</t>
  </si>
  <si>
    <t>作成日</t>
  </si>
  <si>
    <t>作成者 (検索)</t>
  </si>
  <si>
    <t>作成者 (代理) (検索)</t>
  </si>
  <si>
    <t>修正日</t>
  </si>
  <si>
    <t>修正者 (検索)</t>
  </si>
  <si>
    <t>修正者 (代理) (検索)</t>
  </si>
  <si>
    <t>所属部署 (検索)</t>
  </si>
  <si>
    <t>所有チーム (検索)</t>
  </si>
  <si>
    <t>HiyariTypeMaster</t>
  </si>
  <si>
    <t>作成者</t>
  </si>
  <si>
    <t>作成者 (代理)</t>
  </si>
  <si>
    <t>修正者</t>
  </si>
  <si>
    <t>修正者 (代理)</t>
  </si>
  <si>
    <t>所属部署</t>
  </si>
  <si>
    <t>所有チーム</t>
  </si>
  <si>
    <t>所有者</t>
  </si>
  <si>
    <t>001</t>
  </si>
  <si>
    <t>墜落・転落</t>
  </si>
  <si>
    <t>#F15824</t>
  </si>
  <si>
    <t>002</t>
  </si>
  <si>
    <t>転倒</t>
    <rPh sb="0" eb="2">
      <t>テントウ</t>
    </rPh>
    <phoneticPr fontId="3"/>
  </si>
  <si>
    <t>#FBB000</t>
  </si>
  <si>
    <t>003</t>
  </si>
  <si>
    <t>激突</t>
    <rPh sb="0" eb="2">
      <t>ゲキトツ</t>
    </rPh>
    <phoneticPr fontId="3"/>
  </si>
  <si>
    <t>#8CC63F</t>
  </si>
  <si>
    <t>004</t>
  </si>
  <si>
    <t>飛来・落下</t>
    <rPh sb="0" eb="2">
      <t>ヒライ</t>
    </rPh>
    <rPh sb="3" eb="5">
      <t>ラッカ</t>
    </rPh>
    <phoneticPr fontId="3"/>
  </si>
  <si>
    <t>#25AB00</t>
  </si>
  <si>
    <t>005</t>
  </si>
  <si>
    <t>崩壊・倒壊</t>
  </si>
  <si>
    <t>#009245</t>
  </si>
  <si>
    <t>006</t>
  </si>
  <si>
    <t>激突され</t>
    <rPh sb="0" eb="2">
      <t>ゲキトツ</t>
    </rPh>
    <phoneticPr fontId="3"/>
  </si>
  <si>
    <t>#007F00</t>
  </si>
  <si>
    <t>007</t>
  </si>
  <si>
    <t>はさまれ・
巻き込まれ</t>
  </si>
  <si>
    <t>#00A99D</t>
  </si>
  <si>
    <t>008</t>
  </si>
  <si>
    <t>切れ・こすれ</t>
    <rPh sb="0" eb="1">
      <t>キ</t>
    </rPh>
    <phoneticPr fontId="3"/>
  </si>
  <si>
    <t>#00BDE2</t>
  </si>
  <si>
    <t>009</t>
  </si>
  <si>
    <t>高温・低温の物との接触</t>
  </si>
  <si>
    <t>#5251D1</t>
  </si>
  <si>
    <t>010</t>
  </si>
  <si>
    <t>感電・火災</t>
  </si>
  <si>
    <t>#9D60CD</t>
  </si>
  <si>
    <t>011</t>
  </si>
  <si>
    <t>有害物との接触</t>
  </si>
  <si>
    <t>#F060CD</t>
  </si>
  <si>
    <t>012</t>
  </si>
  <si>
    <t>交通事故</t>
  </si>
  <si>
    <t>#FF3867</t>
  </si>
  <si>
    <t>013</t>
  </si>
  <si>
    <t>動作の反動・無理な動作</t>
  </si>
  <si>
    <t>#0054CE</t>
  </si>
  <si>
    <t>014</t>
  </si>
  <si>
    <t>破裂</t>
    <rPh sb="0" eb="2">
      <t>ハレツ</t>
    </rPh>
    <phoneticPr fontId="3"/>
  </si>
  <si>
    <t>#0071A1</t>
  </si>
  <si>
    <t>015</t>
  </si>
  <si>
    <t>その他</t>
    <rPh sb="2" eb="3">
      <t>タ</t>
    </rPh>
    <phoneticPr fontId="2"/>
  </si>
  <si>
    <t>#979B52</t>
  </si>
  <si>
    <t>GroupId</t>
  </si>
  <si>
    <t>GroupName</t>
  </si>
  <si>
    <t>GroupMaster</t>
  </si>
  <si>
    <t>A組</t>
    <rPh sb="1" eb="2">
      <t>クミ</t>
    </rPh>
    <phoneticPr fontId="1"/>
  </si>
  <si>
    <t>B組</t>
    <rPh sb="1" eb="2">
      <t>クミ</t>
    </rPh>
    <phoneticPr fontId="1"/>
  </si>
  <si>
    <t>C組</t>
    <rPh sb="1" eb="2">
      <t>クミ</t>
    </rPh>
    <phoneticPr fontId="1"/>
  </si>
  <si>
    <t>D組</t>
    <rPh sb="1" eb="2">
      <t>クミ</t>
    </rPh>
    <phoneticPr fontId="1"/>
  </si>
  <si>
    <t>E組</t>
    <rPh sb="1" eb="2">
      <t>クミ</t>
    </rPh>
    <phoneticPr fontId="1"/>
  </si>
  <si>
    <t>LocationId</t>
  </si>
  <si>
    <t>LocationName</t>
  </si>
  <si>
    <t>LocationMaster</t>
  </si>
  <si>
    <t>倉庫</t>
  </si>
  <si>
    <t>港湾</t>
  </si>
  <si>
    <t>トラックの荷台</t>
  </si>
  <si>
    <t>寺院</t>
  </si>
  <si>
    <t>森林・林</t>
  </si>
  <si>
    <t>建設現場</t>
  </si>
  <si>
    <t>工場</t>
  </si>
  <si>
    <t>作業車</t>
  </si>
  <si>
    <t>屋根</t>
  </si>
  <si>
    <t>プラットホーム</t>
  </si>
  <si>
    <t>高齢者施設</t>
  </si>
  <si>
    <t>配送センター</t>
  </si>
  <si>
    <t>道路</t>
  </si>
  <si>
    <t>路上</t>
  </si>
  <si>
    <t>木造建物</t>
  </si>
  <si>
    <t>016</t>
  </si>
  <si>
    <t>浴室</t>
  </si>
  <si>
    <t>017</t>
  </si>
  <si>
    <t>階段</t>
  </si>
  <si>
    <t>018</t>
  </si>
  <si>
    <t>バックヤード</t>
  </si>
  <si>
    <t>019</t>
  </si>
  <si>
    <t>雪道</t>
  </si>
  <si>
    <t>020</t>
  </si>
  <si>
    <t>作業現場</t>
  </si>
  <si>
    <t>021</t>
  </si>
  <si>
    <t>冷蔵庫内</t>
  </si>
  <si>
    <t>022</t>
  </si>
  <si>
    <t>堤防の法面</t>
  </si>
  <si>
    <t>023</t>
  </si>
  <si>
    <t>屋上</t>
  </si>
  <si>
    <t>024</t>
  </si>
  <si>
    <t>ガソリンスタンド</t>
  </si>
  <si>
    <t>025</t>
  </si>
  <si>
    <t>調理場</t>
  </si>
  <si>
    <t>026</t>
  </si>
  <si>
    <t>駐車場</t>
  </si>
  <si>
    <t>027</t>
  </si>
  <si>
    <t>荷物用エレベーター</t>
  </si>
  <si>
    <t>028</t>
  </si>
  <si>
    <t>運搬通路</t>
  </si>
  <si>
    <t>029</t>
  </si>
  <si>
    <t>フリーローラー</t>
  </si>
  <si>
    <t>030</t>
  </si>
  <si>
    <t>荷卸し敷地内</t>
  </si>
  <si>
    <t>031</t>
  </si>
  <si>
    <t>工事現場</t>
  </si>
  <si>
    <t>032</t>
  </si>
  <si>
    <t>集積場</t>
  </si>
  <si>
    <t>033</t>
  </si>
  <si>
    <t>コンテナ内</t>
  </si>
  <si>
    <t>034</t>
  </si>
  <si>
    <t>トラック</t>
  </si>
  <si>
    <t>035</t>
  </si>
  <si>
    <t>傾斜地</t>
  </si>
  <si>
    <t>036</t>
  </si>
  <si>
    <t>車両</t>
  </si>
  <si>
    <t>037</t>
  </si>
  <si>
    <t>竹林</t>
  </si>
  <si>
    <t>038</t>
  </si>
  <si>
    <t>介護施設</t>
  </si>
  <si>
    <t>ReportId</t>
  </si>
  <si>
    <t>Cause</t>
  </si>
  <si>
    <t>Group (検索)</t>
  </si>
  <si>
    <t>HiyariType (検索)</t>
  </si>
  <si>
    <t>Image1</t>
  </si>
  <si>
    <t>Image2</t>
  </si>
  <si>
    <t>Image3</t>
  </si>
  <si>
    <t>Level</t>
  </si>
  <si>
    <t>Location (検索)</t>
  </si>
  <si>
    <t>OccurrenceDate</t>
  </si>
  <si>
    <t>OccurrenceTimeZone</t>
  </si>
  <si>
    <t>OccurrenceYearMonth</t>
  </si>
  <si>
    <t>Plan</t>
  </si>
  <si>
    <t>ReportDate</t>
  </si>
  <si>
    <t>Reporter</t>
  </si>
  <si>
    <t>Situation</t>
  </si>
  <si>
    <t>Title</t>
  </si>
  <si>
    <t>HiyariReport</t>
  </si>
  <si>
    <t>Group</t>
  </si>
  <si>
    <t>HiyariType</t>
  </si>
  <si>
    <t>Location</t>
  </si>
  <si>
    <t>シンナー缶の蓋を外したままにしていたこと。また、シンナー缶を足が当たるような場所に置き、着火源になる照明器具をシンナー缶の真下に置いたこと。</t>
  </si>
  <si>
    <t>https://nearmissaccidentapp.blob.core.windows.net/images/高温・低温の物との接触1.jpg</t>
  </si>
  <si>
    <t/>
  </si>
  <si>
    <t>高</t>
  </si>
  <si>
    <t>シンナー缶の蓋は使用時以外には閉めること。また、シンナー缶を足の当たるおそれのある場所に置かないこと、および、着火源になる物をシンナー缶の近辺や下方に置かないこと。</t>
  </si>
  <si>
    <t>丹羽 貴光</t>
  </si>
  <si>
    <t>吊り足場に乗り、橋げたの鋼表面に付着した剥離剤をシンナーを含ませたウエスで拭き取り作業をしていた。その時、蓋を外していた４ℓシンナー缶に足が当たり、缶が倒れてシンナーが垂れ落ち、下方に設置してあった照明器具により着火した。その火が足場の養生シートに燃え移り火傷しそうになった。</t>
  </si>
  <si>
    <t>橋げたの剥離剤拭き取り作業中、足場上のシンナー缶が倒れ、シンナーが照明器具に垂れ落ちて着火し、火傷しそうになった</t>
  </si>
  <si>
    <t>身体の位置がアオリのすぐ傍で、かつ、倒れる側にいた。片側の留め金は外れているため、倒れる力は右側に集中するので危険であった。</t>
  </si>
  <si>
    <t>https://nearmissaccidentapp.blob.core.windows.net/images/激突され3.jpg</t>
  </si>
  <si>
    <t>https://nearmissaccidentapp.blob.core.windows.net/images/激突され2.jpg</t>
  </si>
  <si>
    <t>https://nearmissaccidentapp.blob.core.windows.net/images/激突され1.jpg</t>
  </si>
  <si>
    <t>中</t>
    <rPh sb="0" eb="1">
      <t>チュウ</t>
    </rPh>
    <phoneticPr fontId="5"/>
  </si>
  <si>
    <t>残った留め金を外す場合はアオリの倒れない側に立ち、アオリを押しながら外す。留め金に力がかかって外れにくいので、指を挟まないように注意する。付近に作業者が居た場合は協力を求める。</t>
  </si>
  <si>
    <t>後藤 宏</t>
  </si>
  <si>
    <t>４トントラックに荷積みするため、後部アオリの進行方向の左側留め金を外した。次に右側の留め金を外すため、後部アオリの前に立って留め金を外した瞬間、アオリが自分の身体に倒れかかってきたので、驚いて飛び退いた。アオリが大きな音を立てて倒れた。</t>
  </si>
  <si>
    <t>トラック後部のアオリを開いたとき、 体にアオリが当たりそうになった</t>
  </si>
  <si>
    <t>冷蔵庫の床に霜が堆積し、滑りやすくなっていたこと。また、そのような状況に十分な注意を払わなかったこと。</t>
  </si>
  <si>
    <t>https://nearmissaccidentapp.blob.core.windows.net/images/転倒3.jpg</t>
  </si>
  <si>
    <t>https://nearmissaccidentapp.blob.core.windows.net/images/転倒2.jpg</t>
  </si>
  <si>
    <t>https://nearmissaccidentapp.blob.core.windows.net/images/転倒1.jpg</t>
  </si>
  <si>
    <t>冷蔵庫への出入りを伴う作業の際は、防滑性のある靴を履き、床が濡れていないか、霜が積もっていないか、凍結していないか等、床の状況にも十分注意を払うこと。また、作業時は、膝の曲げ伸ばしによりバランスを修正しながら、慌てず、余裕をもった行動を心がけること。</t>
  </si>
  <si>
    <t>河村 遼平</t>
  </si>
  <si>
    <t>調理センターの冷蔵庫内にて冷凍食品の運搬作業中、冷蔵庫内の床に霜が堆積していたため、足が滑り、転倒しそうになった。</t>
  </si>
  <si>
    <t>冷蔵庫内で運搬作業中、床に堆積していた霜で滑り転倒しそうになった</t>
  </si>
  <si>
    <t>段差のある箇所を通過する際、積載物を押さえる荷扱者がいなかった。</t>
  </si>
  <si>
    <t>積載荷重以上の荷物を載せず、適切なストッパーを挟みつつ、荷台の上に均等に荷重がかかるように積荷すること。また、段差のある箇所を通過する際は、台車を引いたり押したりする際は、複数の荷扱者で行うこと。</t>
  </si>
  <si>
    <t>杉本 武史</t>
  </si>
  <si>
    <t>工場で荷物用エレベーターから台車を引き出そうとした際、工場の床面とエレベーターの「かご」との間に段差があったため、台車が段差に引っ掛かり転倒し、載せていた製品が荷扱者の足の甲を直撃するところだった。</t>
  </si>
  <si>
    <t>床面とエレベーターの「かご」の間の段差に引っ掛かり、引き出そうとしていた台車が転倒した</t>
  </si>
  <si>
    <t>荷台に積まれていた紙袋を、一気に持ち上げ肩の上に乗せたため、腰部に急な負担がかかったこと。</t>
  </si>
  <si>
    <t>https://nearmissaccidentapp.blob.core.windows.net/images/動作の反動・無理な動作1.jpg</t>
  </si>
  <si>
    <t>重量物の取り扱い作業においては、適切な動力装置等を用いて省力化し、それが困難な場合は、台車、補助機器等を用いて身体への負担を軽減すること。また、急激な身体の移動をなくし、前屈やひねり等「不自然な姿勢」をとらないこと。</t>
  </si>
  <si>
    <t>井上 龍</t>
  </si>
  <si>
    <t>配送車より、米（30kg紙袋入り）の荷降ろしを行っていた際、持ち上げた米袋を肩に乗せたところ、腰をひねり違和感を覚えた。</t>
  </si>
  <si>
    <t>米袋の荷降ろしを行っていた際、腰をひねり違和感を覚えた</t>
  </si>
  <si>
    <t>台車をトラックの荷台から昇降装置に移動させる際、前方に押すのではなく、進行方向に引いて操作したこと。昇降装置に設置された荷物の落下防止用ストッパーを使用していなかったこと。台車の取り扱いに関し、リスクアセスメントが実施されておらず、安全対策が不十分であったこと。単独作業だったこと。</t>
  </si>
  <si>
    <t>https://nearmissaccidentapp.blob.core.windows.net/images/飛来・落下4.jpg</t>
  </si>
  <si>
    <t>https://nearmissaccidentapp.blob.core.windows.net/images/飛来・落下3.jpg</t>
  </si>
  <si>
    <t>https://nearmissaccidentapp.blob.core.windows.net/images/飛来・落下2.jpg</t>
  </si>
  <si>
    <t>高</t>
    <rPh sb="0" eb="1">
      <t>タカ</t>
    </rPh>
    <phoneticPr fontId="5"/>
  </si>
  <si>
    <t>台車の移動時には、進行方向を背にして引くのではなく、前方に押して操作すること。昇降装置に設置された荷物の落下防止用ストッパーを使用すること。車を用いた荷物の運搬作業について、リスクアセスメントを実施し、危険性等を評価し、危険性の低減措置を講じること。単独での荷卸し作業を禁止し、複数名で作業を行うこと。また、作業指揮者を定め、作業計画に基づいた作業の指揮を行わせること。</t>
  </si>
  <si>
    <t>佐々木 智也</t>
  </si>
  <si>
    <t>トラックの荷台から、雑誌を積んだ台車（ロールボックスパレット横幅1.1m×奥行1.1m×高さ2.1m、重さ約500kg）を昇降装置に移動する作業を、単独で行っていた。昇降装置のストッパーを使用しておらず、台車が昇降装置から落ちそうになったため、地上から台車を支えようとしたが、危険を感じて避難した。</t>
  </si>
  <si>
    <t>雑誌を積んだ台車をトラックの荷台から昇降装置に移動中、台車が落下して下敷きになりそうになった。</t>
  </si>
  <si>
    <t>歩車分離式信号機は、車と人の動きを分けて表示するようになっていて、歩行者用信号機が青のときは、車両用信号機が全て赤になることを理解していなかった。車両用信号機の青を確認していなかった。</t>
  </si>
  <si>
    <t>https://nearmissaccidentapp.blob.core.windows.net/images/交通事故2.jpg</t>
  </si>
  <si>
    <t>https://nearmissaccidentapp.blob.core.windows.net/images/交通事故1.jpg</t>
  </si>
  <si>
    <t>常時走行しているルートを地図に明記して、該当する信号機の設置されている交差点を記入し、周知をはかる。車と人の信号を確認して行動する。</t>
  </si>
  <si>
    <t>直進の歩行者用交通信号が青になったので、車をスタートさせようと思ってアクセルを踏もうとしたとき、横断歩道を人が横切ったので急いでブレーキを踏んだ。</t>
  </si>
  <si>
    <t>歩車分離式信号機のある交差点で人をひきそうになった</t>
  </si>
  <si>
    <t>インパクトドライバーの回転部に手を近づけてしまったこと。また、手袋を使用していたこと。</t>
  </si>
  <si>
    <t>https://nearmissaccidentapp.blob.core.windows.net/images/はさまれ・
巻き込まれ4.jpg</t>
  </si>
  <si>
    <t>https://nearmissaccidentapp.blob.core.windows.net/images/はさまれ・
巻き込まれ3.jpg</t>
  </si>
  <si>
    <t>https://nearmissaccidentapp.blob.core.windows.net/images/はさまれ・
巻き込まれ2.jpg</t>
  </si>
  <si>
    <t>インパクトドライバー等の電動工具（電動ドリル、電動のこぎり、ディスクグラインダー、電動かんな等）の使用中は、絶対に回転部に手足や身体を近づけないこと。また、回転するインパクトドライバーのビット（軸）に手が巻き込まれるおそれがあるため、手袋は着用しないこと（手袋の素材や、指の先端部分のだぶつく部分がインパクトドライバーのビットに巻き込まれてしまうおそれがある）。</t>
  </si>
  <si>
    <t>高木 伸</t>
  </si>
  <si>
    <t>建設現場にて、コンクリートの壁にインパクトドライバーを用いて穴を開けようとしていたところ、手袋をはめた手がインパクトドライバーのドリルに巻き込まれそうになった。</t>
  </si>
  <si>
    <t>インパクトドライバーを使用中、手袋をはめた手がドリルに巻き込まれそうになった</t>
  </si>
  <si>
    <t>確認のため身を乗り出し、Vベルトの周囲に手をついたこと。</t>
  </si>
  <si>
    <t>Vベルトの作動確認は、Vベルトから十分離れた位置で行うこと。また、Vベルトの「張り（たわみ）」を確認する際は、エンジンを切った状態で行い、Vベルトの張力設定は、テンションゲージを使用し、中央を押して確認すること。尚、指で張りを確認する際は、Vベルトの中央部を押し、Vベルトの内側に指を入れ、外側に引っ張ってはならない。</t>
  </si>
  <si>
    <t>自動車の車両検査にて、作動の確認を行っていたところ、Vベルトに手指を巻き込まれそうになった。</t>
  </si>
  <si>
    <t>作動の確認中、Vベルトに手指を巻き込まれそうになった</t>
  </si>
  <si>
    <t>作業者は、昇降板に乗ってテールゲートリフターを操作していたこと。</t>
  </si>
  <si>
    <t>作業者が昇降板に乗った状態で、荷を昇降させないこと。また、荷の昇降時には、昇降板のストッパーを使用し、床面積が小さく高さのある積み荷は、ロープ・ラッシングベルト等で昇降板に固定すること。</t>
  </si>
  <si>
    <t>藤倉 健太郎</t>
  </si>
  <si>
    <t>商品の積み降ろし作業中、昇降板に乗ってテールゲートリフターを操作していたが、ゲートを上昇させていた際、足の指先を車両とゲートの間に挟みそうになった。</t>
  </si>
  <si>
    <t>テールゲートリフターを操作中、足の指先を車両とゲートの間に挟みそうになった</t>
  </si>
  <si>
    <t>オーダーピッキングリフトの運転時に、安全帯を使用させていなかったこと。オーダーピッキングリフトの安全作業に関する教育を行っていなかったこと。</t>
  </si>
  <si>
    <t>https://nearmissaccidentapp.blob.core.windows.net/images/墜落・転落1.jpg</t>
  </si>
  <si>
    <t>オーダーピッキングリフトの運転時は、労働者に安全帯を着用させること。オーダーピッキングリフトの安全作業に関する教育を行うこと</t>
  </si>
  <si>
    <t>後藤 敦子</t>
  </si>
  <si>
    <t>倉庫でオーダーピッキングリフトに乗って棚から商品を選別収集していたところ、商品に手が届かず高さ2.45mから墜落しそうになった。</t>
  </si>
  <si>
    <t>倉庫でオーダーピッキングリフトに乗って棚から商品を選別収集していたところ、墜落しそうになった。</t>
  </si>
  <si>
    <t>フォークの固定が不十分だったため、手でフォークの幅を広げているときにフォークが落下した。</t>
  </si>
  <si>
    <t>https://nearmissaccidentapp.blob.core.windows.net/images/はさまれ・
巻き込まれ1.jpg</t>
  </si>
  <si>
    <t>フォーク幅調整時は、フォークが確実に固定されていることを確認する。</t>
  </si>
  <si>
    <t>２ｔフォークリフトのフォーク（爪）幅を調整するため、フォークを地上３０ｃｍの高さに固定し、フォークリフトを降りた。フォーク幅を手で広げようとした時、フォークが急に落下したため、地面との間で手をはさみそうになった。</t>
  </si>
  <si>
    <t>フォークリフトのフォーク（爪）の幅を変更している時、フォークが急に下降し、地面との間に手をはさみそうになった</t>
  </si>
  <si>
    <t>帯鋸盤の清掃手順を守らず、帯鋸盤を停止せずに盤上の清掃をしようとしたこと。</t>
  </si>
  <si>
    <t>https://nearmissaccidentapp.blob.core.windows.net/images/切れ・こすれ3.jpg</t>
  </si>
  <si>
    <t>https://nearmissaccidentapp.blob.core.windows.net/images/切れ・こすれ2.jpg</t>
  </si>
  <si>
    <t>https://nearmissaccidentapp.blob.core.windows.net/images/切れ・こすれ1.jpg</t>
  </si>
  <si>
    <t>帯鋸盤周辺の清掃は、手順を守って必ず電源スイッチを切り、停止させた状態で行うこと。</t>
  </si>
  <si>
    <t>清水 和子</t>
  </si>
  <si>
    <t>製材工場で帯鋸盤を使用して製材中、一つの材料が終了し、次の材料に取り掛かるまでの間、帯鋸盤を動かしたまま盤上のゴミを取り除こうとした時、回転している刃に手が当たりそうになった。</t>
  </si>
  <si>
    <t>帯鋸盤を動かしたまま盤上の清掃をしようとして、帯鋸盤に手が近づき、回転している刃に手が当たりそうになった</t>
  </si>
  <si>
    <t>運転手は、自分が運転席に戻る間に、脚立が片付けられていると思っていた。作業終了後の最終点検が行われていない。入船方式で駐車しており、道路に出るまでの誘導者がいない。トラックの陰で両サイドミラーに写ってなかった。</t>
  </si>
  <si>
    <t>トラックをバックさせるときは、上下、周辺、通路などの状況を確認すること。トラック等大型車は、道路に出るときに誘導者が居ない場合は出船方式で駐車する。</t>
  </si>
  <si>
    <t>トラックで多数の小物を搬入してきたので荷卸しを行うために、脚立をトラック後方に設置して作業を行った。運転手は荷卸し作業者と作業終了を確認した後、運転台に行き、トラックを出口のほうへバックさせた時、脚立を片づけにきた作業者をひきそうになった。</t>
  </si>
  <si>
    <t>トラック後退時にひかれそうになった</t>
  </si>
  <si>
    <t>作業前に「切」の確認をしなかった。検電ドライパーで活線でないことを確認しなかった。</t>
  </si>
  <si>
    <t>https://nearmissaccidentapp.blob.core.windows.net/images/感電・火災2.jpg</t>
  </si>
  <si>
    <t>https://nearmissaccidentapp.blob.core.windows.net/images/感電・火災1.jpg</t>
  </si>
  <si>
    <t>特別教育の受講。オブスタクルの設置(JIS B9960-1)。感電防止手袋の着用。注意喚起のマーク。ブレーカー切の確認、作業前に活線でないことの確認。</t>
  </si>
  <si>
    <t>辰己 理紗子</t>
  </si>
  <si>
    <t>工事用分電盤内の二次側スイッチに配線を接続しようとしたとき、二次側の配線が接続されていないにもかかわらず、一次側のブレーカーが「入り」になっていた。気がつかずに二次側ケーブルを接続すると感電する危険がありハットした。</t>
  </si>
  <si>
    <t>分電盤内の配線接続作業中、感電しそうになる</t>
  </si>
  <si>
    <t>専用器具でないレンチを用いて、マンホールの蓋を持ち上げようとしたこと。</t>
  </si>
  <si>
    <t>低</t>
  </si>
  <si>
    <t>マンホールの蓋の開閉時には、必ず専用のバール等、マンホールの蓋を開閉するための専用器具を使用すること。また、マンホールの蓋を閉める際は、専用バールで蓋を浮かせ水平に旋回させ、足で押しながら静かにフレーム内（定位置）に戻すこと。</t>
  </si>
  <si>
    <t>垣内 優作</t>
  </si>
  <si>
    <t>下水道工事現場において、作業終了後マンホールの蓋を閉めようとした際、咄嗟にその場に合ったレンチを梃の代わりに使用し、手で蓋を持ち上げようと指を蓋の下に入れたところ、レンチが滑り、マンホールの蓋と地面の間に指をはさんでしまいそうになった。</t>
  </si>
  <si>
    <t>マンホールの蓋を持ち上げようとしたところ、地面と蓋の間に指をはさみそうになった</t>
  </si>
  <si>
    <t>作業者がフォークリフトの作業場を自由に行き来できる状態にあった。フォークリフトの誘導員を配置せず、またフォークリフトの作業計画が十分に定められていなかった。</t>
  </si>
  <si>
    <t>フォークリフトの作業場に労働者を立ち入らせないこと。また、フォークリフトの作業計画を定めた上で周知徹底し、フォークリフト運行時には誘導員を配置すること。</t>
  </si>
  <si>
    <t>フォークリフト運転手が荷を移動させたあと、方向転換のためフォークリフトをバックさせながら左にハンドルを切ったところ、フォークリフトの移動方向にいた人と激突しそうになった。</t>
  </si>
  <si>
    <t>作業場を歩いていたところ、フォークリフトが方向転換のためバックしてきて激突しそうになった</t>
  </si>
  <si>
    <t>作業前に、脚立の足場の状況を十分に確認していなかった。</t>
  </si>
  <si>
    <t>https://nearmissaccidentapp.blob.core.windows.net/images/墜落・転落3.jpg</t>
  </si>
  <si>
    <t>https://nearmissaccidentapp.blob.core.windows.net/images/墜落・転落2.jpg</t>
  </si>
  <si>
    <t>低</t>
    <rPh sb="0" eb="1">
      <t>テイ</t>
    </rPh>
    <phoneticPr fontId="5"/>
  </si>
  <si>
    <t>作業者自身で必ず脚立の安定性を確認し、土壌等で足場が悪い時は、下に板を敷くこと。また、身を乗り出したり、天板に乗って作業したりせず、ものを持ったまま脚立を上り下りしないこと。</t>
  </si>
  <si>
    <t>夏祭りの提灯の取付け作業を行っていた際、足場が土壌であったため、脚立の足場が不安定となりバランスを崩し、転落しそうになった。なお、開き止め金具は取り付けられていた。</t>
  </si>
  <si>
    <t>脚立に乗り提灯の取付け作業を行っていた際、転落しそうになった</t>
  </si>
  <si>
    <t>不安定なフリーローラー上を足場として使用したこと。</t>
  </si>
  <si>
    <t>動力なしで動くフリーローラーの上には絶対に乗らない。</t>
  </si>
  <si>
    <t>薄板搬送テーブル（フリーローラー）の側面にあるコンベアーの軸受けベアリングを取り替えるため、作業性の良い高さが取れる別のフリーローラーの上に板を置き、その上に乗って取り替えた後、取付けボルトを増し締めしたとき、足の踏ん張りで台板が動き、増し締め作業者が転倒しそうになった。</t>
  </si>
  <si>
    <t>フリーローラーの上に置いた板に乗りボルトを締め付けた時、転倒しそうになった</t>
  </si>
  <si>
    <t>高さ1.2m長さ1.8m巾40ｃｍの2連式脚立足場が安全な手すり付の脚立足場でなかった。残業が続き当日も午後7時頃の作業で疲れが蓄積するとともに、集中力が低下していた。</t>
  </si>
  <si>
    <t>高さ2ｍ未満の高所作業でも墜落災害は大きな怪我につながるので、手すり付き脚立を使用するか、もう少し広い作業台を準備して作業する。必要により安全帯を使用する。作業心得、作業手順を作成してその安全作業の徹底を図る。</t>
  </si>
  <si>
    <t>新築住宅のボード張り作業を手すりなし２連式脚立上でボード(0.80m×1.8m　約20㎏）を持ち上げ壁張り中ふらついて足元がずれ足場から落ちそうになった。なお、作業者は連日の残業であった。</t>
  </si>
  <si>
    <t>ビル住宅内装ボード張り作業中、脚立から落ちそうになった</t>
  </si>
  <si>
    <t>飛散防止板を設置するときに溶接用電気コードをまたいで設置した。溶接用電気コードを作業場の中に自由に引いている。飛散防止板を動かすときに、ガウジング作業者に声掛けしていない。</t>
  </si>
  <si>
    <t>https://nearmissaccidentapp.blob.core.windows.net/images/飛来・落下1.jpg</t>
  </si>
  <si>
    <t>ガウジング作業開始時に、周辺の片付けを行い、飛散防止板の位置を定める。溶接用電気コードは、作業場で邪魔にならないようにコードを引く。作業中の周辺に接近するときは、必ず声掛けして相手の対応を確認してから、接近する。</t>
  </si>
  <si>
    <t>鉄構造物の熔接加工部分を補修するために、ガウジング飛沫の飛散防止板を設置して、ガウジング作業をしていた。飛散防止版は、溶接用電気コードをまたいで置かれていた。
溶接用電気コードを片づけるため、飛散防止版を動かした時にガウジング飛沫が作業服に飛散してきた。</t>
  </si>
  <si>
    <t>ガウジング飛沫が他の作業者の顔に当たりそうになった</t>
  </si>
  <si>
    <t>腕木材が架台に固定されていると勘違いして、腕木材と水平材を固定していたクランプを外したこと。また、落下防止ネットが適切に設置されていなかったこと。</t>
  </si>
  <si>
    <t>足場の解体作業開始前に、落下防止ネットの設置状態を点検する。</t>
  </si>
  <si>
    <t>工事現場の足場の解体作業中、足場材（腕木材）を取り外そうとしたところ、地上に落下させてしまった。落下防止ネットの一端が固定されていなかったため、足場材は道路まで落下した。</t>
  </si>
  <si>
    <t>工事現場の足場解体中、足場材が落下し、歩行者にぶつかりそうになった</t>
  </si>
  <si>
    <t>荷物の積込み作業において、十分な荷崩れ防止措置をとっていなかった。</t>
  </si>
  <si>
    <t>積込み作業は、偏荷重とならないように荷台に平均して積み上げ、崩れやすい荷物については、荷崩れ防止の措置を講じること。また、保護帽を正しく着用し、荷台の端で、背中を荷台の外側に向けた姿勢で作業は行わないようにすること。</t>
  </si>
  <si>
    <t>営業所において、トラックのウィングを開け荷物の積込み作業中、崩れ落ちそうになった荷物を支えようとして、荷台から転落しそうになった。</t>
  </si>
  <si>
    <t>トラックに荷物を積込み作業中、荷台から転落しそうになった</t>
  </si>
  <si>
    <t>アタッチメントの転倒等の危険防止措置が十分にとられていなかった。</t>
  </si>
  <si>
    <t>車両系建設機械のアタッチメントの装着又は取り外し作業を行う際は、アタッチメントが転倒することによる労働者の危険を防止するため、交換用架台の使用等当該アタッチメントの転倒防止措置を講じること。また、交換作業を指揮する者を定め、交換用架台等の使用状況を監視させること。</t>
  </si>
  <si>
    <t>松田 健治</t>
  </si>
  <si>
    <t>現場において、車両系建設機械のアタッチメントの交換作業中にアタッチメントが傾き、アタッチメントとシリンダーの隙間に指を挟んでしまいそうになった。</t>
  </si>
  <si>
    <t>車両系建設機械のアタッチメントを交換していたところ、シリンダーとアタッチメントの隙間に指を挟んでしまいそうになった</t>
  </si>
  <si>
    <t>コンテナ内に人がいることをフォークリフトの運転者が認識していなかったこと。フォークリフトに前方が見えないほどの貨物が積まれていたこと。</t>
  </si>
  <si>
    <t>コンテナ内の入退場について、危険防止のためのルールを策定する。フォークリフトの前方視野をよくするため、1回に運ぶ荷物の大きさを考慮するか、誘導者を配置する。</t>
  </si>
  <si>
    <t>コンテナの奥に積み込んだ貨物の固定状況を撮影していたところ、フォークリフトの運転手がコンテナ内に人がいることに気付かずに貨物を積み込もうとして、激突しそうになった。</t>
  </si>
  <si>
    <t>コンテナの奥で貨物を撮影していたところ、貨物が積み込まれて激突しそうになった</t>
  </si>
  <si>
    <t>詰まった製品の除去にあたり、箱詰機の停止ボタンを押し、完全な停止を確認しなかったこと。また、カバーを開けると機械が自動的に停止する安全スイッチがなかったこと。</t>
  </si>
  <si>
    <t>カバーを外すと機械が停止する安全装置（インターロック）を取り付けること。調整、除去等の作業時には、停止ボタンを押し、箱詰機の停止を確認したうえで作業を行うこと。また、調整、除去等に係る作業手順書を作成し、作業者に対し安全衛生教育を十分に行うこと。</t>
  </si>
  <si>
    <t>自動箱詰ラインにて、箱詰機に製品が詰まり機械が停止した際、機械が（運転完了のため）自動停止したと思い、箱詰機の停止ボタンを押すことなく箱詰機のカバーを外し、詰まった製品を取り除こうとしたところ、突然機械が動き出し、手が挟まれそうになった。</t>
  </si>
  <si>
    <t>箱詰機を使用中、詰まった製品を取り除こうとしたところ、手が挟まれそうになった</t>
  </si>
  <si>
    <t>倉庫に積み込んでいる電気計器部品が2.0m近く積み込まれ、横方向の見通しがよくなかった。倉庫を小走りで移動していた。</t>
  </si>
  <si>
    <t>倉庫内移動は、普通歩行速度で移動する。必要により交差点では一旦停止し、左右確認を励行するよう指導する。作業靴は定期的に点検し、靴底のすりへったものは交換する。</t>
  </si>
  <si>
    <t>安田 敏和</t>
  </si>
  <si>
    <t>電気計器組立職員が作業に必要な部品を急いで調達する必要が生じた。そこで、電気計器部品等倉庫に行き小走りで庫内移動中、交差十字路で横方向の作業者に出会った ので接触を避けようと立ち止まろうとしたところ、よろめいて転びそうになった。</t>
  </si>
  <si>
    <t>電気計器類倉庫内で急ぎの部品調達のため、小走りで移動中、交差十字路の手前で横方向の同僚を確認、急に止まろうとしてよろめいた</t>
  </si>
  <si>
    <t>ホースの水量が多すぎたことと、水量が変動したこと。</t>
  </si>
  <si>
    <t>ホースが躍る事例は多い、原因の多くは水の出しすぎであり、開閉は徐々に行い、適正水量を確保したのち余裕をもって作業に着手すること。</t>
  </si>
  <si>
    <t>踏み台に乗って作業台を清掃中、ホースにかかる水の反動によって手に持っていた水のホースが躍り、バランスを崩して踏み台（高さ約７０ｃｍ程）より落ちそうになった。</t>
  </si>
  <si>
    <t>作業台清掃中、水のホースが躍ってバランスを崩し、踏み台から落ちそうになった</t>
  </si>
  <si>
    <t>清掃作業に集中し、足元への注意が疎かになった。</t>
  </si>
  <si>
    <t>コンクリートミキサー車のステップは小さく、ホッパー部分の清掃時には身体を屈めて作業を行うため、足元には十分注意を払い作業を行うこと。また、ホッパー部分の清掃を行う際は、対滑性のある作業靴を履くこと。</t>
  </si>
  <si>
    <t>コンクリートミキサー車のステップに上り、ホッパー部分を清掃中、足を滑らせステップから転落しそうになった。</t>
  </si>
  <si>
    <t>生コン車のホッパー部分を清掃中、足を滑らせステップから転落しそうになった</t>
  </si>
  <si>
    <t>キックバックを起こしやすい、チェンソーの上半分で切断作業をしたこと。</t>
  </si>
  <si>
    <t>チェンソーの上側を使って切断作業をしないこと。チャップスではなく、チェンソー保護ズボンを用いるなど、保護材のカバー範囲が広い下半身保護具の使用を検討すること。</t>
  </si>
  <si>
    <t>村嶋 均</t>
  </si>
  <si>
    <t>竹林で間伐作業中、チェンソーで竹を伐採し、枝打ち後に玉切り（幹を等間隔に切ること）をしていた。チェンソーを幹の下から差し込み、上半分を使って切断作業をしたため、チェンソーがキックバック（跳ね上がり）を起こした。足にはチェンソー用のチャップス（下半身保護具）を着用していたが、保護している外側をチェンソーの刃がかすめたため、右足内側を負傷しそうになった。</t>
  </si>
  <si>
    <t>竹林で間伐作業中、チェンソーがキックバック（跳ね上げ）を起こし、右足を負傷しそうになった</t>
  </si>
  <si>
    <t>パレットの中の部品を探すことに集中するあまり、足元への注意が疎かになっていたこと。</t>
  </si>
  <si>
    <t>プラットホーム上で作業する際は、常に足元へ注意を払うこと。また、プラットホームの端に白線を引くなど、転落を防ぐための注意を喚起すること。</t>
  </si>
  <si>
    <t>自動車部品の出荷場にて、床に並べられたパレットの中の部品を探しながら歩いていたところ、プラットホームの端から転落しそうになった。</t>
  </si>
  <si>
    <t>パレットの中の部品を探しながら歩いていたところ、プラットホームから転落しそうになった</t>
  </si>
  <si>
    <t>電源を切らずにアーク溶接機の点検をした。</t>
  </si>
  <si>
    <t>電気機器の点検の際は必ず元電源を切ることを周知する。</t>
  </si>
  <si>
    <t>小型アーク溶接機の点検作業中、端子部をパンチで取り外す時、電源のメインスイッチを切り忘れていることに気づいた。</t>
  </si>
  <si>
    <t xml:space="preserve">電源スイッチを切り忘れた状況で小型アーク溶接機の端子部に触れようとした
</t>
  </si>
  <si>
    <t>台車にストッパーが付いていなかったこと。また、女性作業員が持ち上げるには容器が重すぎたこと。作業指示をする管理者に、女性に重量物を扱わせる場合の配慮が不足していたこと。</t>
  </si>
  <si>
    <t>https://nearmissaccidentapp.blob.core.windows.net/images/転倒4.jpg</t>
  </si>
  <si>
    <t>台車をストッパー付きの台車に切り替えること。台車上からの重量物の移動は大きな危険が潜んでいることをよく教育すること。また、手に持っていた重量物の落下による災害の危険性もあることを教えること。</t>
  </si>
  <si>
    <t>台車上に載せられた材料生地容器の移動作業で、女性作業員が容器を持ち上げて左足を踏み出したとき、重さのためにふらついて台車上に足を乗せてしまい、台車が動いて転倒しそうになった。</t>
  </si>
  <si>
    <t>女性作業員が台車上の容器の移動作業中、容器を持ち上げたときに足を台車上に乗せてしまい、台車が動いて転倒しそうになった</t>
  </si>
  <si>
    <t>清掃にあたり、製麺機を完全に停止させなかったこと。</t>
  </si>
  <si>
    <t>清掃、調整、かすの除去等の作業時には、製麺機を完全に停止させ、電源スイッチを切った状態で作業を行うこと。また、清掃に係る作業手順書を作成し、作業者に対し安全衛生教育を十分に行うこと。</t>
  </si>
  <si>
    <t>製麺機を清掃中、運転させたままの状態で清掃を行ったため、カット箇所（切羽）に指が挟まれそうになった</t>
  </si>
  <si>
    <t>製麺機の清掃中、カット箇所に指が挟まれそうになった</t>
  </si>
  <si>
    <t>作業にあたり、屋根の上に歩み板の設置がなされていなかった。また、安全帯も使用していなかった。</t>
  </si>
  <si>
    <t>スレート、木毛版等の材料でふかれた屋根の上で作業を行う際は、踏み抜きによる危険防止のため、幅30cm以上の歩み板を設けること。また、建屋内部に安全網を張る、あるいは屋根の上部にピンと張られた親綱を設置し、安全帯を使用するなど、踏み抜きによる危険を防止するための措置を講ずること。</t>
  </si>
  <si>
    <t>倉庫の解体工事の際、老朽化したスレート屋根の上を歩行していたためスレート材を踏み抜き、コンクリート床に転落しそうになった。</t>
  </si>
  <si>
    <t>波形スレート屋根を踏み抜き、コンクリート床に転落しそうになった</t>
  </si>
  <si>
    <t>運転している混練機の投入口に手を入れたこと。また、手袋を着用していたこと。袖や手袋等の先端はスクリュー等回転物に巻き込まれる危険が多い。</t>
  </si>
  <si>
    <t>回転機器で作業するときは、回転物には決して手を出さないこと。作業時には手袋を着用しないこと。根本対策として、混練機が運転中は手が入らないような投入口構造とすること。</t>
  </si>
  <si>
    <t>工場内で混錬機に樹脂原料を投入しているとき、うっかりして混錬機の投入口にゴム手袋をはめた状態で手を少し入れてしまい、手袋がスクリューに巻き込まれそうになった。</t>
  </si>
  <si>
    <t>樹脂の混練作業中、ゴム手袋をはめた状態で手を樹脂混練機の投入口に入れ、スクリューに巻き込まれそうになった</t>
  </si>
  <si>
    <t>道幅の狭い一方通行道路でトラックを後進させたこと。後方の誘導者を目視確認せずにトラックを後進させたこと。</t>
  </si>
  <si>
    <t>トラックを後進させるときは、必ず後方の状況を確認する。運転者から誘導者を直接目視で確認できない場合は、バックモニターによる目視確認、または無線や集音マイクなどを使用した音声での確認ができる体制を整備する。事前に配送先付近の状況を確認し、適切な走行ルートを計画する。</t>
  </si>
  <si>
    <t>トラックで家具の配送中、道が狭くて左折できなかったため、広い交差点まで後進させることにした。補助員が車体の後方で誘導していたところ、車体と電柱との間に挟まれそうになった。</t>
  </si>
  <si>
    <t>狭い道でトラックの後退を誘導中、電柱との間に挟まれそうになった</t>
  </si>
  <si>
    <t>Ｕ字溝を吊り上げ動かした時の吊り上げ高さが２段目より低かったこと。また、バックホーの作業エリア内に作業員が入り込んだこと、およびバックホーの運転者が作業エリア内の状況を十分に確認しなかったこと。</t>
  </si>
  <si>
    <t>バックホーでＵ字溝を吊り上げる高さは、既に積み上げているＵ字溝より高くすること。ロープを張り、表示をするなりして、バックホーの作業エリアに人を入れないこと。</t>
  </si>
  <si>
    <t>排水路工事現場でコンクリート製のＵ字溝をバックホーでトラックから降ろし２段に積み置く作業をしていた。バックホーで吊り上げたＵ字溝を動かしている時、既に積んであった２段目のＵ字溝に接触して落下し、近くにいた作業員の足元に当たりそうになった。</t>
  </si>
  <si>
    <t>バックホーでコンクリート製Ｕ字溝を吊り上げて動かした時、既に移動したＵ字溝に接触し、近くにいた作業員の足元に落下した</t>
  </si>
  <si>
    <t>鋼板コイルの径が大きく転がり防止台の支点幅が小さい。コイルの大小に係わらず、同じ転がり防止台を使用した。使用する転がり防止台の大きさが、作業手順書または作業基準に示されていない。</t>
  </si>
  <si>
    <t>コイルの径に合わせて大きさを自由に変えられる転がり防止台を設置する。使用する転がり防止台の大きさを作業手順書に明示し、作業基準に沿って転がり防止台を設計製作する。玉掛け作業者への教育を実施する。</t>
  </si>
  <si>
    <t>鋼板コイルを搬送するトラックに、転がり防止台を設置して、製品工場まで運送する作業で、トラックの荷台の２ｔ用小型転がり防止台に、５ｔのコイルを積んで動きはじめたとき、コイルが転がり防止台から転落しそうになった。</t>
  </si>
  <si>
    <t>小型転がり防止台に大型鋼板コイルを積んで動きだしたとき、トラックの荷台から転落しそうになった</t>
  </si>
  <si>
    <t>パレット台車の旋回する車輪に十分な注意を払わなかったこと。</t>
  </si>
  <si>
    <t>パレット台車の移動の際は、できるだけ安全靴を使用すること。また、方向を転換する際は、身体の正面と台車の中心がずれた状態で、パレット台車を動かさないこと。</t>
  </si>
  <si>
    <t>配送センターにて発送する商品の仕分け作業中、商品を積載したパレット台車の方向を転換しようとしたところ、旋回した車輪に足を挟まれそうになった。</t>
  </si>
  <si>
    <t>商品を積載したパレット台車の方向を転換する際、旋回した車輪に足を挟まれそうになった</t>
  </si>
  <si>
    <t>水洗清掃の後、床の水切り、ふき取りを十分に行わなかった。</t>
  </si>
  <si>
    <t>床の水洗清掃を行った後は、水切り、ふき取りを十分に行うこと。</t>
  </si>
  <si>
    <t>高齢者施設の調理場で、床の水洗清掃を行った箇所を歩行した際、床がまだ濡れていることに気づかず、足を滑らせ転倒しそうになった。</t>
  </si>
  <si>
    <t>調理場の水洗清掃箇所を歩行した際、足を滑らせ転倒しそうになった</t>
  </si>
  <si>
    <t>使用したホース類、工器具類をそのまま放置して散乱させている。ホース類、工器具類の置き場及び管理方法が決められていない。また管理担当者が決められていない。</t>
  </si>
  <si>
    <t>整理整頓に努め、コード・ホース類は床に放置しないで一定の場所に巻いて保管し、必要に応じて引き出して使用するようルール化する。また管理担当者を決めておく。</t>
  </si>
  <si>
    <t>大型鉄骨構造物をアーク溶接で組み立てる作業中、作業場内を移動するとき、床に散乱したアーク溶接機のコードに足を引っかけ転倒しそうになった。</t>
  </si>
  <si>
    <t>アーク溶接コードに足を引っかけ転倒しそうになった</t>
  </si>
  <si>
    <t>作業前にアルカリと接触する手袋の穴あき状況をチェックしなかったこと。希釈した苛性カリ液の有害性に対する注意が不足していたこと。</t>
  </si>
  <si>
    <t>https://nearmissaccidentapp.blob.core.windows.net/images/有害物との接触1.jpg</t>
  </si>
  <si>
    <t>ゴム手袋を空気で膨らませて水槽に浸し泡が出ないことを確認するなど、作業前に穴が開いていないかどうかをチェックすること。そしてそれが習慣化するよう指導すること。また、苛性カリ含浸洗浄布の説明書をよく読み、その有害性を理解すること。</t>
  </si>
  <si>
    <t>お好み焼き店の鉄板の上にある換気フードを掃除するため、ゴム手袋を着用して希釈した苛性カリを含浸させた洗浄布で換気フードの表面を拭いていた。しかし、ゴム手袋に直径約１ｍｍの穴が開いていることに気付かなかったため、希釈した苛性カリ液に右手指が触れ軽い炎症を起こした。</t>
  </si>
  <si>
    <t>ゴム手袋に小さな穴が開いていることに気づかずに希釈した苛性カリ含浸洗浄布で換気フードを拭いている時、指に軽い炎症が起きた</t>
  </si>
  <si>
    <t>伐倒木の幹が斜面に対して浮いており、数本の枝で支えられている不安定な状態だったにも関わらず、くい止め、ワイヤーロープ止め等による危険防止措置を講じずに伐倒木を支えていた枝を切断したこと。現場の傾斜や伐倒木の状態等を確認し、これらを踏まえた作業方法および安全対策をあらかじめ定めていなかったこと。</t>
  </si>
  <si>
    <t>伐倒木が倒れたり滑ったりすることで、労働者に危険を及ぼすおそれがある場合には、くい止め、ワイヤーロープ止め等による危険防止を講じる。現場の傾斜や伐倒木の状態等を確認のうえ、これらを踏まえた作業方法および安全対策をあらかじめ定めて、関係労働者に周知する。</t>
  </si>
  <si>
    <t>作業者は、高木を伐採して道路の斜面に倒した伐倒木に対して、チェーンソーを使って枝払いしていた。その際、幹を支えていた枝を切断したため、伐倒木が横回転し、幹が頭にぶつかりそうになった。</t>
  </si>
  <si>
    <t>伐採した高木の枝払い中に、木が回転し頭にぶつかりそうになった</t>
  </si>
  <si>
    <t>吹付け作業を停止しても、塗装ノズルや吹付けホース内に空気圧が残っていることに十分な注意を払わなかったこと。</t>
  </si>
  <si>
    <t>停止後も、吹付け機が完全に停止し、ホース内の空気圧が低下するまで塗装ノズル（塗装ガン）をしっかり握り、吹付け作業時の体勢を保持すること。</t>
  </si>
  <si>
    <t>建屋の屋上にて、吹付け作業を行っていた。吹付け作業を停止した際、残圧により吹付けホースが跳ねた反動で体勢を崩し、転倒しそうになった。</t>
  </si>
  <si>
    <t>吹付け作業を一時停止した際、体勢を崩し転倒しそうになった</t>
  </si>
  <si>
    <t>加工材のバランスの取り方が良くない。またこのような作業についての教育指導・ＯＪＴが不足している。さらに作業手順書が作成されていない。治具の構造が、外力を加えても安定しない構造になっている。また落下しても足に落ちないような防護策が取られていない。</t>
  </si>
  <si>
    <t>加工材受け治具の下受け側に切り込みを設ける等、加工鋼板を乗せても鋼板がハネ上がったり落下したりしないように治具を改善する。加工材受け治具の受け幅と加工材の接触幅の比は1：2以内とする（上図参照）。作業手順書を作成し、作業者に教育をする。</t>
  </si>
  <si>
    <t>鋼板（重量18ｋｇ）の端部の角を丸くするため、加工材受け治具に乗せ、鋼板の角にグラインダーを押しつけたところ、鋼板が反転して足元へ落下し、危うくケガをするところであった。</t>
  </si>
  <si>
    <t>グラインダーで鋼板の面取りを行おうとしたところ、鋼板が足元へ落下した</t>
  </si>
  <si>
    <t>配送センターのプラットフォームでトラックに商品を積み込む際、トラックの荷台に向かってかご台車を押していたところ、積載した商品でかご台車の前方が見えにくく、プラットフォームからかご台車と一緒に転落しそうになった。</t>
  </si>
  <si>
    <t>かご台車には、重量物を下に積み、見通しを遮ってしまうほどの商品を積載しないこと。また、かご台車を押す際は、スピードを出し過ぎず、状況に応じ、作業指揮者を配置すること。</t>
  </si>
  <si>
    <t>プラットフォームでかご台車を押していたところ、かご台車と一緒に転落しそうになった</t>
  </si>
  <si>
    <t>前が見えないほどの大型のダンボールを手運搬している。運搬通路にパイプを放置している。</t>
  </si>
  <si>
    <t>整理整頓を行い、運搬作業前に運搬通路の安全を確認するとともに、前が見えるような運搬用具を使用する。</t>
  </si>
  <si>
    <t>建設工事において、内装材の入ったダンボール箱をかかえて運搬中、通路に放置されたパイプにつまずいてよろめいた。</t>
  </si>
  <si>
    <t>ダンボール箱をかかえて運搬中、パイプにつまずきよろめいた</t>
  </si>
  <si>
    <t>プリンタスロッタの電源ケーブルの絶縁被覆が一部破損していた。漏電対策がなされていなかった。</t>
  </si>
  <si>
    <t>電気機械器具の漏電等について定期的に点検を実施する。漏電遮断器の使用等の感電防止対策を実施する。</t>
  </si>
  <si>
    <t>段ボールの印刷・溝切り等を行う作業中に、機械の調整のためプリンタスロッタのコンベヤ部にまたがろうとしたところ、ビリッと電気が流れるような衝撃を受けて作業を中止した。</t>
  </si>
  <si>
    <t>調整作業のため機械にまたがろうとした際、電源ケーブルの絶縁被覆が破損していた箇所からの漏電によって感電した</t>
  </si>
  <si>
    <t>高所にある商品箱に目線を置いたため、足元への注意が散漫であったこと。また、箱が倉庫の通路に放置され、作業の妨げとなっていたこと。</t>
  </si>
  <si>
    <t>高所に置いてある物を取るときは、安定した踏み台等を使用すること。また、放置物が作業・通行の妨げにならないよう、倉庫内を常に整理整頓しておくこと。</t>
  </si>
  <si>
    <t>倉庫にて、陳列棚の上段にある商品箱を降ろそうとしたところ、足元に放置されていた箱につまずき、箱を抱えたまま転倒しそうになった。</t>
  </si>
  <si>
    <t>商品箱を降ろそうとしたところ、足元の箱につまずき転倒しそうになった</t>
  </si>
  <si>
    <t>停止中とはいえ、荷物を持ち両手がふさがった状態で、ベルトコンベヤーをまたいで移動しようとしたこと。</t>
  </si>
  <si>
    <t>ベルトコンベヤーの反対側に移動する際は、コンベヤーをまたがず、安全な通路を通ること。また、通行に必要な場合は、踏切橋等を設置すること。</t>
  </si>
  <si>
    <t>配送センターにて、荷物を持ち停止中のベルトコンベヤーをまたごうとしたところ、バランスを崩し転倒しそうになった。</t>
  </si>
  <si>
    <t>ベルトコンベヤーを跨ごうとしたところ、バランスを崩し転倒しそうになった</t>
  </si>
  <si>
    <t>列車の接近を知らせるパトロールランプに、警報装置が付いていなかったこと。作業中に通過する列車の通過時刻について、確認しなかったこと。</t>
  </si>
  <si>
    <t>列車の接近を知らせるパトロールランプに、警報装置を設置する。軌道上で作業を行うときは、作業中に通過する列車の時刻等を事前に確認し、打ち合わせする。</t>
  </si>
  <si>
    <t>雪害警戒体制が発動され、2人で融雪カンテラに点火する作業を行っていたところ、列車に接触しそうになった。</t>
  </si>
  <si>
    <t>融雪カンテラの点火作業中に、後方から来た列車に接触しそうになった</t>
  </si>
  <si>
    <t>塗料缶を渡すため足場板の前に出過ぎて不安全な位置で渡そうとした。受け渡しに際してお互いの合図が一致しなかった。墜落防止の手すり等がはずされていた。</t>
  </si>
  <si>
    <t>高さ2m以上の足場では、手すり、中桟、幅木等を取り付けるとともに、滑車などを設けて作業をする。高所での荷受け作業では、安全帯を使用する。</t>
  </si>
  <si>
    <t>木造３階建集合住宅建設工事において、塗料缶（18.0L）運搬のため、１層目地上2.2mの足場上での作業者が差し出された塗料缶を受け渡すとき、手をロープから滑らせよろめいた。</t>
  </si>
  <si>
    <t>木造建物の足場1層床面で資材（ガロン缶）受取り中、ふらついて墜落しそうになった</t>
  </si>
  <si>
    <t>電動サンダーを素手で、片手で使用していた。</t>
  </si>
  <si>
    <t>ディスクサンダーは素手で持たず、ゴム手袋を着用する。尚、綿製手袋や革手袋は、ディスクサンダーに挟まれたり、巻き込まれたりしてしまうおそれがあるため着用しないこと。また、ディスクサンダーは両手でしっかり持つこと。</t>
  </si>
  <si>
    <t>外壁塗り替え工事の現場にて、ディスクサンダーを使用して階段手すりの錆を落としていたところ、手元が滑り、サンディングディスクが左手首に触れてしまいそうになった。</t>
  </si>
  <si>
    <t>電動サンダーを使用して階段手すりの錆を落としていたところ、サンディングディスクが手首に触れてしまいそうになった</t>
  </si>
  <si>
    <t>足場とする枝の強度確認が不十分だった。（安全確認不足）</t>
  </si>
  <si>
    <t>足場とする枝に乗る前に枝の太さや腐り具合を調べ、体重をかけても大丈夫なことを確認する。安全帯の掛け替えが予想される作業は、１丁掛けより２丁掛けを使用する。背の高いはしごや脚立を使用して、枝には乗らない。</t>
  </si>
  <si>
    <t>高さ３ｍの街路樹に登り枝の剪定作業中、安全帯を掛け替える時に足を掛けていた枝が腐っていたため折れ、地面に墜落しそうになった。</t>
  </si>
  <si>
    <t>剪定作業中安全帯を掛け替えた時、枝が折れ墜落しそうになった</t>
  </si>
  <si>
    <t>スロープ出入口が隆起しており、歩きにくい状況だったこと。清掃中のため、石けん水で滑りやすくなっていたこと。</t>
  </si>
  <si>
    <t>低</t>
    <rPh sb="0" eb="1">
      <t>ヒク</t>
    </rPh>
    <phoneticPr fontId="5"/>
  </si>
  <si>
    <t>清掃の際、耐滑性のあるシューズを着用する。なるべく石けん水の上を歩かず済むよう、清掃手順の見直しを検討する。</t>
  </si>
  <si>
    <t>介護施設の入所者用浴室内のスロープ付近で、清掃作業中に足を滑らせ転倒しそうになった。</t>
  </si>
  <si>
    <t>介護施設の浴室内で、清掃中に滑って転倒しそうになった</t>
  </si>
  <si>
    <t>車両や歩行者の通路が交差しており、整理がなされていなかったこと。また、ホイールローダーを使用する作業について、作業計画を作成していなかったこと。さらに、新規入場者への雇入れ時の安全衛生教育が不十分だったこと。</t>
  </si>
  <si>
    <t>ホイールローダーが走行する作業場では、ホイールローダーの走行経路を見直し、走行禁止区域の設定および表示を行う。さらに、歩行者用の安全な通路の設定、ホイールローダーと労働者が接触しない措置を講じる。また、ホイールローダーを使用する作業について、作業計画を定めて関係労働者に周知する。法令に基づいた雇入れ時の安全教育を実施する。</t>
  </si>
  <si>
    <t>工場内を徒歩で移動していた作業員が、丸太を運搬中のホイールローダーに、後ろからひかれそうになった。</t>
  </si>
  <si>
    <t>丸太を運搬中のホイールローダーにひかれそうになった</t>
  </si>
  <si>
    <t xml:space="preserve">不安全な足場（アオリとダンボール）を移動した。急いでいたため足元を確かめなかった。
</t>
  </si>
  <si>
    <t>積み付け積み卸し作業は、安全な足場設備を準備する。シート掛け、シートはずし作業では、作業台を準備して、足元が不安全な状態での作業をしないようにする。安全帽を着用する。</t>
  </si>
  <si>
    <t>ダンボール入り床材(1個15㎏）25個をトラックに積み込んだあとシート掛け作業に入った。 左側にシートを止め全面にシートを張り右側に荷とあおりの間を移動中足元がふらつき転倒しそうになった。</t>
  </si>
  <si>
    <t>小型トラック荷台上でシート掛け作業中に足を踏みはずしそうになった</t>
  </si>
  <si>
    <t>閉塞した部分を棒で突く作業は、閉塞物がとれると一気に残液が流出して極めて危険な作業である。みだりに棒などで突かないこと。やむを得ず突く場合は、内圧がないことを確認したのち、保護衣、保護メガネ、手袋等を着用して慎重に行うこと。</t>
  </si>
  <si>
    <t>https://nearmissaccidentapp.blob.core.windows.net/images/有害物との接触4.jpg</t>
  </si>
  <si>
    <t>https://nearmissaccidentapp.blob.core.windows.net/images/有害物との接触3.jpg</t>
  </si>
  <si>
    <t>https://nearmissaccidentapp.blob.core.windows.net/images/有害物との接触2.jpg</t>
  </si>
  <si>
    <t>ドレン配管などが閉塞物で抜き出し弁等を開けても液が出てこないケースはよくある。やむをえず棒などで突いて出す場合には、内液が一気に出てくる可能性を考慮して、適切な保護具を着用し、周囲や階下に人が立ち入らないようにするなどの対策を講ずること。</t>
  </si>
  <si>
    <t>内部に７０～８０℃の３％濃度のＮａＯＨ水溶液が残った状態でフィルター装置底部にある排出弁を遠隔操作で開けた。しかし液が抜けないため、作業員が傍まで行って棒(1.5m)で突いて液を抜こうとしたところ、突然排出弁から残液が一気に出てきて、右脚を火傷しそうになった。</t>
  </si>
  <si>
    <t>閉塞したバルブを下から棒で突っついていたとき、閉塞が取れて内液が急に流出し、熱いアルカリ液で火傷しそうになった</t>
  </si>
  <si>
    <t>マニュアルに定められている高所作業用の脚立を使用しなかったこと。</t>
  </si>
  <si>
    <t>たとえキャスターがロックされた状態であっても、かご台車を足場とせず、マニュアルに従い、高所作業用の脚立を、開き止め金具をしっかりと架けた状態で使用すること。</t>
  </si>
  <si>
    <t>配送センターにて、商品保管用の棚（高さ約2ｍ）から商品をとろうとした際、マニュアルにある高所作業用の脚立を使用せず、近くにあったかご台車を足場にして商品をとろうとしたところ、かご台車のキャスターをロックしていなかったため、かご台車が動き出し、バランスを崩した作業者は、かご台車から転落しそうになった。</t>
  </si>
  <si>
    <t>キャスターをロックしていないかご台車を足場にしたためバランスを崩し、転落しそうになった</t>
  </si>
  <si>
    <t>トラックのテールゲートリフターが完全に上がり切っていなかったこと。</t>
  </si>
  <si>
    <t>リフトの昇降を最後まで確認すること。荷台から降りる際に昇降設備を使用すること。</t>
  </si>
  <si>
    <t>トラックの荷台で作業を終えて降りようとテールゲートリフターに足を載せたとき、荷台とリフトの段差に気づかずにバランスを崩し、地面に落ちそうになった。</t>
  </si>
  <si>
    <t>トラックの荷台で作業を終えて降りようとしたところ、テールゲートリフター（昇降機）から転落しそうになった</t>
  </si>
  <si>
    <t>作業場所の勾配が急であったこと。また、足元の雑草が湿っていることに十分な注意を払わなかったこと。</t>
  </si>
  <si>
    <t>急勾配の法面等で作業を行う際は、傾斜面用安全帯を使用し、親綱とともに安全ブロックを用いて作業者の安全を確保すること。また、作業の開始前に、切土法面、盛土法面、法肩、走行路、法面の状態等について十分注意を払うこと。</t>
  </si>
  <si>
    <t>堤防の法面で除草作業中、朝露で湿った雑草に足を滑らせ、転倒しそうになった。</t>
  </si>
  <si>
    <t>法面で除草作業中、転倒しそうになった</t>
  </si>
  <si>
    <t>足元の注意不足（雨で濡れた鋼材は滑りやすいことの考慮が不足）</t>
  </si>
  <si>
    <t>安全帯の着用（トラックの荷台での作業では、安全帯を着用しないことが多いが、荷台からの転落防止のため、安全帯の着用が必要）</t>
  </si>
  <si>
    <t>配送先工場で鋼材を降ろす前準備として、トラック荷台に上がり、鋼材に掛けていたシートを剥がす作業中、雨で濡れた鋼材の上で足（安全靴）が滑り転倒し、トラック荷台から転落しそうになった。安全帯を着用していたので転落しなかった。</t>
  </si>
  <si>
    <t>トラック荷台上で鋼材に掛けていたシートを剥がす作業中、雨で濡れた鋼材の上で足が滑り転倒しそうになった</t>
  </si>
  <si>
    <t>作業場所の状況を、事前に十分確認していなかった。</t>
  </si>
  <si>
    <t>作業前に道路幅員、勾配の状況を十分に確認すること。また、小型タイヤショベル等車両系建設機械を用いて路肩や傾斜地で作業する際は、誘導者を配置し運転者を誘導すること。</t>
  </si>
  <si>
    <t>道路幅員約3m、縦断勾配5%程度の砂利道で、小型タイヤショベルにより、給水管補修工事における路面整正作業を行っていた際、小型タイヤショベルを後退させたところ路肩を踏み外し、高低差3m程度の法面を転落しそうになった。</t>
  </si>
  <si>
    <t>小型タイヤショベルにより路面整正作業中、路肩を踏み外し、法面を転落しそうになった</t>
  </si>
  <si>
    <t>作業用椅子を踏み台として使用したこと。</t>
  </si>
  <si>
    <t>安易に椅子を踏み台の代用としないこと。特に回転する椅子は使用禁止である。</t>
  </si>
  <si>
    <t>　鍛錬工場で、ケイ素鋼板に材温低下防止用ウールを２人で掛ける作業を台車上で実施していた。一人の作業員が台車に上る際に手近にあった作業用椅子を踏み台として作業を開始し、作業終了後、台車から踏み台に降りようとしたところ、踏み台（作業用椅子）が不安定だったため転落しそうになった。</t>
  </si>
  <si>
    <t>台車上での作業中、台車から踏み台代わりにしていた作業用椅子に降りようとしたところ、踏み台が不安定で転落しそうになった</t>
  </si>
  <si>
    <t>作業靴の底が少しすりへっていた。運搬通路の斜路が約12度で急であった。斜路が湿っていて滑り易すかった。</t>
  </si>
  <si>
    <t>作業靴は、定期的に点検し、靴底のすりへった作業靴は交換する。斜路は、ゴムマットなどで滑り止めをする。</t>
  </si>
  <si>
    <t>選果しダンボールに入れたトマト（1.2kg）4箱を重ね持って他の工程に運ぶ途中、斜路で滑りそうになった。</t>
  </si>
  <si>
    <t>工場内の斜路でトマトの入ったダンボールを運搬中によろめいた</t>
  </si>
  <si>
    <t>パレットのフォーク差し込み箇所が破損しており、フォークの差し入れ不能になっていた。パレットの破損状況の点検が行われていないし、記録もなかった。破損したものをそのまま使用した。</t>
  </si>
  <si>
    <t>https://nearmissaccidentapp.blob.core.windows.net/images/崩壊・倒壊3.jpg</t>
  </si>
  <si>
    <t>https://nearmissaccidentapp.blob.core.windows.net/images/崩壊・倒壊2.jpg</t>
  </si>
  <si>
    <t>https://nearmissaccidentapp.blob.core.windows.net/images/崩壊・倒壊1.jpg</t>
  </si>
  <si>
    <t>パレットの使用開始前点検を実施して、記録に残しておく。破損を発見した場合は、使用基準に従い対処する。</t>
  </si>
  <si>
    <t>加工済食品を入れたプラスチックケース12個(4個x3段)を1個のパレット(木製）に乗せ、それを3段積み上げたもの（1.2mx3段）が横に2列にずらりと並べられているもののうち、上段(3段目)手前をフォークで取出そうとした時、その後ろのパレットケースが倒れそうになった。</t>
  </si>
  <si>
    <t>破損パレットにフォークが当たり倒壊しそうになった</t>
  </si>
  <si>
    <t>長時間労働等による疲労で集中力が低下し、漫然と運転していたこと。</t>
  </si>
  <si>
    <t>時間外・休日労働時間を1か月あたり45時間以内とするよう削減に努める。</t>
  </si>
  <si>
    <t>深夜、警備車両に乗って港湾の巡回をしていたところ、岸壁を乗り越えて車両ごと海に転落しそうになった。</t>
  </si>
  <si>
    <t>港湾を自動車で巡回中、海に転落しそうになった</t>
  </si>
  <si>
    <t>3段に積まれた圧縮物の倒壊により労働者に危険を及ぼすおそれがあったにも関わらず、圧縮物の崩壊を防止する措置を講じていなかったこと。圧縮物が崩壊し、労働者に危険を及ぼすおそれのあるところに、労働者を立ち入らせたこと。圧縮物の崩壊にかかるリスクアセスメントを実施していなかったこと。フォークリフトを用いた圧縮物の積み上げ作業にかかる教育を徹底していなかったこと。</t>
  </si>
  <si>
    <t>圧縮物の崩壊または落下の危険があるときは、それを防止する措置を講じること。圧縮物の崩壊または落下により、労働者に危険を及ぼすおそれのあるところに、関係労働者以外の労働者を立ち入らせないこと。圧縮物の「はい」の崩壊に関するリスクアセスメントを実施し、労働者に周知するなどして水平展開すること。フォークリフトを用いた圧縮物の積み上げ作業に関わる教育を徹底すること。</t>
  </si>
  <si>
    <t>古紙等の集積場において、フォークリフトで3段に積み上げた古紙の圧縮物（1m角の立方体、重さ約500kg）が倒れ、付近を竹ほうきで清掃していた人が下敷きになりそうになった。圧縮物の最下段の底面には約1.5tの負荷が掛かっていたと推定されるため、圧縮物が変形する可能性があった。また、高さが約3mあり不安定な状態だったため、圧縮物がバランスを崩して崩壊した</t>
  </si>
  <si>
    <t>古紙等の集積場で3段に積まれた圧縮物が倒れ、付近を清掃していた人が下敷きになりそうになった</t>
  </si>
  <si>
    <t>マグネットの能力を超えた鉄材を吊上げようとしたこと。また、吊り上げ時のバランスチェックが確実でなかったこと。</t>
  </si>
  <si>
    <t>吊り荷の重量とマグネットの能力を確認して操作を行うこと。またマグネットは吊り荷の中心につけ、バランスを確認してから吊上げること。</t>
  </si>
  <si>
    <t>溶接の仕事をしたのち、本人が材料を移動しようとして重さ1.2トンの鉄材を１ｔ吊のマグネットで持ち上げた時、鉄材のバランスが悪くマグネットから外れ、まくら材の上に落ちそうになった。</t>
  </si>
  <si>
    <t>鋼材の吊上げ作業において、吊上げた鋼材のバランスが悪く、マグネットから外れて落ちそうになった</t>
  </si>
  <si>
    <t>トラックに荷を積載した状態のため車体が下がっていたが、ジャッキアップはせず、隙間を手動で拡張して作業した。また別の作業者が十分な安全確認を行わなかった。</t>
  </si>
  <si>
    <t xml:space="preserve">車体の下部で点検作業を行う際は空荷で行い、車体をジャッキアップして安全な作業空間を確保する。また安全支柱等を使用し、作業者が挟まれないようにする。複数の労働者で作業を行う際は、確認の合図・安全作業手順を定める。
</t>
  </si>
  <si>
    <t>トラックに約6tの荷物が積載された状態で、車両後部のサスペンションを手動操作で伸張させ、車両の下に入ってグリスアップ作業をしていた。別の作業者が車両の下に人がいることに気づかず、車両の電源を入れたところ、制御装置により車両後部のサスペンションが収縮し、車体と床の間に挟まれかけた。</t>
  </si>
  <si>
    <t>サスペンションを上げた状態のトラックの下で作業中、車両の電源を入れたため、サスペンションと床面にはさまれかけた</t>
  </si>
  <si>
    <t>仮通路に段差がある</t>
  </si>
  <si>
    <t>仮通路は、段差つまずきのないよう整備するとともに、目立つよう通路上に注意表示することも考えたい。</t>
  </si>
  <si>
    <t>道路舗装工事において、未施工部分に設置した合板製仮通路の端につまずいて、転倒しそうになった。</t>
  </si>
  <si>
    <t>仮通路でつまずいて転倒しそうになった</t>
  </si>
  <si>
    <t>鉄板を持っていたため、どちらの作業者も足元が見えにくい状態で作業していたこと。また、前向きに運搬していた作業者が、後ろ向きに運搬していた作業者に対する目配り、声掛けが十分でなかった。</t>
  </si>
  <si>
    <t>足元が見えにくくなるほどの大きさの物を持ち運ぶ際は、できるだけ台車等の運搬用具を使用する。また、複数の作業者で運搬する際は、互いに十分な周囲の目配り、声がけを行うこと。</t>
  </si>
  <si>
    <t>工場内にて、同僚作業員と二人で鉄板を持ち、後ろ向きに運搬していたところ、足がもつれ転倒しそうになった。</t>
  </si>
  <si>
    <t>同僚作業員と鉄板を運搬中、足がもつれ転倒しそうになった</t>
  </si>
  <si>
    <t>重量物を運搬・設置する作業だったにも関わらず、作業方法について十分な検討が行われていなかったこと。運搬に使用する台車が、荷の形状に適していなかったこと。</t>
  </si>
  <si>
    <t>運搬する荷の形状、運搬の経路等を考慮して、作業手順を定めて作業する。</t>
  </si>
  <si>
    <t>台車に載せた給水ポンプユニットを、据え付け場所まで台車に載せて移動させようとしたが、台車の車輪の1つが進行方向に対して直角になってしまい、動かせなくなった。車輪の向きを変えようとして台車を前後に動かしたところ、給水ポンプユニットが倒れてきて、下敷きになりかけた。</t>
  </si>
  <si>
    <t>給水ポンプユニットの運搬中、台車の車輪の位置を変えようとしたところ、給水ポンプユニットが倒れて下敷きになりかけた</t>
  </si>
  <si>
    <t>トラックから降車する際にエンジンを止めず、パーキングブレーキを確実にかけていなかったこと。積荷（重量3800kg）の影響で下り側への作用が強かったこと。トラックを停車させた際、上り側に作用するギアにシフトさせていなかったこと。トラックの逸走防止についての安全教育が不十分であったこと。</t>
  </si>
  <si>
    <t>トラックから降車する際はエンジンを止め、パーキングブレーキを確実にかけた上で、上り側に作用するギアにシフトさせておくこと。さらに長時間停車する際は、輪止めを設置する等の逸走防止対策を講じること。荷降ろし作業前などトラック停車時の作業標準を策定し、トラックの逸走防止について運転手に教育を行うこと。</t>
  </si>
  <si>
    <t>トラックの積荷を降ろす前にトラック後部扉を開けておく必要があったため、緩やかに下った傾斜地に後ろ向きでトラックを停車させて降車した。トラックには輪止めを設置しておらず、傾斜で後退（逸走）してきたトラックと停車場との間にはさまれそうになった</t>
  </si>
  <si>
    <t>トラックの積荷を降ろす際、傾斜で後退（逸走）してきたトラックと停車場の間にはさまれそうになった</t>
  </si>
  <si>
    <t>歩き慣れた場所であったため、夜間の作業であったが、フロアの照明を点けなかったこと。</t>
  </si>
  <si>
    <t>慣れた作業であっても、夜間の作業時には照明を点け、周囲、特に足元を十分に照らすこと。</t>
  </si>
  <si>
    <t>ゴミを捨てるため、トラックバースにあるゴミ集積場へ向かっていた際、フロアが消灯されていたため、周囲を十分見渡すことができず、トラックバースへ転落しそうになった。</t>
  </si>
  <si>
    <t>夜間、ごみ集積場へ向かっていた際、トラックバースへ転落しそうになった</t>
  </si>
  <si>
    <t>雪の下の路面が凍結していることをよく確認せずに、雪道を歩いた。</t>
  </si>
  <si>
    <t>雪の下の路面は凍結して滑りやすくなっているので、積雪が少ないときは路面の凍結状態をよく確認して注意して歩くことが大切である。両手に荷物を持っているときに滑って転ぶと、体制を整えることができないため、大怪我を負うおそれがある。</t>
  </si>
  <si>
    <t>右手にバッグ、左手に段ボール箱を持ちながら、事務所から駐車場に向かって平坦な雪道を歩いている途中、雪の下の路面は前日からの雪で凍結しており、足を滑らせ仰向けに転倒しそうになった。</t>
  </si>
  <si>
    <t>両手に荷物を持って雪道を歩行中、滑って転倒しそうになった</t>
  </si>
  <si>
    <t>被介助者に十分身体を近づけず、不自然な姿勢で介護作業を開始したこと。</t>
  </si>
  <si>
    <t>https://nearmissaccidentapp.blob.core.windows.net/images/動作の反動・無理な動作3.jpg</t>
  </si>
  <si>
    <t>https://nearmissaccidentapp.blob.core.windows.net/images/動作の反動・無理な動作2.jpg</t>
  </si>
  <si>
    <t>車椅子からベッドまでの移乗の際は、車椅子と介護ベッドの高さを合わせ、被介助者をできるだけ持ち上げず、横に滑らせること。</t>
  </si>
  <si>
    <t>入居者の個室にて、入居者を車いすからベッドに移乗させるため、一人の介護職員が入居者の両足を持ち上げ、もう一人の介護職員が入居者の脇を抱えようとしたところ、不自然な動作で入居者を持ち上げようとしたため、両足を持ち上げた介護職員が腰を痛めた。</t>
  </si>
  <si>
    <t>2名の介護職員で被介助者を車いすへ移乗しようとした際、一方の介護職員が腰を痛めた</t>
  </si>
  <si>
    <t>下降中のプレスの下に手を入れたこと。また、設備面においても設備の安全対策が不十分であったこと。</t>
  </si>
  <si>
    <t>プレスの下降時に身体の一部が危険領域に入った時はプレスが自動停止するようインターロックを取り付けること。また、手の代わりに手工具を使用し、手を入れる必要のないように作業内容を変更すること。</t>
  </si>
  <si>
    <t>作業場で樹脂粉末をプレス機で圧着成型する作業をしていた。プレス機から圧着後の金型を取り出す工程で、本来はプレスが上昇している時に手を入れて金型を取り出すべき所、プレスが下降中に手を入れてしまい、手をはさまれそうになった。</t>
  </si>
  <si>
    <t>樹脂粉末のプレス成型作業で、プレスが下降中にプレス台に手を入れて、はさまれそうになった</t>
  </si>
  <si>
    <t>清掃に集中していたためフォークリフトに近づいたことに気づかなかったこと。また、運転手がフォークリフトの爪をパレットに差し込む時、近くに作業員がいるにもかかわらず声掛けをしなかったこと。</t>
  </si>
  <si>
    <t>中</t>
  </si>
  <si>
    <t>フォークリフトにパトライトや警告ブザー等の接近を知らせる警報器を取り付けること。作業員はフォークリフトの稼働中はフォークリフトに近づかないこと。またフォークリフト運転手は、常に周辺に気を配り、声掛け等で注意を促すこと。</t>
  </si>
  <si>
    <t>作業員が製品倉庫内の床を箒で清掃中、製品を運搬しに来たフォークリフトの運転手がフォークリフトの爪をパレットに差し込んだ時、パレットが前方に動いてたまたまパレットのそばにいたため足をはさまれそうになった。</t>
  </si>
  <si>
    <t>フォークリフトの爪をパレットに差し込む時、パレットが前方に動いて、そばで清掃していた作業員が足をはさまれそうになった</t>
  </si>
  <si>
    <t>切れ防止用の保護手袋をしていない。</t>
  </si>
  <si>
    <t>作業姿勢や加工する冷凍魚に応じた押え方、切り方などについて教育するとともに、保護手袋を使用させる。</t>
  </si>
  <si>
    <t>スーパーに出荷するため、冷凍魚（鰹）を加工テーブルの上で包丁で切断する作業を行っていたところ、右手で持っていた包丁が滑り刃が左手親指に当たりそうになった。</t>
  </si>
  <si>
    <t>冷凍鰹のカット中、包丁が滑り手に触れそうになった</t>
  </si>
  <si>
    <t>ベルトコンベアを停止させることなく、ウェスを用いて清掃を行ったこと。</t>
  </si>
  <si>
    <t>清掃、異物・生地・包装紙等の除去、検査、修理等の作業を行う際は、機械を止め、確実に停止したことを確認してから作業を行うこと。</t>
  </si>
  <si>
    <t>製品搬送用コンベアを停止させることなく清掃を行っていたため、ウェスが引っ掛かり巻き込まれそうになった。</t>
  </si>
  <si>
    <t>搬送用コンベアの清掃中、手が巻き込まれそうになった</t>
  </si>
  <si>
    <t>ローラーを回転させながら手でローラーを清掃していた。</t>
  </si>
  <si>
    <t>ローラー等回転体の清掃は必ず電源を切って手動により清掃すること。手を近づける必要のない治具（ハケ、ヘラ等）を使用して、ローラーの清掃を行うこと。菓子加工機での製造と清掃に関する事例は多発しているので上記の対策とともに作業手順を明確にして、その徹底をはかること。</t>
  </si>
  <si>
    <t>洋菓子(パイ)製造時に使用した生地製造圧延機の清掃作業をローラーを回転させながら行っていたところ、カバーをはずしていたため手を巻き込まれそうになった。</t>
  </si>
  <si>
    <t>菓子生地練りローラーに手指が挟まりそうになった</t>
  </si>
  <si>
    <t>狭い浴槽で無理な体勢で引き上げようとしたこと。</t>
  </si>
  <si>
    <t>利用者を抱える際は、腰を屈めない正しい姿勢で行うこと。複数名での作業を検討すること。</t>
  </si>
  <si>
    <t>入浴介助中、利用者が自力で立ち上がれなかったため、介助者がお湯を抜いて浴槽に入り、利用者の脇を抱えて前かがみで引き上げようとしたところ、腰を痛めそうになった。</t>
  </si>
  <si>
    <t>入浴介助中、利用者を抱えて浴槽の中で立ち上がろうとしたとき、腰を痛めそうになった</t>
  </si>
  <si>
    <t>荷の重心が上部にあり、つり上げた時点で不安定な状態だったにもかかわらず、玉掛けを修正せずにつり上げ作業を続けたこと。</t>
  </si>
  <si>
    <t>荷の積込み、積卸し作業では、荷の形状や重心を踏まえ、より安全な方法で玉掛けを行う。</t>
  </si>
  <si>
    <t>製造設備機械（重量350kg）をベルトスリング2本で2点掛けし、クレーンで吊ってトラックから降ろす作業を行っていた。荷が不安定だったため、作業員3名で機械を手で押さえながらつり上げていたところ、荷物が荷台から離れた際、荷が急に回転し、手で押さえていた作業員に激突しそうになった。</t>
  </si>
  <si>
    <t>移動式クレーンから荷卸し中、荷のバランスが崩れて回転し、ぶつかりそうになった</t>
  </si>
  <si>
    <t>持参した換気ダクトを使用しなかった。防毒マスクもしなかった。作業手順を順守しなかった。</t>
  </si>
  <si>
    <t>換気扇付ダクトを設置し稼動させる。防毒マスクを使用(短時間でも)する。作業手順を順守する。</t>
  </si>
  <si>
    <t>木造住宅の風呂場の改修工事で塗料稀釈シンナー、防毒マスク、換気ダクト(排風機付き)、脚立など車に積んで現場に出かけた。塗装面の剥離作業は、丸一日の作業であったが、午後から作業を開始したので換気ダクトの取り付けを省いて始めた。30分ほどして頭が痛くなり作業を中止して外気で休んでいるうちに回復した。</t>
  </si>
  <si>
    <t>住宅の風呂場の改修工事で古い塗装面を剥離作業中、頭が痛くなりフラフラした</t>
  </si>
  <si>
    <t>歩行先の安全確認が不足していた。</t>
  </si>
  <si>
    <t>写真を撮る時は被写体に注意を集中させるため、足元や後方への注意がおろそかになりがちである。撮影現場の周囲の状況を事前によく確認すること、撮影しながら身体を移動させるときには危険予知行うことを習慣づける。</t>
  </si>
  <si>
    <t>観光資源開発のため寺院の現地事前調査の際、暗がりの中で寺院内部の写真を撮ろうと後ろに下がった時、後ろの階段に気づかず、後ろ向きに４段程転落した。</t>
  </si>
  <si>
    <t>暗がりの中で写真撮影のため後ろに下がった時、階段に気づかず転落しそうになった</t>
  </si>
  <si>
    <t>バーナーに火を付けたままで、他の作業を行った。灯油など危険な物が傍らにあることを無視していた。灯油置き場の危険表示がなかった。消火器の配置と表示がなかった。</t>
  </si>
  <si>
    <t>溶断以外の作業を行うときには、必ず溶断機の火を消して行う。火災・爆発等が予測される場合は、その危険物を移すか、防護対策実施後に行う。灯油置き場の危険表示を行う。消火器を配置し、表示を行う。</t>
  </si>
  <si>
    <t>部品棚に品名表示張付け用鋼板（高さ１０ｃｍ×厚さ３ｍｍ×幅３ｍ）を取り付ける作業をしていた。棚のコーナーの溶接部をバーナーで手入れする必要が発生したため、右手にバーナーの火をつけたまま外向きで持ち、左手で補修箇所をあたっていたが、右側には灯油ボックスが２個あり、火災の危険が非常に大きかった。</t>
  </si>
  <si>
    <t>灯油容器の傍らでガス溶断機の作業を実施して火災・爆発の危険があった</t>
  </si>
  <si>
    <t>来店客の対応とはいえ、慌てて梯子を下りようとしたこと。</t>
  </si>
  <si>
    <t>タンクローリーの上部で作業を行う際は、耐滑性のある靴を履き、梯子の昇降時には、両手両足の4箇所のうち3箇所で身体を確保し、残りの1箇所だけを動かして安全を確保しながら「三点確保（三点支持）」の基本的な動作を守ること。また、タンクローリーの上部で作業を行う旨を他の店員に伝え、来店客、電話等に対する咄嗟の対応を依頼しておくこと。</t>
  </si>
  <si>
    <t>ガソリンスタンドにて、荷受け確認のためタンクローリーへ上がっていた際、給油の客が来店し、対応できる他の店員がいなかったため慌てて下りようとしたところ、タンクローリーの梯子を踏み外し転落しそうになった。</t>
  </si>
  <si>
    <t>タンクローリーの頂部から降りる際、梯子を踏み外し転落しそうになった</t>
  </si>
  <si>
    <t>積載物の積み方が適正でなかったため、車体の重心が左側に偏っていた。また、ロールボックスパレットの車輪止めがかかっていなかった。</t>
  </si>
  <si>
    <t>ロールボックスパレットには、重心が偏らないように荷物を積載する。また、トラック荷台に載せた台車・ロールボックスパレット等には、必ずストッパーをかける。なお、荷役作業において、荷台から落下するおそれがある作業やロールボックスパレットを使用する作業では、労働者に保護帽を着用させる。</t>
  </si>
  <si>
    <t>荷卸し敷地内でトラックのウィングおよびあおりを開けた際、ロールボックスパレット（約300kg）が動き出し、トラックの荷台から落下しそうになった。</t>
  </si>
  <si>
    <t>荷卸し中にトラックからロールボックスパレットが落下しそうになり、ぶつかりそうになった</t>
  </si>
  <si>
    <t>話に気を取られて台車の走行レーンをまたいだこと。また、台車が自動運転されていることを失念していたこと。</t>
  </si>
  <si>
    <t>ロープを張るなど、走行レーンにみだりに入れないようにすること。また、自動運転台車にパトライトや発信音などのアラーム機器を取り付けること。</t>
  </si>
  <si>
    <t>現場で天井クレーンのオペレーターと打ち合わせをしていたところ、話が聞き取り難いので台車の走行レーンをまたいでオペレーターに近づいた。オペレーターと話をしているとき上ばかり見ていたため、近づいてきた自動運転の台車に気づかず衝突しそうになり、慌てて逃げた。</t>
  </si>
  <si>
    <t>天井クレーンのオペレーターと台車の走行レール越しに話をしていたとき、自動運転で近づいてきた台車に気づかず衝突しそうになった</t>
  </si>
  <si>
    <t>首や腰の手拭は不安全行動(服装）。作業心得の不徹底。</t>
  </si>
  <si>
    <t>服装も含めて作業心得を明確にしてその徹底をはかる。</t>
  </si>
  <si>
    <t>工場構内で不要材を小型チェーンソーで引き割を担当。炎天下で汗を拭くため首に巻いていたタオルがたれ下がりチェーンソーに巻き込まれそうになった。</t>
  </si>
  <si>
    <t>小型チェーンソーで小丸太切断中、首に巻いたタオルが巻き込まれそうになった</t>
  </si>
  <si>
    <t>移動式クレーンの巻過防止装置の電源を切った状態で巻き上げを行ったこと。巻過防止装置の作業状況について、点検を行っていなかったこと。移動式クレーンの運転に必要な資格を有していない者に運転を行わせたこと。</t>
  </si>
  <si>
    <t>移動式クレーンを使用する場合は、巻過防止装置を有効な状態で使用する。移動式クレーンを使用する前に、巻過防止装置の作動状況について点検を行う。移動式クレーンの運転業務について、有資格者を運転業務につかせる。</t>
  </si>
  <si>
    <t>鉄塔基礎部の立坑で掘削作業中、掘削した土砂を搬出するために移動クレーンでバッカンを巻き上げたところ、巻き過ぎでワイヤーロープが切断し、立坑内にバッカンが落下して作業員にぶつかりそうになった。</t>
  </si>
  <si>
    <t>クレーンのワイヤーロープが巻き過ぎによって切断され、土砂が入ったバッカンが立坑内に落下した</t>
  </si>
  <si>
    <t>点検者が駆け足で階段を降りた。手摺りが地面までないのでバランスを崩したときに捕まるものがない。最後のステップと地面の高さが250mmと高い。</t>
  </si>
  <si>
    <t>工場内(特に階段、デッキ等)では走らない。地面をコンクリートで50mm上げて階段の各段の高さををすべて200mmとし、手擦りも地面まで延ばす。</t>
  </si>
  <si>
    <t>作業開始前の設備点検のため、製品搬送ラインテーブルの横断デッキを渡り、鉄製の8段の階段(1段から8段迄の各段高さは200mm)を駆け降りて地面に足を着けようとした時、前のめりになりバランスを崩して転びそうになった。1段目と地面の高さは250mmと高かった。</t>
  </si>
  <si>
    <t>階段の踏み段の高さがアンバランスで転びそうになった</t>
  </si>
  <si>
    <t>　トラックの荷台における荷役作業に関する「危険性または有害性などの調査（リスクアセスメント）」がなされておらず、作業者への安全教育が十分でなかったこと。</t>
  </si>
  <si>
    <t>トラックの荷台における荷役作業は、保護帽を着用し、十分な防滑性と屈曲性のある靴を履いて行うこと。荷物の積み降ろしは、平坦な場所で行い、エンジンを止め、駐車ブレーキを確実に掛け、車輪止めを使用すること。また、トラックの荷台を整理整頓し、不要な包材等で足を取られることがないように、つまずきの原因をできるだけ排除すること。</t>
  </si>
  <si>
    <t>トラックの荷台に乗り荷降ろし作業中、作業用荷物を持ち上げたところ、バランスを崩し荷台の上で転倒しそうになった。</t>
  </si>
  <si>
    <t>荷降ろし作業中、バランスを崩し荷台の上で転倒しそうになった</t>
  </si>
  <si>
    <t>フォークリフトの運転手が、検品作業員の位置をよく確認しないままフォークリフトを発進させたこと。また、検品作業員は、フォークリフトの発進前に安全な場所へ移動しなかったこと。</t>
  </si>
  <si>
    <t>フォークリフトの運転操作及び発進の際は、「右ヨシ、左ヨシ、前方ヨシ」と指差呼称を行うなど、周囲の安全を十分に確認すること。また、フォークリフトの周囲で作業する者は、フォークリフトの運転手から見える安全な立ち位置を確保すること。</t>
  </si>
  <si>
    <t>倉庫内にて、フォークリフトの左側に立ち、検品のためフォークリフトの運転手と会話した後、フォークリフトが右に旋回して発進した際、フォークリフトの左後部と倉庫の壁の間に挟まれそうになった。</t>
  </si>
  <si>
    <t>検品終了後、フォークリフトが右旋回で発進したため、フォークリフトと壁の間に挟まれそうになった</t>
  </si>
  <si>
    <t>切粉の清掃の際に、横中ぐり盤を停止させていなかったこと。また、切粉の除去の際に軍手および腕抜きを着用していたこと。切粉の除去作業の作業標準が定められていなかったこと。</t>
  </si>
  <si>
    <t>切粉の除去など、機械の清掃の際は、横中ぐり盤を停止させる。また、横中ぐり盤による作業において、切削刃に巻き込まれるおそれがある作業を行うときは、軍手、腕抜き等は着用しない。切粉除去作業の作業標準を定め、その方法に従って作業する。</t>
  </si>
  <si>
    <t>横中ぐり盤での金属製品の切削加工作業中、切粉を刷毛で払っていたところ、着用していた軍手が回転する切削刃に巻き込まれそうになった。</t>
  </si>
  <si>
    <t>横中ぐり盤に腕が巻き込まれそうになった</t>
  </si>
  <si>
    <t>段差に気がつかないまま、地面に脚立を立てたこと。また、窓ガラスに対し水平に脚立を立てていたこと。</t>
  </si>
  <si>
    <t>高齢者施設1階の窓ガラスを、脚立の天板に乗って屋外から拭き掃除を行っていたところ、脚立を立てた地面に段差があったため、脚立がぐらつき転落しそうになった。</t>
  </si>
  <si>
    <t>脚立に乗って窓の拭き掃除を行っていたところ、脚立がぐらつき転落しそうになった</t>
  </si>
  <si>
    <t>扉を開けてすぐの場所に、キャスター付きの台車が置いてあったこと。</t>
  </si>
  <si>
    <t>ドアの死角となる場所に台車を置かないこと。台車を使用していないときの置き場所を決めること。</t>
  </si>
  <si>
    <t>スーパーの店内からバックヤードに入る扉を開けたところ、キャスター付きの台車が置いてあったため、台車に左足が載り、滑って転倒しそうになった。</t>
  </si>
  <si>
    <t>スーパーで店内からバックヤードに入る扉を開けたとき、キャスター付きの台車に左足が載り、滑って転倒しそうになった</t>
  </si>
  <si>
    <t>作業者は、クレーン操作時の荷台における「立ち位置」を十分理解していなかったこと。また、フレコンバッグを吊り上げる際、クレーンのワイヤーが斜めになっていたこと。</t>
  </si>
  <si>
    <t>トラック積載型クレーン車における作業時のラジコン操作、及び操作時の「立ち位置」について十分な安全衛生教育を行うこと。また、クレーンでフレコンバッグを吊り上げる際、クレーンの延長線上でフレコンバッグをクレーンのフックに掛けること。</t>
  </si>
  <si>
    <t>フレキシブルコンテナバッグの荷降ろし作業中、トラック積載型クレーン車の荷台に乗りフレコンバッグを吊り上げようとしたところ、積み荷の揺り返しによりフレコンバッグに身体が当たり、荷台から転落しそうになった。</t>
  </si>
  <si>
    <t>積み荷の揺り返しによりフレコンバッグが当たり、荷台から転落しそうになった</t>
  </si>
  <si>
    <t>コンプレッサーの吸気ホースが排気筒と接触して熱でホースに穴が開き、たまたまエンジンの排気口が近くにあったため、破損部から排気ガスが流入しそうになった。</t>
  </si>
  <si>
    <t>気が付かずにほっておくと潜水士が排気ガスを吸引し、一酸化炭素中毒になる可能性があった。コンプレッサーの排気筒が熱を持つことを認識し、ホース類が接触しないように機器類を配置すること。</t>
  </si>
  <si>
    <t>漁港防砂堤工事現場で、海中３ｍ地点にコンクリートブロックを据付作業中、起重機船に搭載した空気を送るコンプレッサーの吸気ホースが排気筒と接触し、熱でホースに穴が開き、破損部からコンプレッサーエンジンの排気ガスが流入しそうになった。</t>
  </si>
  <si>
    <t>漁港防砂堤工事で、潜水士へ空気を送るコンプレッサーの吸気ホースが排気筒と接触して熱で穴が開き、エンジンの排気ガスが流入しそうになった</t>
  </si>
  <si>
    <t>作業を行う場所の状況を、予め十分に確認しなかった。また、利用者宅にて刃物を使用することへの注意が不足していた。</t>
  </si>
  <si>
    <t>介護や家事援助のため、通い慣れない利用者の自宅に出向く際は、サービスを提供する前に利用者宅の状況を十分に観察、確認すること。特に、家事援助等のため刃物を使用する際は、取り扱いに十分注意すること。</t>
  </si>
  <si>
    <t>利用者の自宅にて昼食の準備中、食器の水切りかごから皿をとろうとしたところ、横の調理道具立てを倒してしまい、立ててあった包丁が調理台から落下し、足の甲に刺さりそうになった。</t>
  </si>
  <si>
    <t>利用者の自宅にて、調理道具立てを倒してしまい、調理台から落下した包丁が足の甲に刺さりそうになった</t>
  </si>
  <si>
    <t>足場板の事前の点検が不十分で、ツメ取付け部の劣化に気づかなかったこと。</t>
  </si>
  <si>
    <t>目視でいいので足場板の事前点検を必ず行うこと。</t>
  </si>
  <si>
    <t>建築工事の現場で足場組立工事をしていて高さ5mの足場上を歩行中、突然足場板のツメがちぎれて乗っていた足場板が傾き、バランスを崩して転落しそうになった。幸い安全帯を着用していたので5m下には墜落せず、右ひざの軽い擦り傷ですんだ。</t>
  </si>
  <si>
    <t>足場の組立工事で足場上を歩行中、足場板のツメが破損して板が傾き、バランスを崩して転落しそうになった</t>
  </si>
  <si>
    <t>ラフテレーンクレーンからの降車時、足元を十分に確認しなかった。</t>
  </si>
  <si>
    <t>ラフテレーンクレーンからの降車の際は、手すりをもち、クレーンのステップに背を向けて降車しないこと。</t>
  </si>
  <si>
    <t>作業現場にて、ラフテレーンクレーンから降車する際、運転席にてつまずき転落しそうになった。</t>
  </si>
  <si>
    <t>ラフテレーンクレーンからの降車時、運転席にてつまずき転落しそうになった</t>
  </si>
  <si>
    <t>不安全なテールゲートリフター上で後ろ向きで台車を引張っていた。</t>
  </si>
  <si>
    <t>トラック荷台上やテールゲートリフター上での台車移動に当っては、前が見えるよう後方から押すこと。荷台上での荷積み、荷卸し作業の安全心得(手順)を作り、その徹底をはかること。</t>
  </si>
  <si>
    <t>客先でトラック荷台に積んだ台車(200kg)を引張りテールゲートリフターに載せるとき、後ろ向きで引張っていたため、テールゲートリフターのストッパーにつまづきバランスを崩して落ちそうになった。</t>
  </si>
  <si>
    <t>大型トラックのテールゲートリフターから落ちそうになった</t>
  </si>
  <si>
    <t>無理な体勢で抱き上げようとしたこと。</t>
  </si>
  <si>
    <t>https://nearmissaccidentapp.blob.core.windows.net/images/動作の反動・無理な動作4.jpg</t>
  </si>
  <si>
    <t>無理な体勢で抱き上げないこと。複数名での作業を検討すること。</t>
  </si>
  <si>
    <t>老人介護施設での起床介助において、利用者を床に敷いた布団から車椅子に移乗するため、一人で利用者の脇を抱えて抱き上げようとしたところ、無理な体勢で介助者の体に負担がかかり、肋骨を痛めそうになった。</t>
  </si>
  <si>
    <t>起床介助中、利用者を床から車椅子に移乗するときに、無理な体勢で抱えたため肋骨を痛めそうになった</t>
  </si>
  <si>
    <t>トラックのあおりから飛び降りたこと。</t>
  </si>
  <si>
    <t>トラックのあおりから飛び降りないこと。降りる際は、トラック荷台のステップから、手すりをもち、荷台を向いてゆっくり降車すること。</t>
  </si>
  <si>
    <t>夕刻、配送先の駐車場で荷降ろし作業終了後、両手に何も持たずトラックの後あおり（トラックの荷台の周辺を囲む部分）から飛び降りた際、車止めブロックにつまずき転倒しそうになった。</t>
  </si>
  <si>
    <t>トラックの後あおりから飛び降りた際、車止めブロックにつまずき転倒しそうになった</t>
  </si>
  <si>
    <t>サイドリングがリムにかみ合っているかどうかの確認をしていなかった。タイヤのチューブが経年劣化で破裂し、その衝撃でサイドリングがリムから外れた。</t>
  </si>
  <si>
    <t>https://nearmissaccidentapp.blob.core.windows.net/images/破裂1.jpg</t>
  </si>
  <si>
    <t>タイヤ・ホイール・セット部品を点検し、リムとサイドリングのかみ合い状態を点検する。</t>
  </si>
  <si>
    <t>トラックのタイヤ交換中、空気を充填したタイヤを装着していたところチューブが破裂し、タイヤをホイールに固定するサイドリングが吹き飛んで作業員に当たりそうになった。</t>
  </si>
  <si>
    <t>空気を充填したタイヤをトラックに装着していたところ、サイドリングが吹き飛んで作業員に当たりそうになった</t>
  </si>
  <si>
    <t>電動車椅子を運ぶ手段として、階段を利用したこと。運搬中に、電動車椅子が介助者の足の上に載ったこと。</t>
  </si>
  <si>
    <t>重量物を運搬する際に、エレベーターが設置されている場合は、エレベーターを使用すること。電動車椅子の運搬について、複数名での作業とすること。</t>
  </si>
  <si>
    <t>訪問介護の利用者の電動車椅子を運ぶため、一人で電動車椅子を持ち上げて階段を上がっているときに、電動車椅子が介助者の足の上に載り、バランスを崩して転倒しそうになった。</t>
  </si>
  <si>
    <t>訪問介護の利用者の電動車椅子を階段で運んでいるとき、バランスを崩して転倒しそうになった</t>
  </si>
  <si>
    <t xml:space="preserve">機械を動かしながらテープを交換しようとした。
</t>
  </si>
  <si>
    <t>部品交換や点検作業を行うときは、必ず機械を停止して行う。</t>
  </si>
  <si>
    <t>食品スーパーに出荷する袋詰め商品にラベルを貼る値付け機のラベル用紙テープを、機械を動かしながら交換しようとして、左手指が値付け機のロールに巻き込まれそうになった。</t>
  </si>
  <si>
    <t>値付け機のテープ交換作業中、手が巻き込まれそうになった</t>
  </si>
  <si>
    <t>慣れた動作だったこともあり、手袋に重油が付着していたことに注意を払わず運転台の取手を掴んだこと。</t>
  </si>
  <si>
    <t>給油作業で使用した手袋を、次の作業で引き続いて使用しないこと。また、昇降の際は、両手両足の4箇所のうち、1箇所だけを動かして安全を確保し、「三点確保（三点支持）」の基本的な動作を守ること。</t>
  </si>
  <si>
    <t>ビル解体工事現場にて、油圧ショベルに乗り込むためキャタピラーに上り、運転台の取手を手で掴んだところ、直前の給油作業により手袋に重油が付着していたため、手を滑らせキャタピラーから転落しそうになった。</t>
  </si>
  <si>
    <t>油圧ショベルの運転台の取手を掴んだところ、手が滑りキャタピラーから転落しそうになった</t>
  </si>
  <si>
    <t>ボール盤を稼働させながら片手で他のこと（不要物移動）を行った。ボール盤による孔あけ作業に軍手を着用していた。</t>
  </si>
  <si>
    <t>ボール盤の穴あけ作業は、手袋は巻き込まれる怖れがあるので素手で行う。作業に掛かる前にボール盤台上の不要物は撤去する。他の作業をするときは必ずボール盤の電源を切ってから行う。</t>
  </si>
  <si>
    <t>ボール盤でのステンレス板の穴あけ作業中、ボール盤台上にある不要な物を手袋（軍手）をした右手で取り除こうとした時、回転中のドリルに手袋が巻き込まれそうになった。</t>
  </si>
  <si>
    <t>ボール盤での穴あけ作業中、手袋が巻き込まれそうになった</t>
  </si>
  <si>
    <t>　急ぎ足であったため、足元の安全確認が疎かになっていた。</t>
  </si>
  <si>
    <t>ガソリンスタンドは危険物を取り扱っている場所であり、常に周囲の安全を確認し、注意力を散漫にしてしまうことのないように意識すること。また、足元の障害物に警戒して歩き、余裕をもった行動を心がけること。</t>
  </si>
  <si>
    <t>ガソリンスタンドにて、給油のため、急ぎ足で客の自家用車に近づこうとしたところ、給油機のホースにつまずき転倒しそうになった。</t>
  </si>
  <si>
    <t>給油のため急いでいたところ、給油ホースにつまずき転倒しそうになった</t>
  </si>
  <si>
    <t>身体を搬器に半分入ったまま操作ボタンを押した。安全装置（身体が簡易リフト内にあるときは、搬器、ドアが動かない）が不十分であった。</t>
  </si>
  <si>
    <t>貨物用エレベーター（簡易リフト）の安全装置の完備と定期点検（始業点検、月例、年次検査)を実施する。重要な取扱い方法を明示し、その実施を徹底する。</t>
  </si>
  <si>
    <t>水産食料品加工済の製品パレット6枚（1枚重量約15㎏で計90㎏）を台車に積んで貨物用エレベーター（簡易リフト）に載せ、リフト内をのぞきながら運転ボタンを押したため頭部が挟まりそうになった。</t>
  </si>
  <si>
    <t>簡易リフトに水産食料品を積んだ手押し台車を入れ、のぞき込みながら可動ボタンを押して頭をはさまれそうになった</t>
  </si>
  <si>
    <t>長尺のバラ物を、クレーンで運ぶ時の玉掛け方法、及び介添えロープの取付けについての知識が不足している。バラ物が抜け落ちないような緊縛する玉掛け方法（上図参照）が取られていない。また荷の動きで緩みの発生する状態のつり荷に介添えロープが巻き付けられている。</t>
  </si>
  <si>
    <t>長尺のバラ物の玉掛けは、あだまきつりなど荷が抜け落ちない方法で行い、介添えロープも荷に緊縛する。</t>
  </si>
  <si>
    <t>長尺の足場用鋼管を、数十本まとめてつり上げて搬送中に、荷が回転しそうになったので、介添えロープを引いたとき、ロープが抜け落ちて転倒しそうになった。</t>
  </si>
  <si>
    <t>クレーンで足場用鋼管を搬送中、転倒しそうになった</t>
  </si>
  <si>
    <t>暑さ対策のための設備、休憩場所、服装や装備の検討が不十分だった。暑さ指数や健康診断結果を参照した上での、労働者の健康状態に応じた作業管理が不十分だった。熱中症に関する安全衛生教育が徹底されていなかった。</t>
  </si>
  <si>
    <t>作業責任者が暑さ指数（WBGT値）を随時、確認して作業者に周知する。作業用大型扇風機、遮光ネット、ミストシャワーの設備で暑さ指数の低減を図る。暑さ指数や健康診断結果等を参考に、連続作業時間を短縮する。熱中症に関する安全衛生教育を行う。</t>
  </si>
  <si>
    <t>金網に絡みついた雑草の草刈り作業を、適宜、休憩を取り、会社支給のスポーツドリンクなどを摂取しながら進めていたが、終業後に具合が悪くなった。</t>
  </si>
  <si>
    <t>炎天下で草刈りを行い、終業後に具合が悪くなった</t>
  </si>
  <si>
    <t>バッカン転覆用ワイヤー掛けフックが1ヵ所しかないため、1本吊りとなりブレたり回転する。バッカンが宙に浮いたとき残屑鉄が勢い良く飛び出し、バッカンが回転したり振れる。門型床上操作式クレーンのため、操作ボタン取り付けコードの長さが短く、バッカンから離れることができない。</t>
  </si>
  <si>
    <t>https://nearmissaccidentapp.blob.core.windows.net/images/激突1.jpg</t>
  </si>
  <si>
    <t>バッカン転覆用ワイヤー掛けフックを2ヵ所にして回転と振れを小さくする。操作ボタン取り付けコードを長く（3m位）してゴムで釣っておく。</t>
  </si>
  <si>
    <t>鋼板のガス切り加工時に発生した屑鉄を、各職場からバッカン(鉄板で造ったボックス)に入れて持ち寄り、スクラップケース（鋼板製で大型）に移し入れるとき、バッカンが振れて身体に当たりそうになった。</t>
  </si>
  <si>
    <t>屑鉄入れバッカンが振れて身体に当たりそうになった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</si>
</sst>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
  </numFmts>
  <fonts count="6">
    <font>
      <sz val="11"/>
      <color theme="1"/>
      <name val="游ゴシック"/>
      <family val="2"/>
      <charset val="128"/>
      <scheme val="minor"/>
    </font>
    <font>
      <b/>
      <sz val="15"/>
      <color theme="3"/>
      <name val="游ゴシック"/>
      <family val="2"/>
      <charset val="128"/>
      <scheme val="minor"/>
    </font>
    <font>
      <b/>
      <sz val="11"/>
      <color theme="3"/>
      <name val="游ゴシック"/>
      <family val="2"/>
      <charset val="128"/>
      <scheme val="minor"/>
    </font>
    <font>
      <sz val="11"/>
      <color rgb="FF9C0006"/>
      <name val="游ゴシック"/>
      <family val="2"/>
      <charset val="128"/>
      <scheme val="minor"/>
    </font>
    <font>
      <sz val="11"/>
      <color theme="1"/>
      <name val="游ゴシック"/>
      <family val="2"/>
      <scheme val="minor"/>
    </font>
    <font>
      <sz val="6"/>
      <name val="游ゴシック"/>
      <family val="2"/>
      <charset val="128"/>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alignment vertical="center"/>
    </xf>
    <xf numFmtId="0" fontId="4" fillId="0" borderId="0"/>
  </cellStyleXfs>
  <cellXfs count="9">
    <xf numFmtId="0" fontId="0" fillId="0" borderId="0" xfId="0">
      <alignment vertical="center"/>
    </xf>
    <xf numFmtId="0" fontId="4" fillId="0" borderId="0" xfId="1"/>
    <xf numFmtId="49" fontId="0" fillId="2" borderId="1" xfId="0" applyNumberFormat="1" applyFill="1" applyBorder="1" applyAlignment="1"/>
    <xf numFmtId="0" fontId="0" fillId="0" borderId="0" xfId="0" applyAlignment="1"/>
    <xf numFmtId="49" fontId="0" fillId="0" borderId="1" xfId="0" applyNumberFormat="1" applyBorder="1" applyAlignment="1"/>
    <xf numFmtId="49" fontId="0" fillId="0" borderId="0" xfId="0" applyNumberFormat="1" applyAlignment="1"/>
    <xf numFmtId="0" fontId="4" fillId="3" borderId="0" xfId="1" applyFill="1"/>
    <xf numFmtId="176" fontId="0" fillId="0" borderId="0" xfId="0" applyNumberFormat="1" applyAlignment="1"/>
    <xf numFmtId="176" fontId="0" fillId="0" borderId="0" xfId="0" applyNumberFormat="1">
      <alignment vertical="center"/>
    </xf>
  </cellXfs>
  <cellStyles count="2">
    <cellStyle name="標準" xfId="0" builtinId="0"/>
    <cellStyle name="標準 2" xfId="1" xr:uid="{0099D054-0B5E-47C2-800F-DDF100703D67}"/>
  </cellStyles>
  <dxfs count="24">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76" formatCode="yyyy/m/d\ h:mm;@"/>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76" formatCode="yyyy/m/d\ h:mm;@"/>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70E1ED-5DBC-4FA9-BC6B-E6731426A725}" name="HiyariTypeMaster" displayName="HiyariTypeMaster" ref="A1:AA16" totalsRowShown="0">
  <autoFilter ref="A1:AA16" xr:uid="{4C70E1ED-5DBC-4FA9-BC6B-E6731426A725}"/>
  <tableColumns count="27">
    <tableColumn id="1" xr3:uid="{B135BF3F-ABA2-486F-84D9-FD4749534DC3}" name="TypeId" dataDxfId="23"/>
    <tableColumn id="2" xr3:uid="{C2A3A71E-79D9-4CD2-A031-2336BEDAF007}" name="所有者 (検索)"/>
    <tableColumn id="3" xr3:uid="{ACA63640-AC9A-4E11-A700-DE379CA0308D}" name="状態"/>
    <tableColumn id="4" xr3:uid="{36CF99BB-71F9-42C5-8826-9F901B02C174}" name="Type" dataDxfId="22"/>
    <tableColumn id="5" xr3:uid="{5B2FDA53-3957-4F35-960A-D58B14E22418}" name="TypeColor" dataDxfId="21"/>
    <tableColumn id="6" xr3:uid="{46E5F66A-7241-4A9F-BD15-F42D345FD594}" name="UTC 変換タイム ゾーン コード"/>
    <tableColumn id="7" xr3:uid="{F00E73C6-D378-48EE-B9B5-A963E615EC56}" name="インポート シーケンス番号"/>
    <tableColumn id="8" xr3:uid="{34AAB23E-7F3D-4CD7-830E-1A9B1B0145FB}" name="ステータス"/>
    <tableColumn id="9" xr3:uid="{F1D30DE5-4457-4F27-991D-8A28823D9544}" name="タイム ゾーン規則のバージョン番号"/>
    <tableColumn id="10" xr3:uid="{28339EA7-23D8-4B6D-A0AF-7F94C7BF343D}" name="バージョン番号"/>
    <tableColumn id="11" xr3:uid="{7AFE0913-1163-442E-A493-9D06872F3213}" name="レコード作成日"/>
    <tableColumn id="12" xr3:uid="{F8EBE590-331D-4D1D-A4B7-4E5FB3D809C6}" name="作成日"/>
    <tableColumn id="13" xr3:uid="{CB5731A8-5154-405E-B9BE-75E023FC9B60}" name="作成者 (検索)"/>
    <tableColumn id="14" xr3:uid="{9BA5EC74-6881-4154-847B-D3E0D6FE931E}" name="作成者 (代理) (検索)"/>
    <tableColumn id="15" xr3:uid="{597A26E7-9EB5-4E71-B7C0-B09A00121F37}" name="修正日"/>
    <tableColumn id="16" xr3:uid="{11975A8E-A57E-491E-B822-7A729B03945D}" name="修正者 (検索)"/>
    <tableColumn id="17" xr3:uid="{41D6EBA1-E52A-4E4A-AE69-E6D35BFF8633}" name="修正者 (代理) (検索)"/>
    <tableColumn id="18" xr3:uid="{73C240F9-C056-4DDD-8D30-32A47B22CDFA}" name="所属部署 (検索)"/>
    <tableColumn id="19" xr3:uid="{56B231C2-9D66-4425-A722-8A37651E1E75}" name="所有チーム (検索)"/>
    <tableColumn id="20" xr3:uid="{649D6CAA-B4AF-4F6D-943C-E2F786E76A35}" name="HiyariTypeMaster"/>
    <tableColumn id="21" xr3:uid="{0DA1FB85-7230-456B-9306-CDD867E89A35}" name="作成者"/>
    <tableColumn id="22" xr3:uid="{747DA3EF-F654-4046-93D6-447BB28509A8}" name="作成者 (代理)"/>
    <tableColumn id="23" xr3:uid="{F3431296-4873-498B-9817-8F1F35482CAB}" name="修正者"/>
    <tableColumn id="24" xr3:uid="{8B5E95B3-8166-4AC0-A1D3-679C9067B41F}" name="修正者 (代理)"/>
    <tableColumn id="25" xr3:uid="{FD981A85-7FF5-4DAA-AC48-F19BE4D3A3DF}" name="所属部署"/>
    <tableColumn id="26" xr3:uid="{DD8AC8A8-CD05-486D-AA7D-610DD7396EBD}" name="所有チーム"/>
    <tableColumn id="27" xr3:uid="{BB7906B9-7431-4F7A-B563-11656ACA854C}" name="所有者"/>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E5D1A-3665-460D-810E-D6F11A6A0D92}" name="GroupMaster" displayName="GroupMaster" ref="A1:Z6" totalsRowShown="0">
  <autoFilter ref="A1:Z6" xr:uid="{54FE5D1A-3665-460D-810E-D6F11A6A0D92}"/>
  <tableColumns count="26">
    <tableColumn id="1" xr3:uid="{AC666059-D679-400C-A4DF-AEDE501CB864}" name="GroupId" dataDxfId="20"/>
    <tableColumn id="2" xr3:uid="{E2B66468-B7C7-4F11-B76F-EC78527D8A8F}" name="所有者 (検索)"/>
    <tableColumn id="3" xr3:uid="{6681D2E6-B327-4AAE-AAEC-7B54F693B2A4}" name="状態"/>
    <tableColumn id="4" xr3:uid="{7C713A9A-BB4F-47BB-AD62-33F2BE21FD2D}" name="GroupName" dataDxfId="19"/>
    <tableColumn id="5" xr3:uid="{6F98650F-F0AE-48D1-906A-0F0ED8616224}" name="UTC 変換タイム ゾーン コード"/>
    <tableColumn id="6" xr3:uid="{7136012C-3E18-44AB-923C-7ED4782E643E}" name="インポート シーケンス番号"/>
    <tableColumn id="7" xr3:uid="{10253F22-AA7C-47C5-A824-5FA9C5F88812}" name="ステータス"/>
    <tableColumn id="8" xr3:uid="{7582B656-A48A-4954-AA1A-B5164D23B76C}" name="タイム ゾーン規則のバージョン番号"/>
    <tableColumn id="9" xr3:uid="{AF54B3D6-481C-46CB-8958-836C4BCF106E}" name="バージョン番号"/>
    <tableColumn id="10" xr3:uid="{0376E14C-E807-45E8-B46D-0140F7DF8B08}" name="レコード作成日"/>
    <tableColumn id="11" xr3:uid="{8F71C596-DEF3-4409-8CC9-8A430F533D05}" name="作成日"/>
    <tableColumn id="12" xr3:uid="{C7FF25A1-5E12-4648-BFFB-FE59A46A5564}" name="作成者 (検索)"/>
    <tableColumn id="13" xr3:uid="{6128EC69-D153-4566-8409-DCF685A43F0B}" name="作成者 (代理) (検索)"/>
    <tableColumn id="14" xr3:uid="{350A2AAB-5306-40C2-B8D9-82D9B4A639AD}" name="修正日"/>
    <tableColumn id="15" xr3:uid="{4C46161A-28F7-4529-8C02-BEEB67D825F6}" name="修正者 (検索)"/>
    <tableColumn id="16" xr3:uid="{3FA19C0A-0F6F-4200-892E-46B450B7BB0E}" name="修正者 (代理) (検索)"/>
    <tableColumn id="17" xr3:uid="{AF4171C9-52D2-46C6-B98C-C0615D4D2B75}" name="所属部署 (検索)"/>
    <tableColumn id="18" xr3:uid="{9B902E40-A541-4372-ADE9-0F6A62A557AB}" name="所有チーム (検索)"/>
    <tableColumn id="19" xr3:uid="{432359AA-8452-4746-93C8-50E09E421926}" name="GroupMaster"/>
    <tableColumn id="20" xr3:uid="{905707FA-CCEC-4CBD-935C-2B1828DFF237}" name="作成者"/>
    <tableColumn id="21" xr3:uid="{5A826EF4-26B3-425E-880E-2190274C7C81}" name="作成者 (代理)"/>
    <tableColumn id="22" xr3:uid="{60C48F7A-A340-4C3B-BFD4-2B176E869249}" name="修正者"/>
    <tableColumn id="23" xr3:uid="{FAEC6C6F-FC99-4BAC-A1C1-C4DA15BCA7C7}" name="修正者 (代理)"/>
    <tableColumn id="24" xr3:uid="{B2C5D49C-22B5-472D-A763-98EE33B9625A}" name="所属部署"/>
    <tableColumn id="25" xr3:uid="{970629E5-5F7D-48C6-9EB1-75A4BF8D36FB}" name="所有チーム"/>
    <tableColumn id="26" xr3:uid="{80FEF8CC-1FB7-41DB-BC5D-00AA4BDF2B93}" name="所有者"/>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039C65-4468-4F14-B051-FA87A079917A}" name="LocationMaster" displayName="LocationMaster" ref="A1:Z39" totalsRowShown="0">
  <autoFilter ref="A1:Z39" xr:uid="{2A039C65-4468-4F14-B051-FA87A079917A}"/>
  <tableColumns count="26">
    <tableColumn id="1" xr3:uid="{81300B9A-AB8F-4D81-B9BA-C5EBB8463C42}" name="LocationId" dataDxfId="18"/>
    <tableColumn id="2" xr3:uid="{1F9FD0D4-0244-41DE-83E0-6733CF94F0F5}" name="所有者 (検索)"/>
    <tableColumn id="3" xr3:uid="{01215C1E-C256-49D4-B038-AB4BEEB6EE85}" name="状態"/>
    <tableColumn id="4" xr3:uid="{917AEE79-65E1-4C02-921F-AF9B28D079BD}" name="LocationName" dataDxfId="17"/>
    <tableColumn id="5" xr3:uid="{F571EF91-B2DD-49E2-8820-7A5183B93257}" name="UTC 変換タイム ゾーン コード"/>
    <tableColumn id="6" xr3:uid="{A3EE6633-9183-444C-BB54-E0E691850F2A}" name="インポート シーケンス番号"/>
    <tableColumn id="7" xr3:uid="{B69DAD69-2CE5-4D3C-A818-F58D38C2AB4A}" name="ステータス"/>
    <tableColumn id="8" xr3:uid="{65AA4636-E5FA-432A-9F9C-1B59DF93E981}" name="タイム ゾーン規則のバージョン番号"/>
    <tableColumn id="9" xr3:uid="{683918CF-2AB7-4725-86B3-085B6456CCAD}" name="バージョン番号"/>
    <tableColumn id="10" xr3:uid="{8D40D29A-90C7-4621-83C8-631541C4D794}" name="レコード作成日"/>
    <tableColumn id="11" xr3:uid="{AE29D1BC-FAB4-4E3D-8D5C-1FCBC1BBB4CA}" name="作成日"/>
    <tableColumn id="12" xr3:uid="{65555072-1E6B-4A1F-BA07-3143CCD01974}" name="作成者 (検索)"/>
    <tableColumn id="13" xr3:uid="{2E201384-0A02-48C9-881A-2DE92611AED0}" name="作成者 (代理) (検索)"/>
    <tableColumn id="14" xr3:uid="{782D2942-657E-4503-98EC-3332EF97B1CF}" name="修正日"/>
    <tableColumn id="15" xr3:uid="{1006909A-7C0B-4212-BDDD-34AF337D6988}" name="修正者 (検索)"/>
    <tableColumn id="16" xr3:uid="{2BA0991E-7480-4A55-9BEF-C449BD1CF965}" name="修正者 (代理) (検索)"/>
    <tableColumn id="17" xr3:uid="{4DF40992-1370-403A-9465-7C0F0033C421}" name="所属部署 (検索)"/>
    <tableColumn id="18" xr3:uid="{C45D7F4A-C4D0-4030-BF40-398270979FCA}" name="所有チーム (検索)"/>
    <tableColumn id="19" xr3:uid="{A8C4415C-2093-4FC1-83E5-3AFD918C4DEA}" name="LocationMaster"/>
    <tableColumn id="20" xr3:uid="{3DE9A8FB-D6AC-4C03-B35A-D1392993876A}" name="作成者"/>
    <tableColumn id="21" xr3:uid="{884E689F-1B08-477E-B10D-C71CA8A7AA69}" name="作成者 (代理)"/>
    <tableColumn id="22" xr3:uid="{2B1C9D58-3E5C-42EF-B5EC-033739BE79A1}" name="修正者"/>
    <tableColumn id="23" xr3:uid="{CBAA0DE1-900E-4C3A-8201-13B546B4BC5D}" name="修正者 (代理)"/>
    <tableColumn id="24" xr3:uid="{E606C5E9-1B72-4063-B834-923B14208577}" name="所属部署"/>
    <tableColumn id="25" xr3:uid="{7F6711D8-3E04-49C8-B3D6-5379699D00E7}" name="所有チーム"/>
    <tableColumn id="26" xr3:uid="{F67AEA33-34F5-4265-AFC4-58B2BEB11CC2}" name="所有者"/>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342D2C-F0DC-4315-8FD9-BE9D4FC4D936}" name="HiyariReport" displayName="HiyariReport" ref="A1:AR118" totalsRowShown="0">
  <autoFilter ref="A1:AR118" xr:uid="{EA8FA60F-074C-4ED8-B199-9D42A3C07953}"/>
  <tableColumns count="44">
    <tableColumn id="1" xr3:uid="{11E11888-F95D-4FF1-B22B-BED8A9455C17}" name="ReportId" dataDxfId="16"/>
    <tableColumn id="2" xr3:uid="{2CC9D5F1-7D83-48CF-8CB2-742D12B8262C}" name="所有者 (検索)"/>
    <tableColumn id="3" xr3:uid="{61C89345-0A00-4EDF-81C8-116C2F774003}" name="状態"/>
    <tableColumn id="4" xr3:uid="{01F4C0EC-972D-4805-B4D2-2538896D8BF0}" name="Cause" dataDxfId="15"/>
    <tableColumn id="5" xr3:uid="{78F1536D-CB71-4BE0-8D34-431D1094DA5D}" name="Group (検索)" dataDxfId="14"/>
    <tableColumn id="6" xr3:uid="{6A22CF47-7F0B-4413-9B42-99ABA1988127}" name="HiyariType (検索)" dataDxfId="13"/>
    <tableColumn id="7" xr3:uid="{2CE1E944-16C4-48D0-98B2-CEDDF1F75969}" name="Image1" dataDxfId="12"/>
    <tableColumn id="8" xr3:uid="{BADDA64B-9AAF-4C5F-AB54-25B4E4DC8E29}" name="Image2" dataDxfId="11"/>
    <tableColumn id="9" xr3:uid="{42CEB5A1-95D8-46E9-AFA5-9A27EF1D90C4}" name="Image3" dataDxfId="10"/>
    <tableColumn id="10" xr3:uid="{8321103B-55C1-4E25-BBE1-8C0B2391AEEA}" name="Level" dataDxfId="9"/>
    <tableColumn id="11" xr3:uid="{1989A2B5-A535-4F57-9AA8-8C155F95AD8A}" name="Location (検索)" dataDxfId="8"/>
    <tableColumn id="12" xr3:uid="{63FC0659-96D9-4FE3-815B-765A5171476F}" name="OccurrenceDate" dataDxfId="7"/>
    <tableColumn id="13" xr3:uid="{5A635983-4519-4B87-AEC9-3A5989F92176}" name="OccurrenceTimeZone" dataDxfId="6"/>
    <tableColumn id="14" xr3:uid="{49225D7D-AFDC-4544-9265-06CD27F5A379}" name="OccurrenceYearMonth" dataDxfId="5">
      <calculatedColumnFormula>TEXT(HiyariReport[[#This Row],[OccurrenceDate]]+TIME(9,0,0),"yyyy年m月")</calculatedColumnFormula>
    </tableColumn>
    <tableColumn id="15" xr3:uid="{7CFBE364-D016-467F-B5A2-0D80F27C452D}" name="Plan" dataDxfId="4"/>
    <tableColumn id="16" xr3:uid="{0F988014-0AD6-4184-B036-BA666DDCF217}" name="ReportDate" dataDxfId="3"/>
    <tableColumn id="17" xr3:uid="{56826BA9-E4D2-48EB-ABA3-28A00F6DF00C}" name="Reporter" dataDxfId="2"/>
    <tableColumn id="18" xr3:uid="{58921788-3469-4973-94CC-D53C8A4A5916}" name="Situation" dataDxfId="1"/>
    <tableColumn id="19" xr3:uid="{8006C60F-40BC-4766-975C-1ADE14E712ED}" name="Title" dataDxfId="0"/>
    <tableColumn id="20" xr3:uid="{7FE9A182-4460-4A69-A7B5-9A9D7CBF8BEF}" name="UTC 変換タイム ゾーン コード"/>
    <tableColumn id="21" xr3:uid="{1F797AB8-C4E1-49C5-A000-A8B516B1F2CA}" name="インポート シーケンス番号"/>
    <tableColumn id="22" xr3:uid="{44048CAA-5BC6-4E97-9A7D-F0FA63265663}" name="ステータス"/>
    <tableColumn id="23" xr3:uid="{0678ECA6-0022-4994-AFCB-EF77D0762BB9}" name="タイム ゾーン規則のバージョン番号"/>
    <tableColumn id="24" xr3:uid="{6A9B7B60-D370-4691-AE83-E7708DDD0210}" name="バージョン番号"/>
    <tableColumn id="25" xr3:uid="{DB6CB5E5-6499-4118-835D-4BB3EAE87A35}" name="レコード作成日"/>
    <tableColumn id="26" xr3:uid="{267E176C-2D20-425F-BEEB-169501925030}" name="作成日"/>
    <tableColumn id="27" xr3:uid="{9D0063D8-67BE-45ED-93F6-DE46EC64950B}" name="作成者 (検索)"/>
    <tableColumn id="28" xr3:uid="{E2FD35BC-BC9B-455F-8401-D88D9845811F}" name="作成者 (代理) (検索)"/>
    <tableColumn id="29" xr3:uid="{D739E204-A2E4-41C4-B148-91F3EAE3217F}" name="修正日"/>
    <tableColumn id="30" xr3:uid="{DF37617E-1D8A-40E6-97A9-DD1DFFFA01DF}" name="修正者 (検索)"/>
    <tableColumn id="31" xr3:uid="{CFBDF698-0FC5-4EC3-93A9-940948A56AF5}" name="修正者 (代理) (検索)"/>
    <tableColumn id="32" xr3:uid="{74B8416D-0513-4189-BC01-18EAE6893D7F}" name="所属部署 (検索)"/>
    <tableColumn id="33" xr3:uid="{403750B8-7B67-442F-BBD8-368E11ECC1F6}" name="所有チーム (検索)"/>
    <tableColumn id="34" xr3:uid="{E4800EF6-0F6C-4D5A-AD75-939D8A9B1D02}" name="HiyariReport"/>
    <tableColumn id="35" xr3:uid="{6145F4B8-7952-4CD3-A50E-0BEA0FB92CE9}" name="Group"/>
    <tableColumn id="36" xr3:uid="{09A76110-611F-472E-8E39-ABFDE9B9CDE3}" name="HiyariType"/>
    <tableColumn id="37" xr3:uid="{B19F350A-F301-41CB-802E-635D0B24F8A4}" name="Location"/>
    <tableColumn id="38" xr3:uid="{A9BDCE53-C682-4E8C-AC58-0AC64E6210EC}" name="作成者"/>
    <tableColumn id="39" xr3:uid="{4EDBE949-9B9A-4435-A1A8-E365445DDE8F}" name="作成者 (代理)"/>
    <tableColumn id="40" xr3:uid="{A2AD01F4-D32A-4E0B-8ACA-855C79271F5D}" name="修正者"/>
    <tableColumn id="41" xr3:uid="{71C55942-8073-4057-BCC7-0176AFC75393}" name="修正者 (代理)"/>
    <tableColumn id="42" xr3:uid="{62A16743-5131-442C-9551-D3BEB33E8B74}" name="所属部署"/>
    <tableColumn id="43" xr3:uid="{A6D38B64-A54D-4D6A-B0EC-CE8DB05C0117}" name="所有チーム"/>
    <tableColumn id="44" xr3:uid="{A79FD670-2F60-412F-9EDA-7F7E4E577B55}" name="所有者"/>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5C28-C6B9-49F2-A03D-5210AAE24EDE}">
  <dimension ref="A1:AA16"/>
  <sheetViews>
    <sheetView workbookViewId="0">
      <selection sqref="A1:AA16"/>
    </sheetView>
  </sheetViews>
  <sheetFormatPr defaultRowHeight="18.75"/>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c r="A2" s="2" t="s">
        <v>27</v>
      </c>
      <c r="B2" s="1"/>
      <c r="C2" s="1"/>
      <c r="D2" s="3" t="s">
        <v>28</v>
      </c>
      <c r="E2" s="3" t="s">
        <v>29</v>
      </c>
      <c r="F2" s="1"/>
      <c r="G2" s="1"/>
      <c r="H2" s="1"/>
      <c r="I2" s="1"/>
      <c r="J2" s="1"/>
      <c r="K2" s="1"/>
      <c r="L2" s="1"/>
      <c r="M2" s="1"/>
      <c r="N2" s="1"/>
      <c r="O2" s="1"/>
      <c r="P2" s="1"/>
      <c r="Q2" s="1"/>
      <c r="R2" s="1"/>
      <c r="S2" s="1"/>
      <c r="T2" s="1"/>
      <c r="U2" s="1"/>
      <c r="V2" s="1"/>
      <c r="W2" s="1"/>
      <c r="X2" s="1"/>
      <c r="Y2" s="1"/>
      <c r="Z2" s="1"/>
      <c r="AA2" s="1"/>
    </row>
    <row r="3" spans="1:27">
      <c r="A3" s="4" t="s">
        <v>30</v>
      </c>
      <c r="B3" s="1"/>
      <c r="C3" s="1"/>
      <c r="D3" s="3" t="s">
        <v>31</v>
      </c>
      <c r="E3" s="3" t="s">
        <v>32</v>
      </c>
      <c r="F3" s="1"/>
      <c r="G3" s="1"/>
      <c r="H3" s="1"/>
      <c r="I3" s="1"/>
      <c r="J3" s="1"/>
      <c r="K3" s="1"/>
      <c r="L3" s="1"/>
      <c r="M3" s="1"/>
      <c r="N3" s="1"/>
      <c r="O3" s="1"/>
      <c r="P3" s="1"/>
      <c r="Q3" s="1"/>
      <c r="R3" s="1"/>
      <c r="S3" s="1"/>
      <c r="T3" s="1"/>
      <c r="U3" s="1"/>
      <c r="V3" s="1"/>
      <c r="W3" s="1"/>
      <c r="X3" s="1"/>
      <c r="Y3" s="1"/>
      <c r="Z3" s="1"/>
      <c r="AA3" s="1"/>
    </row>
    <row r="4" spans="1:27">
      <c r="A4" s="2" t="s">
        <v>33</v>
      </c>
      <c r="B4" s="1"/>
      <c r="C4" s="1"/>
      <c r="D4" s="3" t="s">
        <v>34</v>
      </c>
      <c r="E4" s="3" t="s">
        <v>35</v>
      </c>
      <c r="F4" s="1"/>
      <c r="G4" s="1"/>
      <c r="H4" s="1"/>
      <c r="I4" s="1"/>
      <c r="J4" s="1"/>
      <c r="K4" s="1"/>
      <c r="L4" s="1"/>
      <c r="M4" s="1"/>
      <c r="N4" s="1"/>
      <c r="O4" s="1"/>
      <c r="P4" s="1"/>
      <c r="Q4" s="1"/>
      <c r="R4" s="1"/>
      <c r="S4" s="1"/>
      <c r="T4" s="1"/>
      <c r="U4" s="1"/>
      <c r="V4" s="1"/>
      <c r="W4" s="1"/>
      <c r="X4" s="1"/>
      <c r="Y4" s="1"/>
      <c r="Z4" s="1"/>
      <c r="AA4" s="1"/>
    </row>
    <row r="5" spans="1:27">
      <c r="A5" s="4" t="s">
        <v>36</v>
      </c>
      <c r="B5" s="1"/>
      <c r="C5" s="1"/>
      <c r="D5" s="3" t="s">
        <v>37</v>
      </c>
      <c r="E5" s="3" t="s">
        <v>38</v>
      </c>
      <c r="F5" s="1"/>
      <c r="G5" s="1"/>
      <c r="H5" s="1"/>
      <c r="I5" s="1"/>
      <c r="J5" s="1"/>
      <c r="K5" s="1"/>
      <c r="L5" s="1"/>
      <c r="M5" s="1"/>
      <c r="N5" s="1"/>
      <c r="O5" s="1"/>
      <c r="P5" s="1"/>
      <c r="Q5" s="1"/>
      <c r="R5" s="1"/>
      <c r="S5" s="1"/>
      <c r="T5" s="1"/>
      <c r="U5" s="1"/>
      <c r="V5" s="1"/>
      <c r="W5" s="1"/>
      <c r="X5" s="1"/>
      <c r="Y5" s="1"/>
      <c r="Z5" s="1"/>
      <c r="AA5" s="1"/>
    </row>
    <row r="6" spans="1:27">
      <c r="A6" s="2" t="s">
        <v>39</v>
      </c>
      <c r="B6" s="1"/>
      <c r="C6" s="1"/>
      <c r="D6" s="3" t="s">
        <v>40</v>
      </c>
      <c r="E6" s="3" t="s">
        <v>41</v>
      </c>
      <c r="F6" s="1"/>
      <c r="G6" s="1"/>
      <c r="H6" s="1"/>
      <c r="I6" s="1"/>
      <c r="J6" s="1"/>
      <c r="K6" s="1"/>
      <c r="L6" s="1"/>
      <c r="M6" s="1"/>
      <c r="N6" s="1"/>
      <c r="O6" s="1"/>
      <c r="P6" s="1"/>
      <c r="Q6" s="1"/>
      <c r="R6" s="1"/>
      <c r="S6" s="1"/>
      <c r="T6" s="1"/>
      <c r="U6" s="1"/>
      <c r="V6" s="1"/>
      <c r="W6" s="1"/>
      <c r="X6" s="1"/>
      <c r="Y6" s="1"/>
      <c r="Z6" s="1"/>
      <c r="AA6" s="1"/>
    </row>
    <row r="7" spans="1:27">
      <c r="A7" s="4" t="s">
        <v>42</v>
      </c>
      <c r="B7" s="1"/>
      <c r="C7" s="1"/>
      <c r="D7" s="3" t="s">
        <v>43</v>
      </c>
      <c r="E7" s="3" t="s">
        <v>44</v>
      </c>
      <c r="F7" s="1"/>
      <c r="G7" s="1"/>
      <c r="H7" s="1"/>
      <c r="I7" s="1"/>
      <c r="J7" s="1"/>
      <c r="K7" s="1"/>
      <c r="L7" s="1"/>
      <c r="M7" s="1"/>
      <c r="N7" s="1"/>
      <c r="O7" s="1"/>
      <c r="P7" s="1"/>
      <c r="Q7" s="1"/>
      <c r="R7" s="1"/>
      <c r="S7" s="1"/>
      <c r="T7" s="1"/>
      <c r="U7" s="1"/>
      <c r="V7" s="1"/>
      <c r="W7" s="1"/>
      <c r="X7" s="1"/>
      <c r="Y7" s="1"/>
      <c r="Z7" s="1"/>
      <c r="AA7" s="1"/>
    </row>
    <row r="8" spans="1:27">
      <c r="A8" s="2" t="s">
        <v>45</v>
      </c>
      <c r="B8" s="1"/>
      <c r="C8" s="1"/>
      <c r="D8" s="3" t="s">
        <v>46</v>
      </c>
      <c r="E8" s="3" t="s">
        <v>47</v>
      </c>
      <c r="F8" s="1"/>
      <c r="G8" s="1"/>
      <c r="H8" s="1"/>
      <c r="I8" s="1"/>
      <c r="J8" s="1"/>
      <c r="K8" s="1"/>
      <c r="L8" s="1"/>
      <c r="M8" s="1"/>
      <c r="N8" s="1"/>
      <c r="O8" s="1"/>
      <c r="P8" s="1"/>
      <c r="Q8" s="1"/>
      <c r="R8" s="1"/>
      <c r="S8" s="1"/>
      <c r="T8" s="1"/>
      <c r="U8" s="1"/>
      <c r="V8" s="1"/>
      <c r="W8" s="1"/>
      <c r="X8" s="1"/>
      <c r="Y8" s="1"/>
      <c r="Z8" s="1"/>
      <c r="AA8" s="1"/>
    </row>
    <row r="9" spans="1:27">
      <c r="A9" s="4" t="s">
        <v>48</v>
      </c>
      <c r="B9" s="1"/>
      <c r="C9" s="1"/>
      <c r="D9" s="3" t="s">
        <v>49</v>
      </c>
      <c r="E9" s="3" t="s">
        <v>50</v>
      </c>
      <c r="F9" s="1"/>
      <c r="G9" s="1"/>
      <c r="H9" s="1"/>
      <c r="I9" s="1"/>
      <c r="J9" s="1"/>
      <c r="K9" s="1"/>
      <c r="L9" s="1"/>
      <c r="M9" s="1"/>
      <c r="N9" s="1"/>
      <c r="O9" s="1"/>
      <c r="P9" s="1"/>
      <c r="Q9" s="1"/>
      <c r="R9" s="1"/>
      <c r="S9" s="1"/>
      <c r="T9" s="1"/>
      <c r="U9" s="1"/>
      <c r="V9" s="1"/>
      <c r="W9" s="1"/>
      <c r="X9" s="1"/>
      <c r="Y9" s="1"/>
      <c r="Z9" s="1"/>
      <c r="AA9" s="1"/>
    </row>
    <row r="10" spans="1:27">
      <c r="A10" s="2" t="s">
        <v>51</v>
      </c>
      <c r="B10" s="1"/>
      <c r="C10" s="1"/>
      <c r="D10" s="3" t="s">
        <v>52</v>
      </c>
      <c r="E10" s="3" t="s">
        <v>53</v>
      </c>
      <c r="F10" s="1"/>
      <c r="G10" s="1"/>
      <c r="H10" s="1"/>
      <c r="I10" s="1"/>
      <c r="J10" s="1"/>
      <c r="K10" s="1"/>
      <c r="L10" s="1"/>
      <c r="M10" s="1"/>
      <c r="N10" s="1"/>
      <c r="O10" s="1"/>
      <c r="P10" s="1"/>
      <c r="Q10" s="1"/>
      <c r="R10" s="1"/>
      <c r="S10" s="1"/>
      <c r="T10" s="1"/>
      <c r="U10" s="1"/>
      <c r="V10" s="1"/>
      <c r="W10" s="1"/>
      <c r="X10" s="1"/>
      <c r="Y10" s="1"/>
      <c r="Z10" s="1"/>
      <c r="AA10" s="1"/>
    </row>
    <row r="11" spans="1:27">
      <c r="A11" s="4" t="s">
        <v>54</v>
      </c>
      <c r="B11" s="1"/>
      <c r="C11" s="1"/>
      <c r="D11" s="3" t="s">
        <v>55</v>
      </c>
      <c r="E11" s="3" t="s">
        <v>56</v>
      </c>
      <c r="F11" s="1"/>
      <c r="G11" s="1"/>
      <c r="H11" s="1"/>
      <c r="I11" s="1"/>
      <c r="J11" s="1"/>
      <c r="K11" s="1"/>
      <c r="L11" s="1"/>
      <c r="M11" s="1"/>
      <c r="N11" s="1"/>
      <c r="O11" s="1"/>
      <c r="P11" s="1"/>
      <c r="Q11" s="1"/>
      <c r="R11" s="1"/>
      <c r="S11" s="1"/>
      <c r="T11" s="1"/>
      <c r="U11" s="1"/>
      <c r="V11" s="1"/>
      <c r="W11" s="1"/>
      <c r="X11" s="1"/>
      <c r="Y11" s="1"/>
      <c r="Z11" s="1"/>
      <c r="AA11" s="1"/>
    </row>
    <row r="12" spans="1:27">
      <c r="A12" s="2" t="s">
        <v>57</v>
      </c>
      <c r="B12" s="1"/>
      <c r="C12" s="1"/>
      <c r="D12" s="3" t="s">
        <v>58</v>
      </c>
      <c r="E12" s="3" t="s">
        <v>59</v>
      </c>
      <c r="F12" s="1"/>
      <c r="G12" s="1"/>
      <c r="H12" s="1"/>
      <c r="I12" s="1"/>
      <c r="J12" s="1"/>
      <c r="K12" s="1"/>
      <c r="L12" s="1"/>
      <c r="M12" s="1"/>
      <c r="N12" s="1"/>
      <c r="O12" s="1"/>
      <c r="P12" s="1"/>
      <c r="Q12" s="1"/>
      <c r="R12" s="1"/>
      <c r="S12" s="1"/>
      <c r="T12" s="1"/>
      <c r="U12" s="1"/>
      <c r="V12" s="1"/>
      <c r="W12" s="1"/>
      <c r="X12" s="1"/>
      <c r="Y12" s="1"/>
      <c r="Z12" s="1"/>
      <c r="AA12" s="1"/>
    </row>
    <row r="13" spans="1:27">
      <c r="A13" s="4" t="s">
        <v>60</v>
      </c>
      <c r="B13" s="1"/>
      <c r="C13" s="1"/>
      <c r="D13" s="3" t="s">
        <v>61</v>
      </c>
      <c r="E13" s="3" t="s">
        <v>62</v>
      </c>
      <c r="F13" s="1"/>
      <c r="G13" s="1"/>
      <c r="H13" s="1"/>
      <c r="I13" s="1"/>
      <c r="J13" s="1"/>
      <c r="K13" s="1"/>
      <c r="L13" s="1"/>
      <c r="M13" s="1"/>
      <c r="N13" s="1"/>
      <c r="O13" s="1"/>
      <c r="P13" s="1"/>
      <c r="Q13" s="1"/>
      <c r="R13" s="1"/>
      <c r="S13" s="1"/>
      <c r="T13" s="1"/>
      <c r="U13" s="1"/>
      <c r="V13" s="1"/>
      <c r="W13" s="1"/>
      <c r="X13" s="1"/>
      <c r="Y13" s="1"/>
      <c r="Z13" s="1"/>
      <c r="AA13" s="1"/>
    </row>
    <row r="14" spans="1:27">
      <c r="A14" s="2" t="s">
        <v>63</v>
      </c>
      <c r="B14" s="1"/>
      <c r="C14" s="1"/>
      <c r="D14" s="3" t="s">
        <v>64</v>
      </c>
      <c r="E14" s="3" t="s">
        <v>65</v>
      </c>
      <c r="F14" s="1"/>
      <c r="G14" s="1"/>
      <c r="H14" s="1"/>
      <c r="I14" s="1"/>
      <c r="J14" s="1"/>
      <c r="K14" s="1"/>
      <c r="L14" s="1"/>
      <c r="M14" s="1"/>
      <c r="N14" s="1"/>
      <c r="O14" s="1"/>
      <c r="P14" s="1"/>
      <c r="Q14" s="1"/>
      <c r="R14" s="1"/>
      <c r="S14" s="1"/>
      <c r="T14" s="1"/>
      <c r="U14" s="1"/>
      <c r="V14" s="1"/>
      <c r="W14" s="1"/>
      <c r="X14" s="1"/>
      <c r="Y14" s="1"/>
      <c r="Z14" s="1"/>
      <c r="AA14" s="1"/>
    </row>
    <row r="15" spans="1:27">
      <c r="A15" s="4" t="s">
        <v>66</v>
      </c>
      <c r="B15" s="1"/>
      <c r="C15" s="1"/>
      <c r="D15" s="3" t="s">
        <v>67</v>
      </c>
      <c r="E15" s="3" t="s">
        <v>68</v>
      </c>
      <c r="F15" s="1"/>
      <c r="G15" s="1"/>
      <c r="H15" s="1"/>
      <c r="I15" s="1"/>
      <c r="J15" s="1"/>
      <c r="K15" s="1"/>
      <c r="L15" s="1"/>
      <c r="M15" s="1"/>
      <c r="N15" s="1"/>
      <c r="O15" s="1"/>
      <c r="P15" s="1"/>
      <c r="Q15" s="1"/>
      <c r="R15" s="1"/>
      <c r="S15" s="1"/>
      <c r="T15" s="1"/>
      <c r="U15" s="1"/>
      <c r="V15" s="1"/>
      <c r="W15" s="1"/>
      <c r="X15" s="1"/>
      <c r="Y15" s="1"/>
      <c r="Z15" s="1"/>
      <c r="AA15" s="1"/>
    </row>
    <row r="16" spans="1:27">
      <c r="A16" s="4" t="s">
        <v>69</v>
      </c>
      <c r="B16" s="1"/>
      <c r="C16" s="1"/>
      <c r="D16" s="3" t="s">
        <v>70</v>
      </c>
      <c r="E16" s="3" t="s">
        <v>71</v>
      </c>
      <c r="F16" s="1"/>
      <c r="G16" s="1"/>
      <c r="H16" s="1"/>
      <c r="I16" s="1"/>
      <c r="J16" s="1"/>
      <c r="K16" s="1"/>
      <c r="L16" s="1"/>
      <c r="M16" s="1"/>
      <c r="N16" s="1"/>
      <c r="O16" s="1"/>
      <c r="P16" s="1"/>
      <c r="Q16" s="1"/>
      <c r="R16" s="1"/>
      <c r="S16" s="1"/>
      <c r="T16" s="1"/>
      <c r="U16" s="1"/>
      <c r="V16" s="1"/>
      <c r="W16" s="1"/>
      <c r="X16" s="1"/>
      <c r="Y16" s="1"/>
      <c r="Z16" s="1"/>
      <c r="AA16" s="1"/>
    </row>
  </sheetData>
  <phoneticPr fontId="5"/>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B380-15E0-4F00-B277-559CF7C8E67C}">
  <dimension ref="A1:Z6"/>
  <sheetViews>
    <sheetView workbookViewId="0">
      <selection activeCell="E28" sqref="E28"/>
    </sheetView>
  </sheetViews>
  <sheetFormatPr defaultRowHeight="18.75"/>
  <sheetData>
    <row r="1" spans="1:26">
      <c r="A1" s="1" t="s">
        <v>72</v>
      </c>
      <c r="B1" s="1" t="s">
        <v>1</v>
      </c>
      <c r="C1" s="1" t="s">
        <v>2</v>
      </c>
      <c r="D1" s="1" t="s">
        <v>73</v>
      </c>
      <c r="E1" s="1" t="s">
        <v>5</v>
      </c>
      <c r="F1" s="1" t="s">
        <v>6</v>
      </c>
      <c r="G1" s="1" t="s">
        <v>7</v>
      </c>
      <c r="H1" s="1" t="s">
        <v>8</v>
      </c>
      <c r="I1" s="1" t="s">
        <v>9</v>
      </c>
      <c r="J1" s="1" t="s">
        <v>10</v>
      </c>
      <c r="K1" s="1" t="s">
        <v>11</v>
      </c>
      <c r="L1" s="1" t="s">
        <v>12</v>
      </c>
      <c r="M1" s="1" t="s">
        <v>13</v>
      </c>
      <c r="N1" s="1" t="s">
        <v>14</v>
      </c>
      <c r="O1" s="1" t="s">
        <v>15</v>
      </c>
      <c r="P1" s="1" t="s">
        <v>16</v>
      </c>
      <c r="Q1" s="1" t="s">
        <v>17</v>
      </c>
      <c r="R1" s="1" t="s">
        <v>18</v>
      </c>
      <c r="S1" s="1" t="s">
        <v>74</v>
      </c>
      <c r="T1" s="1" t="s">
        <v>20</v>
      </c>
      <c r="U1" s="1" t="s">
        <v>21</v>
      </c>
      <c r="V1" s="1" t="s">
        <v>22</v>
      </c>
      <c r="W1" s="1" t="s">
        <v>23</v>
      </c>
      <c r="X1" s="1" t="s">
        <v>24</v>
      </c>
      <c r="Y1" s="1" t="s">
        <v>25</v>
      </c>
      <c r="Z1" s="1" t="s">
        <v>26</v>
      </c>
    </row>
    <row r="2" spans="1:26">
      <c r="A2" s="3" t="s">
        <v>27</v>
      </c>
      <c r="B2" s="1"/>
      <c r="C2" s="1"/>
      <c r="D2" s="3" t="s">
        <v>75</v>
      </c>
      <c r="E2" s="1"/>
      <c r="F2" s="1"/>
      <c r="G2" s="1"/>
      <c r="H2" s="1"/>
      <c r="I2" s="1"/>
      <c r="J2" s="1"/>
      <c r="K2" s="1"/>
      <c r="L2" s="1"/>
      <c r="M2" s="1"/>
      <c r="N2" s="1"/>
      <c r="O2" s="1"/>
      <c r="P2" s="1"/>
      <c r="Q2" s="1"/>
      <c r="R2" s="1"/>
      <c r="S2" s="1"/>
      <c r="T2" s="1"/>
      <c r="U2" s="1"/>
      <c r="V2" s="1"/>
      <c r="W2" s="1"/>
      <c r="X2" s="1"/>
      <c r="Y2" s="1"/>
      <c r="Z2" s="1"/>
    </row>
    <row r="3" spans="1:26">
      <c r="A3" s="3" t="s">
        <v>30</v>
      </c>
      <c r="B3" s="1"/>
      <c r="C3" s="1"/>
      <c r="D3" s="3" t="s">
        <v>76</v>
      </c>
      <c r="E3" s="1"/>
      <c r="F3" s="1"/>
      <c r="G3" s="1"/>
      <c r="H3" s="1"/>
      <c r="I3" s="1"/>
      <c r="J3" s="1"/>
      <c r="K3" s="1"/>
      <c r="L3" s="1"/>
      <c r="M3" s="1"/>
      <c r="N3" s="1"/>
      <c r="O3" s="1"/>
      <c r="P3" s="1"/>
      <c r="Q3" s="1"/>
      <c r="R3" s="1"/>
      <c r="S3" s="1"/>
      <c r="T3" s="1"/>
      <c r="U3" s="1"/>
      <c r="V3" s="1"/>
      <c r="W3" s="1"/>
      <c r="X3" s="1"/>
      <c r="Y3" s="1"/>
      <c r="Z3" s="1"/>
    </row>
    <row r="4" spans="1:26">
      <c r="A4" s="3" t="s">
        <v>33</v>
      </c>
      <c r="B4" s="1"/>
      <c r="C4" s="1"/>
      <c r="D4" s="3" t="s">
        <v>77</v>
      </c>
      <c r="E4" s="1"/>
      <c r="F4" s="1"/>
      <c r="G4" s="1"/>
      <c r="H4" s="1"/>
      <c r="I4" s="1"/>
      <c r="J4" s="1"/>
      <c r="K4" s="1"/>
      <c r="L4" s="1"/>
      <c r="M4" s="1"/>
      <c r="N4" s="1"/>
      <c r="O4" s="1"/>
      <c r="P4" s="1"/>
      <c r="Q4" s="1"/>
      <c r="R4" s="1"/>
      <c r="S4" s="1"/>
      <c r="T4" s="1"/>
      <c r="U4" s="1"/>
      <c r="V4" s="1"/>
      <c r="W4" s="1"/>
      <c r="X4" s="1"/>
      <c r="Y4" s="1"/>
      <c r="Z4" s="1"/>
    </row>
    <row r="5" spans="1:26">
      <c r="A5" s="3" t="s">
        <v>36</v>
      </c>
      <c r="B5" s="1"/>
      <c r="C5" s="1"/>
      <c r="D5" s="3" t="s">
        <v>78</v>
      </c>
      <c r="E5" s="1"/>
      <c r="F5" s="1"/>
      <c r="G5" s="1"/>
      <c r="H5" s="1"/>
      <c r="I5" s="1"/>
      <c r="J5" s="1"/>
      <c r="K5" s="1"/>
      <c r="L5" s="1"/>
      <c r="M5" s="1"/>
      <c r="N5" s="1"/>
      <c r="O5" s="1"/>
      <c r="P5" s="1"/>
      <c r="Q5" s="1"/>
      <c r="R5" s="1"/>
      <c r="S5" s="1"/>
      <c r="T5" s="1"/>
      <c r="U5" s="1"/>
      <c r="V5" s="1"/>
      <c r="W5" s="1"/>
      <c r="X5" s="1"/>
      <c r="Y5" s="1"/>
      <c r="Z5" s="1"/>
    </row>
    <row r="6" spans="1:26">
      <c r="A6" s="3" t="s">
        <v>39</v>
      </c>
      <c r="B6" s="1"/>
      <c r="C6" s="1"/>
      <c r="D6" s="3" t="s">
        <v>79</v>
      </c>
      <c r="E6" s="1"/>
      <c r="F6" s="1"/>
      <c r="G6" s="1"/>
      <c r="H6" s="1"/>
      <c r="I6" s="1"/>
      <c r="J6" s="1"/>
      <c r="K6" s="1"/>
      <c r="L6" s="1"/>
      <c r="M6" s="1"/>
      <c r="N6" s="1"/>
      <c r="O6" s="1"/>
      <c r="P6" s="1"/>
      <c r="Q6" s="1"/>
      <c r="R6" s="1"/>
      <c r="S6" s="1"/>
      <c r="T6" s="1"/>
      <c r="U6" s="1"/>
      <c r="V6" s="1"/>
      <c r="W6" s="1"/>
      <c r="X6" s="1"/>
      <c r="Y6" s="1"/>
      <c r="Z6" s="1"/>
    </row>
  </sheetData>
  <phoneticPr fontId="5"/>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A7D21-58A3-45EE-B52D-B4B375622B64}">
  <dimension ref="A1:Z39"/>
  <sheetViews>
    <sheetView workbookViewId="0">
      <selection activeCell="H24" sqref="H24"/>
    </sheetView>
  </sheetViews>
  <sheetFormatPr defaultRowHeight="18.75"/>
  <sheetData>
    <row r="1" spans="1:26">
      <c r="A1" s="1" t="s">
        <v>80</v>
      </c>
      <c r="B1" s="1" t="s">
        <v>1</v>
      </c>
      <c r="C1" s="1" t="s">
        <v>2</v>
      </c>
      <c r="D1" s="1" t="s">
        <v>81</v>
      </c>
      <c r="E1" s="1" t="s">
        <v>5</v>
      </c>
      <c r="F1" s="1" t="s">
        <v>6</v>
      </c>
      <c r="G1" s="1" t="s">
        <v>7</v>
      </c>
      <c r="H1" s="1" t="s">
        <v>8</v>
      </c>
      <c r="I1" s="1" t="s">
        <v>9</v>
      </c>
      <c r="J1" s="1" t="s">
        <v>10</v>
      </c>
      <c r="K1" s="1" t="s">
        <v>11</v>
      </c>
      <c r="L1" s="1" t="s">
        <v>12</v>
      </c>
      <c r="M1" s="1" t="s">
        <v>13</v>
      </c>
      <c r="N1" s="1" t="s">
        <v>14</v>
      </c>
      <c r="O1" s="1" t="s">
        <v>15</v>
      </c>
      <c r="P1" s="1" t="s">
        <v>16</v>
      </c>
      <c r="Q1" s="1" t="s">
        <v>17</v>
      </c>
      <c r="R1" s="1" t="s">
        <v>18</v>
      </c>
      <c r="S1" s="1" t="s">
        <v>82</v>
      </c>
      <c r="T1" s="1" t="s">
        <v>20</v>
      </c>
      <c r="U1" s="1" t="s">
        <v>21</v>
      </c>
      <c r="V1" s="1" t="s">
        <v>22</v>
      </c>
      <c r="W1" s="1" t="s">
        <v>23</v>
      </c>
      <c r="X1" s="1" t="s">
        <v>24</v>
      </c>
      <c r="Y1" s="1" t="s">
        <v>25</v>
      </c>
      <c r="Z1" s="1" t="s">
        <v>26</v>
      </c>
    </row>
    <row r="2" spans="1:26">
      <c r="A2" s="5" t="s">
        <v>27</v>
      </c>
      <c r="B2" s="1"/>
      <c r="C2" s="1"/>
      <c r="D2" s="3" t="s">
        <v>83</v>
      </c>
      <c r="E2" s="1"/>
      <c r="F2" s="1"/>
      <c r="G2" s="1"/>
      <c r="H2" s="1"/>
      <c r="I2" s="1"/>
      <c r="J2" s="1"/>
      <c r="K2" s="1"/>
      <c r="L2" s="1"/>
      <c r="M2" s="1"/>
      <c r="N2" s="1"/>
      <c r="O2" s="1"/>
      <c r="P2" s="1"/>
      <c r="Q2" s="1"/>
      <c r="R2" s="1"/>
      <c r="S2" s="1"/>
      <c r="T2" s="1"/>
      <c r="U2" s="1"/>
      <c r="V2" s="1"/>
      <c r="W2" s="1"/>
      <c r="X2" s="1"/>
      <c r="Y2" s="1"/>
      <c r="Z2" s="1"/>
    </row>
    <row r="3" spans="1:26">
      <c r="A3" s="5" t="s">
        <v>30</v>
      </c>
      <c r="B3" s="1"/>
      <c r="C3" s="1"/>
      <c r="D3" s="3" t="s">
        <v>84</v>
      </c>
      <c r="E3" s="1"/>
      <c r="F3" s="1"/>
      <c r="G3" s="1"/>
      <c r="H3" s="1"/>
      <c r="I3" s="1"/>
      <c r="J3" s="1"/>
      <c r="K3" s="1"/>
      <c r="L3" s="1"/>
      <c r="M3" s="1"/>
      <c r="N3" s="1"/>
      <c r="O3" s="1"/>
      <c r="P3" s="1"/>
      <c r="Q3" s="1"/>
      <c r="R3" s="1"/>
      <c r="S3" s="1"/>
      <c r="T3" s="1"/>
      <c r="U3" s="1"/>
      <c r="V3" s="1"/>
      <c r="W3" s="1"/>
      <c r="X3" s="1"/>
      <c r="Y3" s="1"/>
      <c r="Z3" s="1"/>
    </row>
    <row r="4" spans="1:26">
      <c r="A4" s="5" t="s">
        <v>33</v>
      </c>
      <c r="B4" s="1"/>
      <c r="C4" s="1"/>
      <c r="D4" s="3" t="s">
        <v>85</v>
      </c>
      <c r="E4" s="1"/>
      <c r="F4" s="1"/>
      <c r="G4" s="1"/>
      <c r="H4" s="1"/>
      <c r="I4" s="1"/>
      <c r="J4" s="1"/>
      <c r="K4" s="1"/>
      <c r="L4" s="1"/>
      <c r="M4" s="1"/>
      <c r="N4" s="1"/>
      <c r="O4" s="1"/>
      <c r="P4" s="1"/>
      <c r="Q4" s="1"/>
      <c r="R4" s="1"/>
      <c r="S4" s="1"/>
      <c r="T4" s="1"/>
      <c r="U4" s="1"/>
      <c r="V4" s="1"/>
      <c r="W4" s="1"/>
      <c r="X4" s="1"/>
      <c r="Y4" s="1"/>
      <c r="Z4" s="1"/>
    </row>
    <row r="5" spans="1:26">
      <c r="A5" s="5" t="s">
        <v>36</v>
      </c>
      <c r="B5" s="1"/>
      <c r="C5" s="1"/>
      <c r="D5" s="3" t="s">
        <v>86</v>
      </c>
      <c r="E5" s="1"/>
      <c r="F5" s="1"/>
      <c r="G5" s="1"/>
      <c r="H5" s="1"/>
      <c r="I5" s="1"/>
      <c r="J5" s="1"/>
      <c r="K5" s="1"/>
      <c r="L5" s="1"/>
      <c r="M5" s="1"/>
      <c r="N5" s="1"/>
      <c r="O5" s="1"/>
      <c r="P5" s="1"/>
      <c r="Q5" s="1"/>
      <c r="R5" s="1"/>
      <c r="S5" s="1"/>
      <c r="T5" s="1"/>
      <c r="U5" s="1"/>
      <c r="V5" s="1"/>
      <c r="W5" s="1"/>
      <c r="X5" s="1"/>
      <c r="Y5" s="1"/>
      <c r="Z5" s="1"/>
    </row>
    <row r="6" spans="1:26">
      <c r="A6" s="5" t="s">
        <v>39</v>
      </c>
      <c r="B6" s="1"/>
      <c r="C6" s="1"/>
      <c r="D6" s="3" t="s">
        <v>87</v>
      </c>
      <c r="E6" s="1"/>
      <c r="F6" s="1"/>
      <c r="G6" s="1"/>
      <c r="H6" s="1"/>
      <c r="I6" s="1"/>
      <c r="J6" s="1"/>
      <c r="K6" s="1"/>
      <c r="L6" s="1"/>
      <c r="M6" s="1"/>
      <c r="N6" s="1"/>
      <c r="O6" s="1"/>
      <c r="P6" s="1"/>
      <c r="Q6" s="1"/>
      <c r="R6" s="1"/>
      <c r="S6" s="1"/>
      <c r="T6" s="1"/>
      <c r="U6" s="1"/>
      <c r="V6" s="1"/>
      <c r="W6" s="1"/>
      <c r="X6" s="1"/>
      <c r="Y6" s="1"/>
      <c r="Z6" s="1"/>
    </row>
    <row r="7" spans="1:26">
      <c r="A7" s="5" t="s">
        <v>42</v>
      </c>
      <c r="B7" s="1"/>
      <c r="C7" s="1"/>
      <c r="D7" s="3" t="s">
        <v>88</v>
      </c>
      <c r="E7" s="1"/>
      <c r="F7" s="1"/>
      <c r="G7" s="1"/>
      <c r="H7" s="1"/>
      <c r="I7" s="1"/>
      <c r="J7" s="1"/>
      <c r="K7" s="1"/>
      <c r="L7" s="1"/>
      <c r="M7" s="1"/>
      <c r="N7" s="1"/>
      <c r="O7" s="1"/>
      <c r="P7" s="1"/>
      <c r="Q7" s="1"/>
      <c r="R7" s="1"/>
      <c r="S7" s="1"/>
      <c r="T7" s="1"/>
      <c r="U7" s="1"/>
      <c r="V7" s="1"/>
      <c r="W7" s="1"/>
      <c r="X7" s="1"/>
      <c r="Y7" s="1"/>
      <c r="Z7" s="1"/>
    </row>
    <row r="8" spans="1:26">
      <c r="A8" s="5" t="s">
        <v>45</v>
      </c>
      <c r="B8" s="1"/>
      <c r="C8" s="1"/>
      <c r="D8" s="3" t="s">
        <v>89</v>
      </c>
      <c r="E8" s="1"/>
      <c r="F8" s="1"/>
      <c r="G8" s="1"/>
      <c r="H8" s="1"/>
      <c r="I8" s="1"/>
      <c r="J8" s="1"/>
      <c r="K8" s="1"/>
      <c r="L8" s="1"/>
      <c r="M8" s="1"/>
      <c r="N8" s="1"/>
      <c r="O8" s="1"/>
      <c r="P8" s="1"/>
      <c r="Q8" s="1"/>
      <c r="R8" s="1"/>
      <c r="S8" s="1"/>
      <c r="T8" s="1"/>
      <c r="U8" s="1"/>
      <c r="V8" s="1"/>
      <c r="W8" s="1"/>
      <c r="X8" s="1"/>
      <c r="Y8" s="1"/>
      <c r="Z8" s="1"/>
    </row>
    <row r="9" spans="1:26">
      <c r="A9" s="5" t="s">
        <v>48</v>
      </c>
      <c r="B9" s="1"/>
      <c r="C9" s="1"/>
      <c r="D9" s="3" t="s">
        <v>90</v>
      </c>
      <c r="E9" s="1"/>
      <c r="F9" s="1"/>
      <c r="G9" s="1"/>
      <c r="H9" s="1"/>
      <c r="I9" s="1"/>
      <c r="J9" s="1"/>
      <c r="K9" s="1"/>
      <c r="L9" s="1"/>
      <c r="M9" s="1"/>
      <c r="N9" s="1"/>
      <c r="O9" s="1"/>
      <c r="P9" s="1"/>
      <c r="Q9" s="1"/>
      <c r="R9" s="1"/>
      <c r="S9" s="1"/>
      <c r="T9" s="1"/>
      <c r="U9" s="1"/>
      <c r="V9" s="1"/>
      <c r="W9" s="1"/>
      <c r="X9" s="1"/>
      <c r="Y9" s="1"/>
      <c r="Z9" s="1"/>
    </row>
    <row r="10" spans="1:26">
      <c r="A10" s="5" t="s">
        <v>51</v>
      </c>
      <c r="B10" s="1"/>
      <c r="C10" s="1"/>
      <c r="D10" s="3" t="s">
        <v>91</v>
      </c>
      <c r="E10" s="1"/>
      <c r="F10" s="1"/>
      <c r="G10" s="1"/>
      <c r="H10" s="1"/>
      <c r="I10" s="1"/>
      <c r="J10" s="1"/>
      <c r="K10" s="1"/>
      <c r="L10" s="1"/>
      <c r="M10" s="1"/>
      <c r="N10" s="1"/>
      <c r="O10" s="1"/>
      <c r="P10" s="1"/>
      <c r="Q10" s="1"/>
      <c r="R10" s="1"/>
      <c r="S10" s="1"/>
      <c r="T10" s="1"/>
      <c r="U10" s="1"/>
      <c r="V10" s="1"/>
      <c r="W10" s="1"/>
      <c r="X10" s="1"/>
      <c r="Y10" s="1"/>
      <c r="Z10" s="1"/>
    </row>
    <row r="11" spans="1:26">
      <c r="A11" s="5" t="s">
        <v>54</v>
      </c>
      <c r="B11" s="1"/>
      <c r="C11" s="1"/>
      <c r="D11" s="3" t="s">
        <v>92</v>
      </c>
      <c r="E11" s="1"/>
      <c r="F11" s="1"/>
      <c r="G11" s="1"/>
      <c r="H11" s="1"/>
      <c r="I11" s="1"/>
      <c r="J11" s="1"/>
      <c r="K11" s="1"/>
      <c r="L11" s="1"/>
      <c r="M11" s="1"/>
      <c r="N11" s="1"/>
      <c r="O11" s="1"/>
      <c r="P11" s="1"/>
      <c r="Q11" s="1"/>
      <c r="R11" s="1"/>
      <c r="S11" s="1"/>
      <c r="T11" s="1"/>
      <c r="U11" s="1"/>
      <c r="V11" s="1"/>
      <c r="W11" s="1"/>
      <c r="X11" s="1"/>
      <c r="Y11" s="1"/>
      <c r="Z11" s="1"/>
    </row>
    <row r="12" spans="1:26">
      <c r="A12" s="5" t="s">
        <v>57</v>
      </c>
      <c r="B12" s="1"/>
      <c r="C12" s="1"/>
      <c r="D12" s="3" t="s">
        <v>93</v>
      </c>
      <c r="E12" s="1"/>
      <c r="F12" s="1"/>
      <c r="G12" s="1"/>
      <c r="H12" s="1"/>
      <c r="I12" s="1"/>
      <c r="J12" s="1"/>
      <c r="K12" s="1"/>
      <c r="L12" s="1"/>
      <c r="M12" s="1"/>
      <c r="N12" s="1"/>
      <c r="O12" s="1"/>
      <c r="P12" s="1"/>
      <c r="Q12" s="1"/>
      <c r="R12" s="1"/>
      <c r="S12" s="1"/>
      <c r="T12" s="1"/>
      <c r="U12" s="1"/>
      <c r="V12" s="1"/>
      <c r="W12" s="1"/>
      <c r="X12" s="1"/>
      <c r="Y12" s="1"/>
      <c r="Z12" s="1"/>
    </row>
    <row r="13" spans="1:26">
      <c r="A13" s="5" t="s">
        <v>60</v>
      </c>
      <c r="B13" s="1"/>
      <c r="C13" s="1"/>
      <c r="D13" s="3" t="s">
        <v>94</v>
      </c>
      <c r="E13" s="1"/>
      <c r="F13" s="1"/>
      <c r="G13" s="1"/>
      <c r="H13" s="1"/>
      <c r="I13" s="1"/>
      <c r="J13" s="1"/>
      <c r="K13" s="1"/>
      <c r="L13" s="1"/>
      <c r="M13" s="1"/>
      <c r="N13" s="1"/>
      <c r="O13" s="1"/>
      <c r="P13" s="1"/>
      <c r="Q13" s="1"/>
      <c r="R13" s="1"/>
      <c r="S13" s="1"/>
      <c r="T13" s="1"/>
      <c r="U13" s="1"/>
      <c r="V13" s="1"/>
      <c r="W13" s="1"/>
      <c r="X13" s="1"/>
      <c r="Y13" s="1"/>
      <c r="Z13" s="1"/>
    </row>
    <row r="14" spans="1:26">
      <c r="A14" s="5" t="s">
        <v>63</v>
      </c>
      <c r="B14" s="1"/>
      <c r="C14" s="1"/>
      <c r="D14" s="3" t="s">
        <v>95</v>
      </c>
      <c r="E14" s="1"/>
      <c r="F14" s="1"/>
      <c r="G14" s="1"/>
      <c r="H14" s="1"/>
      <c r="I14" s="1"/>
      <c r="J14" s="1"/>
      <c r="K14" s="1"/>
      <c r="L14" s="1"/>
      <c r="M14" s="1"/>
      <c r="N14" s="1"/>
      <c r="O14" s="1"/>
      <c r="P14" s="1"/>
      <c r="Q14" s="1"/>
      <c r="R14" s="1"/>
      <c r="S14" s="1"/>
      <c r="T14" s="1"/>
      <c r="U14" s="1"/>
      <c r="V14" s="1"/>
      <c r="W14" s="1"/>
      <c r="X14" s="1"/>
      <c r="Y14" s="1"/>
      <c r="Z14" s="1"/>
    </row>
    <row r="15" spans="1:26">
      <c r="A15" s="5" t="s">
        <v>66</v>
      </c>
      <c r="B15" s="1"/>
      <c r="C15" s="1"/>
      <c r="D15" s="3" t="s">
        <v>96</v>
      </c>
      <c r="E15" s="1"/>
      <c r="F15" s="1"/>
      <c r="G15" s="1"/>
      <c r="H15" s="1"/>
      <c r="I15" s="1"/>
      <c r="J15" s="1"/>
      <c r="K15" s="1"/>
      <c r="L15" s="1"/>
      <c r="M15" s="1"/>
      <c r="N15" s="1"/>
      <c r="O15" s="1"/>
      <c r="P15" s="1"/>
      <c r="Q15" s="1"/>
      <c r="R15" s="1"/>
      <c r="S15" s="1"/>
      <c r="T15" s="1"/>
      <c r="U15" s="1"/>
      <c r="V15" s="1"/>
      <c r="W15" s="1"/>
      <c r="X15" s="1"/>
      <c r="Y15" s="1"/>
      <c r="Z15" s="1"/>
    </row>
    <row r="16" spans="1:26">
      <c r="A16" s="5" t="s">
        <v>69</v>
      </c>
      <c r="B16" s="1"/>
      <c r="C16" s="1"/>
      <c r="D16" s="3" t="s">
        <v>97</v>
      </c>
      <c r="E16" s="1"/>
      <c r="F16" s="1"/>
      <c r="G16" s="1"/>
      <c r="H16" s="1"/>
      <c r="I16" s="1"/>
      <c r="J16" s="1"/>
      <c r="K16" s="1"/>
      <c r="L16" s="1"/>
      <c r="M16" s="1"/>
      <c r="N16" s="1"/>
      <c r="O16" s="1"/>
      <c r="P16" s="1"/>
      <c r="Q16" s="1"/>
      <c r="R16" s="1"/>
      <c r="S16" s="1"/>
      <c r="T16" s="1"/>
      <c r="U16" s="1"/>
      <c r="V16" s="1"/>
      <c r="W16" s="1"/>
      <c r="X16" s="1"/>
      <c r="Y16" s="1"/>
      <c r="Z16" s="1"/>
    </row>
    <row r="17" spans="1:26">
      <c r="A17" s="5" t="s">
        <v>98</v>
      </c>
      <c r="B17" s="1"/>
      <c r="C17" s="1"/>
      <c r="D17" s="3" t="s">
        <v>99</v>
      </c>
      <c r="E17" s="1"/>
      <c r="F17" s="1"/>
      <c r="G17" s="1"/>
      <c r="H17" s="1"/>
      <c r="I17" s="1"/>
      <c r="J17" s="1"/>
      <c r="K17" s="1"/>
      <c r="L17" s="1"/>
      <c r="M17" s="1"/>
      <c r="N17" s="1"/>
      <c r="O17" s="1"/>
      <c r="P17" s="1"/>
      <c r="Q17" s="1"/>
      <c r="R17" s="1"/>
      <c r="S17" s="1"/>
      <c r="T17" s="1"/>
      <c r="U17" s="1"/>
      <c r="V17" s="1"/>
      <c r="W17" s="1"/>
      <c r="X17" s="1"/>
      <c r="Y17" s="1"/>
      <c r="Z17" s="1"/>
    </row>
    <row r="18" spans="1:26">
      <c r="A18" s="5" t="s">
        <v>100</v>
      </c>
      <c r="B18" s="1"/>
      <c r="C18" s="1"/>
      <c r="D18" s="3" t="s">
        <v>101</v>
      </c>
      <c r="E18" s="1"/>
      <c r="F18" s="1"/>
      <c r="G18" s="1"/>
      <c r="H18" s="1"/>
      <c r="I18" s="1"/>
      <c r="J18" s="1"/>
      <c r="K18" s="1"/>
      <c r="L18" s="1"/>
      <c r="M18" s="1"/>
      <c r="N18" s="1"/>
      <c r="O18" s="1"/>
      <c r="P18" s="1"/>
      <c r="Q18" s="1"/>
      <c r="R18" s="1"/>
      <c r="S18" s="1"/>
      <c r="T18" s="1"/>
      <c r="U18" s="1"/>
      <c r="V18" s="1"/>
      <c r="W18" s="1"/>
      <c r="X18" s="1"/>
      <c r="Y18" s="1"/>
      <c r="Z18" s="1"/>
    </row>
    <row r="19" spans="1:26">
      <c r="A19" s="5" t="s">
        <v>102</v>
      </c>
      <c r="B19" s="1"/>
      <c r="C19" s="1"/>
      <c r="D19" s="3" t="s">
        <v>103</v>
      </c>
      <c r="E19" s="1"/>
      <c r="F19" s="1"/>
      <c r="G19" s="1"/>
      <c r="H19" s="1"/>
      <c r="I19" s="1"/>
      <c r="J19" s="1"/>
      <c r="K19" s="1"/>
      <c r="L19" s="1"/>
      <c r="M19" s="1"/>
      <c r="N19" s="1"/>
      <c r="O19" s="1"/>
      <c r="P19" s="1"/>
      <c r="Q19" s="1"/>
      <c r="R19" s="1"/>
      <c r="S19" s="1"/>
      <c r="T19" s="1"/>
      <c r="U19" s="1"/>
      <c r="V19" s="1"/>
      <c r="W19" s="1"/>
      <c r="X19" s="1"/>
      <c r="Y19" s="1"/>
      <c r="Z19" s="1"/>
    </row>
    <row r="20" spans="1:26">
      <c r="A20" s="5" t="s">
        <v>104</v>
      </c>
      <c r="B20" s="1"/>
      <c r="C20" s="1"/>
      <c r="D20" s="3" t="s">
        <v>105</v>
      </c>
      <c r="E20" s="1"/>
      <c r="F20" s="1"/>
      <c r="G20" s="1"/>
      <c r="H20" s="1"/>
      <c r="I20" s="1"/>
      <c r="J20" s="1"/>
      <c r="K20" s="1"/>
      <c r="L20" s="1"/>
      <c r="M20" s="1"/>
      <c r="N20" s="1"/>
      <c r="O20" s="1"/>
      <c r="P20" s="1"/>
      <c r="Q20" s="1"/>
      <c r="R20" s="1"/>
      <c r="S20" s="1"/>
      <c r="T20" s="1"/>
      <c r="U20" s="1"/>
      <c r="V20" s="1"/>
      <c r="W20" s="1"/>
      <c r="X20" s="1"/>
      <c r="Y20" s="1"/>
      <c r="Z20" s="1"/>
    </row>
    <row r="21" spans="1:26">
      <c r="A21" s="5" t="s">
        <v>106</v>
      </c>
      <c r="B21" s="1"/>
      <c r="C21" s="1"/>
      <c r="D21" s="3" t="s">
        <v>107</v>
      </c>
      <c r="E21" s="1"/>
      <c r="F21" s="1"/>
      <c r="G21" s="1"/>
      <c r="H21" s="1"/>
      <c r="I21" s="1"/>
      <c r="J21" s="1"/>
      <c r="K21" s="1"/>
      <c r="L21" s="1"/>
      <c r="M21" s="1"/>
      <c r="N21" s="1"/>
      <c r="O21" s="1"/>
      <c r="P21" s="1"/>
      <c r="Q21" s="1"/>
      <c r="R21" s="1"/>
      <c r="S21" s="1"/>
      <c r="T21" s="1"/>
      <c r="U21" s="1"/>
      <c r="V21" s="1"/>
      <c r="W21" s="1"/>
      <c r="X21" s="1"/>
      <c r="Y21" s="1"/>
      <c r="Z21" s="1"/>
    </row>
    <row r="22" spans="1:26">
      <c r="A22" s="5" t="s">
        <v>108</v>
      </c>
      <c r="B22" s="1"/>
      <c r="C22" s="1"/>
      <c r="D22" s="3" t="s">
        <v>109</v>
      </c>
      <c r="E22" s="1"/>
      <c r="F22" s="1"/>
      <c r="G22" s="1"/>
      <c r="H22" s="1"/>
      <c r="I22" s="1"/>
      <c r="J22" s="1"/>
      <c r="K22" s="1"/>
      <c r="L22" s="1"/>
      <c r="M22" s="1"/>
      <c r="N22" s="1"/>
      <c r="O22" s="1"/>
      <c r="P22" s="1"/>
      <c r="Q22" s="1"/>
      <c r="R22" s="1"/>
      <c r="S22" s="1"/>
      <c r="T22" s="1"/>
      <c r="U22" s="1"/>
      <c r="V22" s="1"/>
      <c r="W22" s="1"/>
      <c r="X22" s="1"/>
      <c r="Y22" s="1"/>
      <c r="Z22" s="1"/>
    </row>
    <row r="23" spans="1:26">
      <c r="A23" s="5" t="s">
        <v>110</v>
      </c>
      <c r="B23" s="1"/>
      <c r="C23" s="1"/>
      <c r="D23" s="3" t="s">
        <v>111</v>
      </c>
      <c r="E23" s="1"/>
      <c r="F23" s="1"/>
      <c r="G23" s="1"/>
      <c r="H23" s="1"/>
      <c r="I23" s="1"/>
      <c r="J23" s="1"/>
      <c r="K23" s="1"/>
      <c r="L23" s="1"/>
      <c r="M23" s="1"/>
      <c r="N23" s="1"/>
      <c r="O23" s="1"/>
      <c r="P23" s="1"/>
      <c r="Q23" s="1"/>
      <c r="R23" s="1"/>
      <c r="S23" s="1"/>
      <c r="T23" s="1"/>
      <c r="U23" s="1"/>
      <c r="V23" s="1"/>
      <c r="W23" s="1"/>
      <c r="X23" s="1"/>
      <c r="Y23" s="1"/>
      <c r="Z23" s="1"/>
    </row>
    <row r="24" spans="1:26">
      <c r="A24" s="5" t="s">
        <v>112</v>
      </c>
      <c r="B24" s="1"/>
      <c r="C24" s="1"/>
      <c r="D24" s="3" t="s">
        <v>113</v>
      </c>
      <c r="E24" s="1"/>
      <c r="F24" s="1"/>
      <c r="G24" s="1"/>
      <c r="H24" s="1"/>
      <c r="I24" s="1"/>
      <c r="J24" s="1"/>
      <c r="K24" s="1"/>
      <c r="L24" s="1"/>
      <c r="M24" s="1"/>
      <c r="N24" s="1"/>
      <c r="O24" s="1"/>
      <c r="P24" s="1"/>
      <c r="Q24" s="1"/>
      <c r="R24" s="1"/>
      <c r="S24" s="1"/>
      <c r="T24" s="1"/>
      <c r="U24" s="1"/>
      <c r="V24" s="1"/>
      <c r="W24" s="1"/>
      <c r="X24" s="1"/>
      <c r="Y24" s="1"/>
      <c r="Z24" s="1"/>
    </row>
    <row r="25" spans="1:26">
      <c r="A25" s="5" t="s">
        <v>114</v>
      </c>
      <c r="B25" s="1"/>
      <c r="C25" s="1"/>
      <c r="D25" s="3" t="s">
        <v>115</v>
      </c>
      <c r="E25" s="1"/>
      <c r="F25" s="1"/>
      <c r="G25" s="1"/>
      <c r="H25" s="1"/>
      <c r="I25" s="1"/>
      <c r="J25" s="1"/>
      <c r="K25" s="1"/>
      <c r="L25" s="1"/>
      <c r="M25" s="1"/>
      <c r="N25" s="1"/>
      <c r="O25" s="1"/>
      <c r="P25" s="1"/>
      <c r="Q25" s="1"/>
      <c r="R25" s="1"/>
      <c r="S25" s="1"/>
      <c r="T25" s="1"/>
      <c r="U25" s="1"/>
      <c r="V25" s="1"/>
      <c r="W25" s="1"/>
      <c r="X25" s="1"/>
      <c r="Y25" s="1"/>
      <c r="Z25" s="1"/>
    </row>
    <row r="26" spans="1:26">
      <c r="A26" s="5" t="s">
        <v>116</v>
      </c>
      <c r="B26" s="1"/>
      <c r="C26" s="1"/>
      <c r="D26" s="3" t="s">
        <v>117</v>
      </c>
      <c r="E26" s="1"/>
      <c r="F26" s="1"/>
      <c r="G26" s="1"/>
      <c r="H26" s="1"/>
      <c r="I26" s="1"/>
      <c r="J26" s="1"/>
      <c r="K26" s="1"/>
      <c r="L26" s="1"/>
      <c r="M26" s="1"/>
      <c r="N26" s="1"/>
      <c r="O26" s="1"/>
      <c r="P26" s="1"/>
      <c r="Q26" s="1"/>
      <c r="R26" s="1"/>
      <c r="S26" s="1"/>
      <c r="T26" s="1"/>
      <c r="U26" s="1"/>
      <c r="V26" s="1"/>
      <c r="W26" s="1"/>
      <c r="X26" s="1"/>
      <c r="Y26" s="1"/>
      <c r="Z26" s="1"/>
    </row>
    <row r="27" spans="1:26">
      <c r="A27" s="5" t="s">
        <v>118</v>
      </c>
      <c r="B27" s="1"/>
      <c r="C27" s="1"/>
      <c r="D27" s="3" t="s">
        <v>119</v>
      </c>
      <c r="E27" s="1"/>
      <c r="F27" s="1"/>
      <c r="G27" s="1"/>
      <c r="H27" s="1"/>
      <c r="I27" s="1"/>
      <c r="J27" s="1"/>
      <c r="K27" s="1"/>
      <c r="L27" s="1"/>
      <c r="M27" s="1"/>
      <c r="N27" s="1"/>
      <c r="O27" s="1"/>
      <c r="P27" s="1"/>
      <c r="Q27" s="1"/>
      <c r="R27" s="1"/>
      <c r="S27" s="1"/>
      <c r="T27" s="1"/>
      <c r="U27" s="1"/>
      <c r="V27" s="1"/>
      <c r="W27" s="1"/>
      <c r="X27" s="1"/>
      <c r="Y27" s="1"/>
      <c r="Z27" s="1"/>
    </row>
    <row r="28" spans="1:26">
      <c r="A28" s="5" t="s">
        <v>120</v>
      </c>
      <c r="B28" s="1"/>
      <c r="C28" s="1"/>
      <c r="D28" s="3" t="s">
        <v>121</v>
      </c>
      <c r="E28" s="1"/>
      <c r="F28" s="1"/>
      <c r="G28" s="1"/>
      <c r="H28" s="1"/>
      <c r="I28" s="1"/>
      <c r="J28" s="1"/>
      <c r="K28" s="1"/>
      <c r="L28" s="1"/>
      <c r="M28" s="1"/>
      <c r="N28" s="1"/>
      <c r="O28" s="1"/>
      <c r="P28" s="1"/>
      <c r="Q28" s="1"/>
      <c r="R28" s="1"/>
      <c r="S28" s="1"/>
      <c r="T28" s="1"/>
      <c r="U28" s="1"/>
      <c r="V28" s="1"/>
      <c r="W28" s="1"/>
      <c r="X28" s="1"/>
      <c r="Y28" s="1"/>
      <c r="Z28" s="1"/>
    </row>
    <row r="29" spans="1:26">
      <c r="A29" s="5" t="s">
        <v>122</v>
      </c>
      <c r="B29" s="1"/>
      <c r="C29" s="1"/>
      <c r="D29" s="3" t="s">
        <v>123</v>
      </c>
      <c r="E29" s="1"/>
      <c r="F29" s="1"/>
      <c r="G29" s="1"/>
      <c r="H29" s="1"/>
      <c r="I29" s="1"/>
      <c r="J29" s="1"/>
      <c r="K29" s="1"/>
      <c r="L29" s="1"/>
      <c r="M29" s="1"/>
      <c r="N29" s="1"/>
      <c r="O29" s="1"/>
      <c r="P29" s="1"/>
      <c r="Q29" s="1"/>
      <c r="R29" s="1"/>
      <c r="S29" s="1"/>
      <c r="T29" s="1"/>
      <c r="U29" s="1"/>
      <c r="V29" s="1"/>
      <c r="W29" s="1"/>
      <c r="X29" s="1"/>
      <c r="Y29" s="1"/>
      <c r="Z29" s="1"/>
    </row>
    <row r="30" spans="1:26">
      <c r="A30" s="5" t="s">
        <v>124</v>
      </c>
      <c r="B30" s="1"/>
      <c r="C30" s="1"/>
      <c r="D30" s="3" t="s">
        <v>125</v>
      </c>
      <c r="E30" s="1"/>
      <c r="F30" s="1"/>
      <c r="G30" s="1"/>
      <c r="H30" s="1"/>
      <c r="I30" s="1"/>
      <c r="J30" s="1"/>
      <c r="K30" s="1"/>
      <c r="L30" s="1"/>
      <c r="M30" s="1"/>
      <c r="N30" s="1"/>
      <c r="O30" s="1"/>
      <c r="P30" s="1"/>
      <c r="Q30" s="1"/>
      <c r="R30" s="1"/>
      <c r="S30" s="1"/>
      <c r="T30" s="1"/>
      <c r="U30" s="1"/>
      <c r="V30" s="1"/>
      <c r="W30" s="1"/>
      <c r="X30" s="1"/>
      <c r="Y30" s="1"/>
      <c r="Z30" s="1"/>
    </row>
    <row r="31" spans="1:26">
      <c r="A31" s="5" t="s">
        <v>126</v>
      </c>
      <c r="B31" s="1"/>
      <c r="C31" s="1"/>
      <c r="D31" s="3" t="s">
        <v>127</v>
      </c>
      <c r="E31" s="1"/>
      <c r="F31" s="1"/>
      <c r="G31" s="1"/>
      <c r="H31" s="1"/>
      <c r="I31" s="1"/>
      <c r="J31" s="1"/>
      <c r="K31" s="1"/>
      <c r="L31" s="1"/>
      <c r="M31" s="1"/>
      <c r="N31" s="1"/>
      <c r="O31" s="1"/>
      <c r="P31" s="1"/>
      <c r="Q31" s="1"/>
      <c r="R31" s="1"/>
      <c r="S31" s="1"/>
      <c r="T31" s="1"/>
      <c r="U31" s="1"/>
      <c r="V31" s="1"/>
      <c r="W31" s="1"/>
      <c r="X31" s="1"/>
      <c r="Y31" s="1"/>
      <c r="Z31" s="1"/>
    </row>
    <row r="32" spans="1:26">
      <c r="A32" s="5" t="s">
        <v>128</v>
      </c>
      <c r="B32" s="1"/>
      <c r="C32" s="1"/>
      <c r="D32" s="3" t="s">
        <v>129</v>
      </c>
      <c r="E32" s="1"/>
      <c r="F32" s="1"/>
      <c r="G32" s="1"/>
      <c r="H32" s="1"/>
      <c r="I32" s="1"/>
      <c r="J32" s="1"/>
      <c r="K32" s="1"/>
      <c r="L32" s="1"/>
      <c r="M32" s="1"/>
      <c r="N32" s="1"/>
      <c r="O32" s="1"/>
      <c r="P32" s="1"/>
      <c r="Q32" s="1"/>
      <c r="R32" s="1"/>
      <c r="S32" s="1"/>
      <c r="T32" s="1"/>
      <c r="U32" s="1"/>
      <c r="V32" s="1"/>
      <c r="W32" s="1"/>
      <c r="X32" s="1"/>
      <c r="Y32" s="1"/>
      <c r="Z32" s="1"/>
    </row>
    <row r="33" spans="1:26">
      <c r="A33" s="5" t="s">
        <v>130</v>
      </c>
      <c r="B33" s="1"/>
      <c r="C33" s="1"/>
      <c r="D33" s="3" t="s">
        <v>131</v>
      </c>
      <c r="E33" s="1"/>
      <c r="F33" s="1"/>
      <c r="G33" s="1"/>
      <c r="H33" s="1"/>
      <c r="I33" s="1"/>
      <c r="J33" s="1"/>
      <c r="K33" s="1"/>
      <c r="L33" s="1"/>
      <c r="M33" s="1"/>
      <c r="N33" s="1"/>
      <c r="O33" s="1"/>
      <c r="P33" s="1"/>
      <c r="Q33" s="1"/>
      <c r="R33" s="1"/>
      <c r="S33" s="1"/>
      <c r="T33" s="1"/>
      <c r="U33" s="1"/>
      <c r="V33" s="1"/>
      <c r="W33" s="1"/>
      <c r="X33" s="1"/>
      <c r="Y33" s="1"/>
      <c r="Z33" s="1"/>
    </row>
    <row r="34" spans="1:26">
      <c r="A34" s="5" t="s">
        <v>132</v>
      </c>
      <c r="B34" s="1"/>
      <c r="C34" s="1"/>
      <c r="D34" s="3" t="s">
        <v>133</v>
      </c>
      <c r="E34" s="1"/>
      <c r="F34" s="1"/>
      <c r="G34" s="1"/>
      <c r="H34" s="1"/>
      <c r="I34" s="1"/>
      <c r="J34" s="1"/>
      <c r="K34" s="1"/>
      <c r="L34" s="1"/>
      <c r="M34" s="1"/>
      <c r="N34" s="1"/>
      <c r="O34" s="1"/>
      <c r="P34" s="1"/>
      <c r="Q34" s="1"/>
      <c r="R34" s="1"/>
      <c r="S34" s="1"/>
      <c r="T34" s="1"/>
      <c r="U34" s="1"/>
      <c r="V34" s="1"/>
      <c r="W34" s="1"/>
      <c r="X34" s="1"/>
      <c r="Y34" s="1"/>
      <c r="Z34" s="1"/>
    </row>
    <row r="35" spans="1:26">
      <c r="A35" s="5" t="s">
        <v>134</v>
      </c>
      <c r="B35" s="1"/>
      <c r="C35" s="1"/>
      <c r="D35" s="3" t="s">
        <v>135</v>
      </c>
      <c r="E35" s="1"/>
      <c r="F35" s="1"/>
      <c r="G35" s="1"/>
      <c r="H35" s="1"/>
      <c r="I35" s="1"/>
      <c r="J35" s="1"/>
      <c r="K35" s="1"/>
      <c r="L35" s="1"/>
      <c r="M35" s="1"/>
      <c r="N35" s="1"/>
      <c r="O35" s="1"/>
      <c r="P35" s="1"/>
      <c r="Q35" s="1"/>
      <c r="R35" s="1"/>
      <c r="S35" s="1"/>
      <c r="T35" s="1"/>
      <c r="U35" s="1"/>
      <c r="V35" s="1"/>
      <c r="W35" s="1"/>
      <c r="X35" s="1"/>
      <c r="Y35" s="1"/>
      <c r="Z35" s="1"/>
    </row>
    <row r="36" spans="1:26">
      <c r="A36" s="5" t="s">
        <v>136</v>
      </c>
      <c r="B36" s="1"/>
      <c r="C36" s="1"/>
      <c r="D36" s="3" t="s">
        <v>137</v>
      </c>
      <c r="E36" s="1"/>
      <c r="F36" s="1"/>
      <c r="G36" s="1"/>
      <c r="H36" s="1"/>
      <c r="I36" s="1"/>
      <c r="J36" s="1"/>
      <c r="K36" s="1"/>
      <c r="L36" s="1"/>
      <c r="M36" s="1"/>
      <c r="N36" s="1"/>
      <c r="O36" s="1"/>
      <c r="P36" s="1"/>
      <c r="Q36" s="1"/>
      <c r="R36" s="1"/>
      <c r="S36" s="1"/>
      <c r="T36" s="1"/>
      <c r="U36" s="1"/>
      <c r="V36" s="1"/>
      <c r="W36" s="1"/>
      <c r="X36" s="1"/>
      <c r="Y36" s="1"/>
      <c r="Z36" s="1"/>
    </row>
    <row r="37" spans="1:26">
      <c r="A37" s="5" t="s">
        <v>138</v>
      </c>
      <c r="B37" s="1"/>
      <c r="C37" s="1"/>
      <c r="D37" s="3" t="s">
        <v>139</v>
      </c>
      <c r="E37" s="1"/>
      <c r="F37" s="1"/>
      <c r="G37" s="1"/>
      <c r="H37" s="1"/>
      <c r="I37" s="1"/>
      <c r="J37" s="1"/>
      <c r="K37" s="1"/>
      <c r="L37" s="1"/>
      <c r="M37" s="1"/>
      <c r="N37" s="1"/>
      <c r="O37" s="1"/>
      <c r="P37" s="1"/>
      <c r="Q37" s="1"/>
      <c r="R37" s="1"/>
      <c r="S37" s="1"/>
      <c r="T37" s="1"/>
      <c r="U37" s="1"/>
      <c r="V37" s="1"/>
      <c r="W37" s="1"/>
      <c r="X37" s="1"/>
      <c r="Y37" s="1"/>
      <c r="Z37" s="1"/>
    </row>
    <row r="38" spans="1:26">
      <c r="A38" s="5" t="s">
        <v>140</v>
      </c>
      <c r="B38" s="1"/>
      <c r="C38" s="1"/>
      <c r="D38" s="3" t="s">
        <v>141</v>
      </c>
      <c r="E38" s="1"/>
      <c r="F38" s="1"/>
      <c r="G38" s="1"/>
      <c r="H38" s="1"/>
      <c r="I38" s="1"/>
      <c r="J38" s="1"/>
      <c r="K38" s="1"/>
      <c r="L38" s="1"/>
      <c r="M38" s="1"/>
      <c r="N38" s="1"/>
      <c r="O38" s="1"/>
      <c r="P38" s="1"/>
      <c r="Q38" s="1"/>
      <c r="R38" s="1"/>
      <c r="S38" s="1"/>
      <c r="T38" s="1"/>
      <c r="U38" s="1"/>
      <c r="V38" s="1"/>
      <c r="W38" s="1"/>
      <c r="X38" s="1"/>
      <c r="Y38" s="1"/>
      <c r="Z38" s="1"/>
    </row>
    <row r="39" spans="1:26">
      <c r="A39" s="5" t="s">
        <v>142</v>
      </c>
      <c r="B39" s="1"/>
      <c r="C39" s="1"/>
      <c r="D39" s="3" t="s">
        <v>143</v>
      </c>
      <c r="E39" s="1"/>
      <c r="F39" s="1"/>
      <c r="G39" s="1"/>
      <c r="H39" s="1"/>
      <c r="I39" s="1"/>
      <c r="J39" s="1"/>
      <c r="K39" s="1"/>
      <c r="L39" s="1"/>
      <c r="M39" s="1"/>
      <c r="N39" s="1"/>
      <c r="O39" s="1"/>
      <c r="P39" s="1"/>
      <c r="Q39" s="1"/>
      <c r="R39" s="1"/>
      <c r="S39" s="1"/>
      <c r="T39" s="1"/>
      <c r="U39" s="1"/>
      <c r="V39" s="1"/>
      <c r="W39" s="1"/>
      <c r="X39" s="1"/>
      <c r="Y39" s="1"/>
      <c r="Z39" s="1"/>
    </row>
  </sheetData>
  <phoneticPr fontId="5"/>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326E0-DBFA-4614-8927-D6FDEEE87022}">
  <dimension ref="A1:AR118"/>
  <sheetViews>
    <sheetView tabSelected="1" workbookViewId="0">
      <selection activeCell="P2" sqref="P2"/>
    </sheetView>
  </sheetViews>
  <sheetFormatPr defaultRowHeight="18.75"/>
  <cols>
    <col min="12" max="12" width="19.5" style="8" bestFit="1" customWidth="1"/>
    <col min="13" max="13" width="11.625" customWidth="1"/>
    <col min="16" max="16" width="16.875" style="8" bestFit="1" customWidth="1"/>
  </cols>
  <sheetData>
    <row r="1" spans="1:44">
      <c r="A1" s="1" t="s">
        <v>144</v>
      </c>
      <c r="B1" s="1" t="s">
        <v>1</v>
      </c>
      <c r="C1" s="1" t="s">
        <v>2</v>
      </c>
      <c r="D1" s="6" t="s">
        <v>145</v>
      </c>
      <c r="E1" s="6" t="s">
        <v>146</v>
      </c>
      <c r="F1" s="6" t="s">
        <v>147</v>
      </c>
      <c r="G1" s="6" t="s">
        <v>148</v>
      </c>
      <c r="H1" s="6" t="s">
        <v>149</v>
      </c>
      <c r="I1" s="6" t="s">
        <v>150</v>
      </c>
      <c r="J1" s="6" t="s">
        <v>151</v>
      </c>
      <c r="K1" s="6" t="s">
        <v>152</v>
      </c>
      <c r="L1" s="6" t="s">
        <v>153</v>
      </c>
      <c r="M1" s="6" t="s">
        <v>154</v>
      </c>
      <c r="N1" s="6" t="s">
        <v>155</v>
      </c>
      <c r="O1" s="6" t="s">
        <v>156</v>
      </c>
      <c r="P1" s="6" t="s">
        <v>157</v>
      </c>
      <c r="Q1" s="6" t="s">
        <v>158</v>
      </c>
      <c r="R1" s="6" t="s">
        <v>159</v>
      </c>
      <c r="S1" s="6" t="s">
        <v>160</v>
      </c>
      <c r="T1" s="1" t="s">
        <v>5</v>
      </c>
      <c r="U1" s="1" t="s">
        <v>6</v>
      </c>
      <c r="V1" s="1" t="s">
        <v>7</v>
      </c>
      <c r="W1" s="1" t="s">
        <v>8</v>
      </c>
      <c r="X1" s="1" t="s">
        <v>9</v>
      </c>
      <c r="Y1" s="1" t="s">
        <v>10</v>
      </c>
      <c r="Z1" s="1" t="s">
        <v>11</v>
      </c>
      <c r="AA1" s="1" t="s">
        <v>12</v>
      </c>
      <c r="AB1" s="1" t="s">
        <v>13</v>
      </c>
      <c r="AC1" s="1" t="s">
        <v>14</v>
      </c>
      <c r="AD1" s="1" t="s">
        <v>15</v>
      </c>
      <c r="AE1" s="1" t="s">
        <v>16</v>
      </c>
      <c r="AF1" s="1" t="s">
        <v>17</v>
      </c>
      <c r="AG1" s="1" t="s">
        <v>18</v>
      </c>
      <c r="AH1" s="1" t="s">
        <v>161</v>
      </c>
      <c r="AI1" s="1" t="s">
        <v>162</v>
      </c>
      <c r="AJ1" s="1" t="s">
        <v>163</v>
      </c>
      <c r="AK1" s="1" t="s">
        <v>164</v>
      </c>
      <c r="AL1" s="1" t="s">
        <v>20</v>
      </c>
      <c r="AM1" s="1" t="s">
        <v>21</v>
      </c>
      <c r="AN1" s="1" t="s">
        <v>22</v>
      </c>
      <c r="AO1" s="1" t="s">
        <v>23</v>
      </c>
      <c r="AP1" s="1" t="s">
        <v>24</v>
      </c>
      <c r="AQ1" s="1" t="s">
        <v>25</v>
      </c>
      <c r="AR1" s="1" t="s">
        <v>26</v>
      </c>
    </row>
    <row r="2" spans="1:44">
      <c r="A2" s="3"/>
      <c r="B2" s="1"/>
      <c r="C2" s="1"/>
      <c r="D2" s="3" t="s">
        <v>165</v>
      </c>
      <c r="E2" t="s">
        <v>36</v>
      </c>
      <c r="F2" s="3" t="s">
        <v>51</v>
      </c>
      <c r="G2" s="3" t="s">
        <v>166</v>
      </c>
      <c r="H2" s="3" t="s">
        <v>167</v>
      </c>
      <c r="I2" s="3" t="s">
        <v>167</v>
      </c>
      <c r="J2" s="3" t="s">
        <v>168</v>
      </c>
      <c r="K2" s="3" t="s">
        <v>106</v>
      </c>
      <c r="L2" s="7">
        <v>44928.789583333331</v>
      </c>
      <c r="M2" s="3" t="str">
        <f>TEXT(HiyariReport[[#This Row],[OccurrenceDate]]+TIME(9,0,0),"H")</f>
        <v>3</v>
      </c>
      <c r="N2" s="3" t="str">
        <f>TEXT(HiyariReport[[#This Row],[OccurrenceDate]]+TIME(9,0,0),"yyyy年m月")</f>
        <v>2023年1月</v>
      </c>
      <c r="O2" s="3" t="s">
        <v>169</v>
      </c>
      <c r="P2" s="7">
        <v>44928.820138888892</v>
      </c>
      <c r="Q2" s="3" t="s">
        <v>170</v>
      </c>
      <c r="R2" s="3" t="s">
        <v>171</v>
      </c>
      <c r="S2" s="3" t="s">
        <v>172</v>
      </c>
      <c r="T2" s="1"/>
      <c r="U2" s="1"/>
      <c r="V2" s="1"/>
      <c r="W2" s="1"/>
      <c r="X2" s="1"/>
      <c r="Y2" s="1"/>
      <c r="Z2" s="1"/>
      <c r="AA2" s="1"/>
      <c r="AB2" s="1"/>
      <c r="AC2" s="1"/>
      <c r="AD2" s="1"/>
      <c r="AE2" s="1"/>
      <c r="AF2" s="1"/>
      <c r="AG2" s="1"/>
      <c r="AH2" s="1"/>
      <c r="AI2" s="1"/>
      <c r="AJ2" s="1"/>
      <c r="AK2" s="1"/>
      <c r="AL2" s="1"/>
      <c r="AM2" s="1"/>
      <c r="AN2" s="1"/>
      <c r="AO2" s="1"/>
      <c r="AP2" s="1"/>
      <c r="AQ2" s="1"/>
      <c r="AR2" s="1"/>
    </row>
    <row r="3" spans="1:44">
      <c r="A3" s="3"/>
      <c r="B3" s="1"/>
      <c r="C3" s="1"/>
      <c r="D3" s="3" t="s">
        <v>173</v>
      </c>
      <c r="E3" t="s">
        <v>27</v>
      </c>
      <c r="F3" s="3" t="s">
        <v>42</v>
      </c>
      <c r="G3" s="3" t="s">
        <v>174</v>
      </c>
      <c r="H3" s="3" t="s">
        <v>175</v>
      </c>
      <c r="I3" s="3" t="s">
        <v>176</v>
      </c>
      <c r="J3" s="3" t="s">
        <v>177</v>
      </c>
      <c r="K3" s="3" t="s">
        <v>134</v>
      </c>
      <c r="L3" s="7">
        <v>44932.145138888889</v>
      </c>
      <c r="M3" s="3" t="str">
        <f>TEXT(HiyariReport[[#This Row],[OccurrenceDate]]+TIME(9,0,0),"H")</f>
        <v>12</v>
      </c>
      <c r="N3" s="3" t="str">
        <f>TEXT(HiyariReport[[#This Row],[OccurrenceDate]]+TIME(9,0,0),"yyyy年m月")</f>
        <v>2023年1月</v>
      </c>
      <c r="O3" s="3" t="s">
        <v>178</v>
      </c>
      <c r="P3" s="7">
        <v>44932.299305555556</v>
      </c>
      <c r="Q3" s="3" t="s">
        <v>179</v>
      </c>
      <c r="R3" s="3" t="s">
        <v>180</v>
      </c>
      <c r="S3" s="3" t="s">
        <v>181</v>
      </c>
      <c r="T3" s="1"/>
      <c r="U3" s="1"/>
      <c r="V3" s="1"/>
      <c r="W3" s="1"/>
      <c r="X3" s="1"/>
      <c r="Y3" s="1"/>
      <c r="Z3" s="1"/>
      <c r="AA3" s="1"/>
      <c r="AB3" s="1"/>
      <c r="AC3" s="1"/>
      <c r="AD3" s="1"/>
      <c r="AE3" s="1"/>
      <c r="AF3" s="1"/>
      <c r="AG3" s="1"/>
      <c r="AH3" s="1"/>
      <c r="AI3" s="1"/>
      <c r="AJ3" s="1"/>
      <c r="AK3" s="1"/>
      <c r="AL3" s="1"/>
      <c r="AM3" s="1"/>
      <c r="AN3" s="1"/>
      <c r="AO3" s="1"/>
      <c r="AP3" s="1"/>
      <c r="AQ3" s="1"/>
      <c r="AR3" s="1"/>
    </row>
    <row r="4" spans="1:44">
      <c r="A4" s="3"/>
      <c r="B4" s="1"/>
      <c r="C4" s="1"/>
      <c r="D4" s="3" t="s">
        <v>182</v>
      </c>
      <c r="E4" t="s">
        <v>27</v>
      </c>
      <c r="F4" s="3" t="s">
        <v>30</v>
      </c>
      <c r="G4" s="3" t="s">
        <v>183</v>
      </c>
      <c r="H4" s="3" t="s">
        <v>184</v>
      </c>
      <c r="I4" s="3" t="s">
        <v>185</v>
      </c>
      <c r="J4" s="3" t="s">
        <v>177</v>
      </c>
      <c r="K4" s="3" t="s">
        <v>108</v>
      </c>
      <c r="L4" s="7">
        <v>44933.490972222222</v>
      </c>
      <c r="M4" s="3" t="str">
        <f>TEXT(HiyariReport[[#This Row],[OccurrenceDate]]+TIME(9,0,0),"H")</f>
        <v>20</v>
      </c>
      <c r="N4" s="3" t="str">
        <f>TEXT(HiyariReport[[#This Row],[OccurrenceDate]]+TIME(9,0,0),"yyyy年m月")</f>
        <v>2023年1月</v>
      </c>
      <c r="O4" s="3" t="s">
        <v>186</v>
      </c>
      <c r="P4" s="7">
        <v>44933.568055555559</v>
      </c>
      <c r="Q4" s="3" t="s">
        <v>187</v>
      </c>
      <c r="R4" s="3" t="s">
        <v>188</v>
      </c>
      <c r="S4" s="3" t="s">
        <v>189</v>
      </c>
      <c r="T4" s="1"/>
      <c r="U4" s="1"/>
      <c r="V4" s="1"/>
      <c r="W4" s="1"/>
      <c r="X4" s="1"/>
      <c r="Y4" s="1"/>
      <c r="Z4" s="1"/>
      <c r="AA4" s="1"/>
      <c r="AB4" s="1"/>
      <c r="AC4" s="1"/>
      <c r="AD4" s="1"/>
      <c r="AE4" s="1"/>
      <c r="AF4" s="1"/>
      <c r="AG4" s="1"/>
      <c r="AH4" s="1"/>
      <c r="AI4" s="1"/>
      <c r="AJ4" s="1"/>
      <c r="AK4" s="1"/>
      <c r="AL4" s="1"/>
      <c r="AM4" s="1"/>
      <c r="AN4" s="1"/>
      <c r="AO4" s="1"/>
      <c r="AP4" s="1"/>
      <c r="AQ4" s="1"/>
      <c r="AR4" s="1"/>
    </row>
    <row r="5" spans="1:44">
      <c r="A5" s="3"/>
      <c r="B5" s="1"/>
      <c r="C5" s="1"/>
      <c r="D5" s="3" t="s">
        <v>190</v>
      </c>
      <c r="E5" t="s">
        <v>30</v>
      </c>
      <c r="F5" s="3" t="s">
        <v>30</v>
      </c>
      <c r="G5" s="3" t="s">
        <v>185</v>
      </c>
      <c r="H5" s="3" t="s">
        <v>167</v>
      </c>
      <c r="I5" s="3" t="s">
        <v>167</v>
      </c>
      <c r="J5" s="3" t="s">
        <v>177</v>
      </c>
      <c r="K5" s="3" t="s">
        <v>120</v>
      </c>
      <c r="L5" s="7">
        <v>44934.626388888886</v>
      </c>
      <c r="M5" s="3" t="str">
        <f>TEXT(HiyariReport[[#This Row],[OccurrenceDate]]+TIME(9,0,0),"H")</f>
        <v>0</v>
      </c>
      <c r="N5" s="3" t="str">
        <f>TEXT(HiyariReport[[#This Row],[OccurrenceDate]]+TIME(9,0,0),"yyyy年m月")</f>
        <v>2023年1月</v>
      </c>
      <c r="O5" s="3" t="s">
        <v>191</v>
      </c>
      <c r="P5" s="7">
        <v>44934.79583333333</v>
      </c>
      <c r="Q5" s="3" t="s">
        <v>192</v>
      </c>
      <c r="R5" s="3" t="s">
        <v>193</v>
      </c>
      <c r="S5" s="3" t="s">
        <v>194</v>
      </c>
      <c r="T5" s="1"/>
      <c r="U5" s="1"/>
      <c r="V5" s="1"/>
      <c r="W5" s="1"/>
      <c r="X5" s="1"/>
      <c r="Y5" s="1"/>
      <c r="Z5" s="1"/>
      <c r="AA5" s="1"/>
      <c r="AB5" s="1"/>
      <c r="AC5" s="1"/>
      <c r="AD5" s="1"/>
      <c r="AE5" s="1"/>
      <c r="AF5" s="1"/>
      <c r="AG5" s="1"/>
      <c r="AH5" s="1"/>
      <c r="AI5" s="1"/>
      <c r="AJ5" s="1"/>
      <c r="AK5" s="1"/>
      <c r="AL5" s="1"/>
      <c r="AM5" s="1"/>
      <c r="AN5" s="1"/>
      <c r="AO5" s="1"/>
      <c r="AP5" s="1"/>
      <c r="AQ5" s="1"/>
      <c r="AR5" s="1"/>
    </row>
    <row r="6" spans="1:44">
      <c r="A6" s="3"/>
      <c r="B6" s="1"/>
      <c r="C6" s="1"/>
      <c r="D6" s="3" t="s">
        <v>195</v>
      </c>
      <c r="E6" t="s">
        <v>27</v>
      </c>
      <c r="F6" s="3" t="s">
        <v>63</v>
      </c>
      <c r="G6" s="3" t="s">
        <v>196</v>
      </c>
      <c r="H6" s="3" t="s">
        <v>167</v>
      </c>
      <c r="I6" s="3" t="s">
        <v>167</v>
      </c>
      <c r="J6" s="3" t="s">
        <v>177</v>
      </c>
      <c r="K6" s="3" t="s">
        <v>106</v>
      </c>
      <c r="L6" s="7">
        <v>44938.99722222222</v>
      </c>
      <c r="M6" s="3" t="str">
        <f>TEXT(HiyariReport[[#This Row],[OccurrenceDate]]+TIME(9,0,0),"H")</f>
        <v>8</v>
      </c>
      <c r="N6" s="3" t="str">
        <f>TEXT(HiyariReport[[#This Row],[OccurrenceDate]]+TIME(9,0,0),"yyyy年m月")</f>
        <v>2023年1月</v>
      </c>
      <c r="O6" s="3" t="s">
        <v>197</v>
      </c>
      <c r="P6" s="7">
        <v>44939.022222222222</v>
      </c>
      <c r="Q6" s="3" t="s">
        <v>198</v>
      </c>
      <c r="R6" s="3" t="s">
        <v>199</v>
      </c>
      <c r="S6" s="3" t="s">
        <v>200</v>
      </c>
      <c r="T6" s="1"/>
      <c r="U6" s="1"/>
      <c r="V6" s="1"/>
      <c r="W6" s="1"/>
      <c r="X6" s="1"/>
      <c r="Y6" s="1"/>
      <c r="Z6" s="1"/>
      <c r="AA6" s="1"/>
      <c r="AB6" s="1"/>
      <c r="AC6" s="1"/>
      <c r="AD6" s="1"/>
      <c r="AE6" s="1"/>
      <c r="AF6" s="1"/>
      <c r="AG6" s="1"/>
      <c r="AH6" s="1"/>
      <c r="AI6" s="1"/>
      <c r="AJ6" s="1"/>
      <c r="AK6" s="1"/>
      <c r="AL6" s="1"/>
      <c r="AM6" s="1"/>
      <c r="AN6" s="1"/>
      <c r="AO6" s="1"/>
      <c r="AP6" s="1"/>
      <c r="AQ6" s="1"/>
      <c r="AR6" s="1"/>
    </row>
    <row r="7" spans="1:44">
      <c r="A7" s="3"/>
      <c r="B7" s="1"/>
      <c r="C7" s="1"/>
      <c r="D7" s="3" t="s">
        <v>201</v>
      </c>
      <c r="E7" t="s">
        <v>36</v>
      </c>
      <c r="F7" s="3" t="s">
        <v>36</v>
      </c>
      <c r="G7" s="3" t="s">
        <v>202</v>
      </c>
      <c r="H7" s="3" t="s">
        <v>203</v>
      </c>
      <c r="I7" s="3" t="s">
        <v>204</v>
      </c>
      <c r="J7" s="3" t="s">
        <v>205</v>
      </c>
      <c r="K7" s="3" t="s">
        <v>106</v>
      </c>
      <c r="L7" s="7">
        <v>44940.918749999997</v>
      </c>
      <c r="M7" s="3" t="str">
        <f>TEXT(HiyariReport[[#This Row],[OccurrenceDate]]+TIME(9,0,0),"H")</f>
        <v>7</v>
      </c>
      <c r="N7" s="3" t="str">
        <f>TEXT(HiyariReport[[#This Row],[OccurrenceDate]]+TIME(9,0,0),"yyyy年m月")</f>
        <v>2023年1月</v>
      </c>
      <c r="O7" s="3" t="s">
        <v>206</v>
      </c>
      <c r="P7" s="7">
        <v>44940.942361111112</v>
      </c>
      <c r="Q7" s="3" t="s">
        <v>207</v>
      </c>
      <c r="R7" s="3" t="s">
        <v>208</v>
      </c>
      <c r="S7" s="3" t="s">
        <v>209</v>
      </c>
      <c r="T7" s="1"/>
      <c r="U7" s="1"/>
      <c r="V7" s="1"/>
      <c r="W7" s="1"/>
      <c r="X7" s="1"/>
      <c r="Y7" s="1"/>
      <c r="Z7" s="1"/>
      <c r="AA7" s="1"/>
      <c r="AB7" s="1"/>
      <c r="AC7" s="1"/>
      <c r="AD7" s="1"/>
      <c r="AE7" s="1"/>
      <c r="AF7" s="1"/>
      <c r="AG7" s="1"/>
      <c r="AH7" s="1"/>
      <c r="AI7" s="1"/>
      <c r="AJ7" s="1"/>
      <c r="AK7" s="1"/>
      <c r="AL7" s="1"/>
      <c r="AM7" s="1"/>
      <c r="AN7" s="1"/>
      <c r="AO7" s="1"/>
      <c r="AP7" s="1"/>
      <c r="AQ7" s="1"/>
      <c r="AR7" s="1"/>
    </row>
    <row r="8" spans="1:44">
      <c r="A8" s="3"/>
      <c r="B8" s="1"/>
      <c r="C8" s="1"/>
      <c r="D8" s="3" t="s">
        <v>210</v>
      </c>
      <c r="E8" t="s">
        <v>27</v>
      </c>
      <c r="F8" s="3" t="s">
        <v>60</v>
      </c>
      <c r="G8" s="3" t="s">
        <v>211</v>
      </c>
      <c r="H8" s="3" t="s">
        <v>212</v>
      </c>
      <c r="I8" s="3" t="s">
        <v>167</v>
      </c>
      <c r="J8" s="3" t="s">
        <v>168</v>
      </c>
      <c r="K8" s="3" t="s">
        <v>63</v>
      </c>
      <c r="L8" s="7">
        <v>44944.486805555556</v>
      </c>
      <c r="M8" s="3" t="str">
        <f>TEXT(HiyariReport[[#This Row],[OccurrenceDate]]+TIME(9,0,0),"H")</f>
        <v>20</v>
      </c>
      <c r="N8" s="3" t="str">
        <f>TEXT(HiyariReport[[#This Row],[OccurrenceDate]]+TIME(9,0,0),"yyyy年m月")</f>
        <v>2023年1月</v>
      </c>
      <c r="O8" s="3" t="s">
        <v>213</v>
      </c>
      <c r="P8" s="7">
        <v>44944.664583333331</v>
      </c>
      <c r="Q8" s="3" t="s">
        <v>179</v>
      </c>
      <c r="R8" s="3" t="s">
        <v>214</v>
      </c>
      <c r="S8" s="3" t="s">
        <v>215</v>
      </c>
      <c r="T8" s="1"/>
      <c r="U8" s="1"/>
      <c r="V8" s="1"/>
      <c r="W8" s="1"/>
      <c r="X8" s="1"/>
      <c r="Y8" s="1"/>
      <c r="Z8" s="1"/>
      <c r="AA8" s="1"/>
      <c r="AB8" s="1"/>
      <c r="AC8" s="1"/>
      <c r="AD8" s="1"/>
      <c r="AE8" s="1"/>
      <c r="AF8" s="1"/>
      <c r="AG8" s="1"/>
      <c r="AH8" s="1"/>
      <c r="AI8" s="1"/>
      <c r="AJ8" s="1"/>
      <c r="AK8" s="1"/>
      <c r="AL8" s="1"/>
      <c r="AM8" s="1"/>
      <c r="AN8" s="1"/>
      <c r="AO8" s="1"/>
      <c r="AP8" s="1"/>
      <c r="AQ8" s="1"/>
      <c r="AR8" s="1"/>
    </row>
    <row r="9" spans="1:44">
      <c r="A9" s="3"/>
      <c r="B9" s="1"/>
      <c r="C9" s="1"/>
      <c r="D9" s="3" t="s">
        <v>216</v>
      </c>
      <c r="E9" t="s">
        <v>30</v>
      </c>
      <c r="F9" s="3" t="s">
        <v>45</v>
      </c>
      <c r="G9" s="3" t="s">
        <v>217</v>
      </c>
      <c r="H9" s="3" t="s">
        <v>218</v>
      </c>
      <c r="I9" s="3" t="s">
        <v>219</v>
      </c>
      <c r="J9" s="3" t="s">
        <v>205</v>
      </c>
      <c r="K9" s="3" t="s">
        <v>128</v>
      </c>
      <c r="L9" s="7">
        <v>44944.720833333333</v>
      </c>
      <c r="M9" s="3" t="str">
        <f>TEXT(HiyariReport[[#This Row],[OccurrenceDate]]+TIME(9,0,0),"H")</f>
        <v>2</v>
      </c>
      <c r="N9" s="3" t="str">
        <f>TEXT(HiyariReport[[#This Row],[OccurrenceDate]]+TIME(9,0,0),"yyyy年m月")</f>
        <v>2023年1月</v>
      </c>
      <c r="O9" s="3" t="s">
        <v>220</v>
      </c>
      <c r="P9" s="7">
        <v>44944.841666666667</v>
      </c>
      <c r="Q9" s="3" t="s">
        <v>221</v>
      </c>
      <c r="R9" s="3" t="s">
        <v>222</v>
      </c>
      <c r="S9" s="3" t="s">
        <v>223</v>
      </c>
      <c r="T9" s="1"/>
      <c r="U9" s="1"/>
      <c r="V9" s="1"/>
      <c r="W9" s="1"/>
      <c r="X9" s="1"/>
      <c r="Y9" s="1"/>
      <c r="Z9" s="1"/>
      <c r="AA9" s="1"/>
      <c r="AB9" s="1"/>
      <c r="AC9" s="1"/>
      <c r="AD9" s="1"/>
      <c r="AE9" s="1"/>
      <c r="AF9" s="1"/>
      <c r="AG9" s="1"/>
      <c r="AH9" s="1"/>
      <c r="AI9" s="1"/>
      <c r="AJ9" s="1"/>
      <c r="AK9" s="1"/>
      <c r="AL9" s="1"/>
      <c r="AM9" s="1"/>
      <c r="AN9" s="1"/>
      <c r="AO9" s="1"/>
      <c r="AP9" s="1"/>
      <c r="AQ9" s="1"/>
      <c r="AR9" s="1"/>
    </row>
    <row r="10" spans="1:44">
      <c r="A10" s="3"/>
      <c r="B10" s="1"/>
      <c r="C10" s="1"/>
      <c r="D10" s="3" t="s">
        <v>224</v>
      </c>
      <c r="E10" t="s">
        <v>36</v>
      </c>
      <c r="F10" s="3" t="s">
        <v>45</v>
      </c>
      <c r="G10" s="3" t="s">
        <v>217</v>
      </c>
      <c r="H10" s="3" t="s">
        <v>218</v>
      </c>
      <c r="I10" s="3" t="s">
        <v>219</v>
      </c>
      <c r="J10" s="3" t="s">
        <v>168</v>
      </c>
      <c r="K10" s="3" t="s">
        <v>138</v>
      </c>
      <c r="L10" s="7">
        <v>44945.854861111111</v>
      </c>
      <c r="M10" s="3" t="str">
        <f>TEXT(HiyariReport[[#This Row],[OccurrenceDate]]+TIME(9,0,0),"H")</f>
        <v>5</v>
      </c>
      <c r="N10" s="3" t="str">
        <f>TEXT(HiyariReport[[#This Row],[OccurrenceDate]]+TIME(9,0,0),"yyyy年m月")</f>
        <v>2023年1月</v>
      </c>
      <c r="O10" s="3" t="s">
        <v>225</v>
      </c>
      <c r="P10" s="7">
        <v>44946.081250000003</v>
      </c>
      <c r="Q10" s="3" t="s">
        <v>207</v>
      </c>
      <c r="R10" s="3" t="s">
        <v>226</v>
      </c>
      <c r="S10" s="3" t="s">
        <v>227</v>
      </c>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c r="A11" s="3"/>
      <c r="B11" s="1"/>
      <c r="C11" s="1"/>
      <c r="D11" s="3" t="s">
        <v>228</v>
      </c>
      <c r="E11" t="s">
        <v>39</v>
      </c>
      <c r="F11" s="3" t="s">
        <v>45</v>
      </c>
      <c r="G11" s="3" t="s">
        <v>217</v>
      </c>
      <c r="H11" s="3" t="s">
        <v>218</v>
      </c>
      <c r="I11" s="3" t="s">
        <v>219</v>
      </c>
      <c r="J11" s="3" t="s">
        <v>177</v>
      </c>
      <c r="K11" s="3" t="s">
        <v>106</v>
      </c>
      <c r="L11" s="7">
        <v>44947.772222222222</v>
      </c>
      <c r="M11" s="3" t="str">
        <f>TEXT(HiyariReport[[#This Row],[OccurrenceDate]]+TIME(9,0,0),"H")</f>
        <v>3</v>
      </c>
      <c r="N11" s="3" t="str">
        <f>TEXT(HiyariReport[[#This Row],[OccurrenceDate]]+TIME(9,0,0),"yyyy年m月")</f>
        <v>2023年1月</v>
      </c>
      <c r="O11" s="3" t="s">
        <v>229</v>
      </c>
      <c r="P11" s="7">
        <v>44947.823611111111</v>
      </c>
      <c r="Q11" s="3" t="s">
        <v>230</v>
      </c>
      <c r="R11" s="3" t="s">
        <v>231</v>
      </c>
      <c r="S11" s="3" t="s">
        <v>232</v>
      </c>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3"/>
      <c r="B12" s="1"/>
      <c r="C12" s="1"/>
      <c r="D12" s="3" t="s">
        <v>233</v>
      </c>
      <c r="E12" t="s">
        <v>33</v>
      </c>
      <c r="F12" s="3" t="s">
        <v>27</v>
      </c>
      <c r="G12" s="3" t="s">
        <v>234</v>
      </c>
      <c r="H12" s="3" t="s">
        <v>167</v>
      </c>
      <c r="I12" s="3" t="s">
        <v>167</v>
      </c>
      <c r="J12" s="3" t="s">
        <v>205</v>
      </c>
      <c r="K12" s="3" t="s">
        <v>27</v>
      </c>
      <c r="L12" s="7">
        <v>44948.849305555559</v>
      </c>
      <c r="M12" s="3" t="str">
        <f>TEXT(HiyariReport[[#This Row],[OccurrenceDate]]+TIME(9,0,0),"H")</f>
        <v>5</v>
      </c>
      <c r="N12" s="3" t="str">
        <f>TEXT(HiyariReport[[#This Row],[OccurrenceDate]]+TIME(9,0,0),"yyyy年m月")</f>
        <v>2023年1月</v>
      </c>
      <c r="O12" s="3" t="s">
        <v>235</v>
      </c>
      <c r="P12" s="7">
        <v>44948.921527777777</v>
      </c>
      <c r="Q12" s="3" t="s">
        <v>236</v>
      </c>
      <c r="R12" s="3" t="s">
        <v>237</v>
      </c>
      <c r="S12" s="3" t="s">
        <v>238</v>
      </c>
      <c r="T12" s="1"/>
      <c r="U12" s="1"/>
      <c r="V12" s="1"/>
      <c r="W12" s="1"/>
      <c r="X12" s="1"/>
      <c r="Y12" s="1"/>
      <c r="Z12" s="1"/>
      <c r="AA12" s="1"/>
      <c r="AB12" s="1"/>
      <c r="AC12" s="1"/>
      <c r="AD12" s="1"/>
      <c r="AE12" s="1"/>
      <c r="AF12" s="1"/>
      <c r="AG12" s="1"/>
      <c r="AH12" s="1"/>
      <c r="AI12" s="1"/>
      <c r="AJ12" s="1"/>
      <c r="AK12" s="1"/>
      <c r="AL12" s="1"/>
      <c r="AM12" s="1"/>
      <c r="AN12" s="1"/>
      <c r="AO12" s="1"/>
      <c r="AP12" s="1"/>
      <c r="AQ12" s="1"/>
      <c r="AR12" s="1"/>
    </row>
    <row r="13" spans="1:44">
      <c r="A13" s="3"/>
      <c r="B13" s="1"/>
      <c r="C13" s="1"/>
      <c r="D13" s="3" t="s">
        <v>239</v>
      </c>
      <c r="E13" t="s">
        <v>27</v>
      </c>
      <c r="F13" s="3" t="s">
        <v>45</v>
      </c>
      <c r="G13" s="3" t="s">
        <v>219</v>
      </c>
      <c r="H13" s="3" t="s">
        <v>240</v>
      </c>
      <c r="I13" s="3" t="s">
        <v>167</v>
      </c>
      <c r="J13" s="3" t="s">
        <v>177</v>
      </c>
      <c r="K13" s="3" t="s">
        <v>106</v>
      </c>
      <c r="L13" s="7">
        <v>44951.324305555558</v>
      </c>
      <c r="M13" s="3" t="str">
        <f>TEXT(HiyariReport[[#This Row],[OccurrenceDate]]+TIME(9,0,0),"H")</f>
        <v>16</v>
      </c>
      <c r="N13" s="3" t="str">
        <f>TEXT(HiyariReport[[#This Row],[OccurrenceDate]]+TIME(9,0,0),"yyyy年m月")</f>
        <v>2023年1月</v>
      </c>
      <c r="O13" s="3" t="s">
        <v>241</v>
      </c>
      <c r="P13" s="7">
        <v>44951.357638888891</v>
      </c>
      <c r="Q13" s="3" t="s">
        <v>179</v>
      </c>
      <c r="R13" s="3" t="s">
        <v>242</v>
      </c>
      <c r="S13" s="3" t="s">
        <v>243</v>
      </c>
      <c r="T13" s="1"/>
      <c r="U13" s="1"/>
      <c r="V13" s="1"/>
      <c r="W13" s="1"/>
      <c r="X13" s="1"/>
      <c r="Y13" s="1"/>
      <c r="Z13" s="1"/>
      <c r="AA13" s="1"/>
      <c r="AB13" s="1"/>
      <c r="AC13" s="1"/>
      <c r="AD13" s="1"/>
      <c r="AE13" s="1"/>
      <c r="AF13" s="1"/>
      <c r="AG13" s="1"/>
      <c r="AH13" s="1"/>
      <c r="AI13" s="1"/>
      <c r="AJ13" s="1"/>
      <c r="AK13" s="1"/>
      <c r="AL13" s="1"/>
      <c r="AM13" s="1"/>
      <c r="AN13" s="1"/>
      <c r="AO13" s="1"/>
      <c r="AP13" s="1"/>
      <c r="AQ13" s="1"/>
      <c r="AR13" s="1"/>
    </row>
    <row r="14" spans="1:44">
      <c r="A14" s="3"/>
      <c r="B14" s="1"/>
      <c r="C14" s="1"/>
      <c r="D14" s="3" t="s">
        <v>244</v>
      </c>
      <c r="E14" t="s">
        <v>30</v>
      </c>
      <c r="F14" s="3" t="s">
        <v>48</v>
      </c>
      <c r="G14" s="3" t="s">
        <v>245</v>
      </c>
      <c r="H14" s="3" t="s">
        <v>246</v>
      </c>
      <c r="I14" s="3" t="s">
        <v>247</v>
      </c>
      <c r="J14" s="3" t="s">
        <v>205</v>
      </c>
      <c r="K14" s="3" t="s">
        <v>45</v>
      </c>
      <c r="L14" s="7">
        <v>44951.388888888891</v>
      </c>
      <c r="M14" s="3" t="str">
        <f>TEXT(HiyariReport[[#This Row],[OccurrenceDate]]+TIME(9,0,0),"H")</f>
        <v>18</v>
      </c>
      <c r="N14" s="3" t="str">
        <f>TEXT(HiyariReport[[#This Row],[OccurrenceDate]]+TIME(9,0,0),"yyyy年m月")</f>
        <v>2023年1月</v>
      </c>
      <c r="O14" s="3" t="s">
        <v>248</v>
      </c>
      <c r="P14" s="7">
        <v>44951.425694444442</v>
      </c>
      <c r="Q14" s="3" t="s">
        <v>249</v>
      </c>
      <c r="R14" s="3" t="s">
        <v>250</v>
      </c>
      <c r="S14" s="3" t="s">
        <v>251</v>
      </c>
      <c r="T14" s="1"/>
      <c r="U14" s="1"/>
      <c r="V14" s="1"/>
      <c r="W14" s="1"/>
      <c r="X14" s="1"/>
      <c r="Y14" s="1"/>
      <c r="Z14" s="1"/>
      <c r="AA14" s="1"/>
      <c r="AB14" s="1"/>
      <c r="AC14" s="1"/>
      <c r="AD14" s="1"/>
      <c r="AE14" s="1"/>
      <c r="AF14" s="1"/>
      <c r="AG14" s="1"/>
      <c r="AH14" s="1"/>
      <c r="AI14" s="1"/>
      <c r="AJ14" s="1"/>
      <c r="AK14" s="1"/>
      <c r="AL14" s="1"/>
      <c r="AM14" s="1"/>
      <c r="AN14" s="1"/>
      <c r="AO14" s="1"/>
      <c r="AP14" s="1"/>
      <c r="AQ14" s="1"/>
      <c r="AR14" s="1"/>
    </row>
    <row r="15" spans="1:44">
      <c r="A15" s="3"/>
      <c r="B15" s="1"/>
      <c r="C15" s="1"/>
      <c r="D15" s="3" t="s">
        <v>252</v>
      </c>
      <c r="E15" t="s">
        <v>39</v>
      </c>
      <c r="F15" s="3" t="s">
        <v>60</v>
      </c>
      <c r="G15" s="3" t="s">
        <v>212</v>
      </c>
      <c r="H15" s="3" t="s">
        <v>167</v>
      </c>
      <c r="I15" s="3" t="s">
        <v>167</v>
      </c>
      <c r="J15" s="3" t="s">
        <v>168</v>
      </c>
      <c r="K15" s="3" t="s">
        <v>106</v>
      </c>
      <c r="L15" s="7">
        <v>44952.093055555553</v>
      </c>
      <c r="M15" s="3" t="str">
        <f>TEXT(HiyariReport[[#This Row],[OccurrenceDate]]+TIME(9,0,0),"H")</f>
        <v>11</v>
      </c>
      <c r="N15" s="3" t="str">
        <f>TEXT(HiyariReport[[#This Row],[OccurrenceDate]]+TIME(9,0,0),"yyyy年m月")</f>
        <v>2023年1月</v>
      </c>
      <c r="O15" s="3" t="s">
        <v>253</v>
      </c>
      <c r="P15" s="7">
        <v>44952.136805555558</v>
      </c>
      <c r="Q15" s="3" t="s">
        <v>230</v>
      </c>
      <c r="R15" s="3" t="s">
        <v>254</v>
      </c>
      <c r="S15" s="3" t="s">
        <v>255</v>
      </c>
      <c r="T15" s="1"/>
      <c r="U15" s="1"/>
      <c r="V15" s="1"/>
      <c r="W15" s="1"/>
      <c r="X15" s="1"/>
      <c r="Y15" s="1"/>
      <c r="Z15" s="1"/>
      <c r="AA15" s="1"/>
      <c r="AB15" s="1"/>
      <c r="AC15" s="1"/>
      <c r="AD15" s="1"/>
      <c r="AE15" s="1"/>
      <c r="AF15" s="1"/>
      <c r="AG15" s="1"/>
      <c r="AH15" s="1"/>
      <c r="AI15" s="1"/>
      <c r="AJ15" s="1"/>
      <c r="AK15" s="1"/>
      <c r="AL15" s="1"/>
      <c r="AM15" s="1"/>
      <c r="AN15" s="1"/>
      <c r="AO15" s="1"/>
      <c r="AP15" s="1"/>
      <c r="AQ15" s="1"/>
      <c r="AR15" s="1"/>
    </row>
    <row r="16" spans="1:44">
      <c r="A16" s="3"/>
      <c r="B16" s="1"/>
      <c r="C16" s="1"/>
      <c r="D16" s="3" t="s">
        <v>256</v>
      </c>
      <c r="E16" t="s">
        <v>39</v>
      </c>
      <c r="F16" s="3" t="s">
        <v>54</v>
      </c>
      <c r="G16" s="3" t="s">
        <v>257</v>
      </c>
      <c r="H16" s="3" t="s">
        <v>258</v>
      </c>
      <c r="I16" s="3" t="s">
        <v>167</v>
      </c>
      <c r="J16" s="3" t="s">
        <v>168</v>
      </c>
      <c r="K16" s="3" t="s">
        <v>106</v>
      </c>
      <c r="L16" s="7">
        <v>44953.871527777781</v>
      </c>
      <c r="M16" s="3" t="str">
        <f>TEXT(HiyariReport[[#This Row],[OccurrenceDate]]+TIME(9,0,0),"H")</f>
        <v>5</v>
      </c>
      <c r="N16" s="3" t="str">
        <f>TEXT(HiyariReport[[#This Row],[OccurrenceDate]]+TIME(9,0,0),"yyyy年m月")</f>
        <v>2023年1月</v>
      </c>
      <c r="O16" s="3" t="s">
        <v>259</v>
      </c>
      <c r="P16" s="7">
        <v>44954.008333333331</v>
      </c>
      <c r="Q16" s="3" t="s">
        <v>260</v>
      </c>
      <c r="R16" s="3" t="s">
        <v>261</v>
      </c>
      <c r="S16" s="3" t="s">
        <v>262</v>
      </c>
      <c r="T16" s="1"/>
      <c r="U16" s="1"/>
      <c r="V16" s="1"/>
      <c r="W16" s="1"/>
      <c r="X16" s="1"/>
      <c r="Y16" s="1"/>
      <c r="Z16" s="1"/>
      <c r="AA16" s="1"/>
      <c r="AB16" s="1"/>
      <c r="AC16" s="1"/>
      <c r="AD16" s="1"/>
      <c r="AE16" s="1"/>
      <c r="AF16" s="1"/>
      <c r="AG16" s="1"/>
      <c r="AH16" s="1"/>
      <c r="AI16" s="1"/>
      <c r="AJ16" s="1"/>
      <c r="AK16" s="1"/>
      <c r="AL16" s="1"/>
      <c r="AM16" s="1"/>
      <c r="AN16" s="1"/>
      <c r="AO16" s="1"/>
      <c r="AP16" s="1"/>
      <c r="AQ16" s="1"/>
      <c r="AR16" s="1"/>
    </row>
    <row r="17" spans="1:44">
      <c r="A17" s="3"/>
      <c r="B17" s="1"/>
      <c r="C17" s="1"/>
      <c r="D17" s="3" t="s">
        <v>263</v>
      </c>
      <c r="E17" t="s">
        <v>33</v>
      </c>
      <c r="F17" s="3" t="s">
        <v>45</v>
      </c>
      <c r="G17" s="3" t="s">
        <v>217</v>
      </c>
      <c r="H17" s="3" t="s">
        <v>218</v>
      </c>
      <c r="I17" s="3" t="s">
        <v>219</v>
      </c>
      <c r="J17" s="3" t="s">
        <v>264</v>
      </c>
      <c r="K17" s="3" t="s">
        <v>128</v>
      </c>
      <c r="L17" s="7">
        <v>44954.665972222225</v>
      </c>
      <c r="M17" s="3" t="str">
        <f>TEXT(HiyariReport[[#This Row],[OccurrenceDate]]+TIME(9,0,0),"H")</f>
        <v>0</v>
      </c>
      <c r="N17" s="3" t="str">
        <f>TEXT(HiyariReport[[#This Row],[OccurrenceDate]]+TIME(9,0,0),"yyyy年m月")</f>
        <v>2023年1月</v>
      </c>
      <c r="O17" s="3" t="s">
        <v>265</v>
      </c>
      <c r="P17" s="7">
        <v>44954.763888888891</v>
      </c>
      <c r="Q17" s="3" t="s">
        <v>266</v>
      </c>
      <c r="R17" s="3" t="s">
        <v>267</v>
      </c>
      <c r="S17" s="3" t="s">
        <v>268</v>
      </c>
      <c r="T17" s="1"/>
      <c r="U17" s="1"/>
      <c r="V17" s="1"/>
      <c r="W17" s="1"/>
      <c r="X17" s="1"/>
      <c r="Y17" s="1"/>
      <c r="Z17" s="1"/>
      <c r="AA17" s="1"/>
      <c r="AB17" s="1"/>
      <c r="AC17" s="1"/>
      <c r="AD17" s="1"/>
      <c r="AE17" s="1"/>
      <c r="AF17" s="1"/>
      <c r="AG17" s="1"/>
      <c r="AH17" s="1"/>
      <c r="AI17" s="1"/>
      <c r="AJ17" s="1"/>
      <c r="AK17" s="1"/>
      <c r="AL17" s="1"/>
      <c r="AM17" s="1"/>
      <c r="AN17" s="1"/>
      <c r="AO17" s="1"/>
      <c r="AP17" s="1"/>
      <c r="AQ17" s="1"/>
      <c r="AR17" s="1"/>
    </row>
    <row r="18" spans="1:44">
      <c r="A18" s="3"/>
      <c r="B18" s="1"/>
      <c r="C18" s="1"/>
      <c r="D18" s="3" t="s">
        <v>269</v>
      </c>
      <c r="E18" t="s">
        <v>27</v>
      </c>
      <c r="F18" s="3" t="s">
        <v>42</v>
      </c>
      <c r="G18" s="3" t="s">
        <v>175</v>
      </c>
      <c r="H18" s="3" t="s">
        <v>176</v>
      </c>
      <c r="I18" s="3" t="s">
        <v>167</v>
      </c>
      <c r="J18" s="3" t="s">
        <v>177</v>
      </c>
      <c r="K18" s="3" t="s">
        <v>106</v>
      </c>
      <c r="L18" s="7">
        <v>44955.392361111109</v>
      </c>
      <c r="M18" s="3" t="str">
        <f>TEXT(HiyariReport[[#This Row],[OccurrenceDate]]+TIME(9,0,0),"H")</f>
        <v>18</v>
      </c>
      <c r="N18" s="3" t="str">
        <f>TEXT(HiyariReport[[#This Row],[OccurrenceDate]]+TIME(9,0,0),"yyyy年m月")</f>
        <v>2023年1月</v>
      </c>
      <c r="O18" s="3" t="s">
        <v>270</v>
      </c>
      <c r="P18" s="7">
        <v>44955.463888888888</v>
      </c>
      <c r="Q18" s="3" t="s">
        <v>187</v>
      </c>
      <c r="R18" s="3" t="s">
        <v>271</v>
      </c>
      <c r="S18" s="3" t="s">
        <v>272</v>
      </c>
      <c r="T18" s="1"/>
      <c r="U18" s="1"/>
      <c r="V18" s="1"/>
      <c r="W18" s="1"/>
      <c r="X18" s="1"/>
      <c r="Y18" s="1"/>
      <c r="Z18" s="1"/>
      <c r="AA18" s="1"/>
      <c r="AB18" s="1"/>
      <c r="AC18" s="1"/>
      <c r="AD18" s="1"/>
      <c r="AE18" s="1"/>
      <c r="AF18" s="1"/>
      <c r="AG18" s="1"/>
      <c r="AH18" s="1"/>
      <c r="AI18" s="1"/>
      <c r="AJ18" s="1"/>
      <c r="AK18" s="1"/>
      <c r="AL18" s="1"/>
      <c r="AM18" s="1"/>
      <c r="AN18" s="1"/>
      <c r="AO18" s="1"/>
      <c r="AP18" s="1"/>
      <c r="AQ18" s="1"/>
      <c r="AR18" s="1"/>
    </row>
    <row r="19" spans="1:44">
      <c r="A19" s="3"/>
      <c r="B19" s="1"/>
      <c r="C19" s="1"/>
      <c r="D19" s="3" t="s">
        <v>273</v>
      </c>
      <c r="E19" t="s">
        <v>39</v>
      </c>
      <c r="F19" s="3" t="s">
        <v>27</v>
      </c>
      <c r="G19" s="3" t="s">
        <v>274</v>
      </c>
      <c r="H19" s="3" t="s">
        <v>275</v>
      </c>
      <c r="I19" s="3" t="s">
        <v>234</v>
      </c>
      <c r="J19" s="3" t="s">
        <v>276</v>
      </c>
      <c r="K19" s="3" t="s">
        <v>66</v>
      </c>
      <c r="L19" s="7">
        <v>44956.168055555558</v>
      </c>
      <c r="M19" s="3" t="str">
        <f>TEXT(HiyariReport[[#This Row],[OccurrenceDate]]+TIME(9,0,0),"H")</f>
        <v>13</v>
      </c>
      <c r="N19" s="3" t="str">
        <f>TEXT(HiyariReport[[#This Row],[OccurrenceDate]]+TIME(9,0,0),"yyyy年m月")</f>
        <v>2023年1月</v>
      </c>
      <c r="O19" s="3" t="s">
        <v>277</v>
      </c>
      <c r="P19" s="7">
        <v>44956.200694444444</v>
      </c>
      <c r="Q19" s="3" t="s">
        <v>260</v>
      </c>
      <c r="R19" s="3" t="s">
        <v>278</v>
      </c>
      <c r="S19" s="3" t="s">
        <v>279</v>
      </c>
      <c r="T19" s="1"/>
      <c r="U19" s="1"/>
      <c r="V19" s="1"/>
      <c r="W19" s="1"/>
      <c r="X19" s="1"/>
      <c r="Y19" s="1"/>
      <c r="Z19" s="1"/>
      <c r="AA19" s="1"/>
      <c r="AB19" s="1"/>
      <c r="AC19" s="1"/>
      <c r="AD19" s="1"/>
      <c r="AE19" s="1"/>
      <c r="AF19" s="1"/>
      <c r="AG19" s="1"/>
      <c r="AH19" s="1"/>
      <c r="AI19" s="1"/>
      <c r="AJ19" s="1"/>
      <c r="AK19" s="1"/>
      <c r="AL19" s="1"/>
      <c r="AM19" s="1"/>
      <c r="AN19" s="1"/>
      <c r="AO19" s="1"/>
      <c r="AP19" s="1"/>
      <c r="AQ19" s="1"/>
      <c r="AR19" s="1"/>
    </row>
    <row r="20" spans="1:44">
      <c r="A20" s="3"/>
      <c r="B20" s="1"/>
      <c r="C20" s="1"/>
      <c r="D20" s="3" t="s">
        <v>280</v>
      </c>
      <c r="E20" t="s">
        <v>27</v>
      </c>
      <c r="F20" s="3" t="s">
        <v>30</v>
      </c>
      <c r="G20" s="3" t="s">
        <v>184</v>
      </c>
      <c r="H20" s="3" t="s">
        <v>185</v>
      </c>
      <c r="I20" s="3" t="s">
        <v>167</v>
      </c>
      <c r="J20" s="3" t="s">
        <v>177</v>
      </c>
      <c r="K20" s="3" t="s">
        <v>124</v>
      </c>
      <c r="L20" s="7">
        <v>44956.805555555555</v>
      </c>
      <c r="M20" s="3" t="str">
        <f>TEXT(HiyariReport[[#This Row],[OccurrenceDate]]+TIME(9,0,0),"H")</f>
        <v>4</v>
      </c>
      <c r="N20" s="3" t="str">
        <f>TEXT(HiyariReport[[#This Row],[OccurrenceDate]]+TIME(9,0,0),"yyyy年m月")</f>
        <v>2023年1月</v>
      </c>
      <c r="O20" s="3" t="s">
        <v>281</v>
      </c>
      <c r="P20" s="7">
        <v>44956.93472222222</v>
      </c>
      <c r="Q20" s="3" t="s">
        <v>198</v>
      </c>
      <c r="R20" s="3" t="s">
        <v>282</v>
      </c>
      <c r="S20" s="3" t="s">
        <v>283</v>
      </c>
      <c r="T20" s="1"/>
      <c r="U20" s="1"/>
      <c r="V20" s="1"/>
      <c r="W20" s="1"/>
      <c r="X20" s="1"/>
      <c r="Y20" s="1"/>
      <c r="Z20" s="1"/>
      <c r="AA20" s="1"/>
      <c r="AB20" s="1"/>
      <c r="AC20" s="1"/>
      <c r="AD20" s="1"/>
      <c r="AE20" s="1"/>
      <c r="AF20" s="1"/>
      <c r="AG20" s="1"/>
      <c r="AH20" s="1"/>
      <c r="AI20" s="1"/>
      <c r="AJ20" s="1"/>
      <c r="AK20" s="1"/>
      <c r="AL20" s="1"/>
      <c r="AM20" s="1"/>
      <c r="AN20" s="1"/>
      <c r="AO20" s="1"/>
      <c r="AP20" s="1"/>
      <c r="AQ20" s="1"/>
      <c r="AR20" s="1"/>
    </row>
    <row r="21" spans="1:44">
      <c r="A21" s="3"/>
      <c r="B21" s="1"/>
      <c r="C21" s="1"/>
      <c r="D21" s="3" t="s">
        <v>284</v>
      </c>
      <c r="E21" t="s">
        <v>36</v>
      </c>
      <c r="F21" s="3" t="s">
        <v>27</v>
      </c>
      <c r="G21" s="3" t="s">
        <v>274</v>
      </c>
      <c r="H21" s="3" t="s">
        <v>275</v>
      </c>
      <c r="I21" s="3" t="s">
        <v>234</v>
      </c>
      <c r="J21" s="3" t="s">
        <v>276</v>
      </c>
      <c r="K21" s="3" t="s">
        <v>42</v>
      </c>
      <c r="L21" s="7">
        <v>44960.111111111109</v>
      </c>
      <c r="M21" s="3" t="str">
        <f>TEXT(HiyariReport[[#This Row],[OccurrenceDate]]+TIME(9,0,0),"H")</f>
        <v>11</v>
      </c>
      <c r="N21" s="3" t="str">
        <f>TEXT(HiyariReport[[#This Row],[OccurrenceDate]]+TIME(9,0,0),"yyyy年m月")</f>
        <v>2023年2月</v>
      </c>
      <c r="O21" s="3" t="s">
        <v>285</v>
      </c>
      <c r="P21" s="7">
        <v>44960.236111111109</v>
      </c>
      <c r="Q21" s="3" t="s">
        <v>207</v>
      </c>
      <c r="R21" s="3" t="s">
        <v>286</v>
      </c>
      <c r="S21" s="3" t="s">
        <v>287</v>
      </c>
      <c r="T21" s="1"/>
      <c r="U21" s="1"/>
      <c r="V21" s="1"/>
      <c r="W21" s="1"/>
      <c r="X21" s="1"/>
      <c r="Y21" s="1"/>
      <c r="Z21" s="1"/>
      <c r="AA21" s="1"/>
      <c r="AB21" s="1"/>
      <c r="AC21" s="1"/>
      <c r="AD21" s="1"/>
      <c r="AE21" s="1"/>
      <c r="AF21" s="1"/>
      <c r="AG21" s="1"/>
      <c r="AH21" s="1"/>
      <c r="AI21" s="1"/>
      <c r="AJ21" s="1"/>
      <c r="AK21" s="1"/>
      <c r="AL21" s="1"/>
      <c r="AM21" s="1"/>
      <c r="AN21" s="1"/>
      <c r="AO21" s="1"/>
      <c r="AP21" s="1"/>
      <c r="AQ21" s="1"/>
      <c r="AR21" s="1"/>
    </row>
    <row r="22" spans="1:44">
      <c r="A22" s="3"/>
      <c r="B22" s="1"/>
      <c r="C22" s="1"/>
      <c r="D22" s="3" t="s">
        <v>288</v>
      </c>
      <c r="E22" t="s">
        <v>30</v>
      </c>
      <c r="F22" s="3" t="s">
        <v>36</v>
      </c>
      <c r="G22" s="3" t="s">
        <v>289</v>
      </c>
      <c r="H22" s="3" t="s">
        <v>167</v>
      </c>
      <c r="I22" s="3" t="s">
        <v>167</v>
      </c>
      <c r="J22" s="3" t="s">
        <v>205</v>
      </c>
      <c r="K22" s="3" t="s">
        <v>42</v>
      </c>
      <c r="L22" s="7">
        <v>44960.229861111111</v>
      </c>
      <c r="M22" s="3" t="str">
        <f>TEXT(HiyariReport[[#This Row],[OccurrenceDate]]+TIME(9,0,0),"H")</f>
        <v>14</v>
      </c>
      <c r="N22" s="3" t="str">
        <f>TEXT(HiyariReport[[#This Row],[OccurrenceDate]]+TIME(9,0,0),"yyyy年m月")</f>
        <v>2023年2月</v>
      </c>
      <c r="O22" s="3" t="s">
        <v>290</v>
      </c>
      <c r="P22" s="7">
        <v>44960.288194444445</v>
      </c>
      <c r="Q22" s="3" t="s">
        <v>249</v>
      </c>
      <c r="R22" s="3" t="s">
        <v>291</v>
      </c>
      <c r="S22" s="3" t="s">
        <v>292</v>
      </c>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3"/>
      <c r="B23" s="1"/>
      <c r="C23" s="1"/>
      <c r="D23" s="3" t="s">
        <v>293</v>
      </c>
      <c r="E23" t="s">
        <v>33</v>
      </c>
      <c r="F23" s="3" t="s">
        <v>36</v>
      </c>
      <c r="G23" s="3" t="s">
        <v>203</v>
      </c>
      <c r="H23" s="3" t="s">
        <v>204</v>
      </c>
      <c r="I23" s="3" t="s">
        <v>289</v>
      </c>
      <c r="J23" s="3" t="s">
        <v>205</v>
      </c>
      <c r="K23" s="3" t="s">
        <v>42</v>
      </c>
      <c r="L23" s="7">
        <v>44960.560416666667</v>
      </c>
      <c r="M23" s="3" t="str">
        <f>TEXT(HiyariReport[[#This Row],[OccurrenceDate]]+TIME(9,0,0),"H")</f>
        <v>22</v>
      </c>
      <c r="N23" s="3" t="str">
        <f>TEXT(HiyariReport[[#This Row],[OccurrenceDate]]+TIME(9,0,0),"yyyy年m月")</f>
        <v>2023年2月</v>
      </c>
      <c r="O23" s="3" t="s">
        <v>294</v>
      </c>
      <c r="P23" s="7">
        <v>44960.632638888892</v>
      </c>
      <c r="Q23" s="3" t="s">
        <v>236</v>
      </c>
      <c r="R23" s="3" t="s">
        <v>295</v>
      </c>
      <c r="S23" s="3" t="s">
        <v>296</v>
      </c>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3"/>
      <c r="B24" s="1"/>
      <c r="C24" s="1"/>
      <c r="D24" s="3" t="s">
        <v>297</v>
      </c>
      <c r="E24" t="s">
        <v>27</v>
      </c>
      <c r="F24" s="3" t="s">
        <v>27</v>
      </c>
      <c r="G24" s="3" t="s">
        <v>234</v>
      </c>
      <c r="H24" s="3" t="s">
        <v>167</v>
      </c>
      <c r="I24" s="3" t="s">
        <v>167</v>
      </c>
      <c r="J24" s="3" t="s">
        <v>177</v>
      </c>
      <c r="K24" s="3" t="s">
        <v>48</v>
      </c>
      <c r="L24" s="7">
        <v>44963.527777777781</v>
      </c>
      <c r="M24" s="3" t="str">
        <f>TEXT(HiyariReport[[#This Row],[OccurrenceDate]]+TIME(9,0,0),"H")</f>
        <v>21</v>
      </c>
      <c r="N24" s="3" t="str">
        <f>TEXT(HiyariReport[[#This Row],[OccurrenceDate]]+TIME(9,0,0),"yyyy年m月")</f>
        <v>2023年2月</v>
      </c>
      <c r="O24" s="3" t="s">
        <v>298</v>
      </c>
      <c r="P24" s="7">
        <v>44963.620138888888</v>
      </c>
      <c r="Q24" s="3" t="s">
        <v>198</v>
      </c>
      <c r="R24" s="3" t="s">
        <v>299</v>
      </c>
      <c r="S24" s="3" t="s">
        <v>300</v>
      </c>
      <c r="T24" s="1"/>
      <c r="U24" s="1"/>
      <c r="V24" s="1"/>
      <c r="W24" s="1"/>
      <c r="X24" s="1"/>
      <c r="Y24" s="1"/>
      <c r="Z24" s="1"/>
      <c r="AA24" s="1"/>
      <c r="AB24" s="1"/>
      <c r="AC24" s="1"/>
      <c r="AD24" s="1"/>
      <c r="AE24" s="1"/>
      <c r="AF24" s="1"/>
      <c r="AG24" s="1"/>
      <c r="AH24" s="1"/>
      <c r="AI24" s="1"/>
      <c r="AJ24" s="1"/>
      <c r="AK24" s="1"/>
      <c r="AL24" s="1"/>
      <c r="AM24" s="1"/>
      <c r="AN24" s="1"/>
      <c r="AO24" s="1"/>
      <c r="AP24" s="1"/>
      <c r="AQ24" s="1"/>
      <c r="AR24" s="1"/>
    </row>
    <row r="25" spans="1:44">
      <c r="A25" s="3"/>
      <c r="B25" s="1"/>
      <c r="C25" s="1"/>
      <c r="D25" s="3" t="s">
        <v>301</v>
      </c>
      <c r="E25" t="s">
        <v>36</v>
      </c>
      <c r="F25" s="3" t="s">
        <v>45</v>
      </c>
      <c r="G25" s="3" t="s">
        <v>217</v>
      </c>
      <c r="H25" s="3" t="s">
        <v>218</v>
      </c>
      <c r="I25" s="3" t="s">
        <v>219</v>
      </c>
      <c r="J25" s="3" t="s">
        <v>177</v>
      </c>
      <c r="K25" s="3" t="s">
        <v>138</v>
      </c>
      <c r="L25" s="7">
        <v>44966.861805555556</v>
      </c>
      <c r="M25" s="3" t="str">
        <f>TEXT(HiyariReport[[#This Row],[OccurrenceDate]]+TIME(9,0,0),"H")</f>
        <v>5</v>
      </c>
      <c r="N25" s="3" t="str">
        <f>TEXT(HiyariReport[[#This Row],[OccurrenceDate]]+TIME(9,0,0),"yyyy年m月")</f>
        <v>2023年2月</v>
      </c>
      <c r="O25" s="3" t="s">
        <v>302</v>
      </c>
      <c r="P25" s="7">
        <v>44967.094444444447</v>
      </c>
      <c r="Q25" s="3" t="s">
        <v>303</v>
      </c>
      <c r="R25" s="3" t="s">
        <v>304</v>
      </c>
      <c r="S25" s="3" t="s">
        <v>305</v>
      </c>
      <c r="T25" s="1"/>
      <c r="U25" s="1"/>
      <c r="V25" s="1"/>
      <c r="W25" s="1"/>
      <c r="X25" s="1"/>
      <c r="Y25" s="1"/>
      <c r="Z25" s="1"/>
      <c r="AA25" s="1"/>
      <c r="AB25" s="1"/>
      <c r="AC25" s="1"/>
      <c r="AD25" s="1"/>
      <c r="AE25" s="1"/>
      <c r="AF25" s="1"/>
      <c r="AG25" s="1"/>
      <c r="AH25" s="1"/>
      <c r="AI25" s="1"/>
      <c r="AJ25" s="1"/>
      <c r="AK25" s="1"/>
      <c r="AL25" s="1"/>
      <c r="AM25" s="1"/>
      <c r="AN25" s="1"/>
      <c r="AO25" s="1"/>
      <c r="AP25" s="1"/>
      <c r="AQ25" s="1"/>
      <c r="AR25" s="1"/>
    </row>
    <row r="26" spans="1:44">
      <c r="A26" s="3"/>
      <c r="B26" s="1"/>
      <c r="C26" s="1"/>
      <c r="D26" s="3" t="s">
        <v>306</v>
      </c>
      <c r="E26" t="s">
        <v>30</v>
      </c>
      <c r="F26" s="3" t="s">
        <v>42</v>
      </c>
      <c r="G26" s="3" t="s">
        <v>174</v>
      </c>
      <c r="H26" s="3" t="s">
        <v>175</v>
      </c>
      <c r="I26" s="3" t="s">
        <v>176</v>
      </c>
      <c r="J26" s="3" t="s">
        <v>205</v>
      </c>
      <c r="K26" s="3" t="s">
        <v>132</v>
      </c>
      <c r="L26" s="7">
        <v>44971.386111111111</v>
      </c>
      <c r="M26" s="3" t="str">
        <f>TEXT(HiyariReport[[#This Row],[OccurrenceDate]]+TIME(9,0,0),"H")</f>
        <v>18</v>
      </c>
      <c r="N26" s="3" t="str">
        <f>TEXT(HiyariReport[[#This Row],[OccurrenceDate]]+TIME(9,0,0),"yyyy年m月")</f>
        <v>2023年2月</v>
      </c>
      <c r="O26" s="3" t="s">
        <v>307</v>
      </c>
      <c r="P26" s="7">
        <v>44971.6</v>
      </c>
      <c r="Q26" s="3" t="s">
        <v>192</v>
      </c>
      <c r="R26" s="3" t="s">
        <v>308</v>
      </c>
      <c r="S26" s="3" t="s">
        <v>309</v>
      </c>
      <c r="T26" s="1"/>
      <c r="U26" s="1"/>
      <c r="V26" s="1"/>
      <c r="W26" s="1"/>
      <c r="X26" s="1"/>
      <c r="Y26" s="1"/>
      <c r="Z26" s="1"/>
      <c r="AA26" s="1"/>
      <c r="AB26" s="1"/>
      <c r="AC26" s="1"/>
      <c r="AD26" s="1"/>
      <c r="AE26" s="1"/>
      <c r="AF26" s="1"/>
      <c r="AG26" s="1"/>
      <c r="AH26" s="1"/>
      <c r="AI26" s="1"/>
      <c r="AJ26" s="1"/>
      <c r="AK26" s="1"/>
      <c r="AL26" s="1"/>
      <c r="AM26" s="1"/>
      <c r="AN26" s="1"/>
      <c r="AO26" s="1"/>
      <c r="AP26" s="1"/>
      <c r="AQ26" s="1"/>
      <c r="AR26" s="1"/>
    </row>
    <row r="27" spans="1:44">
      <c r="A27" s="3"/>
      <c r="B27" s="1"/>
      <c r="C27" s="1"/>
      <c r="D27" s="3" t="s">
        <v>310</v>
      </c>
      <c r="E27" t="s">
        <v>27</v>
      </c>
      <c r="F27" s="3" t="s">
        <v>45</v>
      </c>
      <c r="G27" s="3" t="s">
        <v>218</v>
      </c>
      <c r="H27" s="3" t="s">
        <v>219</v>
      </c>
      <c r="I27" s="3" t="s">
        <v>240</v>
      </c>
      <c r="J27" s="3" t="s">
        <v>177</v>
      </c>
      <c r="K27" s="3" t="s">
        <v>45</v>
      </c>
      <c r="L27" s="7">
        <v>44972.833333333336</v>
      </c>
      <c r="M27" s="3" t="str">
        <f>TEXT(HiyariReport[[#This Row],[OccurrenceDate]]+TIME(9,0,0),"H")</f>
        <v>5</v>
      </c>
      <c r="N27" s="3" t="str">
        <f>TEXT(HiyariReport[[#This Row],[OccurrenceDate]]+TIME(9,0,0),"yyyy年m月")</f>
        <v>2023年2月</v>
      </c>
      <c r="O27" s="3" t="s">
        <v>311</v>
      </c>
      <c r="P27" s="7">
        <v>44972.945833333331</v>
      </c>
      <c r="Q27" s="3" t="s">
        <v>179</v>
      </c>
      <c r="R27" s="3" t="s">
        <v>312</v>
      </c>
      <c r="S27" s="3" t="s">
        <v>313</v>
      </c>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44">
      <c r="A28" s="3"/>
      <c r="B28" s="1"/>
      <c r="C28" s="1"/>
      <c r="D28" s="3" t="s">
        <v>314</v>
      </c>
      <c r="E28" t="s">
        <v>39</v>
      </c>
      <c r="F28" s="3" t="s">
        <v>30</v>
      </c>
      <c r="G28" s="3" t="s">
        <v>185</v>
      </c>
      <c r="H28" s="3" t="s">
        <v>167</v>
      </c>
      <c r="I28" s="3" t="s">
        <v>167</v>
      </c>
      <c r="J28" s="3" t="s">
        <v>276</v>
      </c>
      <c r="K28" s="3" t="s">
        <v>27</v>
      </c>
      <c r="L28" s="7">
        <v>44973.268055555556</v>
      </c>
      <c r="M28" s="3" t="str">
        <f>TEXT(HiyariReport[[#This Row],[OccurrenceDate]]+TIME(9,0,0),"H")</f>
        <v>15</v>
      </c>
      <c r="N28" s="3" t="str">
        <f>TEXT(HiyariReport[[#This Row],[OccurrenceDate]]+TIME(9,0,0),"yyyy年m月")</f>
        <v>2023年2月</v>
      </c>
      <c r="O28" s="3" t="s">
        <v>315</v>
      </c>
      <c r="P28" s="7">
        <v>44973.359722222223</v>
      </c>
      <c r="Q28" s="3" t="s">
        <v>316</v>
      </c>
      <c r="R28" s="3" t="s">
        <v>317</v>
      </c>
      <c r="S28" s="3" t="s">
        <v>318</v>
      </c>
      <c r="T28" s="1"/>
      <c r="U28" s="1"/>
      <c r="V28" s="1"/>
      <c r="W28" s="1"/>
      <c r="X28" s="1"/>
      <c r="Y28" s="1"/>
      <c r="Z28" s="1"/>
      <c r="AA28" s="1"/>
      <c r="AB28" s="1"/>
      <c r="AC28" s="1"/>
      <c r="AD28" s="1"/>
      <c r="AE28" s="1"/>
      <c r="AF28" s="1"/>
      <c r="AG28" s="1"/>
      <c r="AH28" s="1"/>
      <c r="AI28" s="1"/>
      <c r="AJ28" s="1"/>
      <c r="AK28" s="1"/>
      <c r="AL28" s="1"/>
      <c r="AM28" s="1"/>
      <c r="AN28" s="1"/>
      <c r="AO28" s="1"/>
      <c r="AP28" s="1"/>
      <c r="AQ28" s="1"/>
      <c r="AR28" s="1"/>
    </row>
    <row r="29" spans="1:44">
      <c r="A29" s="3"/>
      <c r="B29" s="1"/>
      <c r="C29" s="1"/>
      <c r="D29" s="3" t="s">
        <v>319</v>
      </c>
      <c r="E29" t="s">
        <v>30</v>
      </c>
      <c r="F29" s="3" t="s">
        <v>27</v>
      </c>
      <c r="G29" s="3" t="s">
        <v>275</v>
      </c>
      <c r="H29" s="3" t="s">
        <v>234</v>
      </c>
      <c r="I29" s="3" t="s">
        <v>167</v>
      </c>
      <c r="J29" s="3" t="s">
        <v>276</v>
      </c>
      <c r="K29" s="3" t="s">
        <v>45</v>
      </c>
      <c r="L29" s="7">
        <v>44978.28402777778</v>
      </c>
      <c r="M29" s="3" t="str">
        <f>TEXT(HiyariReport[[#This Row],[OccurrenceDate]]+TIME(9,0,0),"H")</f>
        <v>15</v>
      </c>
      <c r="N29" s="3" t="str">
        <f>TEXT(HiyariReport[[#This Row],[OccurrenceDate]]+TIME(9,0,0),"yyyy年m月")</f>
        <v>2023年2月</v>
      </c>
      <c r="O29" s="3" t="s">
        <v>320</v>
      </c>
      <c r="P29" s="7">
        <v>44978.462500000001</v>
      </c>
      <c r="Q29" s="3" t="s">
        <v>192</v>
      </c>
      <c r="R29" s="3" t="s">
        <v>321</v>
      </c>
      <c r="S29" s="3" t="s">
        <v>322</v>
      </c>
      <c r="T29" s="1"/>
      <c r="U29" s="1"/>
      <c r="V29" s="1"/>
      <c r="W29" s="1"/>
      <c r="X29" s="1"/>
      <c r="Y29" s="1"/>
      <c r="Z29" s="1"/>
      <c r="AA29" s="1"/>
      <c r="AB29" s="1"/>
      <c r="AC29" s="1"/>
      <c r="AD29" s="1"/>
      <c r="AE29" s="1"/>
      <c r="AF29" s="1"/>
      <c r="AG29" s="1"/>
      <c r="AH29" s="1"/>
      <c r="AI29" s="1"/>
      <c r="AJ29" s="1"/>
      <c r="AK29" s="1"/>
      <c r="AL29" s="1"/>
      <c r="AM29" s="1"/>
      <c r="AN29" s="1"/>
      <c r="AO29" s="1"/>
      <c r="AP29" s="1"/>
      <c r="AQ29" s="1"/>
      <c r="AR29" s="1"/>
    </row>
    <row r="30" spans="1:44">
      <c r="A30" s="3"/>
      <c r="B30" s="1"/>
      <c r="C30" s="1"/>
      <c r="D30" s="3" t="s">
        <v>323</v>
      </c>
      <c r="E30" t="s">
        <v>36</v>
      </c>
      <c r="F30" s="3" t="s">
        <v>27</v>
      </c>
      <c r="G30" s="3" t="s">
        <v>275</v>
      </c>
      <c r="H30" s="3" t="s">
        <v>234</v>
      </c>
      <c r="I30" s="3" t="s">
        <v>167</v>
      </c>
      <c r="J30" s="3" t="s">
        <v>177</v>
      </c>
      <c r="K30" s="3" t="s">
        <v>48</v>
      </c>
      <c r="L30" s="7">
        <v>44978.609027777777</v>
      </c>
      <c r="M30" s="3" t="str">
        <f>TEXT(HiyariReport[[#This Row],[OccurrenceDate]]+TIME(9,0,0),"H")</f>
        <v>23</v>
      </c>
      <c r="N30" s="3" t="str">
        <f>TEXT(HiyariReport[[#This Row],[OccurrenceDate]]+TIME(9,0,0),"yyyy年m月")</f>
        <v>2023年2月</v>
      </c>
      <c r="O30" s="3" t="s">
        <v>324</v>
      </c>
      <c r="P30" s="7">
        <v>44978.805555555555</v>
      </c>
      <c r="Q30" s="3" t="s">
        <v>207</v>
      </c>
      <c r="R30" s="3" t="s">
        <v>325</v>
      </c>
      <c r="S30" s="3" t="s">
        <v>326</v>
      </c>
      <c r="T30" s="1"/>
      <c r="U30" s="1"/>
      <c r="V30" s="1"/>
      <c r="W30" s="1"/>
      <c r="X30" s="1"/>
      <c r="Y30" s="1"/>
      <c r="Z30" s="1"/>
      <c r="AA30" s="1"/>
      <c r="AB30" s="1"/>
      <c r="AC30" s="1"/>
      <c r="AD30" s="1"/>
      <c r="AE30" s="1"/>
      <c r="AF30" s="1"/>
      <c r="AG30" s="1"/>
      <c r="AH30" s="1"/>
      <c r="AI30" s="1"/>
      <c r="AJ30" s="1"/>
      <c r="AK30" s="1"/>
      <c r="AL30" s="1"/>
      <c r="AM30" s="1"/>
      <c r="AN30" s="1"/>
      <c r="AO30" s="1"/>
      <c r="AP30" s="1"/>
      <c r="AQ30" s="1"/>
      <c r="AR30" s="1"/>
    </row>
    <row r="31" spans="1:44">
      <c r="A31" s="3"/>
      <c r="B31" s="1"/>
      <c r="C31" s="1"/>
      <c r="D31" s="3" t="s">
        <v>327</v>
      </c>
      <c r="E31" t="s">
        <v>33</v>
      </c>
      <c r="F31" s="3" t="s">
        <v>48</v>
      </c>
      <c r="G31" s="3" t="s">
        <v>245</v>
      </c>
      <c r="H31" s="3" t="s">
        <v>246</v>
      </c>
      <c r="I31" s="3" t="s">
        <v>247</v>
      </c>
      <c r="J31" s="3" t="s">
        <v>168</v>
      </c>
      <c r="K31" s="3" t="s">
        <v>140</v>
      </c>
      <c r="L31" s="7">
        <v>44979.839583333334</v>
      </c>
      <c r="M31" s="3" t="str">
        <f>TEXT(HiyariReport[[#This Row],[OccurrenceDate]]+TIME(9,0,0),"H")</f>
        <v>5</v>
      </c>
      <c r="N31" s="3" t="str">
        <f>TEXT(HiyariReport[[#This Row],[OccurrenceDate]]+TIME(9,0,0),"yyyy年m月")</f>
        <v>2023年2月</v>
      </c>
      <c r="O31" s="3" t="s">
        <v>328</v>
      </c>
      <c r="P31" s="7">
        <v>44979.936111111114</v>
      </c>
      <c r="Q31" s="3" t="s">
        <v>329</v>
      </c>
      <c r="R31" s="3" t="s">
        <v>330</v>
      </c>
      <c r="S31" s="3" t="s">
        <v>331</v>
      </c>
      <c r="T31" s="1"/>
      <c r="U31" s="1"/>
      <c r="V31" s="1"/>
      <c r="W31" s="1"/>
      <c r="X31" s="1"/>
      <c r="Y31" s="1"/>
      <c r="Z31" s="1"/>
      <c r="AA31" s="1"/>
      <c r="AB31" s="1"/>
      <c r="AC31" s="1"/>
      <c r="AD31" s="1"/>
      <c r="AE31" s="1"/>
      <c r="AF31" s="1"/>
      <c r="AG31" s="1"/>
      <c r="AH31" s="1"/>
      <c r="AI31" s="1"/>
      <c r="AJ31" s="1"/>
      <c r="AK31" s="1"/>
      <c r="AL31" s="1"/>
      <c r="AM31" s="1"/>
      <c r="AN31" s="1"/>
      <c r="AO31" s="1"/>
      <c r="AP31" s="1"/>
      <c r="AQ31" s="1"/>
      <c r="AR31" s="1"/>
    </row>
    <row r="32" spans="1:44">
      <c r="A32" s="3"/>
      <c r="B32" s="1"/>
      <c r="C32" s="1"/>
      <c r="D32" s="3" t="s">
        <v>332</v>
      </c>
      <c r="E32" t="s">
        <v>30</v>
      </c>
      <c r="F32" s="3" t="s">
        <v>27</v>
      </c>
      <c r="G32" s="3" t="s">
        <v>274</v>
      </c>
      <c r="H32" s="3" t="s">
        <v>275</v>
      </c>
      <c r="I32" s="3" t="s">
        <v>234</v>
      </c>
      <c r="J32" s="3" t="s">
        <v>276</v>
      </c>
      <c r="K32" s="3" t="s">
        <v>54</v>
      </c>
      <c r="L32" s="7">
        <v>44982.099305555559</v>
      </c>
      <c r="M32" s="3" t="str">
        <f>TEXT(HiyariReport[[#This Row],[OccurrenceDate]]+TIME(9,0,0),"H")</f>
        <v>11</v>
      </c>
      <c r="N32" s="3" t="str">
        <f>TEXT(HiyariReport[[#This Row],[OccurrenceDate]]+TIME(9,0,0),"yyyy年m月")</f>
        <v>2023年2月</v>
      </c>
      <c r="O32" s="3" t="s">
        <v>333</v>
      </c>
      <c r="P32" s="7">
        <v>44982.132638888892</v>
      </c>
      <c r="Q32" s="3" t="s">
        <v>192</v>
      </c>
      <c r="R32" s="3" t="s">
        <v>334</v>
      </c>
      <c r="S32" s="3" t="s">
        <v>335</v>
      </c>
      <c r="T32" s="1"/>
      <c r="U32" s="1"/>
      <c r="V32" s="1"/>
      <c r="W32" s="1"/>
      <c r="X32" s="1"/>
      <c r="Y32" s="1"/>
      <c r="Z32" s="1"/>
      <c r="AA32" s="1"/>
      <c r="AB32" s="1"/>
      <c r="AC32" s="1"/>
      <c r="AD32" s="1"/>
      <c r="AE32" s="1"/>
      <c r="AF32" s="1"/>
      <c r="AG32" s="1"/>
      <c r="AH32" s="1"/>
      <c r="AI32" s="1"/>
      <c r="AJ32" s="1"/>
      <c r="AK32" s="1"/>
      <c r="AL32" s="1"/>
      <c r="AM32" s="1"/>
      <c r="AN32" s="1"/>
      <c r="AO32" s="1"/>
      <c r="AP32" s="1"/>
      <c r="AQ32" s="1"/>
      <c r="AR32" s="1"/>
    </row>
    <row r="33" spans="1:44">
      <c r="A33" s="3"/>
      <c r="B33" s="1"/>
      <c r="C33" s="1"/>
      <c r="D33" s="3" t="s">
        <v>336</v>
      </c>
      <c r="E33" t="s">
        <v>30</v>
      </c>
      <c r="F33" s="3" t="s">
        <v>54</v>
      </c>
      <c r="G33" s="3" t="s">
        <v>258</v>
      </c>
      <c r="H33" s="3" t="s">
        <v>167</v>
      </c>
      <c r="I33" s="3" t="s">
        <v>167</v>
      </c>
      <c r="J33" s="3" t="s">
        <v>168</v>
      </c>
      <c r="K33" s="3" t="s">
        <v>106</v>
      </c>
      <c r="L33" s="7">
        <v>44982.728472222225</v>
      </c>
      <c r="M33" s="3" t="str">
        <f>TEXT(HiyariReport[[#This Row],[OccurrenceDate]]+TIME(9,0,0),"H")</f>
        <v>2</v>
      </c>
      <c r="N33" s="3" t="str">
        <f>TEXT(HiyariReport[[#This Row],[OccurrenceDate]]+TIME(9,0,0),"yyyy年m月")</f>
        <v>2023年2月</v>
      </c>
      <c r="O33" s="3" t="s">
        <v>337</v>
      </c>
      <c r="P33" s="7">
        <v>44982.777777777781</v>
      </c>
      <c r="Q33" s="3" t="s">
        <v>192</v>
      </c>
      <c r="R33" s="3" t="s">
        <v>338</v>
      </c>
      <c r="S33" s="3" t="s">
        <v>339</v>
      </c>
      <c r="T33" s="1"/>
      <c r="U33" s="1"/>
      <c r="V33" s="1"/>
      <c r="W33" s="1"/>
      <c r="X33" s="1"/>
      <c r="Y33" s="1"/>
      <c r="Z33" s="1"/>
      <c r="AA33" s="1"/>
      <c r="AB33" s="1"/>
      <c r="AC33" s="1"/>
      <c r="AD33" s="1"/>
      <c r="AE33" s="1"/>
      <c r="AF33" s="1"/>
      <c r="AG33" s="1"/>
      <c r="AH33" s="1"/>
      <c r="AI33" s="1"/>
      <c r="AJ33" s="1"/>
      <c r="AK33" s="1"/>
      <c r="AL33" s="1"/>
      <c r="AM33" s="1"/>
      <c r="AN33" s="1"/>
      <c r="AO33" s="1"/>
      <c r="AP33" s="1"/>
      <c r="AQ33" s="1"/>
      <c r="AR33" s="1"/>
    </row>
    <row r="34" spans="1:44">
      <c r="A34" s="3"/>
      <c r="B34" s="1"/>
      <c r="C34" s="1"/>
      <c r="D34" s="3" t="s">
        <v>340</v>
      </c>
      <c r="E34" t="s">
        <v>30</v>
      </c>
      <c r="F34" s="3" t="s">
        <v>30</v>
      </c>
      <c r="G34" s="3" t="s">
        <v>341</v>
      </c>
      <c r="H34" s="3" t="s">
        <v>183</v>
      </c>
      <c r="I34" s="3" t="s">
        <v>184</v>
      </c>
      <c r="J34" s="3" t="s">
        <v>276</v>
      </c>
      <c r="K34" s="3" t="s">
        <v>106</v>
      </c>
      <c r="L34" s="7">
        <v>44983.091666666667</v>
      </c>
      <c r="M34" s="3" t="str">
        <f>TEXT(HiyariReport[[#This Row],[OccurrenceDate]]+TIME(9,0,0),"H")</f>
        <v>11</v>
      </c>
      <c r="N34" s="3" t="str">
        <f>TEXT(HiyariReport[[#This Row],[OccurrenceDate]]+TIME(9,0,0),"yyyy年m月")</f>
        <v>2023年2月</v>
      </c>
      <c r="O34" s="3" t="s">
        <v>342</v>
      </c>
      <c r="P34" s="7">
        <v>44983.163888888892</v>
      </c>
      <c r="Q34" s="3" t="s">
        <v>249</v>
      </c>
      <c r="R34" s="3" t="s">
        <v>343</v>
      </c>
      <c r="S34" s="3" t="s">
        <v>344</v>
      </c>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c r="A35" s="3"/>
      <c r="B35" s="1"/>
      <c r="C35" s="1"/>
      <c r="D35" s="3" t="s">
        <v>345</v>
      </c>
      <c r="E35" t="s">
        <v>30</v>
      </c>
      <c r="F35" s="3" t="s">
        <v>45</v>
      </c>
      <c r="G35" s="3" t="s">
        <v>218</v>
      </c>
      <c r="H35" s="3" t="s">
        <v>219</v>
      </c>
      <c r="I35" s="3" t="s">
        <v>240</v>
      </c>
      <c r="J35" s="3" t="s">
        <v>168</v>
      </c>
      <c r="K35" s="3" t="s">
        <v>106</v>
      </c>
      <c r="L35" s="7">
        <v>44986.940972222219</v>
      </c>
      <c r="M35" s="3" t="str">
        <f>TEXT(HiyariReport[[#This Row],[OccurrenceDate]]+TIME(9,0,0),"H")</f>
        <v>7</v>
      </c>
      <c r="N35" s="3" t="str">
        <f>TEXT(HiyariReport[[#This Row],[OccurrenceDate]]+TIME(9,0,0),"yyyy年m月")</f>
        <v>2023年3月</v>
      </c>
      <c r="O35" s="3" t="s">
        <v>346</v>
      </c>
      <c r="P35" s="7">
        <v>44986.993055555555</v>
      </c>
      <c r="Q35" s="3" t="s">
        <v>249</v>
      </c>
      <c r="R35" s="3" t="s">
        <v>347</v>
      </c>
      <c r="S35" s="3" t="s">
        <v>348</v>
      </c>
      <c r="T35" s="1"/>
      <c r="U35" s="1"/>
      <c r="V35" s="1"/>
      <c r="W35" s="1"/>
      <c r="X35" s="1"/>
      <c r="Y35" s="1"/>
      <c r="Z35" s="1"/>
      <c r="AA35" s="1"/>
      <c r="AB35" s="1"/>
      <c r="AC35" s="1"/>
      <c r="AD35" s="1"/>
      <c r="AE35" s="1"/>
      <c r="AF35" s="1"/>
      <c r="AG35" s="1"/>
      <c r="AH35" s="1"/>
      <c r="AI35" s="1"/>
      <c r="AJ35" s="1"/>
      <c r="AK35" s="1"/>
      <c r="AL35" s="1"/>
      <c r="AM35" s="1"/>
      <c r="AN35" s="1"/>
      <c r="AO35" s="1"/>
      <c r="AP35" s="1"/>
      <c r="AQ35" s="1"/>
      <c r="AR35" s="1"/>
    </row>
    <row r="36" spans="1:44">
      <c r="A36" s="3"/>
      <c r="B36" s="1"/>
      <c r="C36" s="1"/>
      <c r="D36" s="3" t="s">
        <v>349</v>
      </c>
      <c r="E36" t="s">
        <v>39</v>
      </c>
      <c r="F36" s="3" t="s">
        <v>27</v>
      </c>
      <c r="G36" s="3" t="s">
        <v>234</v>
      </c>
      <c r="H36" s="3" t="s">
        <v>167</v>
      </c>
      <c r="I36" s="3" t="s">
        <v>167</v>
      </c>
      <c r="J36" s="3" t="s">
        <v>205</v>
      </c>
      <c r="K36" s="3" t="s">
        <v>51</v>
      </c>
      <c r="L36" s="7">
        <v>44990.981249999997</v>
      </c>
      <c r="M36" s="3" t="str">
        <f>TEXT(HiyariReport[[#This Row],[OccurrenceDate]]+TIME(9,0,0),"H")</f>
        <v>8</v>
      </c>
      <c r="N36" s="3" t="str">
        <f>TEXT(HiyariReport[[#This Row],[OccurrenceDate]]+TIME(9,0,0),"yyyy年m月")</f>
        <v>2023年3月</v>
      </c>
      <c r="O36" s="3" t="s">
        <v>350</v>
      </c>
      <c r="P36" s="7">
        <v>44991.175000000003</v>
      </c>
      <c r="Q36" s="3" t="s">
        <v>316</v>
      </c>
      <c r="R36" s="3" t="s">
        <v>351</v>
      </c>
      <c r="S36" s="3" t="s">
        <v>352</v>
      </c>
      <c r="T36" s="1"/>
      <c r="U36" s="1"/>
      <c r="V36" s="1"/>
      <c r="W36" s="1"/>
      <c r="X36" s="1"/>
      <c r="Y36" s="1"/>
      <c r="Z36" s="1"/>
      <c r="AA36" s="1"/>
      <c r="AB36" s="1"/>
      <c r="AC36" s="1"/>
      <c r="AD36" s="1"/>
      <c r="AE36" s="1"/>
      <c r="AF36" s="1"/>
      <c r="AG36" s="1"/>
      <c r="AH36" s="1"/>
      <c r="AI36" s="1"/>
      <c r="AJ36" s="1"/>
      <c r="AK36" s="1"/>
      <c r="AL36" s="1"/>
      <c r="AM36" s="1"/>
      <c r="AN36" s="1"/>
      <c r="AO36" s="1"/>
      <c r="AP36" s="1"/>
      <c r="AQ36" s="1"/>
      <c r="AR36" s="1"/>
    </row>
    <row r="37" spans="1:44">
      <c r="A37" s="3"/>
      <c r="B37" s="1"/>
      <c r="C37" s="1"/>
      <c r="D37" s="3" t="s">
        <v>353</v>
      </c>
      <c r="E37" t="s">
        <v>30</v>
      </c>
      <c r="F37" s="3" t="s">
        <v>45</v>
      </c>
      <c r="G37" s="3" t="s">
        <v>219</v>
      </c>
      <c r="H37" s="3" t="s">
        <v>240</v>
      </c>
      <c r="I37" s="3" t="s">
        <v>167</v>
      </c>
      <c r="J37" s="3" t="s">
        <v>205</v>
      </c>
      <c r="K37" s="3" t="s">
        <v>45</v>
      </c>
      <c r="L37" s="7">
        <v>44991.138194444444</v>
      </c>
      <c r="M37" s="3" t="str">
        <f>TEXT(HiyariReport[[#This Row],[OccurrenceDate]]+TIME(9,0,0),"H")</f>
        <v>12</v>
      </c>
      <c r="N37" s="3" t="str">
        <f>TEXT(HiyariReport[[#This Row],[OccurrenceDate]]+TIME(9,0,0),"yyyy年m月")</f>
        <v>2023年3月</v>
      </c>
      <c r="O37" s="3" t="s">
        <v>354</v>
      </c>
      <c r="P37" s="7">
        <v>44991.161805555559</v>
      </c>
      <c r="Q37" s="3" t="s">
        <v>221</v>
      </c>
      <c r="R37" s="3" t="s">
        <v>355</v>
      </c>
      <c r="S37" s="3" t="s">
        <v>356</v>
      </c>
      <c r="T37" s="1"/>
      <c r="U37" s="1"/>
      <c r="V37" s="1"/>
      <c r="W37" s="1"/>
      <c r="X37" s="1"/>
      <c r="Y37" s="1"/>
      <c r="Z37" s="1"/>
      <c r="AA37" s="1"/>
      <c r="AB37" s="1"/>
      <c r="AC37" s="1"/>
      <c r="AD37" s="1"/>
      <c r="AE37" s="1"/>
      <c r="AF37" s="1"/>
      <c r="AG37" s="1"/>
      <c r="AH37" s="1"/>
      <c r="AI37" s="1"/>
      <c r="AJ37" s="1"/>
      <c r="AK37" s="1"/>
      <c r="AL37" s="1"/>
      <c r="AM37" s="1"/>
      <c r="AN37" s="1"/>
      <c r="AO37" s="1"/>
      <c r="AP37" s="1"/>
      <c r="AQ37" s="1"/>
      <c r="AR37" s="1"/>
    </row>
    <row r="38" spans="1:44">
      <c r="A38" s="3"/>
      <c r="B38" s="1"/>
      <c r="C38" s="1"/>
      <c r="D38" s="3" t="s">
        <v>357</v>
      </c>
      <c r="E38" t="s">
        <v>39</v>
      </c>
      <c r="F38" s="3" t="s">
        <v>60</v>
      </c>
      <c r="G38" s="3" t="s">
        <v>212</v>
      </c>
      <c r="H38" s="3" t="s">
        <v>167</v>
      </c>
      <c r="I38" s="3" t="s">
        <v>167</v>
      </c>
      <c r="J38" s="3" t="s">
        <v>168</v>
      </c>
      <c r="K38" s="3" t="s">
        <v>63</v>
      </c>
      <c r="L38" s="7">
        <v>44991.527083333334</v>
      </c>
      <c r="M38" s="3" t="str">
        <f>TEXT(HiyariReport[[#This Row],[OccurrenceDate]]+TIME(9,0,0),"H")</f>
        <v>21</v>
      </c>
      <c r="N38" s="3" t="str">
        <f>TEXT(HiyariReport[[#This Row],[OccurrenceDate]]+TIME(9,0,0),"yyyy年m月")</f>
        <v>2023年3月</v>
      </c>
      <c r="O38" s="3" t="s">
        <v>358</v>
      </c>
      <c r="P38" s="7">
        <v>44991.768750000003</v>
      </c>
      <c r="Q38" s="3" t="s">
        <v>260</v>
      </c>
      <c r="R38" s="3" t="s">
        <v>359</v>
      </c>
      <c r="S38" s="3" t="s">
        <v>360</v>
      </c>
      <c r="T38" s="1"/>
      <c r="U38" s="1"/>
      <c r="V38" s="1"/>
      <c r="W38" s="1"/>
      <c r="X38" s="1"/>
      <c r="Y38" s="1"/>
      <c r="Z38" s="1"/>
      <c r="AA38" s="1"/>
      <c r="AB38" s="1"/>
      <c r="AC38" s="1"/>
      <c r="AD38" s="1"/>
      <c r="AE38" s="1"/>
      <c r="AF38" s="1"/>
      <c r="AG38" s="1"/>
      <c r="AH38" s="1"/>
      <c r="AI38" s="1"/>
      <c r="AJ38" s="1"/>
      <c r="AK38" s="1"/>
      <c r="AL38" s="1"/>
      <c r="AM38" s="1"/>
      <c r="AN38" s="1"/>
      <c r="AO38" s="1"/>
      <c r="AP38" s="1"/>
      <c r="AQ38" s="1"/>
      <c r="AR38" s="1"/>
    </row>
    <row r="39" spans="1:44">
      <c r="A39" s="3"/>
      <c r="B39" s="1"/>
      <c r="C39" s="1"/>
      <c r="D39" s="3" t="s">
        <v>361</v>
      </c>
      <c r="E39" t="s">
        <v>33</v>
      </c>
      <c r="F39" s="3" t="s">
        <v>36</v>
      </c>
      <c r="G39" s="3" t="s">
        <v>204</v>
      </c>
      <c r="H39" s="3" t="s">
        <v>289</v>
      </c>
      <c r="I39" s="3" t="s">
        <v>167</v>
      </c>
      <c r="J39" s="3" t="s">
        <v>205</v>
      </c>
      <c r="K39" s="3" t="s">
        <v>128</v>
      </c>
      <c r="L39" s="7">
        <v>44992.57916666667</v>
      </c>
      <c r="M39" s="3" t="str">
        <f>TEXT(HiyariReport[[#This Row],[OccurrenceDate]]+TIME(9,0,0),"H")</f>
        <v>22</v>
      </c>
      <c r="N39" s="3" t="str">
        <f>TEXT(HiyariReport[[#This Row],[OccurrenceDate]]+TIME(9,0,0),"yyyy年m月")</f>
        <v>2023年3月</v>
      </c>
      <c r="O39" s="3" t="s">
        <v>362</v>
      </c>
      <c r="P39" s="7">
        <v>44992.825694444444</v>
      </c>
      <c r="Q39" s="3" t="s">
        <v>329</v>
      </c>
      <c r="R39" s="3" t="s">
        <v>363</v>
      </c>
      <c r="S39" s="3" t="s">
        <v>364</v>
      </c>
      <c r="T39" s="1"/>
      <c r="U39" s="1"/>
      <c r="V39" s="1"/>
      <c r="W39" s="1"/>
      <c r="X39" s="1"/>
      <c r="Y39" s="1"/>
      <c r="Z39" s="1"/>
      <c r="AA39" s="1"/>
      <c r="AB39" s="1"/>
      <c r="AC39" s="1"/>
      <c r="AD39" s="1"/>
      <c r="AE39" s="1"/>
      <c r="AF39" s="1"/>
      <c r="AG39" s="1"/>
      <c r="AH39" s="1"/>
      <c r="AI39" s="1"/>
      <c r="AJ39" s="1"/>
      <c r="AK39" s="1"/>
      <c r="AL39" s="1"/>
      <c r="AM39" s="1"/>
      <c r="AN39" s="1"/>
      <c r="AO39" s="1"/>
      <c r="AP39" s="1"/>
      <c r="AQ39" s="1"/>
      <c r="AR39" s="1"/>
    </row>
    <row r="40" spans="1:44">
      <c r="A40" s="3"/>
      <c r="B40" s="1"/>
      <c r="C40" s="1"/>
      <c r="D40" s="3" t="s">
        <v>365</v>
      </c>
      <c r="E40" t="s">
        <v>27</v>
      </c>
      <c r="F40" s="3" t="s">
        <v>42</v>
      </c>
      <c r="G40" s="3" t="s">
        <v>175</v>
      </c>
      <c r="H40" s="3" t="s">
        <v>176</v>
      </c>
      <c r="I40" s="3" t="s">
        <v>167</v>
      </c>
      <c r="J40" s="3" t="s">
        <v>168</v>
      </c>
      <c r="K40" s="3" t="s">
        <v>33</v>
      </c>
      <c r="L40" s="7">
        <v>44994.205555555556</v>
      </c>
      <c r="M40" s="3" t="str">
        <f>TEXT(HiyariReport[[#This Row],[OccurrenceDate]]+TIME(9,0,0),"H")</f>
        <v>13</v>
      </c>
      <c r="N40" s="3" t="str">
        <f>TEXT(HiyariReport[[#This Row],[OccurrenceDate]]+TIME(9,0,0),"yyyy年m月")</f>
        <v>2023年3月</v>
      </c>
      <c r="O40" s="3" t="s">
        <v>366</v>
      </c>
      <c r="P40" s="7">
        <v>44994.302083333336</v>
      </c>
      <c r="Q40" s="3" t="s">
        <v>179</v>
      </c>
      <c r="R40" s="3" t="s">
        <v>367</v>
      </c>
      <c r="S40" s="3" t="s">
        <v>368</v>
      </c>
      <c r="T40" s="1"/>
      <c r="U40" s="1"/>
      <c r="V40" s="1"/>
      <c r="W40" s="1"/>
      <c r="X40" s="1"/>
      <c r="Y40" s="1"/>
      <c r="Z40" s="1"/>
      <c r="AA40" s="1"/>
      <c r="AB40" s="1"/>
      <c r="AC40" s="1"/>
      <c r="AD40" s="1"/>
      <c r="AE40" s="1"/>
      <c r="AF40" s="1"/>
      <c r="AG40" s="1"/>
      <c r="AH40" s="1"/>
      <c r="AI40" s="1"/>
      <c r="AJ40" s="1"/>
      <c r="AK40" s="1"/>
      <c r="AL40" s="1"/>
      <c r="AM40" s="1"/>
      <c r="AN40" s="1"/>
      <c r="AO40" s="1"/>
      <c r="AP40" s="1"/>
      <c r="AQ40" s="1"/>
      <c r="AR40" s="1"/>
    </row>
    <row r="41" spans="1:44">
      <c r="A41" s="3"/>
      <c r="B41" s="1"/>
      <c r="C41" s="1"/>
      <c r="D41" s="3" t="s">
        <v>369</v>
      </c>
      <c r="E41" t="s">
        <v>33</v>
      </c>
      <c r="F41" s="3" t="s">
        <v>45</v>
      </c>
      <c r="G41" s="3" t="s">
        <v>219</v>
      </c>
      <c r="H41" s="3" t="s">
        <v>240</v>
      </c>
      <c r="I41" s="3" t="s">
        <v>167</v>
      </c>
      <c r="J41" s="3" t="s">
        <v>264</v>
      </c>
      <c r="K41" s="3" t="s">
        <v>60</v>
      </c>
      <c r="L41" s="7">
        <v>44995.90902777778</v>
      </c>
      <c r="M41" s="3" t="str">
        <f>TEXT(HiyariReport[[#This Row],[OccurrenceDate]]+TIME(9,0,0),"H")</f>
        <v>6</v>
      </c>
      <c r="N41" s="3" t="str">
        <f>TEXT(HiyariReport[[#This Row],[OccurrenceDate]]+TIME(9,0,0),"yyyy年m月")</f>
        <v>2023年3月</v>
      </c>
      <c r="O41" s="3" t="s">
        <v>370</v>
      </c>
      <c r="P41" s="7">
        <v>44996.143055555556</v>
      </c>
      <c r="Q41" s="3" t="s">
        <v>236</v>
      </c>
      <c r="R41" s="3" t="s">
        <v>371</v>
      </c>
      <c r="S41" s="3" t="s">
        <v>372</v>
      </c>
      <c r="T41" s="1"/>
      <c r="U41" s="1"/>
      <c r="V41" s="1"/>
      <c r="W41" s="1"/>
      <c r="X41" s="1"/>
      <c r="Y41" s="1"/>
      <c r="Z41" s="1"/>
      <c r="AA41" s="1"/>
      <c r="AB41" s="1"/>
      <c r="AC41" s="1"/>
      <c r="AD41" s="1"/>
      <c r="AE41" s="1"/>
      <c r="AF41" s="1"/>
      <c r="AG41" s="1"/>
      <c r="AH41" s="1"/>
      <c r="AI41" s="1"/>
      <c r="AJ41" s="1"/>
      <c r="AK41" s="1"/>
      <c r="AL41" s="1"/>
      <c r="AM41" s="1"/>
      <c r="AN41" s="1"/>
      <c r="AO41" s="1"/>
      <c r="AP41" s="1"/>
      <c r="AQ41" s="1"/>
      <c r="AR41" s="1"/>
    </row>
    <row r="42" spans="1:44">
      <c r="A42" s="3"/>
      <c r="B42" s="1"/>
      <c r="C42" s="1"/>
      <c r="D42" s="3" t="s">
        <v>373</v>
      </c>
      <c r="E42" t="s">
        <v>36</v>
      </c>
      <c r="F42" s="3" t="s">
        <v>30</v>
      </c>
      <c r="G42" s="3" t="s">
        <v>183</v>
      </c>
      <c r="H42" s="3" t="s">
        <v>184</v>
      </c>
      <c r="I42" s="3" t="s">
        <v>185</v>
      </c>
      <c r="J42" s="3" t="s">
        <v>276</v>
      </c>
      <c r="K42" s="3" t="s">
        <v>116</v>
      </c>
      <c r="L42" s="7">
        <v>44997.05972222222</v>
      </c>
      <c r="M42" s="3" t="str">
        <f>TEXT(HiyariReport[[#This Row],[OccurrenceDate]]+TIME(9,0,0),"H")</f>
        <v>10</v>
      </c>
      <c r="N42" s="3" t="str">
        <f>TEXT(HiyariReport[[#This Row],[OccurrenceDate]]+TIME(9,0,0),"yyyy年m月")</f>
        <v>2023年3月</v>
      </c>
      <c r="O42" s="3" t="s">
        <v>374</v>
      </c>
      <c r="P42" s="7">
        <v>44997.285416666666</v>
      </c>
      <c r="Q42" s="3" t="s">
        <v>303</v>
      </c>
      <c r="R42" s="3" t="s">
        <v>375</v>
      </c>
      <c r="S42" s="3" t="s">
        <v>376</v>
      </c>
      <c r="T42" s="1"/>
      <c r="U42" s="1"/>
      <c r="V42" s="1"/>
      <c r="W42" s="1"/>
      <c r="X42" s="1"/>
      <c r="Y42" s="1"/>
      <c r="Z42" s="1"/>
      <c r="AA42" s="1"/>
      <c r="AB42" s="1"/>
      <c r="AC42" s="1"/>
      <c r="AD42" s="1"/>
      <c r="AE42" s="1"/>
      <c r="AF42" s="1"/>
      <c r="AG42" s="1"/>
      <c r="AH42" s="1"/>
      <c r="AI42" s="1"/>
      <c r="AJ42" s="1"/>
      <c r="AK42" s="1"/>
      <c r="AL42" s="1"/>
      <c r="AM42" s="1"/>
      <c r="AN42" s="1"/>
      <c r="AO42" s="1"/>
      <c r="AP42" s="1"/>
      <c r="AQ42" s="1"/>
      <c r="AR42" s="1"/>
    </row>
    <row r="43" spans="1:44">
      <c r="A43" s="3"/>
      <c r="B43" s="1"/>
      <c r="C43" s="1"/>
      <c r="D43" s="3" t="s">
        <v>377</v>
      </c>
      <c r="E43" t="s">
        <v>36</v>
      </c>
      <c r="F43" s="3" t="s">
        <v>30</v>
      </c>
      <c r="G43" s="3" t="s">
        <v>184</v>
      </c>
      <c r="H43" s="3" t="s">
        <v>185</v>
      </c>
      <c r="I43" s="3" t="s">
        <v>167</v>
      </c>
      <c r="J43" s="3" t="s">
        <v>276</v>
      </c>
      <c r="K43" s="3" t="s">
        <v>106</v>
      </c>
      <c r="L43" s="7">
        <v>44997.543055555558</v>
      </c>
      <c r="M43" s="3" t="str">
        <f>TEXT(HiyariReport[[#This Row],[OccurrenceDate]]+TIME(9,0,0),"H")</f>
        <v>22</v>
      </c>
      <c r="N43" s="3" t="str">
        <f>TEXT(HiyariReport[[#This Row],[OccurrenceDate]]+TIME(9,0,0),"yyyy年m月")</f>
        <v>2023年3月</v>
      </c>
      <c r="O43" s="3" t="s">
        <v>378</v>
      </c>
      <c r="P43" s="7">
        <v>44997.592361111114</v>
      </c>
      <c r="Q43" s="3" t="s">
        <v>170</v>
      </c>
      <c r="R43" s="3" t="s">
        <v>379</v>
      </c>
      <c r="S43" s="3" t="s">
        <v>380</v>
      </c>
      <c r="T43" s="1"/>
      <c r="U43" s="1"/>
      <c r="V43" s="1"/>
      <c r="W43" s="1"/>
      <c r="X43" s="1"/>
      <c r="Y43" s="1"/>
      <c r="Z43" s="1"/>
      <c r="AA43" s="1"/>
      <c r="AB43" s="1"/>
      <c r="AC43" s="1"/>
      <c r="AD43" s="1"/>
      <c r="AE43" s="1"/>
      <c r="AF43" s="1"/>
      <c r="AG43" s="1"/>
      <c r="AH43" s="1"/>
      <c r="AI43" s="1"/>
      <c r="AJ43" s="1"/>
      <c r="AK43" s="1"/>
      <c r="AL43" s="1"/>
      <c r="AM43" s="1"/>
      <c r="AN43" s="1"/>
      <c r="AO43" s="1"/>
      <c r="AP43" s="1"/>
      <c r="AQ43" s="1"/>
      <c r="AR43" s="1"/>
    </row>
    <row r="44" spans="1:44">
      <c r="A44" s="3"/>
      <c r="B44" s="1"/>
      <c r="C44" s="1"/>
      <c r="D44" s="3" t="s">
        <v>381</v>
      </c>
      <c r="E44" t="s">
        <v>30</v>
      </c>
      <c r="F44" s="3" t="s">
        <v>57</v>
      </c>
      <c r="G44" s="3" t="s">
        <v>382</v>
      </c>
      <c r="H44" s="3" t="s">
        <v>167</v>
      </c>
      <c r="I44" s="3" t="s">
        <v>167</v>
      </c>
      <c r="J44" s="3" t="s">
        <v>276</v>
      </c>
      <c r="K44" s="3" t="s">
        <v>106</v>
      </c>
      <c r="L44" s="7">
        <v>44998.102777777778</v>
      </c>
      <c r="M44" s="3" t="str">
        <f>TEXT(HiyariReport[[#This Row],[OccurrenceDate]]+TIME(9,0,0),"H")</f>
        <v>11</v>
      </c>
      <c r="N44" s="3" t="str">
        <f>TEXT(HiyariReport[[#This Row],[OccurrenceDate]]+TIME(9,0,0),"yyyy年m月")</f>
        <v>2023年3月</v>
      </c>
      <c r="O44" s="3" t="s">
        <v>383</v>
      </c>
      <c r="P44" s="7">
        <v>44998.186111111114</v>
      </c>
      <c r="Q44" s="3" t="s">
        <v>192</v>
      </c>
      <c r="R44" s="3" t="s">
        <v>384</v>
      </c>
      <c r="S44" s="3" t="s">
        <v>385</v>
      </c>
      <c r="T44" s="1"/>
      <c r="U44" s="1"/>
      <c r="V44" s="1"/>
      <c r="W44" s="1"/>
      <c r="X44" s="1"/>
      <c r="Y44" s="1"/>
      <c r="Z44" s="1"/>
      <c r="AA44" s="1"/>
      <c r="AB44" s="1"/>
      <c r="AC44" s="1"/>
      <c r="AD44" s="1"/>
      <c r="AE44" s="1"/>
      <c r="AF44" s="1"/>
      <c r="AG44" s="1"/>
      <c r="AH44" s="1"/>
      <c r="AI44" s="1"/>
      <c r="AJ44" s="1"/>
      <c r="AK44" s="1"/>
      <c r="AL44" s="1"/>
      <c r="AM44" s="1"/>
      <c r="AN44" s="1"/>
      <c r="AO44" s="1"/>
      <c r="AP44" s="1"/>
      <c r="AQ44" s="1"/>
      <c r="AR44" s="1"/>
    </row>
    <row r="45" spans="1:44">
      <c r="A45" s="3"/>
      <c r="B45" s="1"/>
      <c r="C45" s="1"/>
      <c r="D45" s="3" t="s">
        <v>386</v>
      </c>
      <c r="E45" t="s">
        <v>36</v>
      </c>
      <c r="F45" s="3" t="s">
        <v>42</v>
      </c>
      <c r="G45" s="3" t="s">
        <v>175</v>
      </c>
      <c r="H45" s="3" t="s">
        <v>176</v>
      </c>
      <c r="I45" s="3" t="s">
        <v>167</v>
      </c>
      <c r="J45" s="3" t="s">
        <v>168</v>
      </c>
      <c r="K45" s="3" t="s">
        <v>106</v>
      </c>
      <c r="L45" s="7">
        <v>45000.53402777778</v>
      </c>
      <c r="M45" s="3" t="str">
        <f>TEXT(HiyariReport[[#This Row],[OccurrenceDate]]+TIME(9,0,0),"H")</f>
        <v>21</v>
      </c>
      <c r="N45" s="3" t="str">
        <f>TEXT(HiyariReport[[#This Row],[OccurrenceDate]]+TIME(9,0,0),"yyyy年m月")</f>
        <v>2023年3月</v>
      </c>
      <c r="O45" s="3" t="s">
        <v>387</v>
      </c>
      <c r="P45" s="7">
        <v>45000.666666666664</v>
      </c>
      <c r="Q45" s="3" t="s">
        <v>207</v>
      </c>
      <c r="R45" s="3" t="s">
        <v>388</v>
      </c>
      <c r="S45" s="3" t="s">
        <v>389</v>
      </c>
      <c r="T45" s="1"/>
      <c r="U45" s="1"/>
      <c r="V45" s="1"/>
      <c r="W45" s="1"/>
      <c r="X45" s="1"/>
      <c r="Y45" s="1"/>
      <c r="Z45" s="1"/>
      <c r="AA45" s="1"/>
      <c r="AB45" s="1"/>
      <c r="AC45" s="1"/>
      <c r="AD45" s="1"/>
      <c r="AE45" s="1"/>
      <c r="AF45" s="1"/>
      <c r="AG45" s="1"/>
      <c r="AH45" s="1"/>
      <c r="AI45" s="1"/>
      <c r="AJ45" s="1"/>
      <c r="AK45" s="1"/>
      <c r="AL45" s="1"/>
      <c r="AM45" s="1"/>
      <c r="AN45" s="1"/>
      <c r="AO45" s="1"/>
      <c r="AP45" s="1"/>
      <c r="AQ45" s="1"/>
      <c r="AR45" s="1"/>
    </row>
    <row r="46" spans="1:44">
      <c r="A46" s="3"/>
      <c r="B46" s="1"/>
      <c r="C46" s="1"/>
      <c r="D46" s="3" t="s">
        <v>390</v>
      </c>
      <c r="E46" t="s">
        <v>30</v>
      </c>
      <c r="F46" s="3" t="s">
        <v>30</v>
      </c>
      <c r="G46" s="3" t="s">
        <v>341</v>
      </c>
      <c r="H46" s="3" t="s">
        <v>183</v>
      </c>
      <c r="I46" s="3" t="s">
        <v>184</v>
      </c>
      <c r="J46" s="3" t="s">
        <v>205</v>
      </c>
      <c r="K46" s="3" t="s">
        <v>112</v>
      </c>
      <c r="L46" s="7">
        <v>45000.570833333331</v>
      </c>
      <c r="M46" s="3" t="str">
        <f>TEXT(HiyariReport[[#This Row],[OccurrenceDate]]+TIME(9,0,0),"H")</f>
        <v>22</v>
      </c>
      <c r="N46" s="3" t="str">
        <f>TEXT(HiyariReport[[#This Row],[OccurrenceDate]]+TIME(9,0,0),"yyyy年m月")</f>
        <v>2023年3月</v>
      </c>
      <c r="O46" s="3" t="s">
        <v>391</v>
      </c>
      <c r="P46" s="7">
        <v>45000.734027777777</v>
      </c>
      <c r="Q46" s="3" t="s">
        <v>221</v>
      </c>
      <c r="R46" s="3" t="s">
        <v>392</v>
      </c>
      <c r="S46" s="3" t="s">
        <v>393</v>
      </c>
      <c r="T46" s="1"/>
      <c r="U46" s="1"/>
      <c r="V46" s="1"/>
      <c r="W46" s="1"/>
      <c r="X46" s="1"/>
      <c r="Y46" s="1"/>
      <c r="Z46" s="1"/>
      <c r="AA46" s="1"/>
      <c r="AB46" s="1"/>
      <c r="AC46" s="1"/>
      <c r="AD46" s="1"/>
      <c r="AE46" s="1"/>
      <c r="AF46" s="1"/>
      <c r="AG46" s="1"/>
      <c r="AH46" s="1"/>
      <c r="AI46" s="1"/>
      <c r="AJ46" s="1"/>
      <c r="AK46" s="1"/>
      <c r="AL46" s="1"/>
      <c r="AM46" s="1"/>
      <c r="AN46" s="1"/>
      <c r="AO46" s="1"/>
      <c r="AP46" s="1"/>
      <c r="AQ46" s="1"/>
      <c r="AR46" s="1"/>
    </row>
    <row r="47" spans="1:44">
      <c r="A47" s="3"/>
      <c r="B47" s="1"/>
      <c r="C47" s="1"/>
      <c r="D47" s="3" t="s">
        <v>394</v>
      </c>
      <c r="E47" t="s">
        <v>39</v>
      </c>
      <c r="F47" s="3" t="s">
        <v>36</v>
      </c>
      <c r="G47" s="3" t="s">
        <v>204</v>
      </c>
      <c r="H47" s="3" t="s">
        <v>289</v>
      </c>
      <c r="I47" s="3" t="s">
        <v>167</v>
      </c>
      <c r="J47" s="3" t="s">
        <v>205</v>
      </c>
      <c r="K47" s="3" t="s">
        <v>106</v>
      </c>
      <c r="L47" s="7">
        <v>45001.859722222223</v>
      </c>
      <c r="M47" s="3" t="str">
        <f>TEXT(HiyariReport[[#This Row],[OccurrenceDate]]+TIME(9,0,0),"H")</f>
        <v>5</v>
      </c>
      <c r="N47" s="3" t="str">
        <f>TEXT(HiyariReport[[#This Row],[OccurrenceDate]]+TIME(9,0,0),"yyyy年m月")</f>
        <v>2023年3月</v>
      </c>
      <c r="O47" s="3" t="s">
        <v>395</v>
      </c>
      <c r="P47" s="7">
        <v>45001.887499999997</v>
      </c>
      <c r="Q47" s="3" t="s">
        <v>230</v>
      </c>
      <c r="R47" s="3" t="s">
        <v>396</v>
      </c>
      <c r="S47" s="3" t="s">
        <v>397</v>
      </c>
      <c r="T47" s="1"/>
      <c r="U47" s="1"/>
      <c r="V47" s="1"/>
      <c r="W47" s="1"/>
      <c r="X47" s="1"/>
      <c r="Y47" s="1"/>
      <c r="Z47" s="1"/>
      <c r="AA47" s="1"/>
      <c r="AB47" s="1"/>
      <c r="AC47" s="1"/>
      <c r="AD47" s="1"/>
      <c r="AE47" s="1"/>
      <c r="AF47" s="1"/>
      <c r="AG47" s="1"/>
      <c r="AH47" s="1"/>
      <c r="AI47" s="1"/>
      <c r="AJ47" s="1"/>
      <c r="AK47" s="1"/>
      <c r="AL47" s="1"/>
      <c r="AM47" s="1"/>
      <c r="AN47" s="1"/>
      <c r="AO47" s="1"/>
      <c r="AP47" s="1"/>
      <c r="AQ47" s="1"/>
      <c r="AR47" s="1"/>
    </row>
    <row r="48" spans="1:44">
      <c r="A48" s="3"/>
      <c r="B48" s="1"/>
      <c r="C48" s="1"/>
      <c r="D48" s="3" t="s">
        <v>398</v>
      </c>
      <c r="E48" t="s">
        <v>36</v>
      </c>
      <c r="F48" s="3" t="s">
        <v>27</v>
      </c>
      <c r="G48" s="3" t="s">
        <v>275</v>
      </c>
      <c r="H48" s="3" t="s">
        <v>234</v>
      </c>
      <c r="I48" s="3" t="s">
        <v>167</v>
      </c>
      <c r="J48" s="3" t="s">
        <v>177</v>
      </c>
      <c r="K48" s="3" t="s">
        <v>60</v>
      </c>
      <c r="L48" s="7">
        <v>45002.477777777778</v>
      </c>
      <c r="M48" s="3" t="str">
        <f>TEXT(HiyariReport[[#This Row],[OccurrenceDate]]+TIME(9,0,0),"H")</f>
        <v>20</v>
      </c>
      <c r="N48" s="3" t="str">
        <f>TEXT(HiyariReport[[#This Row],[OccurrenceDate]]+TIME(9,0,0),"yyyy年m月")</f>
        <v>2023年3月</v>
      </c>
      <c r="O48" s="3" t="s">
        <v>399</v>
      </c>
      <c r="P48" s="7">
        <v>45002.52847222222</v>
      </c>
      <c r="Q48" s="3" t="s">
        <v>170</v>
      </c>
      <c r="R48" s="3" t="s">
        <v>398</v>
      </c>
      <c r="S48" s="3" t="s">
        <v>400</v>
      </c>
      <c r="T48" s="1"/>
      <c r="U48" s="1"/>
      <c r="V48" s="1"/>
      <c r="W48" s="1"/>
      <c r="X48" s="1"/>
      <c r="Y48" s="1"/>
      <c r="Z48" s="1"/>
      <c r="AA48" s="1"/>
      <c r="AB48" s="1"/>
      <c r="AC48" s="1"/>
      <c r="AD48" s="1"/>
      <c r="AE48" s="1"/>
      <c r="AF48" s="1"/>
      <c r="AG48" s="1"/>
      <c r="AH48" s="1"/>
      <c r="AI48" s="1"/>
      <c r="AJ48" s="1"/>
      <c r="AK48" s="1"/>
      <c r="AL48" s="1"/>
      <c r="AM48" s="1"/>
      <c r="AN48" s="1"/>
      <c r="AO48" s="1"/>
      <c r="AP48" s="1"/>
      <c r="AQ48" s="1"/>
      <c r="AR48" s="1"/>
    </row>
    <row r="49" spans="1:44">
      <c r="A49" s="3"/>
      <c r="B49" s="1"/>
      <c r="C49" s="1"/>
      <c r="D49" s="3" t="s">
        <v>401</v>
      </c>
      <c r="E49" t="s">
        <v>39</v>
      </c>
      <c r="F49" s="3" t="s">
        <v>30</v>
      </c>
      <c r="G49" s="3" t="s">
        <v>183</v>
      </c>
      <c r="H49" s="3" t="s">
        <v>184</v>
      </c>
      <c r="I49" s="3" t="s">
        <v>185</v>
      </c>
      <c r="J49" s="3" t="s">
        <v>177</v>
      </c>
      <c r="K49" s="3" t="s">
        <v>42</v>
      </c>
      <c r="L49" s="7">
        <v>45002.675694444442</v>
      </c>
      <c r="M49" s="3" t="str">
        <f>TEXT(HiyariReport[[#This Row],[OccurrenceDate]]+TIME(9,0,0),"H")</f>
        <v>1</v>
      </c>
      <c r="N49" s="3" t="str">
        <f>TEXT(HiyariReport[[#This Row],[OccurrenceDate]]+TIME(9,0,0),"yyyy年m月")</f>
        <v>2023年3月</v>
      </c>
      <c r="O49" s="3" t="s">
        <v>402</v>
      </c>
      <c r="P49" s="7">
        <v>45002.738888888889</v>
      </c>
      <c r="Q49" s="3" t="s">
        <v>230</v>
      </c>
      <c r="R49" s="3" t="s">
        <v>403</v>
      </c>
      <c r="S49" s="3" t="s">
        <v>404</v>
      </c>
      <c r="T49" s="1"/>
      <c r="U49" s="1"/>
      <c r="V49" s="1"/>
      <c r="W49" s="1"/>
      <c r="X49" s="1"/>
      <c r="Y49" s="1"/>
      <c r="Z49" s="1"/>
      <c r="AA49" s="1"/>
      <c r="AB49" s="1"/>
      <c r="AC49" s="1"/>
      <c r="AD49" s="1"/>
      <c r="AE49" s="1"/>
      <c r="AF49" s="1"/>
      <c r="AG49" s="1"/>
      <c r="AH49" s="1"/>
      <c r="AI49" s="1"/>
      <c r="AJ49" s="1"/>
      <c r="AK49" s="1"/>
      <c r="AL49" s="1"/>
      <c r="AM49" s="1"/>
      <c r="AN49" s="1"/>
      <c r="AO49" s="1"/>
      <c r="AP49" s="1"/>
      <c r="AQ49" s="1"/>
      <c r="AR49" s="1"/>
    </row>
    <row r="50" spans="1:44">
      <c r="A50" s="3"/>
      <c r="B50" s="1"/>
      <c r="C50" s="1"/>
      <c r="D50" s="3" t="s">
        <v>405</v>
      </c>
      <c r="E50" t="s">
        <v>27</v>
      </c>
      <c r="F50" s="3" t="s">
        <v>54</v>
      </c>
      <c r="G50" s="3" t="s">
        <v>257</v>
      </c>
      <c r="H50" s="3" t="s">
        <v>258</v>
      </c>
      <c r="I50" s="3" t="s">
        <v>167</v>
      </c>
      <c r="J50" s="3" t="s">
        <v>168</v>
      </c>
      <c r="K50" s="3" t="s">
        <v>106</v>
      </c>
      <c r="L50" s="7">
        <v>45004.731249999997</v>
      </c>
      <c r="M50" s="3" t="str">
        <f>TEXT(HiyariReport[[#This Row],[OccurrenceDate]]+TIME(9,0,0),"H")</f>
        <v>2</v>
      </c>
      <c r="N50" s="3" t="str">
        <f>TEXT(HiyariReport[[#This Row],[OccurrenceDate]]+TIME(9,0,0),"yyyy年m月")</f>
        <v>2023年3月</v>
      </c>
      <c r="O50" s="3" t="s">
        <v>406</v>
      </c>
      <c r="P50" s="7">
        <v>45004.880555555559</v>
      </c>
      <c r="Q50" s="3" t="s">
        <v>179</v>
      </c>
      <c r="R50" s="3" t="s">
        <v>407</v>
      </c>
      <c r="S50" s="3" t="s">
        <v>408</v>
      </c>
      <c r="T50" s="1"/>
      <c r="U50" s="1"/>
      <c r="V50" s="1"/>
      <c r="W50" s="1"/>
      <c r="X50" s="1"/>
      <c r="Y50" s="1"/>
      <c r="Z50" s="1"/>
      <c r="AA50" s="1"/>
      <c r="AB50" s="1"/>
      <c r="AC50" s="1"/>
      <c r="AD50" s="1"/>
      <c r="AE50" s="1"/>
      <c r="AF50" s="1"/>
      <c r="AG50" s="1"/>
      <c r="AH50" s="1"/>
      <c r="AI50" s="1"/>
      <c r="AJ50" s="1"/>
      <c r="AK50" s="1"/>
      <c r="AL50" s="1"/>
      <c r="AM50" s="1"/>
      <c r="AN50" s="1"/>
      <c r="AO50" s="1"/>
      <c r="AP50" s="1"/>
      <c r="AQ50" s="1"/>
      <c r="AR50" s="1"/>
    </row>
    <row r="51" spans="1:44">
      <c r="A51" s="3"/>
      <c r="B51" s="1"/>
      <c r="C51" s="1"/>
      <c r="D51" s="3" t="s">
        <v>409</v>
      </c>
      <c r="E51" t="s">
        <v>39</v>
      </c>
      <c r="F51" s="3" t="s">
        <v>30</v>
      </c>
      <c r="G51" s="3" t="s">
        <v>341</v>
      </c>
      <c r="H51" s="3" t="s">
        <v>183</v>
      </c>
      <c r="I51" s="3" t="s">
        <v>184</v>
      </c>
      <c r="J51" s="3" t="s">
        <v>276</v>
      </c>
      <c r="K51" s="3" t="s">
        <v>27</v>
      </c>
      <c r="L51" s="7">
        <v>45005.98541666667</v>
      </c>
      <c r="M51" s="3" t="str">
        <f>TEXT(HiyariReport[[#This Row],[OccurrenceDate]]+TIME(9,0,0),"H")</f>
        <v>8</v>
      </c>
      <c r="N51" s="3" t="str">
        <f>TEXT(HiyariReport[[#This Row],[OccurrenceDate]]+TIME(9,0,0),"yyyy年m月")</f>
        <v>2023年3月</v>
      </c>
      <c r="O51" s="3" t="s">
        <v>410</v>
      </c>
      <c r="P51" s="7">
        <v>45006.101388888892</v>
      </c>
      <c r="Q51" s="3" t="s">
        <v>230</v>
      </c>
      <c r="R51" s="3" t="s">
        <v>411</v>
      </c>
      <c r="S51" s="3" t="s">
        <v>412</v>
      </c>
      <c r="T51" s="1"/>
      <c r="U51" s="1"/>
      <c r="V51" s="1"/>
      <c r="W51" s="1"/>
      <c r="X51" s="1"/>
      <c r="Y51" s="1"/>
      <c r="Z51" s="1"/>
      <c r="AA51" s="1"/>
      <c r="AB51" s="1"/>
      <c r="AC51" s="1"/>
      <c r="AD51" s="1"/>
      <c r="AE51" s="1"/>
      <c r="AF51" s="1"/>
      <c r="AG51" s="1"/>
      <c r="AH51" s="1"/>
      <c r="AI51" s="1"/>
      <c r="AJ51" s="1"/>
      <c r="AK51" s="1"/>
      <c r="AL51" s="1"/>
      <c r="AM51" s="1"/>
      <c r="AN51" s="1"/>
      <c r="AO51" s="1"/>
      <c r="AP51" s="1"/>
      <c r="AQ51" s="1"/>
      <c r="AR51" s="1"/>
    </row>
    <row r="52" spans="1:44">
      <c r="A52" s="3"/>
      <c r="B52" s="1"/>
      <c r="C52" s="1"/>
      <c r="D52" s="3" t="s">
        <v>413</v>
      </c>
      <c r="E52" t="s">
        <v>33</v>
      </c>
      <c r="F52" s="3" t="s">
        <v>30</v>
      </c>
      <c r="G52" s="3" t="s">
        <v>183</v>
      </c>
      <c r="H52" s="3" t="s">
        <v>184</v>
      </c>
      <c r="I52" s="3" t="s">
        <v>185</v>
      </c>
      <c r="J52" s="3" t="s">
        <v>276</v>
      </c>
      <c r="K52" s="3" t="s">
        <v>60</v>
      </c>
      <c r="L52" s="7">
        <v>45009.143055555556</v>
      </c>
      <c r="M52" s="3" t="str">
        <f>TEXT(HiyariReport[[#This Row],[OccurrenceDate]]+TIME(9,0,0),"H")</f>
        <v>12</v>
      </c>
      <c r="N52" s="3" t="str">
        <f>TEXT(HiyariReport[[#This Row],[OccurrenceDate]]+TIME(9,0,0),"yyyy年m月")</f>
        <v>2023年3月</v>
      </c>
      <c r="O52" s="3" t="s">
        <v>414</v>
      </c>
      <c r="P52" s="7">
        <v>45009.29791666667</v>
      </c>
      <c r="Q52" s="3" t="s">
        <v>236</v>
      </c>
      <c r="R52" s="3" t="s">
        <v>415</v>
      </c>
      <c r="S52" s="3" t="s">
        <v>416</v>
      </c>
      <c r="T52" s="1"/>
      <c r="U52" s="1"/>
      <c r="V52" s="1"/>
      <c r="W52" s="1"/>
      <c r="X52" s="1"/>
      <c r="Y52" s="1"/>
      <c r="Z52" s="1"/>
      <c r="AA52" s="1"/>
      <c r="AB52" s="1"/>
      <c r="AC52" s="1"/>
      <c r="AD52" s="1"/>
      <c r="AE52" s="1"/>
      <c r="AF52" s="1"/>
      <c r="AG52" s="1"/>
      <c r="AH52" s="1"/>
      <c r="AI52" s="1"/>
      <c r="AJ52" s="1"/>
      <c r="AK52" s="1"/>
      <c r="AL52" s="1"/>
      <c r="AM52" s="1"/>
      <c r="AN52" s="1"/>
      <c r="AO52" s="1"/>
      <c r="AP52" s="1"/>
      <c r="AQ52" s="1"/>
      <c r="AR52" s="1"/>
    </row>
    <row r="53" spans="1:44">
      <c r="A53" s="3"/>
      <c r="B53" s="1"/>
      <c r="C53" s="1"/>
      <c r="D53" s="3" t="s">
        <v>417</v>
      </c>
      <c r="E53" t="s">
        <v>30</v>
      </c>
      <c r="F53" s="3" t="s">
        <v>60</v>
      </c>
      <c r="G53" s="3" t="s">
        <v>211</v>
      </c>
      <c r="H53" s="3" t="s">
        <v>212</v>
      </c>
      <c r="I53" s="3" t="s">
        <v>167</v>
      </c>
      <c r="J53" s="3" t="s">
        <v>168</v>
      </c>
      <c r="K53" s="3" t="s">
        <v>106</v>
      </c>
      <c r="L53" s="7">
        <v>45009.381249999999</v>
      </c>
      <c r="M53" s="3" t="str">
        <f>TEXT(HiyariReport[[#This Row],[OccurrenceDate]]+TIME(9,0,0),"H")</f>
        <v>18</v>
      </c>
      <c r="N53" s="3" t="str">
        <f>TEXT(HiyariReport[[#This Row],[OccurrenceDate]]+TIME(9,0,0),"yyyy年m月")</f>
        <v>2023年3月</v>
      </c>
      <c r="O53" s="3" t="s">
        <v>418</v>
      </c>
      <c r="P53" s="7">
        <v>45009.550694444442</v>
      </c>
      <c r="Q53" s="3" t="s">
        <v>192</v>
      </c>
      <c r="R53" s="3" t="s">
        <v>419</v>
      </c>
      <c r="S53" s="3" t="s">
        <v>420</v>
      </c>
      <c r="T53" s="1"/>
      <c r="U53" s="1"/>
      <c r="V53" s="1"/>
      <c r="W53" s="1"/>
      <c r="X53" s="1"/>
      <c r="Y53" s="1"/>
      <c r="Z53" s="1"/>
      <c r="AA53" s="1"/>
      <c r="AB53" s="1"/>
      <c r="AC53" s="1"/>
      <c r="AD53" s="1"/>
      <c r="AE53" s="1"/>
      <c r="AF53" s="1"/>
      <c r="AG53" s="1"/>
      <c r="AH53" s="1"/>
      <c r="AI53" s="1"/>
      <c r="AJ53" s="1"/>
      <c r="AK53" s="1"/>
      <c r="AL53" s="1"/>
      <c r="AM53" s="1"/>
      <c r="AN53" s="1"/>
      <c r="AO53" s="1"/>
      <c r="AP53" s="1"/>
      <c r="AQ53" s="1"/>
      <c r="AR53" s="1"/>
    </row>
    <row r="54" spans="1:44">
      <c r="A54" s="3"/>
      <c r="B54" s="1"/>
      <c r="C54" s="1"/>
      <c r="D54" s="3" t="s">
        <v>421</v>
      </c>
      <c r="E54" t="s">
        <v>30</v>
      </c>
      <c r="F54" s="3" t="s">
        <v>27</v>
      </c>
      <c r="G54" s="3" t="s">
        <v>274</v>
      </c>
      <c r="H54" s="3" t="s">
        <v>275</v>
      </c>
      <c r="I54" s="3" t="s">
        <v>234</v>
      </c>
      <c r="J54" s="3" t="s">
        <v>177</v>
      </c>
      <c r="K54" s="3" t="s">
        <v>69</v>
      </c>
      <c r="L54" s="7">
        <v>45012.324305555558</v>
      </c>
      <c r="M54" s="3" t="str">
        <f>TEXT(HiyariReport[[#This Row],[OccurrenceDate]]+TIME(9,0,0),"H")</f>
        <v>16</v>
      </c>
      <c r="N54" s="3" t="str">
        <f>TEXT(HiyariReport[[#This Row],[OccurrenceDate]]+TIME(9,0,0),"yyyy年m月")</f>
        <v>2023年3月</v>
      </c>
      <c r="O54" s="3" t="s">
        <v>422</v>
      </c>
      <c r="P54" s="7">
        <v>45012.543749999997</v>
      </c>
      <c r="Q54" s="3" t="s">
        <v>192</v>
      </c>
      <c r="R54" s="3" t="s">
        <v>423</v>
      </c>
      <c r="S54" s="3" t="s">
        <v>424</v>
      </c>
      <c r="T54" s="1"/>
      <c r="U54" s="1"/>
      <c r="V54" s="1"/>
      <c r="W54" s="1"/>
      <c r="X54" s="1"/>
      <c r="Y54" s="1"/>
      <c r="Z54" s="1"/>
      <c r="AA54" s="1"/>
      <c r="AB54" s="1"/>
      <c r="AC54" s="1"/>
      <c r="AD54" s="1"/>
      <c r="AE54" s="1"/>
      <c r="AF54" s="1"/>
      <c r="AG54" s="1"/>
      <c r="AH54" s="1"/>
      <c r="AI54" s="1"/>
      <c r="AJ54" s="1"/>
      <c r="AK54" s="1"/>
      <c r="AL54" s="1"/>
      <c r="AM54" s="1"/>
      <c r="AN54" s="1"/>
      <c r="AO54" s="1"/>
      <c r="AP54" s="1"/>
      <c r="AQ54" s="1"/>
      <c r="AR54" s="1"/>
    </row>
    <row r="55" spans="1:44">
      <c r="A55" s="3"/>
      <c r="B55" s="1"/>
      <c r="C55" s="1"/>
      <c r="D55" s="3" t="s">
        <v>425</v>
      </c>
      <c r="E55" t="s">
        <v>27</v>
      </c>
      <c r="F55" s="3" t="s">
        <v>48</v>
      </c>
      <c r="G55" s="3" t="s">
        <v>245</v>
      </c>
      <c r="H55" s="3" t="s">
        <v>246</v>
      </c>
      <c r="I55" s="3" t="s">
        <v>247</v>
      </c>
      <c r="J55" s="3" t="s">
        <v>177</v>
      </c>
      <c r="K55" s="3" t="s">
        <v>128</v>
      </c>
      <c r="L55" s="7">
        <v>45012.593055555553</v>
      </c>
      <c r="M55" s="3" t="str">
        <f>TEXT(HiyariReport[[#This Row],[OccurrenceDate]]+TIME(9,0,0),"H")</f>
        <v>23</v>
      </c>
      <c r="N55" s="3" t="str">
        <f>TEXT(HiyariReport[[#This Row],[OccurrenceDate]]+TIME(9,0,0),"yyyy年m月")</f>
        <v>2023年3月</v>
      </c>
      <c r="O55" s="3" t="s">
        <v>426</v>
      </c>
      <c r="P55" s="7">
        <v>45012.614583333336</v>
      </c>
      <c r="Q55" s="3" t="s">
        <v>187</v>
      </c>
      <c r="R55" s="3" t="s">
        <v>427</v>
      </c>
      <c r="S55" s="3" t="s">
        <v>428</v>
      </c>
      <c r="T55" s="1"/>
      <c r="U55" s="1"/>
      <c r="V55" s="1"/>
      <c r="W55" s="1"/>
      <c r="X55" s="1"/>
      <c r="Y55" s="1"/>
      <c r="Z55" s="1"/>
      <c r="AA55" s="1"/>
      <c r="AB55" s="1"/>
      <c r="AC55" s="1"/>
      <c r="AD55" s="1"/>
      <c r="AE55" s="1"/>
      <c r="AF55" s="1"/>
      <c r="AG55" s="1"/>
      <c r="AH55" s="1"/>
      <c r="AI55" s="1"/>
      <c r="AJ55" s="1"/>
      <c r="AK55" s="1"/>
      <c r="AL55" s="1"/>
      <c r="AM55" s="1"/>
      <c r="AN55" s="1"/>
      <c r="AO55" s="1"/>
      <c r="AP55" s="1"/>
      <c r="AQ55" s="1"/>
      <c r="AR55" s="1"/>
    </row>
    <row r="56" spans="1:44">
      <c r="A56" s="3"/>
      <c r="B56" s="1"/>
      <c r="C56" s="1"/>
      <c r="D56" s="3" t="s">
        <v>429</v>
      </c>
      <c r="E56" t="s">
        <v>30</v>
      </c>
      <c r="F56" s="3" t="s">
        <v>27</v>
      </c>
      <c r="G56" s="3" t="s">
        <v>274</v>
      </c>
      <c r="H56" s="3" t="s">
        <v>275</v>
      </c>
      <c r="I56" s="3" t="s">
        <v>234</v>
      </c>
      <c r="J56" s="3" t="s">
        <v>177</v>
      </c>
      <c r="K56" s="3" t="s">
        <v>39</v>
      </c>
      <c r="L56" s="7">
        <v>45014.112500000003</v>
      </c>
      <c r="M56" s="3" t="str">
        <f>TEXT(HiyariReport[[#This Row],[OccurrenceDate]]+TIME(9,0,0),"H")</f>
        <v>11</v>
      </c>
      <c r="N56" s="3" t="str">
        <f>TEXT(HiyariReport[[#This Row],[OccurrenceDate]]+TIME(9,0,0),"yyyy年m月")</f>
        <v>2023年3月</v>
      </c>
      <c r="O56" s="3" t="s">
        <v>430</v>
      </c>
      <c r="P56" s="7">
        <v>45014.334722222222</v>
      </c>
      <c r="Q56" s="3" t="s">
        <v>192</v>
      </c>
      <c r="R56" s="3" t="s">
        <v>431</v>
      </c>
      <c r="S56" s="3" t="s">
        <v>432</v>
      </c>
      <c r="T56" s="1"/>
      <c r="U56" s="1"/>
      <c r="V56" s="1"/>
      <c r="W56" s="1"/>
      <c r="X56" s="1"/>
      <c r="Y56" s="1"/>
      <c r="Z56" s="1"/>
      <c r="AA56" s="1"/>
      <c r="AB56" s="1"/>
      <c r="AC56" s="1"/>
      <c r="AD56" s="1"/>
      <c r="AE56" s="1"/>
      <c r="AF56" s="1"/>
      <c r="AG56" s="1"/>
      <c r="AH56" s="1"/>
      <c r="AI56" s="1"/>
      <c r="AJ56" s="1"/>
      <c r="AK56" s="1"/>
      <c r="AL56" s="1"/>
      <c r="AM56" s="1"/>
      <c r="AN56" s="1"/>
      <c r="AO56" s="1"/>
      <c r="AP56" s="1"/>
      <c r="AQ56" s="1"/>
      <c r="AR56" s="1"/>
    </row>
    <row r="57" spans="1:44">
      <c r="A57" s="3"/>
      <c r="B57" s="1"/>
      <c r="C57" s="1"/>
      <c r="D57" s="3" t="s">
        <v>433</v>
      </c>
      <c r="E57" t="s">
        <v>36</v>
      </c>
      <c r="F57" s="3" t="s">
        <v>30</v>
      </c>
      <c r="G57" s="3" t="s">
        <v>184</v>
      </c>
      <c r="H57" s="3" t="s">
        <v>185</v>
      </c>
      <c r="I57" s="3" t="s">
        <v>167</v>
      </c>
      <c r="J57" s="3" t="s">
        <v>434</v>
      </c>
      <c r="K57" s="3" t="s">
        <v>98</v>
      </c>
      <c r="L57" s="7">
        <v>45014.664583333331</v>
      </c>
      <c r="M57" s="3" t="str">
        <f>TEXT(HiyariReport[[#This Row],[OccurrenceDate]]+TIME(9,0,0),"H")</f>
        <v>0</v>
      </c>
      <c r="N57" s="3" t="str">
        <f>TEXT(HiyariReport[[#This Row],[OccurrenceDate]]+TIME(9,0,0),"yyyy年m月")</f>
        <v>2023年3月</v>
      </c>
      <c r="O57" s="3" t="s">
        <v>435</v>
      </c>
      <c r="P57" s="7">
        <v>45014.868055555555</v>
      </c>
      <c r="Q57" s="3" t="s">
        <v>207</v>
      </c>
      <c r="R57" s="3" t="s">
        <v>436</v>
      </c>
      <c r="S57" s="3" t="s">
        <v>437</v>
      </c>
      <c r="T57" s="1"/>
      <c r="U57" s="1"/>
      <c r="V57" s="1"/>
      <c r="W57" s="1"/>
      <c r="X57" s="1"/>
      <c r="Y57" s="1"/>
      <c r="Z57" s="1"/>
      <c r="AA57" s="1"/>
      <c r="AB57" s="1"/>
      <c r="AC57" s="1"/>
      <c r="AD57" s="1"/>
      <c r="AE57" s="1"/>
      <c r="AF57" s="1"/>
      <c r="AG57" s="1"/>
      <c r="AH57" s="1"/>
      <c r="AI57" s="1"/>
      <c r="AJ57" s="1"/>
      <c r="AK57" s="1"/>
      <c r="AL57" s="1"/>
      <c r="AM57" s="1"/>
      <c r="AN57" s="1"/>
      <c r="AO57" s="1"/>
      <c r="AP57" s="1"/>
      <c r="AQ57" s="1"/>
      <c r="AR57" s="1"/>
    </row>
    <row r="58" spans="1:44">
      <c r="A58" s="3"/>
      <c r="B58" s="1"/>
      <c r="C58" s="1"/>
      <c r="D58" s="3" t="s">
        <v>438</v>
      </c>
      <c r="E58" t="s">
        <v>33</v>
      </c>
      <c r="F58" s="3" t="s">
        <v>42</v>
      </c>
      <c r="G58" s="3" t="s">
        <v>176</v>
      </c>
      <c r="H58" s="3" t="s">
        <v>167</v>
      </c>
      <c r="I58" s="3" t="s">
        <v>167</v>
      </c>
      <c r="J58" s="3" t="s">
        <v>168</v>
      </c>
      <c r="K58" s="3" t="s">
        <v>45</v>
      </c>
      <c r="L58" s="7">
        <v>45016.676388888889</v>
      </c>
      <c r="M58" s="3" t="str">
        <f>TEXT(HiyariReport[[#This Row],[OccurrenceDate]]+TIME(9,0,0),"H")</f>
        <v>1</v>
      </c>
      <c r="N58" s="3" t="str">
        <f>TEXT(HiyariReport[[#This Row],[OccurrenceDate]]+TIME(9,0,0),"yyyy年m月")</f>
        <v>2023年4月</v>
      </c>
      <c r="O58" s="3" t="s">
        <v>439</v>
      </c>
      <c r="P58" s="7">
        <v>45016.863888888889</v>
      </c>
      <c r="Q58" s="3" t="s">
        <v>266</v>
      </c>
      <c r="R58" s="3" t="s">
        <v>440</v>
      </c>
      <c r="S58" s="3" t="s">
        <v>441</v>
      </c>
      <c r="T58" s="1"/>
      <c r="U58" s="1"/>
      <c r="V58" s="1"/>
      <c r="W58" s="1"/>
      <c r="X58" s="1"/>
      <c r="Y58" s="1"/>
      <c r="Z58" s="1"/>
      <c r="AA58" s="1"/>
      <c r="AB58" s="1"/>
      <c r="AC58" s="1"/>
      <c r="AD58" s="1"/>
      <c r="AE58" s="1"/>
      <c r="AF58" s="1"/>
      <c r="AG58" s="1"/>
      <c r="AH58" s="1"/>
      <c r="AI58" s="1"/>
      <c r="AJ58" s="1"/>
      <c r="AK58" s="1"/>
      <c r="AL58" s="1"/>
      <c r="AM58" s="1"/>
      <c r="AN58" s="1"/>
      <c r="AO58" s="1"/>
      <c r="AP58" s="1"/>
      <c r="AQ58" s="1"/>
      <c r="AR58" s="1"/>
    </row>
    <row r="59" spans="1:44">
      <c r="A59" s="3"/>
      <c r="B59" s="1"/>
      <c r="C59" s="1"/>
      <c r="D59" s="3" t="s">
        <v>442</v>
      </c>
      <c r="E59" t="s">
        <v>33</v>
      </c>
      <c r="F59" s="3" t="s">
        <v>27</v>
      </c>
      <c r="G59" s="3" t="s">
        <v>274</v>
      </c>
      <c r="H59" s="3" t="s">
        <v>275</v>
      </c>
      <c r="I59" s="3" t="s">
        <v>234</v>
      </c>
      <c r="J59" s="3" t="s">
        <v>177</v>
      </c>
      <c r="K59" s="3" t="s">
        <v>48</v>
      </c>
      <c r="L59" s="7">
        <v>45017.324999999997</v>
      </c>
      <c r="M59" s="3" t="str">
        <f>TEXT(HiyariReport[[#This Row],[OccurrenceDate]]+TIME(9,0,0),"H")</f>
        <v>16</v>
      </c>
      <c r="N59" s="3" t="str">
        <f>TEXT(HiyariReport[[#This Row],[OccurrenceDate]]+TIME(9,0,0),"yyyy年m月")</f>
        <v>2023年4月</v>
      </c>
      <c r="O59" s="3" t="s">
        <v>443</v>
      </c>
      <c r="P59" s="7">
        <v>45017.359722222223</v>
      </c>
      <c r="Q59" s="3" t="s">
        <v>329</v>
      </c>
      <c r="R59" s="3" t="s">
        <v>444</v>
      </c>
      <c r="S59" s="3" t="s">
        <v>445</v>
      </c>
      <c r="T59" s="1"/>
      <c r="U59" s="1"/>
      <c r="V59" s="1"/>
      <c r="W59" s="1"/>
      <c r="X59" s="1"/>
      <c r="Y59" s="1"/>
      <c r="Z59" s="1"/>
      <c r="AA59" s="1"/>
      <c r="AB59" s="1"/>
      <c r="AC59" s="1"/>
      <c r="AD59" s="1"/>
      <c r="AE59" s="1"/>
      <c r="AF59" s="1"/>
      <c r="AG59" s="1"/>
      <c r="AH59" s="1"/>
      <c r="AI59" s="1"/>
      <c r="AJ59" s="1"/>
      <c r="AK59" s="1"/>
      <c r="AL59" s="1"/>
      <c r="AM59" s="1"/>
      <c r="AN59" s="1"/>
      <c r="AO59" s="1"/>
      <c r="AP59" s="1"/>
      <c r="AQ59" s="1"/>
      <c r="AR59" s="1"/>
    </row>
    <row r="60" spans="1:44">
      <c r="A60" s="3"/>
      <c r="B60" s="1"/>
      <c r="C60" s="1"/>
      <c r="D60" s="3" t="s">
        <v>446</v>
      </c>
      <c r="E60" t="s">
        <v>36</v>
      </c>
      <c r="F60" s="3" t="s">
        <v>57</v>
      </c>
      <c r="G60" s="3" t="s">
        <v>447</v>
      </c>
      <c r="H60" s="3" t="s">
        <v>448</v>
      </c>
      <c r="I60" s="3" t="s">
        <v>449</v>
      </c>
      <c r="J60" s="3" t="s">
        <v>205</v>
      </c>
      <c r="K60" s="3" t="s">
        <v>106</v>
      </c>
      <c r="L60" s="7">
        <v>45018.240972222222</v>
      </c>
      <c r="M60" s="3" t="str">
        <f>TEXT(HiyariReport[[#This Row],[OccurrenceDate]]+TIME(9,0,0),"H")</f>
        <v>14</v>
      </c>
      <c r="N60" s="3" t="str">
        <f>TEXT(HiyariReport[[#This Row],[OccurrenceDate]]+TIME(9,0,0),"yyyy年m月")</f>
        <v>2023年4月</v>
      </c>
      <c r="O60" s="3" t="s">
        <v>450</v>
      </c>
      <c r="P60" s="7">
        <v>45018.316666666666</v>
      </c>
      <c r="Q60" s="3" t="s">
        <v>170</v>
      </c>
      <c r="R60" s="3" t="s">
        <v>451</v>
      </c>
      <c r="S60" s="3" t="s">
        <v>452</v>
      </c>
      <c r="T60" s="1"/>
      <c r="U60" s="1"/>
      <c r="V60" s="1"/>
      <c r="W60" s="1"/>
      <c r="X60" s="1"/>
      <c r="Y60" s="1"/>
      <c r="Z60" s="1"/>
      <c r="AA60" s="1"/>
      <c r="AB60" s="1"/>
      <c r="AC60" s="1"/>
      <c r="AD60" s="1"/>
      <c r="AE60" s="1"/>
      <c r="AF60" s="1"/>
      <c r="AG60" s="1"/>
      <c r="AH60" s="1"/>
      <c r="AI60" s="1"/>
      <c r="AJ60" s="1"/>
      <c r="AK60" s="1"/>
      <c r="AL60" s="1"/>
      <c r="AM60" s="1"/>
      <c r="AN60" s="1"/>
      <c r="AO60" s="1"/>
      <c r="AP60" s="1"/>
      <c r="AQ60" s="1"/>
      <c r="AR60" s="1"/>
    </row>
    <row r="61" spans="1:44">
      <c r="A61" s="3"/>
      <c r="B61" s="1"/>
      <c r="C61" s="1"/>
      <c r="D61" s="3" t="s">
        <v>453</v>
      </c>
      <c r="E61" t="s">
        <v>30</v>
      </c>
      <c r="F61" s="3" t="s">
        <v>27</v>
      </c>
      <c r="G61" s="3" t="s">
        <v>274</v>
      </c>
      <c r="H61" s="3" t="s">
        <v>275</v>
      </c>
      <c r="I61" s="3" t="s">
        <v>234</v>
      </c>
      <c r="J61" s="3" t="s">
        <v>276</v>
      </c>
      <c r="K61" s="3" t="s">
        <v>60</v>
      </c>
      <c r="L61" s="7">
        <v>45018.390972222223</v>
      </c>
      <c r="M61" s="3" t="str">
        <f>TEXT(HiyariReport[[#This Row],[OccurrenceDate]]+TIME(9,0,0),"H")</f>
        <v>18</v>
      </c>
      <c r="N61" s="3" t="str">
        <f>TEXT(HiyariReport[[#This Row],[OccurrenceDate]]+TIME(9,0,0),"yyyy年m月")</f>
        <v>2023年4月</v>
      </c>
      <c r="O61" s="3" t="s">
        <v>454</v>
      </c>
      <c r="P61" s="7">
        <v>45018.529861111114</v>
      </c>
      <c r="Q61" s="3" t="s">
        <v>192</v>
      </c>
      <c r="R61" s="3" t="s">
        <v>455</v>
      </c>
      <c r="S61" s="3" t="s">
        <v>456</v>
      </c>
      <c r="T61" s="1"/>
      <c r="U61" s="1"/>
      <c r="V61" s="1"/>
      <c r="W61" s="1"/>
      <c r="X61" s="1"/>
      <c r="Y61" s="1"/>
      <c r="Z61" s="1"/>
      <c r="AA61" s="1"/>
      <c r="AB61" s="1"/>
      <c r="AC61" s="1"/>
      <c r="AD61" s="1"/>
      <c r="AE61" s="1"/>
      <c r="AF61" s="1"/>
      <c r="AG61" s="1"/>
      <c r="AH61" s="1"/>
      <c r="AI61" s="1"/>
      <c r="AJ61" s="1"/>
      <c r="AK61" s="1"/>
      <c r="AL61" s="1"/>
      <c r="AM61" s="1"/>
      <c r="AN61" s="1"/>
      <c r="AO61" s="1"/>
      <c r="AP61" s="1"/>
      <c r="AQ61" s="1"/>
      <c r="AR61" s="1"/>
    </row>
    <row r="62" spans="1:44">
      <c r="A62" s="3"/>
      <c r="B62" s="1"/>
      <c r="C62" s="1"/>
      <c r="D62" s="3" t="s">
        <v>457</v>
      </c>
      <c r="E62" t="s">
        <v>30</v>
      </c>
      <c r="F62" s="3" t="s">
        <v>27</v>
      </c>
      <c r="G62" s="3" t="s">
        <v>275</v>
      </c>
      <c r="H62" s="3" t="s">
        <v>234</v>
      </c>
      <c r="I62" s="3" t="s">
        <v>167</v>
      </c>
      <c r="J62" s="3" t="s">
        <v>177</v>
      </c>
      <c r="K62" s="3" t="s">
        <v>27</v>
      </c>
      <c r="L62" s="7">
        <v>45021.668055555558</v>
      </c>
      <c r="M62" s="3" t="str">
        <f>TEXT(HiyariReport[[#This Row],[OccurrenceDate]]+TIME(9,0,0),"H")</f>
        <v>1</v>
      </c>
      <c r="N62" s="3" t="str">
        <f>TEXT(HiyariReport[[#This Row],[OccurrenceDate]]+TIME(9,0,0),"yyyy年m月")</f>
        <v>2023年4月</v>
      </c>
      <c r="O62" s="3" t="s">
        <v>458</v>
      </c>
      <c r="P62" s="7">
        <v>45021.828472222223</v>
      </c>
      <c r="Q62" s="3" t="s">
        <v>249</v>
      </c>
      <c r="R62" s="3" t="s">
        <v>459</v>
      </c>
      <c r="S62" s="3" t="s">
        <v>460</v>
      </c>
      <c r="T62" s="1"/>
      <c r="U62" s="1"/>
      <c r="V62" s="1"/>
      <c r="W62" s="1"/>
      <c r="X62" s="1"/>
      <c r="Y62" s="1"/>
      <c r="Z62" s="1"/>
      <c r="AA62" s="1"/>
      <c r="AB62" s="1"/>
      <c r="AC62" s="1"/>
      <c r="AD62" s="1"/>
      <c r="AE62" s="1"/>
      <c r="AF62" s="1"/>
      <c r="AG62" s="1"/>
      <c r="AH62" s="1"/>
      <c r="AI62" s="1"/>
      <c r="AJ62" s="1"/>
      <c r="AK62" s="1"/>
      <c r="AL62" s="1"/>
      <c r="AM62" s="1"/>
      <c r="AN62" s="1"/>
      <c r="AO62" s="1"/>
      <c r="AP62" s="1"/>
      <c r="AQ62" s="1"/>
      <c r="AR62" s="1"/>
    </row>
    <row r="63" spans="1:44">
      <c r="A63" s="3"/>
      <c r="B63" s="1"/>
      <c r="C63" s="1"/>
      <c r="D63" s="3" t="s">
        <v>461</v>
      </c>
      <c r="E63" t="s">
        <v>30</v>
      </c>
      <c r="F63" s="3" t="s">
        <v>30</v>
      </c>
      <c r="G63" s="3" t="s">
        <v>183</v>
      </c>
      <c r="H63" s="3" t="s">
        <v>184</v>
      </c>
      <c r="I63" s="3" t="s">
        <v>185</v>
      </c>
      <c r="J63" s="3" t="s">
        <v>177</v>
      </c>
      <c r="K63" s="3" t="s">
        <v>110</v>
      </c>
      <c r="L63" s="7">
        <v>45023.32708333333</v>
      </c>
      <c r="M63" s="3" t="str">
        <f>TEXT(HiyariReport[[#This Row],[OccurrenceDate]]+TIME(9,0,0),"H")</f>
        <v>16</v>
      </c>
      <c r="N63" s="3" t="str">
        <f>TEXT(HiyariReport[[#This Row],[OccurrenceDate]]+TIME(9,0,0),"yyyy年m月")</f>
        <v>2023年4月</v>
      </c>
      <c r="O63" s="3" t="s">
        <v>462</v>
      </c>
      <c r="P63" s="7">
        <v>45023.393750000003</v>
      </c>
      <c r="Q63" s="3" t="s">
        <v>221</v>
      </c>
      <c r="R63" s="3" t="s">
        <v>463</v>
      </c>
      <c r="S63" s="3" t="s">
        <v>464</v>
      </c>
      <c r="T63" s="1"/>
      <c r="U63" s="1"/>
      <c r="V63" s="1"/>
      <c r="W63" s="1"/>
      <c r="X63" s="1"/>
      <c r="Y63" s="1"/>
      <c r="Z63" s="1"/>
      <c r="AA63" s="1"/>
      <c r="AB63" s="1"/>
      <c r="AC63" s="1"/>
      <c r="AD63" s="1"/>
      <c r="AE63" s="1"/>
      <c r="AF63" s="1"/>
      <c r="AG63" s="1"/>
      <c r="AH63" s="1"/>
      <c r="AI63" s="1"/>
      <c r="AJ63" s="1"/>
      <c r="AK63" s="1"/>
      <c r="AL63" s="1"/>
      <c r="AM63" s="1"/>
      <c r="AN63" s="1"/>
      <c r="AO63" s="1"/>
      <c r="AP63" s="1"/>
      <c r="AQ63" s="1"/>
      <c r="AR63" s="1"/>
    </row>
    <row r="64" spans="1:44">
      <c r="A64" s="3"/>
      <c r="B64" s="1"/>
      <c r="C64" s="1"/>
      <c r="D64" s="3" t="s">
        <v>465</v>
      </c>
      <c r="E64" t="s">
        <v>33</v>
      </c>
      <c r="F64" s="3" t="s">
        <v>27</v>
      </c>
      <c r="G64" s="3" t="s">
        <v>275</v>
      </c>
      <c r="H64" s="3" t="s">
        <v>234</v>
      </c>
      <c r="I64" s="3" t="s">
        <v>167</v>
      </c>
      <c r="J64" s="3" t="s">
        <v>177</v>
      </c>
      <c r="K64" s="3" t="s">
        <v>33</v>
      </c>
      <c r="L64" s="7">
        <v>45023.769444444442</v>
      </c>
      <c r="M64" s="3" t="str">
        <f>TEXT(HiyariReport[[#This Row],[OccurrenceDate]]+TIME(9,0,0),"H")</f>
        <v>3</v>
      </c>
      <c r="N64" s="3" t="str">
        <f>TEXT(HiyariReport[[#This Row],[OccurrenceDate]]+TIME(9,0,0),"yyyy年m月")</f>
        <v>2023年4月</v>
      </c>
      <c r="O64" s="3" t="s">
        <v>466</v>
      </c>
      <c r="P64" s="7">
        <v>45023.932638888888</v>
      </c>
      <c r="Q64" s="3" t="s">
        <v>329</v>
      </c>
      <c r="R64" s="3" t="s">
        <v>467</v>
      </c>
      <c r="S64" s="3" t="s">
        <v>468</v>
      </c>
      <c r="T64" s="1"/>
      <c r="U64" s="1"/>
      <c r="V64" s="1"/>
      <c r="W64" s="1"/>
      <c r="X64" s="1"/>
      <c r="Y64" s="1"/>
      <c r="Z64" s="1"/>
      <c r="AA64" s="1"/>
      <c r="AB64" s="1"/>
      <c r="AC64" s="1"/>
      <c r="AD64" s="1"/>
      <c r="AE64" s="1"/>
      <c r="AF64" s="1"/>
      <c r="AG64" s="1"/>
      <c r="AH64" s="1"/>
      <c r="AI64" s="1"/>
      <c r="AJ64" s="1"/>
      <c r="AK64" s="1"/>
      <c r="AL64" s="1"/>
      <c r="AM64" s="1"/>
      <c r="AN64" s="1"/>
      <c r="AO64" s="1"/>
      <c r="AP64" s="1"/>
      <c r="AQ64" s="1"/>
      <c r="AR64" s="1"/>
    </row>
    <row r="65" spans="1:44">
      <c r="A65" s="3"/>
      <c r="B65" s="1"/>
      <c r="C65" s="1"/>
      <c r="D65" s="3" t="s">
        <v>469</v>
      </c>
      <c r="E65" t="s">
        <v>39</v>
      </c>
      <c r="F65" s="3" t="s">
        <v>27</v>
      </c>
      <c r="G65" s="3" t="s">
        <v>275</v>
      </c>
      <c r="H65" s="3" t="s">
        <v>234</v>
      </c>
      <c r="I65" s="3" t="s">
        <v>167</v>
      </c>
      <c r="J65" s="3" t="s">
        <v>205</v>
      </c>
      <c r="K65" s="3" t="s">
        <v>63</v>
      </c>
      <c r="L65" s="7">
        <v>45024.609722222223</v>
      </c>
      <c r="M65" s="3" t="str">
        <f>TEXT(HiyariReport[[#This Row],[OccurrenceDate]]+TIME(9,0,0),"H")</f>
        <v>23</v>
      </c>
      <c r="N65" s="3" t="str">
        <f>TEXT(HiyariReport[[#This Row],[OccurrenceDate]]+TIME(9,0,0),"yyyy年m月")</f>
        <v>2023年4月</v>
      </c>
      <c r="O65" s="3" t="s">
        <v>470</v>
      </c>
      <c r="P65" s="7">
        <v>45024.7</v>
      </c>
      <c r="Q65" s="3" t="s">
        <v>316</v>
      </c>
      <c r="R65" s="3" t="s">
        <v>471</v>
      </c>
      <c r="S65" s="3" t="s">
        <v>472</v>
      </c>
      <c r="T65" s="1"/>
      <c r="U65" s="1"/>
      <c r="V65" s="1"/>
      <c r="W65" s="1"/>
      <c r="X65" s="1"/>
      <c r="Y65" s="1"/>
      <c r="Z65" s="1"/>
      <c r="AA65" s="1"/>
      <c r="AB65" s="1"/>
      <c r="AC65" s="1"/>
      <c r="AD65" s="1"/>
      <c r="AE65" s="1"/>
      <c r="AF65" s="1"/>
      <c r="AG65" s="1"/>
      <c r="AH65" s="1"/>
      <c r="AI65" s="1"/>
      <c r="AJ65" s="1"/>
      <c r="AK65" s="1"/>
      <c r="AL65" s="1"/>
      <c r="AM65" s="1"/>
      <c r="AN65" s="1"/>
      <c r="AO65" s="1"/>
      <c r="AP65" s="1"/>
      <c r="AQ65" s="1"/>
      <c r="AR65" s="1"/>
    </row>
    <row r="66" spans="1:44">
      <c r="A66" s="3"/>
      <c r="B66" s="1"/>
      <c r="C66" s="1"/>
      <c r="D66" s="3" t="s">
        <v>473</v>
      </c>
      <c r="E66" t="s">
        <v>30</v>
      </c>
      <c r="F66" s="3" t="s">
        <v>27</v>
      </c>
      <c r="G66" s="3" t="s">
        <v>275</v>
      </c>
      <c r="H66" s="3" t="s">
        <v>234</v>
      </c>
      <c r="I66" s="3" t="s">
        <v>167</v>
      </c>
      <c r="J66" s="3" t="s">
        <v>276</v>
      </c>
      <c r="K66" s="3" t="s">
        <v>45</v>
      </c>
      <c r="L66" s="7">
        <v>45035.907638888886</v>
      </c>
      <c r="M66" s="3" t="str">
        <f>TEXT(HiyariReport[[#This Row],[OccurrenceDate]]+TIME(9,0,0),"H")</f>
        <v>6</v>
      </c>
      <c r="N66" s="3" t="str">
        <f>TEXT(HiyariReport[[#This Row],[OccurrenceDate]]+TIME(9,0,0),"yyyy年m月")</f>
        <v>2023年4月</v>
      </c>
      <c r="O66" s="3" t="s">
        <v>474</v>
      </c>
      <c r="P66" s="7">
        <v>45036.015972222223</v>
      </c>
      <c r="Q66" s="3" t="s">
        <v>192</v>
      </c>
      <c r="R66" s="3" t="s">
        <v>475</v>
      </c>
      <c r="S66" s="3" t="s">
        <v>476</v>
      </c>
      <c r="T66" s="1"/>
      <c r="U66" s="1"/>
      <c r="V66" s="1"/>
      <c r="W66" s="1"/>
      <c r="X66" s="1"/>
      <c r="Y66" s="1"/>
      <c r="Z66" s="1"/>
      <c r="AA66" s="1"/>
      <c r="AB66" s="1"/>
      <c r="AC66" s="1"/>
      <c r="AD66" s="1"/>
      <c r="AE66" s="1"/>
      <c r="AF66" s="1"/>
      <c r="AG66" s="1"/>
      <c r="AH66" s="1"/>
      <c r="AI66" s="1"/>
      <c r="AJ66" s="1"/>
      <c r="AK66" s="1"/>
      <c r="AL66" s="1"/>
      <c r="AM66" s="1"/>
      <c r="AN66" s="1"/>
      <c r="AO66" s="1"/>
      <c r="AP66" s="1"/>
      <c r="AQ66" s="1"/>
      <c r="AR66" s="1"/>
    </row>
    <row r="67" spans="1:44">
      <c r="A67" s="3"/>
      <c r="B67" s="1"/>
      <c r="C67" s="1"/>
      <c r="D67" s="3" t="s">
        <v>477</v>
      </c>
      <c r="E67" t="s">
        <v>33</v>
      </c>
      <c r="F67" s="3" t="s">
        <v>30</v>
      </c>
      <c r="G67" s="3" t="s">
        <v>184</v>
      </c>
      <c r="H67" s="3" t="s">
        <v>185</v>
      </c>
      <c r="I67" s="3" t="s">
        <v>167</v>
      </c>
      <c r="J67" s="3" t="s">
        <v>276</v>
      </c>
      <c r="K67" s="3" t="s">
        <v>122</v>
      </c>
      <c r="L67" s="7">
        <v>45038.881249999999</v>
      </c>
      <c r="M67" s="3" t="str">
        <f>TEXT(HiyariReport[[#This Row],[OccurrenceDate]]+TIME(9,0,0),"H")</f>
        <v>6</v>
      </c>
      <c r="N67" s="3" t="str">
        <f>TEXT(HiyariReport[[#This Row],[OccurrenceDate]]+TIME(9,0,0),"yyyy年m月")</f>
        <v>2023年4月</v>
      </c>
      <c r="O67" s="3" t="s">
        <v>478</v>
      </c>
      <c r="P67" s="7">
        <v>45039.026388888888</v>
      </c>
      <c r="Q67" s="3" t="s">
        <v>236</v>
      </c>
      <c r="R67" s="3" t="s">
        <v>479</v>
      </c>
      <c r="S67" s="3" t="s">
        <v>480</v>
      </c>
      <c r="T67" s="1"/>
      <c r="U67" s="1"/>
      <c r="V67" s="1"/>
      <c r="W67" s="1"/>
      <c r="X67" s="1"/>
      <c r="Y67" s="1"/>
      <c r="Z67" s="1"/>
      <c r="AA67" s="1"/>
      <c r="AB67" s="1"/>
      <c r="AC67" s="1"/>
      <c r="AD67" s="1"/>
      <c r="AE67" s="1"/>
      <c r="AF67" s="1"/>
      <c r="AG67" s="1"/>
      <c r="AH67" s="1"/>
      <c r="AI67" s="1"/>
      <c r="AJ67" s="1"/>
      <c r="AK67" s="1"/>
      <c r="AL67" s="1"/>
      <c r="AM67" s="1"/>
      <c r="AN67" s="1"/>
      <c r="AO67" s="1"/>
      <c r="AP67" s="1"/>
      <c r="AQ67" s="1"/>
      <c r="AR67" s="1"/>
    </row>
    <row r="68" spans="1:44">
      <c r="A68" s="3"/>
      <c r="B68" s="1"/>
      <c r="C68" s="1"/>
      <c r="D68" s="3" t="s">
        <v>481</v>
      </c>
      <c r="E68" t="s">
        <v>36</v>
      </c>
      <c r="F68" s="3" t="s">
        <v>39</v>
      </c>
      <c r="G68" s="3" t="s">
        <v>482</v>
      </c>
      <c r="H68" s="3" t="s">
        <v>483</v>
      </c>
      <c r="I68" s="3" t="s">
        <v>484</v>
      </c>
      <c r="J68" s="3" t="s">
        <v>177</v>
      </c>
      <c r="K68" s="3" t="s">
        <v>27</v>
      </c>
      <c r="L68" s="7">
        <v>45039.774305555555</v>
      </c>
      <c r="M68" s="3" t="str">
        <f>TEXT(HiyariReport[[#This Row],[OccurrenceDate]]+TIME(9,0,0),"H")</f>
        <v>3</v>
      </c>
      <c r="N68" s="3" t="str">
        <f>TEXT(HiyariReport[[#This Row],[OccurrenceDate]]+TIME(9,0,0),"yyyy年m月")</f>
        <v>2023年4月</v>
      </c>
      <c r="O68" s="3" t="s">
        <v>485</v>
      </c>
      <c r="P68" s="7">
        <v>45039.978472222225</v>
      </c>
      <c r="Q68" s="3" t="s">
        <v>207</v>
      </c>
      <c r="R68" s="3" t="s">
        <v>486</v>
      </c>
      <c r="S68" s="3" t="s">
        <v>487</v>
      </c>
      <c r="T68" s="1"/>
      <c r="U68" s="1"/>
      <c r="V68" s="1"/>
      <c r="W68" s="1"/>
      <c r="X68" s="1"/>
      <c r="Y68" s="1"/>
      <c r="Z68" s="1"/>
      <c r="AA68" s="1"/>
      <c r="AB68" s="1"/>
      <c r="AC68" s="1"/>
      <c r="AD68" s="1"/>
      <c r="AE68" s="1"/>
      <c r="AF68" s="1"/>
      <c r="AG68" s="1"/>
      <c r="AH68" s="1"/>
      <c r="AI68" s="1"/>
      <c r="AJ68" s="1"/>
      <c r="AK68" s="1"/>
      <c r="AL68" s="1"/>
      <c r="AM68" s="1"/>
      <c r="AN68" s="1"/>
      <c r="AO68" s="1"/>
      <c r="AP68" s="1"/>
      <c r="AQ68" s="1"/>
      <c r="AR68" s="1"/>
    </row>
    <row r="69" spans="1:44">
      <c r="A69" s="3"/>
      <c r="B69" s="1"/>
      <c r="C69" s="1"/>
      <c r="D69" s="3" t="s">
        <v>488</v>
      </c>
      <c r="E69" t="s">
        <v>27</v>
      </c>
      <c r="F69" s="3" t="s">
        <v>27</v>
      </c>
      <c r="G69" s="3" t="s">
        <v>274</v>
      </c>
      <c r="H69" s="3" t="s">
        <v>275</v>
      </c>
      <c r="I69" s="3" t="s">
        <v>234</v>
      </c>
      <c r="J69" s="3" t="s">
        <v>276</v>
      </c>
      <c r="K69" s="3" t="s">
        <v>30</v>
      </c>
      <c r="L69" s="7">
        <v>45042.008333333331</v>
      </c>
      <c r="M69" s="3" t="str">
        <f>TEXT(HiyariReport[[#This Row],[OccurrenceDate]]+TIME(9,0,0),"H")</f>
        <v>9</v>
      </c>
      <c r="N69" s="3" t="str">
        <f>TEXT(HiyariReport[[#This Row],[OccurrenceDate]]+TIME(9,0,0),"yyyy年m月")</f>
        <v>2023年4月</v>
      </c>
      <c r="O69" s="3" t="s">
        <v>489</v>
      </c>
      <c r="P69" s="7">
        <v>45042.056944444441</v>
      </c>
      <c r="Q69" s="3" t="s">
        <v>179</v>
      </c>
      <c r="R69" s="3" t="s">
        <v>490</v>
      </c>
      <c r="S69" s="3" t="s">
        <v>491</v>
      </c>
      <c r="T69" s="1"/>
      <c r="U69" s="1"/>
      <c r="V69" s="1"/>
      <c r="W69" s="1"/>
      <c r="X69" s="1"/>
      <c r="Y69" s="1"/>
      <c r="Z69" s="1"/>
      <c r="AA69" s="1"/>
      <c r="AB69" s="1"/>
      <c r="AC69" s="1"/>
      <c r="AD69" s="1"/>
      <c r="AE69" s="1"/>
      <c r="AF69" s="1"/>
      <c r="AG69" s="1"/>
      <c r="AH69" s="1"/>
      <c r="AI69" s="1"/>
      <c r="AJ69" s="1"/>
      <c r="AK69" s="1"/>
      <c r="AL69" s="1"/>
      <c r="AM69" s="1"/>
      <c r="AN69" s="1"/>
      <c r="AO69" s="1"/>
      <c r="AP69" s="1"/>
      <c r="AQ69" s="1"/>
      <c r="AR69" s="1"/>
    </row>
    <row r="70" spans="1:44">
      <c r="A70" s="3"/>
      <c r="B70" s="1"/>
      <c r="C70" s="1"/>
      <c r="D70" s="3" t="s">
        <v>492</v>
      </c>
      <c r="E70" t="s">
        <v>27</v>
      </c>
      <c r="F70" s="3" t="s">
        <v>39</v>
      </c>
      <c r="G70" s="3" t="s">
        <v>483</v>
      </c>
      <c r="H70" s="3" t="s">
        <v>484</v>
      </c>
      <c r="I70" s="3" t="s">
        <v>167</v>
      </c>
      <c r="J70" s="3" t="s">
        <v>205</v>
      </c>
      <c r="K70" s="3" t="s">
        <v>130</v>
      </c>
      <c r="L70" s="7">
        <v>45043.634722222225</v>
      </c>
      <c r="M70" s="3" t="str">
        <f>TEXT(HiyariReport[[#This Row],[OccurrenceDate]]+TIME(9,0,0),"H")</f>
        <v>0</v>
      </c>
      <c r="N70" s="3" t="str">
        <f>TEXT(HiyariReport[[#This Row],[OccurrenceDate]]+TIME(9,0,0),"yyyy年m月")</f>
        <v>2023年4月</v>
      </c>
      <c r="O70" s="3" t="s">
        <v>493</v>
      </c>
      <c r="P70" s="7">
        <v>45043.879166666666</v>
      </c>
      <c r="Q70" s="3" t="s">
        <v>187</v>
      </c>
      <c r="R70" s="3" t="s">
        <v>494</v>
      </c>
      <c r="S70" s="3" t="s">
        <v>495</v>
      </c>
      <c r="T70" s="1"/>
      <c r="U70" s="1"/>
      <c r="V70" s="1"/>
      <c r="W70" s="1"/>
      <c r="X70" s="1"/>
      <c r="Y70" s="1"/>
      <c r="Z70" s="1"/>
      <c r="AA70" s="1"/>
      <c r="AB70" s="1"/>
      <c r="AC70" s="1"/>
      <c r="AD70" s="1"/>
      <c r="AE70" s="1"/>
      <c r="AF70" s="1"/>
      <c r="AG70" s="1"/>
      <c r="AH70" s="1"/>
      <c r="AI70" s="1"/>
      <c r="AJ70" s="1"/>
      <c r="AK70" s="1"/>
      <c r="AL70" s="1"/>
      <c r="AM70" s="1"/>
      <c r="AN70" s="1"/>
      <c r="AO70" s="1"/>
      <c r="AP70" s="1"/>
      <c r="AQ70" s="1"/>
      <c r="AR70" s="1"/>
    </row>
    <row r="71" spans="1:44">
      <c r="A71" s="3"/>
      <c r="B71" s="1"/>
      <c r="C71" s="1"/>
      <c r="D71" s="3" t="s">
        <v>496</v>
      </c>
      <c r="E71" t="s">
        <v>33</v>
      </c>
      <c r="F71" s="3" t="s">
        <v>36</v>
      </c>
      <c r="G71" s="3" t="s">
        <v>204</v>
      </c>
      <c r="H71" s="3" t="s">
        <v>289</v>
      </c>
      <c r="I71" s="3" t="s">
        <v>167</v>
      </c>
      <c r="J71" s="3" t="s">
        <v>205</v>
      </c>
      <c r="K71" s="3" t="s">
        <v>106</v>
      </c>
      <c r="L71" s="7">
        <v>45044.669444444444</v>
      </c>
      <c r="M71" s="3" t="str">
        <f>TEXT(HiyariReport[[#This Row],[OccurrenceDate]]+TIME(9,0,0),"H")</f>
        <v>1</v>
      </c>
      <c r="N71" s="3" t="str">
        <f>TEXT(HiyariReport[[#This Row],[OccurrenceDate]]+TIME(9,0,0),"yyyy年m月")</f>
        <v>2023年4月</v>
      </c>
      <c r="O71" s="3" t="s">
        <v>497</v>
      </c>
      <c r="P71" s="7">
        <v>45044.714583333334</v>
      </c>
      <c r="Q71" s="3" t="s">
        <v>236</v>
      </c>
      <c r="R71" s="3" t="s">
        <v>498</v>
      </c>
      <c r="S71" s="3" t="s">
        <v>499</v>
      </c>
      <c r="T71" s="1"/>
      <c r="U71" s="1"/>
      <c r="V71" s="1"/>
      <c r="W71" s="1"/>
      <c r="X71" s="1"/>
      <c r="Y71" s="1"/>
      <c r="Z71" s="1"/>
      <c r="AA71" s="1"/>
      <c r="AB71" s="1"/>
      <c r="AC71" s="1"/>
      <c r="AD71" s="1"/>
      <c r="AE71" s="1"/>
      <c r="AF71" s="1"/>
      <c r="AG71" s="1"/>
      <c r="AH71" s="1"/>
      <c r="AI71" s="1"/>
      <c r="AJ71" s="1"/>
      <c r="AK71" s="1"/>
      <c r="AL71" s="1"/>
      <c r="AM71" s="1"/>
      <c r="AN71" s="1"/>
      <c r="AO71" s="1"/>
      <c r="AP71" s="1"/>
      <c r="AQ71" s="1"/>
      <c r="AR71" s="1"/>
    </row>
    <row r="72" spans="1:44">
      <c r="A72" s="3"/>
      <c r="B72" s="1"/>
      <c r="C72" s="1"/>
      <c r="D72" s="3" t="s">
        <v>500</v>
      </c>
      <c r="E72" t="s">
        <v>30</v>
      </c>
      <c r="F72" s="3" t="s">
        <v>45</v>
      </c>
      <c r="G72" s="3" t="s">
        <v>217</v>
      </c>
      <c r="H72" s="3" t="s">
        <v>218</v>
      </c>
      <c r="I72" s="3" t="s">
        <v>219</v>
      </c>
      <c r="J72" s="3" t="s">
        <v>168</v>
      </c>
      <c r="K72" s="3" t="s">
        <v>138</v>
      </c>
      <c r="L72" s="7">
        <v>45046.667361111111</v>
      </c>
      <c r="M72" s="3" t="str">
        <f>TEXT(HiyariReport[[#This Row],[OccurrenceDate]]+TIME(9,0,0),"H")</f>
        <v>1</v>
      </c>
      <c r="N72" s="3" t="str">
        <f>TEXT(HiyariReport[[#This Row],[OccurrenceDate]]+TIME(9,0,0),"yyyy年m月")</f>
        <v>2023年5月</v>
      </c>
      <c r="O72" s="3" t="s">
        <v>501</v>
      </c>
      <c r="P72" s="7">
        <v>45046.71597222222</v>
      </c>
      <c r="Q72" s="3" t="s">
        <v>221</v>
      </c>
      <c r="R72" s="3" t="s">
        <v>502</v>
      </c>
      <c r="S72" s="3" t="s">
        <v>503</v>
      </c>
      <c r="T72" s="1"/>
      <c r="U72" s="1"/>
      <c r="V72" s="1"/>
      <c r="W72" s="1"/>
      <c r="X72" s="1"/>
      <c r="Y72" s="1"/>
      <c r="Z72" s="1"/>
      <c r="AA72" s="1"/>
      <c r="AB72" s="1"/>
      <c r="AC72" s="1"/>
      <c r="AD72" s="1"/>
      <c r="AE72" s="1"/>
      <c r="AF72" s="1"/>
      <c r="AG72" s="1"/>
      <c r="AH72" s="1"/>
      <c r="AI72" s="1"/>
      <c r="AJ72" s="1"/>
      <c r="AK72" s="1"/>
      <c r="AL72" s="1"/>
      <c r="AM72" s="1"/>
      <c r="AN72" s="1"/>
      <c r="AO72" s="1"/>
      <c r="AP72" s="1"/>
      <c r="AQ72" s="1"/>
      <c r="AR72" s="1"/>
    </row>
    <row r="73" spans="1:44">
      <c r="A73" s="3"/>
      <c r="B73" s="1"/>
      <c r="C73" s="1"/>
      <c r="D73" s="3" t="s">
        <v>504</v>
      </c>
      <c r="E73" t="s">
        <v>33</v>
      </c>
      <c r="F73" s="3" t="s">
        <v>30</v>
      </c>
      <c r="G73" s="3" t="s">
        <v>184</v>
      </c>
      <c r="H73" s="3" t="s">
        <v>185</v>
      </c>
      <c r="I73" s="3" t="s">
        <v>167</v>
      </c>
      <c r="J73" s="3" t="s">
        <v>276</v>
      </c>
      <c r="K73" s="3" t="s">
        <v>63</v>
      </c>
      <c r="L73" s="7">
        <v>45047.290277777778</v>
      </c>
      <c r="M73" s="3" t="str">
        <f>TEXT(HiyariReport[[#This Row],[OccurrenceDate]]+TIME(9,0,0),"H")</f>
        <v>15</v>
      </c>
      <c r="N73" s="3" t="str">
        <f>TEXT(HiyariReport[[#This Row],[OccurrenceDate]]+TIME(9,0,0),"yyyy年m月")</f>
        <v>2023年5月</v>
      </c>
      <c r="O73" s="3" t="s">
        <v>505</v>
      </c>
      <c r="P73" s="7">
        <v>45047.336111111108</v>
      </c>
      <c r="Q73" s="3" t="s">
        <v>329</v>
      </c>
      <c r="R73" s="3" t="s">
        <v>506</v>
      </c>
      <c r="S73" s="3" t="s">
        <v>507</v>
      </c>
      <c r="T73" s="1"/>
      <c r="U73" s="1"/>
      <c r="V73" s="1"/>
      <c r="W73" s="1"/>
      <c r="X73" s="1"/>
      <c r="Y73" s="1"/>
      <c r="Z73" s="1"/>
      <c r="AA73" s="1"/>
      <c r="AB73" s="1"/>
      <c r="AC73" s="1"/>
      <c r="AD73" s="1"/>
      <c r="AE73" s="1"/>
      <c r="AF73" s="1"/>
      <c r="AG73" s="1"/>
      <c r="AH73" s="1"/>
      <c r="AI73" s="1"/>
      <c r="AJ73" s="1"/>
      <c r="AK73" s="1"/>
      <c r="AL73" s="1"/>
      <c r="AM73" s="1"/>
      <c r="AN73" s="1"/>
      <c r="AO73" s="1"/>
      <c r="AP73" s="1"/>
      <c r="AQ73" s="1"/>
      <c r="AR73" s="1"/>
    </row>
    <row r="74" spans="1:44">
      <c r="A74" s="3"/>
      <c r="B74" s="1"/>
      <c r="C74" s="1"/>
      <c r="D74" s="3" t="s">
        <v>508</v>
      </c>
      <c r="E74" t="s">
        <v>27</v>
      </c>
      <c r="F74" s="3" t="s">
        <v>30</v>
      </c>
      <c r="G74" s="3" t="s">
        <v>341</v>
      </c>
      <c r="H74" s="3" t="s">
        <v>183</v>
      </c>
      <c r="I74" s="3" t="s">
        <v>184</v>
      </c>
      <c r="J74" s="3" t="s">
        <v>276</v>
      </c>
      <c r="K74" s="3" t="s">
        <v>45</v>
      </c>
      <c r="L74" s="7">
        <v>45050.421527777777</v>
      </c>
      <c r="M74" s="3" t="str">
        <f>TEXT(HiyariReport[[#This Row],[OccurrenceDate]]+TIME(9,0,0),"H")</f>
        <v>19</v>
      </c>
      <c r="N74" s="3" t="str">
        <f>TEXT(HiyariReport[[#This Row],[OccurrenceDate]]+TIME(9,0,0),"yyyy年m月")</f>
        <v>2023年5月</v>
      </c>
      <c r="O74" s="3" t="s">
        <v>509</v>
      </c>
      <c r="P74" s="7">
        <v>45050.543749999997</v>
      </c>
      <c r="Q74" s="3" t="s">
        <v>187</v>
      </c>
      <c r="R74" s="3" t="s">
        <v>510</v>
      </c>
      <c r="S74" s="3" t="s">
        <v>511</v>
      </c>
      <c r="T74" s="1"/>
      <c r="U74" s="1"/>
      <c r="V74" s="1"/>
      <c r="W74" s="1"/>
      <c r="X74" s="1"/>
      <c r="Y74" s="1"/>
      <c r="Z74" s="1"/>
      <c r="AA74" s="1"/>
      <c r="AB74" s="1"/>
      <c r="AC74" s="1"/>
      <c r="AD74" s="1"/>
      <c r="AE74" s="1"/>
      <c r="AF74" s="1"/>
      <c r="AG74" s="1"/>
      <c r="AH74" s="1"/>
      <c r="AI74" s="1"/>
      <c r="AJ74" s="1"/>
      <c r="AK74" s="1"/>
      <c r="AL74" s="1"/>
      <c r="AM74" s="1"/>
      <c r="AN74" s="1"/>
      <c r="AO74" s="1"/>
      <c r="AP74" s="1"/>
      <c r="AQ74" s="1"/>
      <c r="AR74" s="1"/>
    </row>
    <row r="75" spans="1:44">
      <c r="A75" s="3"/>
      <c r="B75" s="1"/>
      <c r="C75" s="1"/>
      <c r="D75" s="3" t="s">
        <v>512</v>
      </c>
      <c r="E75" t="s">
        <v>33</v>
      </c>
      <c r="F75" s="3" t="s">
        <v>39</v>
      </c>
      <c r="G75" s="3" t="s">
        <v>482</v>
      </c>
      <c r="H75" s="3" t="s">
        <v>483</v>
      </c>
      <c r="I75" s="3" t="s">
        <v>484</v>
      </c>
      <c r="J75" s="3" t="s">
        <v>205</v>
      </c>
      <c r="K75" s="3" t="s">
        <v>106</v>
      </c>
      <c r="L75" s="7">
        <v>45054.140972222223</v>
      </c>
      <c r="M75" s="3" t="str">
        <f>TEXT(HiyariReport[[#This Row],[OccurrenceDate]]+TIME(9,0,0),"H")</f>
        <v>12</v>
      </c>
      <c r="N75" s="3" t="str">
        <f>TEXT(HiyariReport[[#This Row],[OccurrenceDate]]+TIME(9,0,0),"yyyy年m月")</f>
        <v>2023年5月</v>
      </c>
      <c r="O75" s="3" t="s">
        <v>513</v>
      </c>
      <c r="P75" s="7">
        <v>45054.217361111114</v>
      </c>
      <c r="Q75" s="3" t="s">
        <v>236</v>
      </c>
      <c r="R75" s="3" t="s">
        <v>514</v>
      </c>
      <c r="S75" s="3" t="s">
        <v>515</v>
      </c>
      <c r="T75" s="1"/>
      <c r="U75" s="1"/>
      <c r="V75" s="1"/>
      <c r="W75" s="1"/>
      <c r="X75" s="1"/>
      <c r="Y75" s="1"/>
      <c r="Z75" s="1"/>
      <c r="AA75" s="1"/>
      <c r="AB75" s="1"/>
      <c r="AC75" s="1"/>
      <c r="AD75" s="1"/>
      <c r="AE75" s="1"/>
      <c r="AF75" s="1"/>
      <c r="AG75" s="1"/>
      <c r="AH75" s="1"/>
      <c r="AI75" s="1"/>
      <c r="AJ75" s="1"/>
      <c r="AK75" s="1"/>
      <c r="AL75" s="1"/>
      <c r="AM75" s="1"/>
      <c r="AN75" s="1"/>
      <c r="AO75" s="1"/>
      <c r="AP75" s="1"/>
      <c r="AQ75" s="1"/>
      <c r="AR75" s="1"/>
    </row>
    <row r="76" spans="1:44">
      <c r="A76" s="3"/>
      <c r="B76" s="1"/>
      <c r="C76" s="1"/>
      <c r="D76" s="3" t="s">
        <v>516</v>
      </c>
      <c r="E76" t="s">
        <v>27</v>
      </c>
      <c r="F76" s="3" t="s">
        <v>45</v>
      </c>
      <c r="G76" s="3" t="s">
        <v>218</v>
      </c>
      <c r="H76" s="3" t="s">
        <v>219</v>
      </c>
      <c r="I76" s="3" t="s">
        <v>240</v>
      </c>
      <c r="J76" s="3" t="s">
        <v>205</v>
      </c>
      <c r="K76" s="3" t="s">
        <v>136</v>
      </c>
      <c r="L76" s="7">
        <v>45056.129166666666</v>
      </c>
      <c r="M76" s="3" t="str">
        <f>TEXT(HiyariReport[[#This Row],[OccurrenceDate]]+TIME(9,0,0),"H")</f>
        <v>12</v>
      </c>
      <c r="N76" s="3" t="str">
        <f>TEXT(HiyariReport[[#This Row],[OccurrenceDate]]+TIME(9,0,0),"yyyy年m月")</f>
        <v>2023年5月</v>
      </c>
      <c r="O76" s="3" t="s">
        <v>517</v>
      </c>
      <c r="P76" s="7">
        <v>45056.261111111111</v>
      </c>
      <c r="Q76" s="3" t="s">
        <v>198</v>
      </c>
      <c r="R76" s="3" t="s">
        <v>518</v>
      </c>
      <c r="S76" s="3" t="s">
        <v>519</v>
      </c>
      <c r="T76" s="1"/>
      <c r="U76" s="1"/>
      <c r="V76" s="1"/>
      <c r="W76" s="1"/>
      <c r="X76" s="1"/>
      <c r="Y76" s="1"/>
      <c r="Z76" s="1"/>
      <c r="AA76" s="1"/>
      <c r="AB76" s="1"/>
      <c r="AC76" s="1"/>
      <c r="AD76" s="1"/>
      <c r="AE76" s="1"/>
      <c r="AF76" s="1"/>
      <c r="AG76" s="1"/>
      <c r="AH76" s="1"/>
      <c r="AI76" s="1"/>
      <c r="AJ76" s="1"/>
      <c r="AK76" s="1"/>
      <c r="AL76" s="1"/>
      <c r="AM76" s="1"/>
      <c r="AN76" s="1"/>
      <c r="AO76" s="1"/>
      <c r="AP76" s="1"/>
      <c r="AQ76" s="1"/>
      <c r="AR76" s="1"/>
    </row>
    <row r="77" spans="1:44">
      <c r="A77" s="3"/>
      <c r="B77" s="1"/>
      <c r="C77" s="1"/>
      <c r="D77" s="3" t="s">
        <v>520</v>
      </c>
      <c r="E77" t="s">
        <v>36</v>
      </c>
      <c r="F77" s="3" t="s">
        <v>27</v>
      </c>
      <c r="G77" s="3" t="s">
        <v>234</v>
      </c>
      <c r="H77" s="3" t="s">
        <v>167</v>
      </c>
      <c r="I77" s="3" t="s">
        <v>167</v>
      </c>
      <c r="J77" s="3" t="s">
        <v>276</v>
      </c>
      <c r="K77" s="3" t="s">
        <v>27</v>
      </c>
      <c r="L77" s="7">
        <v>45056.905555555553</v>
      </c>
      <c r="M77" s="3" t="str">
        <f>TEXT(HiyariReport[[#This Row],[OccurrenceDate]]+TIME(9,0,0),"H")</f>
        <v>6</v>
      </c>
      <c r="N77" s="3" t="str">
        <f>TEXT(HiyariReport[[#This Row],[OccurrenceDate]]+TIME(9,0,0),"yyyy年m月")</f>
        <v>2023年5月</v>
      </c>
      <c r="O77" s="3" t="s">
        <v>521</v>
      </c>
      <c r="P77" s="7">
        <v>45057.081250000003</v>
      </c>
      <c r="Q77" s="3" t="s">
        <v>303</v>
      </c>
      <c r="R77" s="3" t="s">
        <v>522</v>
      </c>
      <c r="S77" s="3" t="s">
        <v>523</v>
      </c>
      <c r="T77" s="1"/>
      <c r="U77" s="1"/>
      <c r="V77" s="1"/>
      <c r="W77" s="1"/>
      <c r="X77" s="1"/>
      <c r="Y77" s="1"/>
      <c r="Z77" s="1"/>
      <c r="AA77" s="1"/>
      <c r="AB77" s="1"/>
      <c r="AC77" s="1"/>
      <c r="AD77" s="1"/>
      <c r="AE77" s="1"/>
      <c r="AF77" s="1"/>
      <c r="AG77" s="1"/>
      <c r="AH77" s="1"/>
      <c r="AI77" s="1"/>
      <c r="AJ77" s="1"/>
      <c r="AK77" s="1"/>
      <c r="AL77" s="1"/>
      <c r="AM77" s="1"/>
      <c r="AN77" s="1"/>
      <c r="AO77" s="1"/>
      <c r="AP77" s="1"/>
      <c r="AQ77" s="1"/>
      <c r="AR77" s="1"/>
    </row>
    <row r="78" spans="1:44">
      <c r="A78" s="3"/>
      <c r="B78" s="1"/>
      <c r="C78" s="1"/>
      <c r="D78" s="3" t="s">
        <v>524</v>
      </c>
      <c r="E78" t="s">
        <v>27</v>
      </c>
      <c r="F78" s="3" t="s">
        <v>30</v>
      </c>
      <c r="G78" s="3" t="s">
        <v>183</v>
      </c>
      <c r="H78" s="3" t="s">
        <v>184</v>
      </c>
      <c r="I78" s="3" t="s">
        <v>185</v>
      </c>
      <c r="J78" s="3" t="s">
        <v>276</v>
      </c>
      <c r="K78" s="3" t="s">
        <v>104</v>
      </c>
      <c r="L78" s="7">
        <v>45057.98541666667</v>
      </c>
      <c r="M78" s="3" t="str">
        <f>TEXT(HiyariReport[[#This Row],[OccurrenceDate]]+TIME(9,0,0),"H")</f>
        <v>8</v>
      </c>
      <c r="N78" s="3" t="str">
        <f>TEXT(HiyariReport[[#This Row],[OccurrenceDate]]+TIME(9,0,0),"yyyy年m月")</f>
        <v>2023年5月</v>
      </c>
      <c r="O78" s="3" t="s">
        <v>525</v>
      </c>
      <c r="P78" s="7">
        <v>45058.209027777775</v>
      </c>
      <c r="Q78" s="3" t="s">
        <v>187</v>
      </c>
      <c r="R78" s="3" t="s">
        <v>526</v>
      </c>
      <c r="S78" s="3" t="s">
        <v>527</v>
      </c>
      <c r="T78" s="1"/>
      <c r="U78" s="1"/>
      <c r="V78" s="1"/>
      <c r="W78" s="1"/>
      <c r="X78" s="1"/>
      <c r="Y78" s="1"/>
      <c r="Z78" s="1"/>
      <c r="AA78" s="1"/>
      <c r="AB78" s="1"/>
      <c r="AC78" s="1"/>
      <c r="AD78" s="1"/>
      <c r="AE78" s="1"/>
      <c r="AF78" s="1"/>
      <c r="AG78" s="1"/>
      <c r="AH78" s="1"/>
      <c r="AI78" s="1"/>
      <c r="AJ78" s="1"/>
      <c r="AK78" s="1"/>
      <c r="AL78" s="1"/>
      <c r="AM78" s="1"/>
      <c r="AN78" s="1"/>
      <c r="AO78" s="1"/>
      <c r="AP78" s="1"/>
      <c r="AQ78" s="1"/>
      <c r="AR78" s="1"/>
    </row>
    <row r="79" spans="1:44">
      <c r="A79" s="3"/>
      <c r="B79" s="1"/>
      <c r="C79" s="1"/>
      <c r="D79" s="3" t="s">
        <v>528</v>
      </c>
      <c r="E79" t="s">
        <v>33</v>
      </c>
      <c r="F79" s="3" t="s">
        <v>63</v>
      </c>
      <c r="G79" s="3" t="s">
        <v>529</v>
      </c>
      <c r="H79" s="3" t="s">
        <v>530</v>
      </c>
      <c r="I79" s="3" t="s">
        <v>196</v>
      </c>
      <c r="J79" s="3" t="s">
        <v>276</v>
      </c>
      <c r="K79" s="3" t="s">
        <v>142</v>
      </c>
      <c r="L79" s="7">
        <v>45061.720833333333</v>
      </c>
      <c r="M79" s="3" t="str">
        <f>TEXT(HiyariReport[[#This Row],[OccurrenceDate]]+TIME(9,0,0),"H")</f>
        <v>2</v>
      </c>
      <c r="N79" s="3" t="str">
        <f>TEXT(HiyariReport[[#This Row],[OccurrenceDate]]+TIME(9,0,0),"yyyy年m月")</f>
        <v>2023年5月</v>
      </c>
      <c r="O79" s="3" t="s">
        <v>531</v>
      </c>
      <c r="P79" s="7">
        <v>45061.87777777778</v>
      </c>
      <c r="Q79" s="3" t="s">
        <v>266</v>
      </c>
      <c r="R79" s="3" t="s">
        <v>532</v>
      </c>
      <c r="S79" s="3" t="s">
        <v>533</v>
      </c>
      <c r="T79" s="1"/>
      <c r="U79" s="1"/>
      <c r="V79" s="1"/>
      <c r="W79" s="1"/>
      <c r="X79" s="1"/>
      <c r="Y79" s="1"/>
      <c r="Z79" s="1"/>
      <c r="AA79" s="1"/>
      <c r="AB79" s="1"/>
      <c r="AC79" s="1"/>
      <c r="AD79" s="1"/>
      <c r="AE79" s="1"/>
      <c r="AF79" s="1"/>
      <c r="AG79" s="1"/>
      <c r="AH79" s="1"/>
      <c r="AI79" s="1"/>
      <c r="AJ79" s="1"/>
      <c r="AK79" s="1"/>
      <c r="AL79" s="1"/>
      <c r="AM79" s="1"/>
      <c r="AN79" s="1"/>
      <c r="AO79" s="1"/>
      <c r="AP79" s="1"/>
      <c r="AQ79" s="1"/>
      <c r="AR79" s="1"/>
    </row>
    <row r="80" spans="1:44">
      <c r="A80" s="3"/>
      <c r="B80" s="1"/>
      <c r="C80" s="1"/>
      <c r="D80" s="3" t="s">
        <v>534</v>
      </c>
      <c r="E80" t="s">
        <v>27</v>
      </c>
      <c r="F80" s="3" t="s">
        <v>45</v>
      </c>
      <c r="G80" s="3" t="s">
        <v>240</v>
      </c>
      <c r="H80" s="3" t="s">
        <v>167</v>
      </c>
      <c r="I80" s="3" t="s">
        <v>167</v>
      </c>
      <c r="J80" s="3" t="s">
        <v>205</v>
      </c>
      <c r="K80" s="3" t="s">
        <v>106</v>
      </c>
      <c r="L80" s="7">
        <v>45062.365972222222</v>
      </c>
      <c r="M80" s="3" t="str">
        <f>TEXT(HiyariReport[[#This Row],[OccurrenceDate]]+TIME(9,0,0),"H")</f>
        <v>17</v>
      </c>
      <c r="N80" s="3" t="str">
        <f>TEXT(HiyariReport[[#This Row],[OccurrenceDate]]+TIME(9,0,0),"yyyy年m月")</f>
        <v>2023年5月</v>
      </c>
      <c r="O80" s="3" t="s">
        <v>535</v>
      </c>
      <c r="P80" s="7">
        <v>45062.482638888891</v>
      </c>
      <c r="Q80" s="3" t="s">
        <v>187</v>
      </c>
      <c r="R80" s="3" t="s">
        <v>536</v>
      </c>
      <c r="S80" s="3" t="s">
        <v>537</v>
      </c>
      <c r="T80" s="1"/>
      <c r="U80" s="1"/>
      <c r="V80" s="1"/>
      <c r="W80" s="1"/>
      <c r="X80" s="1"/>
      <c r="Y80" s="1"/>
      <c r="Z80" s="1"/>
      <c r="AA80" s="1"/>
      <c r="AB80" s="1"/>
      <c r="AC80" s="1"/>
      <c r="AD80" s="1"/>
      <c r="AE80" s="1"/>
      <c r="AF80" s="1"/>
      <c r="AG80" s="1"/>
      <c r="AH80" s="1"/>
      <c r="AI80" s="1"/>
      <c r="AJ80" s="1"/>
      <c r="AK80" s="1"/>
      <c r="AL80" s="1"/>
      <c r="AM80" s="1"/>
      <c r="AN80" s="1"/>
      <c r="AO80" s="1"/>
      <c r="AP80" s="1"/>
      <c r="AQ80" s="1"/>
      <c r="AR80" s="1"/>
    </row>
    <row r="81" spans="1:44">
      <c r="A81" s="3"/>
      <c r="B81" s="1"/>
      <c r="C81" s="1"/>
      <c r="D81" s="3" t="s">
        <v>538</v>
      </c>
      <c r="E81" t="s">
        <v>36</v>
      </c>
      <c r="F81" s="3" t="s">
        <v>42</v>
      </c>
      <c r="G81" s="3" t="s">
        <v>176</v>
      </c>
      <c r="H81" s="3" t="s">
        <v>167</v>
      </c>
      <c r="I81" s="3" t="s">
        <v>167</v>
      </c>
      <c r="J81" s="3" t="s">
        <v>539</v>
      </c>
      <c r="K81" s="3" t="s">
        <v>27</v>
      </c>
      <c r="L81" s="7">
        <v>45062.896527777775</v>
      </c>
      <c r="M81" s="3" t="str">
        <f>TEXT(HiyariReport[[#This Row],[OccurrenceDate]]+TIME(9,0,0),"H")</f>
        <v>6</v>
      </c>
      <c r="N81" s="3" t="str">
        <f>TEXT(HiyariReport[[#This Row],[OccurrenceDate]]+TIME(9,0,0),"yyyy年m月")</f>
        <v>2023年5月</v>
      </c>
      <c r="O81" s="3" t="s">
        <v>540</v>
      </c>
      <c r="P81" s="7">
        <v>45063.104861111111</v>
      </c>
      <c r="Q81" s="3" t="s">
        <v>207</v>
      </c>
      <c r="R81" s="3" t="s">
        <v>541</v>
      </c>
      <c r="S81" s="3" t="s">
        <v>542</v>
      </c>
      <c r="T81" s="1"/>
      <c r="U81" s="1"/>
      <c r="V81" s="1"/>
      <c r="W81" s="1"/>
      <c r="X81" s="1"/>
      <c r="Y81" s="1"/>
      <c r="Z81" s="1"/>
      <c r="AA81" s="1"/>
      <c r="AB81" s="1"/>
      <c r="AC81" s="1"/>
      <c r="AD81" s="1"/>
      <c r="AE81" s="1"/>
      <c r="AF81" s="1"/>
      <c r="AG81" s="1"/>
      <c r="AH81" s="1"/>
      <c r="AI81" s="1"/>
      <c r="AJ81" s="1"/>
      <c r="AK81" s="1"/>
      <c r="AL81" s="1"/>
      <c r="AM81" s="1"/>
      <c r="AN81" s="1"/>
      <c r="AO81" s="1"/>
      <c r="AP81" s="1"/>
      <c r="AQ81" s="1"/>
      <c r="AR81" s="1"/>
    </row>
    <row r="82" spans="1:44">
      <c r="A82" s="3"/>
      <c r="B82" s="1"/>
      <c r="C82" s="1"/>
      <c r="D82" s="3" t="s">
        <v>543</v>
      </c>
      <c r="E82" t="s">
        <v>30</v>
      </c>
      <c r="F82" s="3" t="s">
        <v>48</v>
      </c>
      <c r="G82" s="3" t="s">
        <v>246</v>
      </c>
      <c r="H82" s="3" t="s">
        <v>247</v>
      </c>
      <c r="I82" s="3" t="s">
        <v>167</v>
      </c>
      <c r="J82" s="3" t="s">
        <v>264</v>
      </c>
      <c r="K82" s="3" t="s">
        <v>106</v>
      </c>
      <c r="L82" s="7">
        <v>45063.34097222222</v>
      </c>
      <c r="M82" s="3" t="str">
        <f>TEXT(HiyariReport[[#This Row],[OccurrenceDate]]+TIME(9,0,0),"H")</f>
        <v>17</v>
      </c>
      <c r="N82" s="3" t="str">
        <f>TEXT(HiyariReport[[#This Row],[OccurrenceDate]]+TIME(9,0,0),"yyyy年m月")</f>
        <v>2023年5月</v>
      </c>
      <c r="O82" s="3" t="s">
        <v>544</v>
      </c>
      <c r="P82" s="7">
        <v>45063.536805555559</v>
      </c>
      <c r="Q82" s="3" t="s">
        <v>249</v>
      </c>
      <c r="R82" s="3" t="s">
        <v>545</v>
      </c>
      <c r="S82" s="3" t="s">
        <v>546</v>
      </c>
      <c r="T82" s="1"/>
      <c r="U82" s="1"/>
      <c r="V82" s="1"/>
      <c r="W82" s="1"/>
      <c r="X82" s="1"/>
      <c r="Y82" s="1"/>
      <c r="Z82" s="1"/>
      <c r="AA82" s="1"/>
      <c r="AB82" s="1"/>
      <c r="AC82" s="1"/>
      <c r="AD82" s="1"/>
      <c r="AE82" s="1"/>
      <c r="AF82" s="1"/>
      <c r="AG82" s="1"/>
      <c r="AH82" s="1"/>
      <c r="AI82" s="1"/>
      <c r="AJ82" s="1"/>
      <c r="AK82" s="1"/>
      <c r="AL82" s="1"/>
      <c r="AM82" s="1"/>
      <c r="AN82" s="1"/>
      <c r="AO82" s="1"/>
      <c r="AP82" s="1"/>
      <c r="AQ82" s="1"/>
      <c r="AR82" s="1"/>
    </row>
    <row r="83" spans="1:44">
      <c r="A83" s="3"/>
      <c r="B83" s="1"/>
      <c r="C83" s="1"/>
      <c r="D83" s="3" t="s">
        <v>547</v>
      </c>
      <c r="E83" t="s">
        <v>33</v>
      </c>
      <c r="F83" s="3" t="s">
        <v>45</v>
      </c>
      <c r="G83" s="3" t="s">
        <v>217</v>
      </c>
      <c r="H83" s="3" t="s">
        <v>218</v>
      </c>
      <c r="I83" s="3" t="s">
        <v>219</v>
      </c>
      <c r="J83" s="3" t="s">
        <v>539</v>
      </c>
      <c r="K83" s="3" t="s">
        <v>106</v>
      </c>
      <c r="L83" s="7">
        <v>45063.700694444444</v>
      </c>
      <c r="M83" s="3" t="str">
        <f>TEXT(HiyariReport[[#This Row],[OccurrenceDate]]+TIME(9,0,0),"H")</f>
        <v>1</v>
      </c>
      <c r="N83" s="3" t="str">
        <f>TEXT(HiyariReport[[#This Row],[OccurrenceDate]]+TIME(9,0,0),"yyyy年m月")</f>
        <v>2023年5月</v>
      </c>
      <c r="O83" s="3" t="s">
        <v>548</v>
      </c>
      <c r="P83" s="7">
        <v>45063.865972222222</v>
      </c>
      <c r="Q83" s="3" t="s">
        <v>266</v>
      </c>
      <c r="R83" s="3" t="s">
        <v>549</v>
      </c>
      <c r="S83" s="3" t="s">
        <v>550</v>
      </c>
      <c r="T83" s="1"/>
      <c r="U83" s="1"/>
      <c r="V83" s="1"/>
      <c r="W83" s="1"/>
      <c r="X83" s="1"/>
      <c r="Y83" s="1"/>
      <c r="Z83" s="1"/>
      <c r="AA83" s="1"/>
      <c r="AB83" s="1"/>
      <c r="AC83" s="1"/>
      <c r="AD83" s="1"/>
      <c r="AE83" s="1"/>
      <c r="AF83" s="1"/>
      <c r="AG83" s="1"/>
      <c r="AH83" s="1"/>
      <c r="AI83" s="1"/>
      <c r="AJ83" s="1"/>
      <c r="AK83" s="1"/>
      <c r="AL83" s="1"/>
      <c r="AM83" s="1"/>
      <c r="AN83" s="1"/>
      <c r="AO83" s="1"/>
      <c r="AP83" s="1"/>
      <c r="AQ83" s="1"/>
      <c r="AR83" s="1"/>
    </row>
    <row r="84" spans="1:44">
      <c r="A84" s="3"/>
      <c r="B84" s="1"/>
      <c r="C84" s="1"/>
      <c r="D84" s="3" t="s">
        <v>551</v>
      </c>
      <c r="E84" t="s">
        <v>27</v>
      </c>
      <c r="F84" s="3" t="s">
        <v>45</v>
      </c>
      <c r="G84" s="3" t="s">
        <v>240</v>
      </c>
      <c r="H84" s="3" t="s">
        <v>167</v>
      </c>
      <c r="I84" s="3" t="s">
        <v>167</v>
      </c>
      <c r="J84" s="3" t="s">
        <v>177</v>
      </c>
      <c r="K84" s="3" t="s">
        <v>106</v>
      </c>
      <c r="L84" s="7">
        <v>45063.85833333333</v>
      </c>
      <c r="M84" s="3" t="str">
        <f>TEXT(HiyariReport[[#This Row],[OccurrenceDate]]+TIME(9,0,0),"H")</f>
        <v>5</v>
      </c>
      <c r="N84" s="3" t="str">
        <f>TEXT(HiyariReport[[#This Row],[OccurrenceDate]]+TIME(9,0,0),"yyyy年m月")</f>
        <v>2023年5月</v>
      </c>
      <c r="O84" s="3" t="s">
        <v>552</v>
      </c>
      <c r="P84" s="7">
        <v>45064.01666666667</v>
      </c>
      <c r="Q84" s="3" t="s">
        <v>198</v>
      </c>
      <c r="R84" s="3" t="s">
        <v>553</v>
      </c>
      <c r="S84" s="3" t="s">
        <v>554</v>
      </c>
      <c r="T84" s="1"/>
      <c r="U84" s="1"/>
      <c r="V84" s="1"/>
      <c r="W84" s="1"/>
      <c r="X84" s="1"/>
      <c r="Y84" s="1"/>
      <c r="Z84" s="1"/>
      <c r="AA84" s="1"/>
      <c r="AB84" s="1"/>
      <c r="AC84" s="1"/>
      <c r="AD84" s="1"/>
      <c r="AE84" s="1"/>
      <c r="AF84" s="1"/>
      <c r="AG84" s="1"/>
      <c r="AH84" s="1"/>
      <c r="AI84" s="1"/>
      <c r="AJ84" s="1"/>
      <c r="AK84" s="1"/>
      <c r="AL84" s="1"/>
      <c r="AM84" s="1"/>
      <c r="AN84" s="1"/>
      <c r="AO84" s="1"/>
      <c r="AP84" s="1"/>
      <c r="AQ84" s="1"/>
      <c r="AR84" s="1"/>
    </row>
    <row r="85" spans="1:44">
      <c r="A85" s="3"/>
      <c r="B85" s="1"/>
      <c r="C85" s="1"/>
      <c r="D85" s="3" t="s">
        <v>555</v>
      </c>
      <c r="E85" t="s">
        <v>33</v>
      </c>
      <c r="F85" s="3" t="s">
        <v>63</v>
      </c>
      <c r="G85" s="3" t="s">
        <v>530</v>
      </c>
      <c r="H85" s="3" t="s">
        <v>196</v>
      </c>
      <c r="I85" s="3" t="s">
        <v>167</v>
      </c>
      <c r="J85" s="3" t="s">
        <v>276</v>
      </c>
      <c r="K85" s="3" t="s">
        <v>98</v>
      </c>
      <c r="L85" s="7">
        <v>45064.102777777778</v>
      </c>
      <c r="M85" s="3" t="str">
        <f>TEXT(HiyariReport[[#This Row],[OccurrenceDate]]+TIME(9,0,0),"H")</f>
        <v>11</v>
      </c>
      <c r="N85" s="3" t="str">
        <f>TEXT(HiyariReport[[#This Row],[OccurrenceDate]]+TIME(9,0,0),"yyyy年m月")</f>
        <v>2023年5月</v>
      </c>
      <c r="O85" s="3" t="s">
        <v>556</v>
      </c>
      <c r="P85" s="7">
        <v>45064.248611111114</v>
      </c>
      <c r="Q85" s="3" t="s">
        <v>236</v>
      </c>
      <c r="R85" s="3" t="s">
        <v>557</v>
      </c>
      <c r="S85" s="3" t="s">
        <v>558</v>
      </c>
      <c r="T85" s="1"/>
      <c r="U85" s="1"/>
      <c r="V85" s="1"/>
      <c r="W85" s="1"/>
      <c r="X85" s="1"/>
      <c r="Y85" s="1"/>
      <c r="Z85" s="1"/>
      <c r="AA85" s="1"/>
      <c r="AB85" s="1"/>
      <c r="AC85" s="1"/>
      <c r="AD85" s="1"/>
      <c r="AE85" s="1"/>
      <c r="AF85" s="1"/>
      <c r="AG85" s="1"/>
      <c r="AH85" s="1"/>
      <c r="AI85" s="1"/>
      <c r="AJ85" s="1"/>
      <c r="AK85" s="1"/>
      <c r="AL85" s="1"/>
      <c r="AM85" s="1"/>
      <c r="AN85" s="1"/>
      <c r="AO85" s="1"/>
      <c r="AP85" s="1"/>
      <c r="AQ85" s="1"/>
      <c r="AR85" s="1"/>
    </row>
    <row r="86" spans="1:44">
      <c r="A86" s="3"/>
      <c r="B86" s="1"/>
      <c r="C86" s="1"/>
      <c r="D86" s="3" t="s">
        <v>559</v>
      </c>
      <c r="E86" t="s">
        <v>33</v>
      </c>
      <c r="F86" s="3" t="s">
        <v>42</v>
      </c>
      <c r="G86" s="3" t="s">
        <v>176</v>
      </c>
      <c r="H86" s="3" t="s">
        <v>167</v>
      </c>
      <c r="I86" s="3" t="s">
        <v>167</v>
      </c>
      <c r="J86" s="3" t="s">
        <v>177</v>
      </c>
      <c r="K86" s="3" t="s">
        <v>106</v>
      </c>
      <c r="L86" s="7">
        <v>45064.374305555553</v>
      </c>
      <c r="M86" s="3" t="str">
        <f>TEXT(HiyariReport[[#This Row],[OccurrenceDate]]+TIME(9,0,0),"H")</f>
        <v>17</v>
      </c>
      <c r="N86" s="3" t="str">
        <f>TEXT(HiyariReport[[#This Row],[OccurrenceDate]]+TIME(9,0,0),"yyyy年m月")</f>
        <v>2023年5月</v>
      </c>
      <c r="O86" s="3" t="s">
        <v>560</v>
      </c>
      <c r="P86" s="7">
        <v>45064.415277777778</v>
      </c>
      <c r="Q86" s="3" t="s">
        <v>329</v>
      </c>
      <c r="R86" s="3" t="s">
        <v>561</v>
      </c>
      <c r="S86" s="3" t="s">
        <v>562</v>
      </c>
      <c r="T86" s="1"/>
      <c r="U86" s="1"/>
      <c r="V86" s="1"/>
      <c r="W86" s="1"/>
      <c r="X86" s="1"/>
      <c r="Y86" s="1"/>
      <c r="Z86" s="1"/>
      <c r="AA86" s="1"/>
      <c r="AB86" s="1"/>
      <c r="AC86" s="1"/>
      <c r="AD86" s="1"/>
      <c r="AE86" s="1"/>
      <c r="AF86" s="1"/>
      <c r="AG86" s="1"/>
      <c r="AH86" s="1"/>
      <c r="AI86" s="1"/>
      <c r="AJ86" s="1"/>
      <c r="AK86" s="1"/>
      <c r="AL86" s="1"/>
      <c r="AM86" s="1"/>
      <c r="AN86" s="1"/>
      <c r="AO86" s="1"/>
      <c r="AP86" s="1"/>
      <c r="AQ86" s="1"/>
      <c r="AR86" s="1"/>
    </row>
    <row r="87" spans="1:44">
      <c r="A87" s="3"/>
      <c r="B87" s="1"/>
      <c r="C87" s="1"/>
      <c r="D87" s="3" t="s">
        <v>563</v>
      </c>
      <c r="E87" t="s">
        <v>27</v>
      </c>
      <c r="F87" s="3" t="s">
        <v>57</v>
      </c>
      <c r="G87" s="3" t="s">
        <v>448</v>
      </c>
      <c r="H87" s="3" t="s">
        <v>449</v>
      </c>
      <c r="I87" s="3" t="s">
        <v>382</v>
      </c>
      <c r="J87" s="3" t="s">
        <v>177</v>
      </c>
      <c r="K87" s="3" t="s">
        <v>128</v>
      </c>
      <c r="L87" s="7">
        <v>45064.979166666664</v>
      </c>
      <c r="M87" s="3" t="str">
        <f>TEXT(HiyariReport[[#This Row],[OccurrenceDate]]+TIME(9,0,0),"H")</f>
        <v>8</v>
      </c>
      <c r="N87" s="3" t="str">
        <f>TEXT(HiyariReport[[#This Row],[OccurrenceDate]]+TIME(9,0,0),"yyyy年m月")</f>
        <v>2023年5月</v>
      </c>
      <c r="O87" s="3" t="s">
        <v>564</v>
      </c>
      <c r="P87" s="7">
        <v>45065.044444444444</v>
      </c>
      <c r="Q87" s="3" t="s">
        <v>187</v>
      </c>
      <c r="R87" s="3" t="s">
        <v>565</v>
      </c>
      <c r="S87" s="3" t="s">
        <v>566</v>
      </c>
      <c r="T87" s="1"/>
      <c r="U87" s="1"/>
      <c r="V87" s="1"/>
      <c r="W87" s="1"/>
      <c r="X87" s="1"/>
      <c r="Y87" s="1"/>
      <c r="Z87" s="1"/>
      <c r="AA87" s="1"/>
      <c r="AB87" s="1"/>
      <c r="AC87" s="1"/>
      <c r="AD87" s="1"/>
      <c r="AE87" s="1"/>
      <c r="AF87" s="1"/>
      <c r="AG87" s="1"/>
      <c r="AH87" s="1"/>
      <c r="AI87" s="1"/>
      <c r="AJ87" s="1"/>
      <c r="AK87" s="1"/>
      <c r="AL87" s="1"/>
      <c r="AM87" s="1"/>
      <c r="AN87" s="1"/>
      <c r="AO87" s="1"/>
      <c r="AP87" s="1"/>
      <c r="AQ87" s="1"/>
      <c r="AR87" s="1"/>
    </row>
    <row r="88" spans="1:44">
      <c r="A88" s="3"/>
      <c r="B88" s="1"/>
      <c r="C88" s="1"/>
      <c r="D88" s="3" t="s">
        <v>567</v>
      </c>
      <c r="E88" t="s">
        <v>33</v>
      </c>
      <c r="F88" s="3" t="s">
        <v>27</v>
      </c>
      <c r="G88" s="3" t="s">
        <v>234</v>
      </c>
      <c r="H88" s="3" t="s">
        <v>167</v>
      </c>
      <c r="I88" s="3" t="s">
        <v>167</v>
      </c>
      <c r="J88" s="3" t="s">
        <v>177</v>
      </c>
      <c r="K88" s="3" t="s">
        <v>36</v>
      </c>
      <c r="L88" s="7">
        <v>45065.770833333336</v>
      </c>
      <c r="M88" s="3" t="str">
        <f>TEXT(HiyariReport[[#This Row],[OccurrenceDate]]+TIME(9,0,0),"H")</f>
        <v>3</v>
      </c>
      <c r="N88" s="3" t="str">
        <f>TEXT(HiyariReport[[#This Row],[OccurrenceDate]]+TIME(9,0,0),"yyyy年m月")</f>
        <v>2023年5月</v>
      </c>
      <c r="O88" s="3" t="s">
        <v>568</v>
      </c>
      <c r="P88" s="7">
        <v>45065.882638888892</v>
      </c>
      <c r="Q88" s="3" t="s">
        <v>266</v>
      </c>
      <c r="R88" s="3" t="s">
        <v>569</v>
      </c>
      <c r="S88" s="3" t="s">
        <v>570</v>
      </c>
      <c r="T88" s="1"/>
      <c r="U88" s="1"/>
      <c r="V88" s="1"/>
      <c r="W88" s="1"/>
      <c r="X88" s="1"/>
      <c r="Y88" s="1"/>
      <c r="Z88" s="1"/>
      <c r="AA88" s="1"/>
      <c r="AB88" s="1"/>
      <c r="AC88" s="1"/>
      <c r="AD88" s="1"/>
      <c r="AE88" s="1"/>
      <c r="AF88" s="1"/>
      <c r="AG88" s="1"/>
      <c r="AH88" s="1"/>
      <c r="AI88" s="1"/>
      <c r="AJ88" s="1"/>
      <c r="AK88" s="1"/>
      <c r="AL88" s="1"/>
      <c r="AM88" s="1"/>
      <c r="AN88" s="1"/>
      <c r="AO88" s="1"/>
      <c r="AP88" s="1"/>
      <c r="AQ88" s="1"/>
      <c r="AR88" s="1"/>
    </row>
    <row r="89" spans="1:44">
      <c r="A89" s="3"/>
      <c r="B89" s="1"/>
      <c r="C89" s="1"/>
      <c r="D89" s="3" t="s">
        <v>571</v>
      </c>
      <c r="E89" t="s">
        <v>36</v>
      </c>
      <c r="F89" s="3" t="s">
        <v>54</v>
      </c>
      <c r="G89" s="3" t="s">
        <v>257</v>
      </c>
      <c r="H89" s="3" t="s">
        <v>258</v>
      </c>
      <c r="I89" s="3" t="s">
        <v>167</v>
      </c>
      <c r="J89" s="3" t="s">
        <v>168</v>
      </c>
      <c r="K89" s="3" t="s">
        <v>106</v>
      </c>
      <c r="L89" s="7">
        <v>45066.409722222219</v>
      </c>
      <c r="M89" s="3" t="str">
        <f>TEXT(HiyariReport[[#This Row],[OccurrenceDate]]+TIME(9,0,0),"H")</f>
        <v>18</v>
      </c>
      <c r="N89" s="3" t="str">
        <f>TEXT(HiyariReport[[#This Row],[OccurrenceDate]]+TIME(9,0,0),"yyyy年m月")</f>
        <v>2023年5月</v>
      </c>
      <c r="O89" s="3" t="s">
        <v>572</v>
      </c>
      <c r="P89" s="7">
        <v>45066.522222222222</v>
      </c>
      <c r="Q89" s="3" t="s">
        <v>303</v>
      </c>
      <c r="R89" s="3" t="s">
        <v>573</v>
      </c>
      <c r="S89" s="3" t="s">
        <v>574</v>
      </c>
      <c r="T89" s="1"/>
      <c r="U89" s="1"/>
      <c r="V89" s="1"/>
      <c r="W89" s="1"/>
      <c r="X89" s="1"/>
      <c r="Y89" s="1"/>
      <c r="Z89" s="1"/>
      <c r="AA89" s="1"/>
      <c r="AB89" s="1"/>
      <c r="AC89" s="1"/>
      <c r="AD89" s="1"/>
      <c r="AE89" s="1"/>
      <c r="AF89" s="1"/>
      <c r="AG89" s="1"/>
      <c r="AH89" s="1"/>
      <c r="AI89" s="1"/>
      <c r="AJ89" s="1"/>
      <c r="AK89" s="1"/>
      <c r="AL89" s="1"/>
      <c r="AM89" s="1"/>
      <c r="AN89" s="1"/>
      <c r="AO89" s="1"/>
      <c r="AP89" s="1"/>
      <c r="AQ89" s="1"/>
      <c r="AR89" s="1"/>
    </row>
    <row r="90" spans="1:44">
      <c r="A90" s="3"/>
      <c r="B90" s="1"/>
      <c r="C90" s="1"/>
      <c r="D90" s="3" t="s">
        <v>575</v>
      </c>
      <c r="E90" t="s">
        <v>39</v>
      </c>
      <c r="F90" s="3" t="s">
        <v>27</v>
      </c>
      <c r="G90" s="3" t="s">
        <v>275</v>
      </c>
      <c r="H90" s="3" t="s">
        <v>234</v>
      </c>
      <c r="I90" s="3" t="s">
        <v>167</v>
      </c>
      <c r="J90" s="3" t="s">
        <v>276</v>
      </c>
      <c r="K90" s="3" t="s">
        <v>48</v>
      </c>
      <c r="L90" s="7">
        <v>45069.804861111108</v>
      </c>
      <c r="M90" s="3" t="str">
        <f>TEXT(HiyariReport[[#This Row],[OccurrenceDate]]+TIME(9,0,0),"H")</f>
        <v>4</v>
      </c>
      <c r="N90" s="3" t="str">
        <f>TEXT(HiyariReport[[#This Row],[OccurrenceDate]]+TIME(9,0,0),"yyyy年m月")</f>
        <v>2023年5月</v>
      </c>
      <c r="O90" s="3" t="s">
        <v>576</v>
      </c>
      <c r="P90" s="7">
        <v>45069.975694444445</v>
      </c>
      <c r="Q90" s="3" t="s">
        <v>260</v>
      </c>
      <c r="R90" s="3" t="s">
        <v>577</v>
      </c>
      <c r="S90" s="3" t="s">
        <v>578</v>
      </c>
      <c r="T90" s="1"/>
      <c r="U90" s="1"/>
      <c r="V90" s="1"/>
      <c r="W90" s="1"/>
      <c r="X90" s="1"/>
      <c r="Y90" s="1"/>
      <c r="Z90" s="1"/>
      <c r="AA90" s="1"/>
      <c r="AB90" s="1"/>
      <c r="AC90" s="1"/>
      <c r="AD90" s="1"/>
      <c r="AE90" s="1"/>
      <c r="AF90" s="1"/>
      <c r="AG90" s="1"/>
      <c r="AH90" s="1"/>
      <c r="AI90" s="1"/>
      <c r="AJ90" s="1"/>
      <c r="AK90" s="1"/>
      <c r="AL90" s="1"/>
      <c r="AM90" s="1"/>
      <c r="AN90" s="1"/>
      <c r="AO90" s="1"/>
      <c r="AP90" s="1"/>
      <c r="AQ90" s="1"/>
      <c r="AR90" s="1"/>
    </row>
    <row r="91" spans="1:44">
      <c r="A91" s="3"/>
      <c r="B91" s="1"/>
      <c r="C91" s="1"/>
      <c r="D91" s="3" t="s">
        <v>579</v>
      </c>
      <c r="E91" t="s">
        <v>27</v>
      </c>
      <c r="F91" s="3" t="s">
        <v>36</v>
      </c>
      <c r="G91" s="3" t="s">
        <v>289</v>
      </c>
      <c r="H91" s="3" t="s">
        <v>167</v>
      </c>
      <c r="I91" s="3" t="s">
        <v>167</v>
      </c>
      <c r="J91" s="3" t="s">
        <v>177</v>
      </c>
      <c r="K91" s="3" t="s">
        <v>126</v>
      </c>
      <c r="L91" s="7">
        <v>45072.45</v>
      </c>
      <c r="M91" s="3" t="str">
        <f>TEXT(HiyariReport[[#This Row],[OccurrenceDate]]+TIME(9,0,0),"H")</f>
        <v>19</v>
      </c>
      <c r="N91" s="3" t="str">
        <f>TEXT(HiyariReport[[#This Row],[OccurrenceDate]]+TIME(9,0,0),"yyyy年m月")</f>
        <v>2023年5月</v>
      </c>
      <c r="O91" s="3" t="s">
        <v>580</v>
      </c>
      <c r="P91" s="7">
        <v>45072.535416666666</v>
      </c>
      <c r="Q91" s="3" t="s">
        <v>187</v>
      </c>
      <c r="R91" s="3" t="s">
        <v>581</v>
      </c>
      <c r="S91" s="3" t="s">
        <v>582</v>
      </c>
      <c r="T91" s="1"/>
      <c r="U91" s="1"/>
      <c r="V91" s="1"/>
      <c r="W91" s="1"/>
      <c r="X91" s="1"/>
      <c r="Y91" s="1"/>
      <c r="Z91" s="1"/>
      <c r="AA91" s="1"/>
      <c r="AB91" s="1"/>
      <c r="AC91" s="1"/>
      <c r="AD91" s="1"/>
      <c r="AE91" s="1"/>
      <c r="AF91" s="1"/>
      <c r="AG91" s="1"/>
      <c r="AH91" s="1"/>
      <c r="AI91" s="1"/>
      <c r="AJ91" s="1"/>
      <c r="AK91" s="1"/>
      <c r="AL91" s="1"/>
      <c r="AM91" s="1"/>
      <c r="AN91" s="1"/>
      <c r="AO91" s="1"/>
      <c r="AP91" s="1"/>
      <c r="AQ91" s="1"/>
      <c r="AR91" s="1"/>
    </row>
    <row r="92" spans="1:44">
      <c r="A92" s="3"/>
      <c r="B92" s="1"/>
      <c r="C92" s="1"/>
      <c r="D92" s="3" t="s">
        <v>583</v>
      </c>
      <c r="E92" t="s">
        <v>39</v>
      </c>
      <c r="F92" s="3" t="s">
        <v>42</v>
      </c>
      <c r="G92" s="3" t="s">
        <v>176</v>
      </c>
      <c r="H92" s="3" t="s">
        <v>167</v>
      </c>
      <c r="I92" s="3" t="s">
        <v>167</v>
      </c>
      <c r="J92" s="3" t="s">
        <v>177</v>
      </c>
      <c r="K92" s="3" t="s">
        <v>106</v>
      </c>
      <c r="L92" s="7">
        <v>45077.100694444445</v>
      </c>
      <c r="M92" s="3" t="str">
        <f>TEXT(HiyariReport[[#This Row],[OccurrenceDate]]+TIME(9,0,0),"H")</f>
        <v>11</v>
      </c>
      <c r="N92" s="3" t="str">
        <f>TEXT(HiyariReport[[#This Row],[OccurrenceDate]]+TIME(9,0,0),"yyyy年m月")</f>
        <v>2023年5月</v>
      </c>
      <c r="O92" s="3" t="s">
        <v>584</v>
      </c>
      <c r="P92" s="7">
        <v>45077.303472222222</v>
      </c>
      <c r="Q92" s="3" t="s">
        <v>230</v>
      </c>
      <c r="R92" s="3" t="s">
        <v>585</v>
      </c>
      <c r="S92" s="3" t="s">
        <v>586</v>
      </c>
      <c r="T92" s="1"/>
      <c r="U92" s="1"/>
      <c r="V92" s="1"/>
      <c r="W92" s="1"/>
      <c r="X92" s="1"/>
      <c r="Y92" s="1"/>
      <c r="Z92" s="1"/>
      <c r="AA92" s="1"/>
      <c r="AB92" s="1"/>
      <c r="AC92" s="1"/>
      <c r="AD92" s="1"/>
      <c r="AE92" s="1"/>
      <c r="AF92" s="1"/>
      <c r="AG92" s="1"/>
      <c r="AH92" s="1"/>
      <c r="AI92" s="1"/>
      <c r="AJ92" s="1"/>
      <c r="AK92" s="1"/>
      <c r="AL92" s="1"/>
      <c r="AM92" s="1"/>
      <c r="AN92" s="1"/>
      <c r="AO92" s="1"/>
      <c r="AP92" s="1"/>
      <c r="AQ92" s="1"/>
      <c r="AR92" s="1"/>
    </row>
    <row r="93" spans="1:44">
      <c r="A93" s="3"/>
      <c r="B93" s="1"/>
      <c r="C93" s="1"/>
      <c r="D93" s="3" t="s">
        <v>587</v>
      </c>
      <c r="E93" t="s">
        <v>30</v>
      </c>
      <c r="F93" s="3" t="s">
        <v>45</v>
      </c>
      <c r="G93" s="3" t="s">
        <v>217</v>
      </c>
      <c r="H93" s="3" t="s">
        <v>218</v>
      </c>
      <c r="I93" s="3" t="s">
        <v>219</v>
      </c>
      <c r="J93" s="3" t="s">
        <v>276</v>
      </c>
      <c r="K93" s="3" t="s">
        <v>45</v>
      </c>
      <c r="L93" s="7">
        <v>45078.959027777775</v>
      </c>
      <c r="M93" s="3" t="str">
        <f>TEXT(HiyariReport[[#This Row],[OccurrenceDate]]+TIME(9,0,0),"H")</f>
        <v>8</v>
      </c>
      <c r="N93" s="3" t="str">
        <f>TEXT(HiyariReport[[#This Row],[OccurrenceDate]]+TIME(9,0,0),"yyyy年m月")</f>
        <v>2023年6月</v>
      </c>
      <c r="O93" s="3" t="s">
        <v>588</v>
      </c>
      <c r="P93" s="7">
        <v>45079.064583333333</v>
      </c>
      <c r="Q93" s="3" t="s">
        <v>192</v>
      </c>
      <c r="R93" s="3" t="s">
        <v>589</v>
      </c>
      <c r="S93" s="3" t="s">
        <v>590</v>
      </c>
      <c r="T93" s="1"/>
      <c r="U93" s="1"/>
      <c r="V93" s="1"/>
      <c r="W93" s="1"/>
      <c r="X93" s="1"/>
      <c r="Y93" s="1"/>
      <c r="Z93" s="1"/>
      <c r="AA93" s="1"/>
      <c r="AB93" s="1"/>
      <c r="AC93" s="1"/>
      <c r="AD93" s="1"/>
      <c r="AE93" s="1"/>
      <c r="AF93" s="1"/>
      <c r="AG93" s="1"/>
      <c r="AH93" s="1"/>
      <c r="AI93" s="1"/>
      <c r="AJ93" s="1"/>
      <c r="AK93" s="1"/>
      <c r="AL93" s="1"/>
      <c r="AM93" s="1"/>
      <c r="AN93" s="1"/>
      <c r="AO93" s="1"/>
      <c r="AP93" s="1"/>
      <c r="AQ93" s="1"/>
      <c r="AR93" s="1"/>
    </row>
    <row r="94" spans="1:44">
      <c r="A94" s="3"/>
      <c r="B94" s="1"/>
      <c r="C94" s="1"/>
      <c r="D94" s="3" t="s">
        <v>591</v>
      </c>
      <c r="E94" t="s">
        <v>36</v>
      </c>
      <c r="F94" s="3" t="s">
        <v>36</v>
      </c>
      <c r="G94" s="3" t="s">
        <v>203</v>
      </c>
      <c r="H94" s="3" t="s">
        <v>204</v>
      </c>
      <c r="I94" s="3" t="s">
        <v>289</v>
      </c>
      <c r="J94" s="3" t="s">
        <v>205</v>
      </c>
      <c r="K94" s="3" t="s">
        <v>106</v>
      </c>
      <c r="L94" s="7">
        <v>45079.277083333334</v>
      </c>
      <c r="M94" s="3" t="str">
        <f>TEXT(HiyariReport[[#This Row],[OccurrenceDate]]+TIME(9,0,0),"H")</f>
        <v>15</v>
      </c>
      <c r="N94" s="3" t="str">
        <f>TEXT(HiyariReport[[#This Row],[OccurrenceDate]]+TIME(9,0,0),"yyyy年m月")</f>
        <v>2023年6月</v>
      </c>
      <c r="O94" s="3" t="s">
        <v>592</v>
      </c>
      <c r="P94" s="7">
        <v>45079.463194444441</v>
      </c>
      <c r="Q94" s="3" t="s">
        <v>303</v>
      </c>
      <c r="R94" s="3" t="s">
        <v>593</v>
      </c>
      <c r="S94" s="3" t="s">
        <v>594</v>
      </c>
      <c r="T94" s="1"/>
      <c r="U94" s="1"/>
      <c r="V94" s="1"/>
      <c r="W94" s="1"/>
      <c r="X94" s="1"/>
      <c r="Y94" s="1"/>
      <c r="Z94" s="1"/>
      <c r="AA94" s="1"/>
      <c r="AB94" s="1"/>
      <c r="AC94" s="1"/>
      <c r="AD94" s="1"/>
      <c r="AE94" s="1"/>
      <c r="AF94" s="1"/>
      <c r="AG94" s="1"/>
      <c r="AH94" s="1"/>
      <c r="AI94" s="1"/>
      <c r="AJ94" s="1"/>
      <c r="AK94" s="1"/>
      <c r="AL94" s="1"/>
      <c r="AM94" s="1"/>
      <c r="AN94" s="1"/>
      <c r="AO94" s="1"/>
      <c r="AP94" s="1"/>
      <c r="AQ94" s="1"/>
      <c r="AR94" s="1"/>
    </row>
    <row r="95" spans="1:44">
      <c r="A95" s="3"/>
      <c r="B95" s="1"/>
      <c r="C95" s="1"/>
      <c r="D95" s="3" t="s">
        <v>595</v>
      </c>
      <c r="E95" t="s">
        <v>27</v>
      </c>
      <c r="F95" s="3" t="s">
        <v>30</v>
      </c>
      <c r="G95" s="3" t="s">
        <v>185</v>
      </c>
      <c r="H95" s="3" t="s">
        <v>167</v>
      </c>
      <c r="I95" s="3" t="s">
        <v>167</v>
      </c>
      <c r="J95" s="3" t="s">
        <v>276</v>
      </c>
      <c r="K95" s="3" t="s">
        <v>100</v>
      </c>
      <c r="L95" s="7">
        <v>45079.82708333333</v>
      </c>
      <c r="M95" s="3" t="str">
        <f>TEXT(HiyariReport[[#This Row],[OccurrenceDate]]+TIME(9,0,0),"H")</f>
        <v>4</v>
      </c>
      <c r="N95" s="3" t="str">
        <f>TEXT(HiyariReport[[#This Row],[OccurrenceDate]]+TIME(9,0,0),"yyyy年m月")</f>
        <v>2023年6月</v>
      </c>
      <c r="O95" s="3" t="s">
        <v>596</v>
      </c>
      <c r="P95" s="7">
        <v>45079.956944444442</v>
      </c>
      <c r="Q95" s="3" t="s">
        <v>179</v>
      </c>
      <c r="R95" s="3" t="s">
        <v>597</v>
      </c>
      <c r="S95" s="3" t="s">
        <v>598</v>
      </c>
      <c r="T95" s="1"/>
      <c r="U95" s="1"/>
      <c r="V95" s="1"/>
      <c r="W95" s="1"/>
      <c r="X95" s="1"/>
      <c r="Y95" s="1"/>
      <c r="Z95" s="1"/>
      <c r="AA95" s="1"/>
      <c r="AB95" s="1"/>
      <c r="AC95" s="1"/>
      <c r="AD95" s="1"/>
      <c r="AE95" s="1"/>
      <c r="AF95" s="1"/>
      <c r="AG95" s="1"/>
      <c r="AH95" s="1"/>
      <c r="AI95" s="1"/>
      <c r="AJ95" s="1"/>
      <c r="AK95" s="1"/>
      <c r="AL95" s="1"/>
      <c r="AM95" s="1"/>
      <c r="AN95" s="1"/>
      <c r="AO95" s="1"/>
      <c r="AP95" s="1"/>
      <c r="AQ95" s="1"/>
      <c r="AR95" s="1"/>
    </row>
    <row r="96" spans="1:44">
      <c r="A96" s="3"/>
      <c r="B96" s="1"/>
      <c r="C96" s="1"/>
      <c r="D96" s="3" t="s">
        <v>599</v>
      </c>
      <c r="E96" t="s">
        <v>30</v>
      </c>
      <c r="F96" s="3" t="s">
        <v>30</v>
      </c>
      <c r="G96" s="3" t="s">
        <v>341</v>
      </c>
      <c r="H96" s="3" t="s">
        <v>183</v>
      </c>
      <c r="I96" s="3" t="s">
        <v>184</v>
      </c>
      <c r="J96" s="3" t="s">
        <v>177</v>
      </c>
      <c r="K96" s="3" t="s">
        <v>33</v>
      </c>
      <c r="L96" s="7">
        <v>45083.199305555558</v>
      </c>
      <c r="M96" s="3" t="str">
        <f>TEXT(HiyariReport[[#This Row],[OccurrenceDate]]+TIME(9,0,0),"H")</f>
        <v>13</v>
      </c>
      <c r="N96" s="3" t="str">
        <f>TEXT(HiyariReport[[#This Row],[OccurrenceDate]]+TIME(9,0,0),"yyyy年m月")</f>
        <v>2023年6月</v>
      </c>
      <c r="O96" s="3" t="s">
        <v>600</v>
      </c>
      <c r="P96" s="7">
        <v>45083.40347222222</v>
      </c>
      <c r="Q96" s="3" t="s">
        <v>249</v>
      </c>
      <c r="R96" s="3" t="s">
        <v>601</v>
      </c>
      <c r="S96" s="3" t="s">
        <v>602</v>
      </c>
      <c r="T96" s="1"/>
      <c r="U96" s="1"/>
      <c r="V96" s="1"/>
      <c r="W96" s="1"/>
      <c r="X96" s="1"/>
      <c r="Y96" s="1"/>
      <c r="Z96" s="1"/>
      <c r="AA96" s="1"/>
      <c r="AB96" s="1"/>
      <c r="AC96" s="1"/>
      <c r="AD96" s="1"/>
      <c r="AE96" s="1"/>
      <c r="AF96" s="1"/>
      <c r="AG96" s="1"/>
      <c r="AH96" s="1"/>
      <c r="AI96" s="1"/>
      <c r="AJ96" s="1"/>
      <c r="AK96" s="1"/>
      <c r="AL96" s="1"/>
      <c r="AM96" s="1"/>
      <c r="AN96" s="1"/>
      <c r="AO96" s="1"/>
      <c r="AP96" s="1"/>
      <c r="AQ96" s="1"/>
      <c r="AR96" s="1"/>
    </row>
    <row r="97" spans="1:44">
      <c r="A97" s="3"/>
      <c r="B97" s="1"/>
      <c r="C97" s="1"/>
      <c r="D97" s="3" t="s">
        <v>603</v>
      </c>
      <c r="E97" t="s">
        <v>27</v>
      </c>
      <c r="F97" s="3" t="s">
        <v>45</v>
      </c>
      <c r="G97" s="3" t="s">
        <v>219</v>
      </c>
      <c r="H97" s="3" t="s">
        <v>240</v>
      </c>
      <c r="I97" s="3" t="s">
        <v>167</v>
      </c>
      <c r="J97" s="3" t="s">
        <v>539</v>
      </c>
      <c r="K97" s="3" t="s">
        <v>27</v>
      </c>
      <c r="L97" s="7">
        <v>45089.791666666664</v>
      </c>
      <c r="M97" s="3" t="str">
        <f>TEXT(HiyariReport[[#This Row],[OccurrenceDate]]+TIME(9,0,0),"H")</f>
        <v>4</v>
      </c>
      <c r="N97" s="3" t="str">
        <f>TEXT(HiyariReport[[#This Row],[OccurrenceDate]]+TIME(9,0,0),"yyyy年m月")</f>
        <v>2023年6月</v>
      </c>
      <c r="O97" s="3" t="s">
        <v>604</v>
      </c>
      <c r="P97" s="7">
        <v>45089.962500000001</v>
      </c>
      <c r="Q97" s="3" t="s">
        <v>187</v>
      </c>
      <c r="R97" s="3" t="s">
        <v>605</v>
      </c>
      <c r="S97" s="3" t="s">
        <v>606</v>
      </c>
      <c r="T97" s="1"/>
      <c r="U97" s="1"/>
      <c r="V97" s="1"/>
      <c r="W97" s="1"/>
      <c r="X97" s="1"/>
      <c r="Y97" s="1"/>
      <c r="Z97" s="1"/>
      <c r="AA97" s="1"/>
      <c r="AB97" s="1"/>
      <c r="AC97" s="1"/>
      <c r="AD97" s="1"/>
      <c r="AE97" s="1"/>
      <c r="AF97" s="1"/>
      <c r="AG97" s="1"/>
      <c r="AH97" s="1"/>
      <c r="AI97" s="1"/>
      <c r="AJ97" s="1"/>
      <c r="AK97" s="1"/>
      <c r="AL97" s="1"/>
      <c r="AM97" s="1"/>
      <c r="AN97" s="1"/>
      <c r="AO97" s="1"/>
      <c r="AP97" s="1"/>
      <c r="AQ97" s="1"/>
      <c r="AR97" s="1"/>
    </row>
    <row r="98" spans="1:44">
      <c r="A98" s="3"/>
      <c r="B98" s="1"/>
      <c r="C98" s="1"/>
      <c r="D98" s="3" t="s">
        <v>607</v>
      </c>
      <c r="E98" t="s">
        <v>33</v>
      </c>
      <c r="F98" s="3" t="s">
        <v>45</v>
      </c>
      <c r="G98" s="3" t="s">
        <v>217</v>
      </c>
      <c r="H98" s="3" t="s">
        <v>218</v>
      </c>
      <c r="I98" s="3" t="s">
        <v>219</v>
      </c>
      <c r="J98" s="3" t="s">
        <v>168</v>
      </c>
      <c r="K98" s="3" t="s">
        <v>106</v>
      </c>
      <c r="L98" s="7">
        <v>45091.595138888886</v>
      </c>
      <c r="M98" s="3" t="str">
        <f>TEXT(HiyariReport[[#This Row],[OccurrenceDate]]+TIME(9,0,0),"H")</f>
        <v>23</v>
      </c>
      <c r="N98" s="3" t="str">
        <f>TEXT(HiyariReport[[#This Row],[OccurrenceDate]]+TIME(9,0,0),"yyyy年m月")</f>
        <v>2023年6月</v>
      </c>
      <c r="O98" s="3" t="s">
        <v>608</v>
      </c>
      <c r="P98" s="7">
        <v>45091.734027777777</v>
      </c>
      <c r="Q98" s="3" t="s">
        <v>236</v>
      </c>
      <c r="R98" s="3" t="s">
        <v>609</v>
      </c>
      <c r="S98" s="3" t="s">
        <v>610</v>
      </c>
      <c r="T98" s="1"/>
      <c r="U98" s="1"/>
      <c r="V98" s="1"/>
      <c r="W98" s="1"/>
      <c r="X98" s="1"/>
      <c r="Y98" s="1"/>
      <c r="Z98" s="1"/>
      <c r="AA98" s="1"/>
      <c r="AB98" s="1"/>
      <c r="AC98" s="1"/>
      <c r="AD98" s="1"/>
      <c r="AE98" s="1"/>
      <c r="AF98" s="1"/>
      <c r="AG98" s="1"/>
      <c r="AH98" s="1"/>
      <c r="AI98" s="1"/>
      <c r="AJ98" s="1"/>
      <c r="AK98" s="1"/>
      <c r="AL98" s="1"/>
      <c r="AM98" s="1"/>
      <c r="AN98" s="1"/>
      <c r="AO98" s="1"/>
      <c r="AP98" s="1"/>
      <c r="AQ98" s="1"/>
      <c r="AR98" s="1"/>
    </row>
    <row r="99" spans="1:44">
      <c r="A99" s="3"/>
      <c r="B99" s="1"/>
      <c r="C99" s="1"/>
      <c r="D99" s="3" t="s">
        <v>611</v>
      </c>
      <c r="E99" t="s">
        <v>30</v>
      </c>
      <c r="F99" s="3" t="s">
        <v>27</v>
      </c>
      <c r="G99" s="3" t="s">
        <v>274</v>
      </c>
      <c r="H99" s="3" t="s">
        <v>275</v>
      </c>
      <c r="I99" s="3" t="s">
        <v>234</v>
      </c>
      <c r="J99" s="3" t="s">
        <v>276</v>
      </c>
      <c r="K99" s="3" t="s">
        <v>57</v>
      </c>
      <c r="L99" s="7">
        <v>45092.902083333334</v>
      </c>
      <c r="M99" s="3" t="str">
        <f>TEXT(HiyariReport[[#This Row],[OccurrenceDate]]+TIME(9,0,0),"H")</f>
        <v>6</v>
      </c>
      <c r="N99" s="3" t="str">
        <f>TEXT(HiyariReport[[#This Row],[OccurrenceDate]]+TIME(9,0,0),"yyyy年m月")</f>
        <v>2023年6月</v>
      </c>
      <c r="O99" s="3" t="s">
        <v>611</v>
      </c>
      <c r="P99" s="7">
        <v>45093.078472222223</v>
      </c>
      <c r="Q99" s="3" t="s">
        <v>221</v>
      </c>
      <c r="R99" s="3" t="s">
        <v>612</v>
      </c>
      <c r="S99" s="3" t="s">
        <v>613</v>
      </c>
      <c r="T99" s="1"/>
      <c r="U99" s="1"/>
      <c r="V99" s="1"/>
      <c r="W99" s="1"/>
      <c r="X99" s="1"/>
      <c r="Y99" s="1"/>
      <c r="Z99" s="1"/>
      <c r="AA99" s="1"/>
      <c r="AB99" s="1"/>
      <c r="AC99" s="1"/>
      <c r="AD99" s="1"/>
      <c r="AE99" s="1"/>
      <c r="AF99" s="1"/>
      <c r="AG99" s="1"/>
      <c r="AH99" s="1"/>
      <c r="AI99" s="1"/>
      <c r="AJ99" s="1"/>
      <c r="AK99" s="1"/>
      <c r="AL99" s="1"/>
      <c r="AM99" s="1"/>
      <c r="AN99" s="1"/>
      <c r="AO99" s="1"/>
      <c r="AP99" s="1"/>
      <c r="AQ99" s="1"/>
      <c r="AR99" s="1"/>
    </row>
    <row r="100" spans="1:44">
      <c r="A100" s="3"/>
      <c r="B100" s="1"/>
      <c r="C100" s="1"/>
      <c r="D100" s="3" t="s">
        <v>614</v>
      </c>
      <c r="E100" t="s">
        <v>30</v>
      </c>
      <c r="F100" s="3" t="s">
        <v>30</v>
      </c>
      <c r="G100" s="3" t="s">
        <v>341</v>
      </c>
      <c r="H100" s="3" t="s">
        <v>183</v>
      </c>
      <c r="I100" s="3" t="s">
        <v>184</v>
      </c>
      <c r="J100" s="3" t="s">
        <v>177</v>
      </c>
      <c r="K100" s="3" t="s">
        <v>102</v>
      </c>
      <c r="L100" s="7">
        <v>45094.65347222222</v>
      </c>
      <c r="M100" s="3" t="str">
        <f>TEXT(HiyariReport[[#This Row],[OccurrenceDate]]+TIME(9,0,0),"H")</f>
        <v>0</v>
      </c>
      <c r="N100" s="3" t="str">
        <f>TEXT(HiyariReport[[#This Row],[OccurrenceDate]]+TIME(9,0,0),"yyyy年m月")</f>
        <v>2023年6月</v>
      </c>
      <c r="O100" s="3" t="s">
        <v>615</v>
      </c>
      <c r="P100" s="7">
        <v>45094.772222222222</v>
      </c>
      <c r="Q100" s="3" t="s">
        <v>221</v>
      </c>
      <c r="R100" s="3" t="s">
        <v>616</v>
      </c>
      <c r="S100" s="3" t="s">
        <v>617</v>
      </c>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row>
    <row r="101" spans="1:44">
      <c r="A101" s="3"/>
      <c r="B101" s="1"/>
      <c r="C101" s="1"/>
      <c r="D101" s="3" t="s">
        <v>618</v>
      </c>
      <c r="E101" t="s">
        <v>27</v>
      </c>
      <c r="F101" s="3" t="s">
        <v>27</v>
      </c>
      <c r="G101" s="3" t="s">
        <v>274</v>
      </c>
      <c r="H101" s="3" t="s">
        <v>275</v>
      </c>
      <c r="I101" s="3" t="s">
        <v>234</v>
      </c>
      <c r="J101" s="3" t="s">
        <v>177</v>
      </c>
      <c r="K101" s="3" t="s">
        <v>48</v>
      </c>
      <c r="L101" s="7">
        <v>45099.395138888889</v>
      </c>
      <c r="M101" s="3" t="str">
        <f>TEXT(HiyariReport[[#This Row],[OccurrenceDate]]+TIME(9,0,0),"H")</f>
        <v>18</v>
      </c>
      <c r="N101" s="3" t="str">
        <f>TEXT(HiyariReport[[#This Row],[OccurrenceDate]]+TIME(9,0,0),"yyyy年m月")</f>
        <v>2023年6月</v>
      </c>
      <c r="O101" s="3" t="s">
        <v>619</v>
      </c>
      <c r="P101" s="7">
        <v>45099.638888888891</v>
      </c>
      <c r="Q101" s="3" t="s">
        <v>187</v>
      </c>
      <c r="R101" s="3" t="s">
        <v>620</v>
      </c>
      <c r="S101" s="3" t="s">
        <v>621</v>
      </c>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row>
    <row r="102" spans="1:44">
      <c r="A102" s="3"/>
      <c r="B102" s="1"/>
      <c r="C102" s="1"/>
      <c r="D102" s="3" t="s">
        <v>622</v>
      </c>
      <c r="E102" t="s">
        <v>27</v>
      </c>
      <c r="F102" s="3" t="s">
        <v>57</v>
      </c>
      <c r="G102" s="3" t="s">
        <v>449</v>
      </c>
      <c r="H102" s="3" t="s">
        <v>382</v>
      </c>
      <c r="I102" s="3" t="s">
        <v>167</v>
      </c>
      <c r="J102" s="3" t="s">
        <v>205</v>
      </c>
      <c r="K102" s="3" t="s">
        <v>128</v>
      </c>
      <c r="L102" s="7">
        <v>45099.868055555555</v>
      </c>
      <c r="M102" s="3" t="str">
        <f>TEXT(HiyariReport[[#This Row],[OccurrenceDate]]+TIME(9,0,0),"H")</f>
        <v>5</v>
      </c>
      <c r="N102" s="3" t="str">
        <f>TEXT(HiyariReport[[#This Row],[OccurrenceDate]]+TIME(9,0,0),"yyyy年m月")</f>
        <v>2023年6月</v>
      </c>
      <c r="O102" s="3" t="s">
        <v>623</v>
      </c>
      <c r="P102" s="7">
        <v>45100.011805555558</v>
      </c>
      <c r="Q102" s="3" t="s">
        <v>198</v>
      </c>
      <c r="R102" s="3" t="s">
        <v>624</v>
      </c>
      <c r="S102" s="3" t="s">
        <v>625</v>
      </c>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row>
    <row r="103" spans="1:44">
      <c r="A103" s="3"/>
      <c r="B103" s="1"/>
      <c r="C103" s="1"/>
      <c r="D103" s="3" t="s">
        <v>626</v>
      </c>
      <c r="E103" t="s">
        <v>39</v>
      </c>
      <c r="F103" s="3" t="s">
        <v>48</v>
      </c>
      <c r="G103" s="3" t="s">
        <v>247</v>
      </c>
      <c r="H103" s="3" t="s">
        <v>167</v>
      </c>
      <c r="I103" s="3" t="s">
        <v>167</v>
      </c>
      <c r="J103" s="3" t="s">
        <v>205</v>
      </c>
      <c r="K103" s="3" t="s">
        <v>106</v>
      </c>
      <c r="L103" s="7">
        <v>45104.840277777781</v>
      </c>
      <c r="M103" s="3" t="str">
        <f>TEXT(HiyariReport[[#This Row],[OccurrenceDate]]+TIME(9,0,0),"H")</f>
        <v>5</v>
      </c>
      <c r="N103" s="3" t="str">
        <f>TEXT(HiyariReport[[#This Row],[OccurrenceDate]]+TIME(9,0,0),"yyyy年m月")</f>
        <v>2023年6月</v>
      </c>
      <c r="O103" s="3" t="s">
        <v>627</v>
      </c>
      <c r="P103" s="7">
        <v>45104.948611111111</v>
      </c>
      <c r="Q103" s="3" t="s">
        <v>316</v>
      </c>
      <c r="R103" s="3" t="s">
        <v>628</v>
      </c>
      <c r="S103" s="3" t="s">
        <v>629</v>
      </c>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row>
    <row r="104" spans="1:44">
      <c r="A104" s="3"/>
      <c r="B104" s="1"/>
      <c r="C104" s="1"/>
      <c r="D104" s="3" t="s">
        <v>630</v>
      </c>
      <c r="E104" t="s">
        <v>39</v>
      </c>
      <c r="F104" s="3" t="s">
        <v>27</v>
      </c>
      <c r="G104" s="3" t="s">
        <v>234</v>
      </c>
      <c r="H104" s="3" t="s">
        <v>167</v>
      </c>
      <c r="I104" s="3" t="s">
        <v>167</v>
      </c>
      <c r="J104" s="3" t="s">
        <v>205</v>
      </c>
      <c r="K104" s="3" t="s">
        <v>42</v>
      </c>
      <c r="L104" s="7">
        <v>45109.895138888889</v>
      </c>
      <c r="M104" s="3" t="str">
        <f>TEXT(HiyariReport[[#This Row],[OccurrenceDate]]+TIME(9,0,0),"H")</f>
        <v>6</v>
      </c>
      <c r="N104" s="3" t="str">
        <f>TEXT(HiyariReport[[#This Row],[OccurrenceDate]]+TIME(9,0,0),"yyyy年m月")</f>
        <v>2023年7月</v>
      </c>
      <c r="O104" s="3" t="s">
        <v>631</v>
      </c>
      <c r="P104" s="7">
        <v>45110.078472222223</v>
      </c>
      <c r="Q104" s="3" t="s">
        <v>260</v>
      </c>
      <c r="R104" s="3" t="s">
        <v>632</v>
      </c>
      <c r="S104" s="3" t="s">
        <v>633</v>
      </c>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row>
    <row r="105" spans="1:44">
      <c r="A105" s="3"/>
      <c r="B105" s="1"/>
      <c r="C105" s="1"/>
      <c r="D105" s="3" t="s">
        <v>634</v>
      </c>
      <c r="E105" t="s">
        <v>36</v>
      </c>
      <c r="F105" s="3" t="s">
        <v>27</v>
      </c>
      <c r="G105" s="3" t="s">
        <v>275</v>
      </c>
      <c r="H105" s="3" t="s">
        <v>234</v>
      </c>
      <c r="I105" s="3" t="s">
        <v>167</v>
      </c>
      <c r="J105" s="3" t="s">
        <v>276</v>
      </c>
      <c r="K105" s="3" t="s">
        <v>48</v>
      </c>
      <c r="L105" s="7">
        <v>45110.884027777778</v>
      </c>
      <c r="M105" s="3" t="str">
        <f>TEXT(HiyariReport[[#This Row],[OccurrenceDate]]+TIME(9,0,0),"H")</f>
        <v>6</v>
      </c>
      <c r="N105" s="3" t="str">
        <f>TEXT(HiyariReport[[#This Row],[OccurrenceDate]]+TIME(9,0,0),"yyyy年m月")</f>
        <v>2023年7月</v>
      </c>
      <c r="O105" s="3" t="s">
        <v>635</v>
      </c>
      <c r="P105" s="7">
        <v>45110.94027777778</v>
      </c>
      <c r="Q105" s="3" t="s">
        <v>303</v>
      </c>
      <c r="R105" s="3" t="s">
        <v>636</v>
      </c>
      <c r="S105" s="3" t="s">
        <v>637</v>
      </c>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row>
    <row r="106" spans="1:44">
      <c r="A106" s="3"/>
      <c r="B106" s="1"/>
      <c r="C106" s="1"/>
      <c r="D106" s="3" t="s">
        <v>638</v>
      </c>
      <c r="E106" t="s">
        <v>36</v>
      </c>
      <c r="F106" s="3" t="s">
        <v>27</v>
      </c>
      <c r="G106" s="3" t="s">
        <v>274</v>
      </c>
      <c r="H106" s="3" t="s">
        <v>275</v>
      </c>
      <c r="I106" s="3" t="s">
        <v>234</v>
      </c>
      <c r="J106" s="3" t="s">
        <v>177</v>
      </c>
      <c r="K106" s="3" t="s">
        <v>48</v>
      </c>
      <c r="L106" s="7">
        <v>45115.95416666667</v>
      </c>
      <c r="M106" s="3" t="str">
        <f>TEXT(HiyariReport[[#This Row],[OccurrenceDate]]+TIME(9,0,0),"H")</f>
        <v>7</v>
      </c>
      <c r="N106" s="3" t="str">
        <f>TEXT(HiyariReport[[#This Row],[OccurrenceDate]]+TIME(9,0,0),"yyyy年m月")</f>
        <v>2023年7月</v>
      </c>
      <c r="O106" s="3" t="s">
        <v>639</v>
      </c>
      <c r="P106" s="7">
        <v>45116.157638888886</v>
      </c>
      <c r="Q106" s="3" t="s">
        <v>303</v>
      </c>
      <c r="R106" s="3" t="s">
        <v>640</v>
      </c>
      <c r="S106" s="3" t="s">
        <v>641</v>
      </c>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row>
    <row r="107" spans="1:44">
      <c r="A107" s="3"/>
      <c r="B107" s="1"/>
      <c r="C107" s="1"/>
      <c r="D107" s="3" t="s">
        <v>642</v>
      </c>
      <c r="E107" t="s">
        <v>39</v>
      </c>
      <c r="F107" s="3" t="s">
        <v>63</v>
      </c>
      <c r="G107" s="3" t="s">
        <v>643</v>
      </c>
      <c r="H107" s="3" t="s">
        <v>529</v>
      </c>
      <c r="I107" s="3" t="s">
        <v>530</v>
      </c>
      <c r="J107" s="3" t="s">
        <v>177</v>
      </c>
      <c r="K107" s="3" t="s">
        <v>142</v>
      </c>
      <c r="L107" s="7">
        <v>45117.977777777778</v>
      </c>
      <c r="M107" s="3" t="str">
        <f>TEXT(HiyariReport[[#This Row],[OccurrenceDate]]+TIME(9,0,0),"H")</f>
        <v>8</v>
      </c>
      <c r="N107" s="3" t="str">
        <f>TEXT(HiyariReport[[#This Row],[OccurrenceDate]]+TIME(9,0,0),"yyyy年m月")</f>
        <v>2023年7月</v>
      </c>
      <c r="O107" s="3" t="s">
        <v>644</v>
      </c>
      <c r="P107" s="7">
        <v>45118.20208333333</v>
      </c>
      <c r="Q107" s="3" t="s">
        <v>230</v>
      </c>
      <c r="R107" s="3" t="s">
        <v>645</v>
      </c>
      <c r="S107" s="3" t="s">
        <v>646</v>
      </c>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row>
    <row r="108" spans="1:44">
      <c r="A108" s="3"/>
      <c r="B108" s="1"/>
      <c r="C108" s="1"/>
      <c r="D108" s="3" t="s">
        <v>647</v>
      </c>
      <c r="E108" t="s">
        <v>36</v>
      </c>
      <c r="F108" s="3" t="s">
        <v>30</v>
      </c>
      <c r="G108" s="3" t="s">
        <v>341</v>
      </c>
      <c r="H108" s="3" t="s">
        <v>183</v>
      </c>
      <c r="I108" s="3" t="s">
        <v>184</v>
      </c>
      <c r="J108" s="3" t="s">
        <v>276</v>
      </c>
      <c r="K108" s="3" t="s">
        <v>118</v>
      </c>
      <c r="L108" s="7">
        <v>45118.5</v>
      </c>
      <c r="M108" s="3" t="str">
        <f>TEXT(HiyariReport[[#This Row],[OccurrenceDate]]+TIME(9,0,0),"H")</f>
        <v>21</v>
      </c>
      <c r="N108" s="3" t="str">
        <f>TEXT(HiyariReport[[#This Row],[OccurrenceDate]]+TIME(9,0,0),"yyyy年m月")</f>
        <v>2023年7月</v>
      </c>
      <c r="O108" s="3" t="s">
        <v>648</v>
      </c>
      <c r="P108" s="7">
        <v>45118.597916666666</v>
      </c>
      <c r="Q108" s="3" t="s">
        <v>170</v>
      </c>
      <c r="R108" s="3" t="s">
        <v>649</v>
      </c>
      <c r="S108" s="3" t="s">
        <v>650</v>
      </c>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row>
    <row r="109" spans="1:44">
      <c r="A109" s="3"/>
      <c r="B109" s="1"/>
      <c r="C109" s="1"/>
      <c r="D109" s="3" t="s">
        <v>651</v>
      </c>
      <c r="E109" t="s">
        <v>33</v>
      </c>
      <c r="F109" s="3" t="s">
        <v>66</v>
      </c>
      <c r="G109" s="3" t="s">
        <v>652</v>
      </c>
      <c r="H109" s="3" t="s">
        <v>167</v>
      </c>
      <c r="I109" s="3" t="s">
        <v>167</v>
      </c>
      <c r="J109" s="3" t="s">
        <v>177</v>
      </c>
      <c r="K109" s="3" t="s">
        <v>106</v>
      </c>
      <c r="L109" s="7">
        <v>45122.44027777778</v>
      </c>
      <c r="M109" s="3" t="str">
        <f>TEXT(HiyariReport[[#This Row],[OccurrenceDate]]+TIME(9,0,0),"H")</f>
        <v>19</v>
      </c>
      <c r="N109" s="3" t="str">
        <f>TEXT(HiyariReport[[#This Row],[OccurrenceDate]]+TIME(9,0,0),"yyyy年m月")</f>
        <v>2023年7月</v>
      </c>
      <c r="O109" s="3" t="s">
        <v>653</v>
      </c>
      <c r="P109" s="7">
        <v>45122.620833333334</v>
      </c>
      <c r="Q109" s="3" t="s">
        <v>266</v>
      </c>
      <c r="R109" s="3" t="s">
        <v>654</v>
      </c>
      <c r="S109" s="3" t="s">
        <v>655</v>
      </c>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row>
    <row r="110" spans="1:44">
      <c r="A110" s="3"/>
      <c r="B110" s="1"/>
      <c r="C110" s="1"/>
      <c r="D110" s="3" t="s">
        <v>656</v>
      </c>
      <c r="E110" t="s">
        <v>30</v>
      </c>
      <c r="F110" s="3" t="s">
        <v>30</v>
      </c>
      <c r="G110" s="3" t="s">
        <v>183</v>
      </c>
      <c r="H110" s="3" t="s">
        <v>184</v>
      </c>
      <c r="I110" s="3" t="s">
        <v>185</v>
      </c>
      <c r="J110" s="3" t="s">
        <v>177</v>
      </c>
      <c r="K110" s="3" t="s">
        <v>100</v>
      </c>
      <c r="L110" s="7">
        <v>45124.399305555555</v>
      </c>
      <c r="M110" s="3" t="str">
        <f>TEXT(HiyariReport[[#This Row],[OccurrenceDate]]+TIME(9,0,0),"H")</f>
        <v>18</v>
      </c>
      <c r="N110" s="3" t="str">
        <f>TEXT(HiyariReport[[#This Row],[OccurrenceDate]]+TIME(9,0,0),"yyyy年m月")</f>
        <v>2023年7月</v>
      </c>
      <c r="O110" s="3" t="s">
        <v>657</v>
      </c>
      <c r="P110" s="7">
        <v>45124.489583333336</v>
      </c>
      <c r="Q110" s="3" t="s">
        <v>192</v>
      </c>
      <c r="R110" s="3" t="s">
        <v>658</v>
      </c>
      <c r="S110" s="3" t="s">
        <v>659</v>
      </c>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row>
    <row r="111" spans="1:44">
      <c r="A111" s="3"/>
      <c r="B111" s="1"/>
      <c r="C111" s="1"/>
      <c r="D111" s="3" t="s">
        <v>660</v>
      </c>
      <c r="E111" t="s">
        <v>30</v>
      </c>
      <c r="F111" s="3" t="s">
        <v>45</v>
      </c>
      <c r="G111" s="3" t="s">
        <v>218</v>
      </c>
      <c r="H111" s="3" t="s">
        <v>219</v>
      </c>
      <c r="I111" s="3" t="s">
        <v>240</v>
      </c>
      <c r="J111" s="3" t="s">
        <v>168</v>
      </c>
      <c r="K111" s="3" t="s">
        <v>106</v>
      </c>
      <c r="L111" s="7">
        <v>45127.736805555556</v>
      </c>
      <c r="M111" s="3" t="str">
        <f>TEXT(HiyariReport[[#This Row],[OccurrenceDate]]+TIME(9,0,0),"H")</f>
        <v>2</v>
      </c>
      <c r="N111" s="3" t="str">
        <f>TEXT(HiyariReport[[#This Row],[OccurrenceDate]]+TIME(9,0,0),"yyyy年m月")</f>
        <v>2023年7月</v>
      </c>
      <c r="O111" s="3" t="s">
        <v>661</v>
      </c>
      <c r="P111" s="7">
        <v>45127.864583333336</v>
      </c>
      <c r="Q111" s="3" t="s">
        <v>249</v>
      </c>
      <c r="R111" s="3" t="s">
        <v>662</v>
      </c>
      <c r="S111" s="3" t="s">
        <v>663</v>
      </c>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row>
    <row r="112" spans="1:44">
      <c r="A112" s="3"/>
      <c r="B112" s="1"/>
      <c r="C112" s="1"/>
      <c r="D112" s="3" t="s">
        <v>664</v>
      </c>
      <c r="E112" t="s">
        <v>39</v>
      </c>
      <c r="F112" s="3" t="s">
        <v>27</v>
      </c>
      <c r="G112" s="3" t="s">
        <v>274</v>
      </c>
      <c r="H112" s="3" t="s">
        <v>275</v>
      </c>
      <c r="I112" s="3" t="s">
        <v>234</v>
      </c>
      <c r="J112" s="3" t="s">
        <v>276</v>
      </c>
      <c r="K112" s="3" t="s">
        <v>48</v>
      </c>
      <c r="L112" s="7">
        <v>45128.728472222225</v>
      </c>
      <c r="M112" s="3" t="str">
        <f>TEXT(HiyariReport[[#This Row],[OccurrenceDate]]+TIME(9,0,0),"H")</f>
        <v>2</v>
      </c>
      <c r="N112" s="3" t="str">
        <f>TEXT(HiyariReport[[#This Row],[OccurrenceDate]]+TIME(9,0,0),"yyyy年m月")</f>
        <v>2023年7月</v>
      </c>
      <c r="O112" s="3" t="s">
        <v>665</v>
      </c>
      <c r="P112" s="7">
        <v>45128.815972222219</v>
      </c>
      <c r="Q112" s="3" t="s">
        <v>316</v>
      </c>
      <c r="R112" s="3" t="s">
        <v>666</v>
      </c>
      <c r="S112" s="3" t="s">
        <v>667</v>
      </c>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row>
    <row r="113" spans="1:44">
      <c r="A113" s="3"/>
      <c r="B113" s="1"/>
      <c r="C113" s="1"/>
      <c r="D113" s="3" t="s">
        <v>668</v>
      </c>
      <c r="E113" t="s">
        <v>36</v>
      </c>
      <c r="F113" s="3" t="s">
        <v>45</v>
      </c>
      <c r="G113" s="3" t="s">
        <v>217</v>
      </c>
      <c r="H113" s="3" t="s">
        <v>218</v>
      </c>
      <c r="I113" s="3" t="s">
        <v>219</v>
      </c>
      <c r="J113" s="3" t="s">
        <v>177</v>
      </c>
      <c r="K113" s="3" t="s">
        <v>106</v>
      </c>
      <c r="L113" s="7">
        <v>45130.729861111111</v>
      </c>
      <c r="M113" s="3" t="str">
        <f>TEXT(HiyariReport[[#This Row],[OccurrenceDate]]+TIME(9,0,0),"H")</f>
        <v>2</v>
      </c>
      <c r="N113" s="3" t="str">
        <f>TEXT(HiyariReport[[#This Row],[OccurrenceDate]]+TIME(9,0,0),"yyyy年m月")</f>
        <v>2023年7月</v>
      </c>
      <c r="O113" s="3" t="s">
        <v>669</v>
      </c>
      <c r="P113" s="7">
        <v>45130.886111111111</v>
      </c>
      <c r="Q113" s="3" t="s">
        <v>303</v>
      </c>
      <c r="R113" s="3" t="s">
        <v>670</v>
      </c>
      <c r="S113" s="3" t="s">
        <v>671</v>
      </c>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row>
    <row r="114" spans="1:44">
      <c r="A114" s="3"/>
      <c r="B114" s="1"/>
      <c r="C114" s="1"/>
      <c r="D114" s="3" t="s">
        <v>672</v>
      </c>
      <c r="E114" t="s">
        <v>33</v>
      </c>
      <c r="F114" s="3" t="s">
        <v>30</v>
      </c>
      <c r="G114" s="3" t="s">
        <v>184</v>
      </c>
      <c r="H114" s="3" t="s">
        <v>185</v>
      </c>
      <c r="I114" s="3" t="s">
        <v>167</v>
      </c>
      <c r="J114" s="3" t="s">
        <v>276</v>
      </c>
      <c r="K114" s="3" t="s">
        <v>114</v>
      </c>
      <c r="L114" s="7">
        <v>45132.723611111112</v>
      </c>
      <c r="M114" s="3" t="str">
        <f>TEXT(HiyariReport[[#This Row],[OccurrenceDate]]+TIME(9,0,0),"H")</f>
        <v>2</v>
      </c>
      <c r="N114" s="3" t="str">
        <f>TEXT(HiyariReport[[#This Row],[OccurrenceDate]]+TIME(9,0,0),"yyyy年m月")</f>
        <v>2023年7月</v>
      </c>
      <c r="O114" s="3" t="s">
        <v>673</v>
      </c>
      <c r="P114" s="7">
        <v>45132.802083333336</v>
      </c>
      <c r="Q114" s="3" t="s">
        <v>329</v>
      </c>
      <c r="R114" s="3" t="s">
        <v>674</v>
      </c>
      <c r="S114" s="3" t="s">
        <v>675</v>
      </c>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row>
    <row r="115" spans="1:44">
      <c r="A115" s="3"/>
      <c r="B115" s="1"/>
      <c r="C115" s="1"/>
      <c r="D115" s="3" t="s">
        <v>676</v>
      </c>
      <c r="E115" t="s">
        <v>27</v>
      </c>
      <c r="F115" s="3" t="s">
        <v>45</v>
      </c>
      <c r="G115" s="3" t="s">
        <v>217</v>
      </c>
      <c r="H115" s="3" t="s">
        <v>218</v>
      </c>
      <c r="I115" s="3" t="s">
        <v>219</v>
      </c>
      <c r="J115" s="3" t="s">
        <v>168</v>
      </c>
      <c r="K115" s="3" t="s">
        <v>106</v>
      </c>
      <c r="L115" s="7">
        <v>45136.20416666667</v>
      </c>
      <c r="M115" s="3" t="str">
        <f>TEXT(HiyariReport[[#This Row],[OccurrenceDate]]+TIME(9,0,0),"H")</f>
        <v>13</v>
      </c>
      <c r="N115" s="3" t="str">
        <f>TEXT(HiyariReport[[#This Row],[OccurrenceDate]]+TIME(9,0,0),"yyyy年m月")</f>
        <v>2023年7月</v>
      </c>
      <c r="O115" s="3" t="s">
        <v>677</v>
      </c>
      <c r="P115" s="7">
        <v>45136.443055555559</v>
      </c>
      <c r="Q115" s="3" t="s">
        <v>198</v>
      </c>
      <c r="R115" s="3" t="s">
        <v>678</v>
      </c>
      <c r="S115" s="3" t="s">
        <v>679</v>
      </c>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spans="1:44">
      <c r="A116" s="3"/>
      <c r="B116" s="1"/>
      <c r="C116" s="1"/>
      <c r="D116" s="3" t="s">
        <v>680</v>
      </c>
      <c r="E116" t="s">
        <v>27</v>
      </c>
      <c r="F116" s="3" t="s">
        <v>30</v>
      </c>
      <c r="G116" s="3" t="s">
        <v>185</v>
      </c>
      <c r="H116" s="3" t="s">
        <v>167</v>
      </c>
      <c r="I116" s="3" t="s">
        <v>167</v>
      </c>
      <c r="J116" s="3" t="s">
        <v>177</v>
      </c>
      <c r="K116" s="3" t="s">
        <v>42</v>
      </c>
      <c r="L116" s="7">
        <v>45136.404861111114</v>
      </c>
      <c r="M116" s="3" t="str">
        <f>TEXT(HiyariReport[[#This Row],[OccurrenceDate]]+TIME(9,0,0),"H")</f>
        <v>18</v>
      </c>
      <c r="N116" s="3" t="str">
        <f>TEXT(HiyariReport[[#This Row],[OccurrenceDate]]+TIME(9,0,0),"yyyy年m月")</f>
        <v>2023年7月</v>
      </c>
      <c r="O116" s="3" t="s">
        <v>681</v>
      </c>
      <c r="P116" s="7">
        <v>45136.529166666667</v>
      </c>
      <c r="Q116" s="3" t="s">
        <v>198</v>
      </c>
      <c r="R116" s="3" t="s">
        <v>682</v>
      </c>
      <c r="S116" s="3" t="s">
        <v>683</v>
      </c>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spans="1:44">
      <c r="A117" s="3"/>
      <c r="B117" s="1"/>
      <c r="C117" s="1"/>
      <c r="D117" s="3" t="s">
        <v>684</v>
      </c>
      <c r="E117" t="s">
        <v>36</v>
      </c>
      <c r="F117" s="3" t="s">
        <v>51</v>
      </c>
      <c r="G117" s="3" t="s">
        <v>166</v>
      </c>
      <c r="H117" s="3" t="s">
        <v>167</v>
      </c>
      <c r="I117" s="3" t="s">
        <v>167</v>
      </c>
      <c r="J117" s="3" t="s">
        <v>539</v>
      </c>
      <c r="K117" s="3" t="s">
        <v>106</v>
      </c>
      <c r="L117" s="7">
        <v>45136.620833333334</v>
      </c>
      <c r="M117" s="3" t="str">
        <f>TEXT(HiyariReport[[#This Row],[OccurrenceDate]]+TIME(9,0,0),"H")</f>
        <v>23</v>
      </c>
      <c r="N117" s="3" t="str">
        <f>TEXT(HiyariReport[[#This Row],[OccurrenceDate]]+TIME(9,0,0),"yyyy年m月")</f>
        <v>2023年7月</v>
      </c>
      <c r="O117" s="3" t="s">
        <v>685</v>
      </c>
      <c r="P117" s="7">
        <v>45136.851388888892</v>
      </c>
      <c r="Q117" s="3" t="s">
        <v>303</v>
      </c>
      <c r="R117" s="3" t="s">
        <v>686</v>
      </c>
      <c r="S117" s="3" t="s">
        <v>687</v>
      </c>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row>
    <row r="118" spans="1:44">
      <c r="A118" s="3"/>
      <c r="B118" s="1"/>
      <c r="C118" s="1"/>
      <c r="D118" s="3" t="s">
        <v>688</v>
      </c>
      <c r="E118" t="s">
        <v>36</v>
      </c>
      <c r="F118" s="3" t="s">
        <v>33</v>
      </c>
      <c r="G118" s="3" t="s">
        <v>689</v>
      </c>
      <c r="H118" s="3" t="s">
        <v>167</v>
      </c>
      <c r="I118" s="3" t="s">
        <v>167</v>
      </c>
      <c r="J118" s="3" t="s">
        <v>205</v>
      </c>
      <c r="K118" s="3" t="s">
        <v>106</v>
      </c>
      <c r="L118" s="7">
        <v>45136.863194444442</v>
      </c>
      <c r="M118" s="3" t="str">
        <f>TEXT(HiyariReport[[#This Row],[OccurrenceDate]]+TIME(9,0,0),"H")</f>
        <v>5</v>
      </c>
      <c r="N118" s="3" t="str">
        <f>TEXT(HiyariReport[[#This Row],[OccurrenceDate]]+TIME(9,0,0),"yyyy年m月")</f>
        <v>2023年7月</v>
      </c>
      <c r="O118" s="3" t="s">
        <v>690</v>
      </c>
      <c r="P118" s="7">
        <v>45136.95</v>
      </c>
      <c r="Q118" s="3" t="s">
        <v>303</v>
      </c>
      <c r="R118" s="3" t="s">
        <v>691</v>
      </c>
      <c r="S118" s="3" t="s">
        <v>692</v>
      </c>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row>
  </sheetData>
  <phoneticPr fontId="5"/>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486e596-62b6-4664-a63c-6a4829cc045e" xsi:nil="true"/>
    <lcf76f155ced4ddcb4097134ff3c332f xmlns="f9107202-6403-4952-bf8d-d01ce6da5d0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EB428AB6244CB4D8E3F99A82B742B9F" ma:contentTypeVersion="11" ma:contentTypeDescription="新しいドキュメントを作成します。" ma:contentTypeScope="" ma:versionID="f6d07fd69a958012facf141fe6894c4f">
  <xsd:schema xmlns:xsd="http://www.w3.org/2001/XMLSchema" xmlns:xs="http://www.w3.org/2001/XMLSchema" xmlns:p="http://schemas.microsoft.com/office/2006/metadata/properties" xmlns:ns2="f9107202-6403-4952-bf8d-d01ce6da5d01" xmlns:ns3="6486e596-62b6-4664-a63c-6a4829cc045e" targetNamespace="http://schemas.microsoft.com/office/2006/metadata/properties" ma:root="true" ma:fieldsID="fcbda2007e97f1468cbf55775df2c624" ns2:_="" ns3:_="">
    <xsd:import namespace="f9107202-6403-4952-bf8d-d01ce6da5d01"/>
    <xsd:import namespace="6486e596-62b6-4664-a63c-6a4829cc045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107202-6403-4952-bf8d-d01ce6da5d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画像タグ" ma:readOnly="false" ma:fieldId="{5cf76f15-5ced-4ddc-b409-7134ff3c332f}" ma:taxonomyMulti="true" ma:sspId="8aa41906-39d9-4b44-85ff-78b4a7d554f2"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486e596-62b6-4664-a63c-6a4829cc045e"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2684cd6-8d9e-4e76-b927-b6fcc0bc46e4}" ma:internalName="TaxCatchAll" ma:showField="CatchAllData" ma:web="6486e596-62b6-4664-a63c-6a4829cc04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269269-A9C9-4823-88E2-7FB18A977763}"/>
</file>

<file path=customXml/itemProps2.xml><?xml version="1.0" encoding="utf-8"?>
<ds:datastoreItem xmlns:ds="http://schemas.openxmlformats.org/officeDocument/2006/customXml" ds:itemID="{39BBE808-77BA-4626-BF10-CFB413C05794}"/>
</file>

<file path=customXml/itemProps3.xml><?xml version="1.0" encoding="utf-8"?>
<ds:datastoreItem xmlns:ds="http://schemas.openxmlformats.org/officeDocument/2006/customXml" ds:itemID="{CE532448-6F6B-4743-AA7F-11CC93E8C93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haoka</dc:creator>
  <cp:keywords/>
  <dc:description/>
  <cp:lastModifiedBy>Haoka</cp:lastModifiedBy>
  <cp:revision/>
  <dcterms:created xsi:type="dcterms:W3CDTF">2023-08-09T04:01:21Z</dcterms:created>
  <dcterms:modified xsi:type="dcterms:W3CDTF">2023-08-22T10:29:18Z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0x0101004EB428AB6244CB4D8E3F99A82B742B9F</vt:lpwstr>
  </property>
  <property fmtid="{D5CDD505-2E9C-101B-9397-08002B2CF9AE}" pid="3" name="MediaServiceImageTags">
    <vt:lpwstr/>
  </property>
</Properties>
</file>