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5"/>
  <workbookPr defaultThemeVersion="166925"/>
  <xr:revisionPtr revIDLastSave="0" documentId="8_{4D064C1C-449C-4FCD-B160-B66C7413267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" sheetId="1" r:id="rId1"/>
    <sheet name="Existing Examples" sheetId="2" r:id="rId2"/>
    <sheet name="Update Method" sheetId="3" r:id="rId3"/>
    <sheet name="Quarterly Calculation Method" sheetId="5" r:id="rId4"/>
    <sheet name="Metric Category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2" l="1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<sst xmlns="http://schemas.openxmlformats.org/spreadsheetml/2006/main" count="517" uniqueCount="224">
  <si>
    <t>ID</t>
  </si>
  <si>
    <t>MetricName</t>
  </si>
  <si>
    <t>ShortName</t>
  </si>
  <si>
    <t>Stage</t>
  </si>
  <si>
    <t>UpdateMethod</t>
  </si>
  <si>
    <t>PowerBIUrl</t>
  </si>
  <si>
    <t>ValueType</t>
  </si>
  <si>
    <t>Objective</t>
  </si>
  <si>
    <t>HealthWeight</t>
  </si>
  <si>
    <t>EnumerateOptions</t>
  </si>
  <si>
    <t>IsTrendDown</t>
  </si>
  <si>
    <t>MetricDescription</t>
  </si>
  <si>
    <t>EffectiveDate</t>
  </si>
  <si>
    <t>QuarterlyCalculationMethod</t>
  </si>
  <si>
    <t>DataSource</t>
  </si>
  <si>
    <t>ID (Do not edit this column)</t>
  </si>
  <si>
    <r>
      <rPr>
        <b/>
        <sz val="11"/>
        <color rgb="FFFFFFFF"/>
        <rFont val="Calibri"/>
      </rPr>
      <t>Metric Name</t>
    </r>
    <r>
      <rPr>
        <b/>
        <sz val="11"/>
        <color rgb="FFFF0000"/>
        <rFont val="Calibri"/>
      </rPr>
      <t>*</t>
    </r>
  </si>
  <si>
    <r>
      <rPr>
        <b/>
        <sz val="11"/>
        <color rgb="FFFFFFFF"/>
        <rFont val="Calibri"/>
      </rPr>
      <t>ShortName</t>
    </r>
    <r>
      <rPr>
        <b/>
        <sz val="11"/>
        <color rgb="FFFF0000"/>
        <rFont val="Calibri"/>
      </rPr>
      <t>*</t>
    </r>
  </si>
  <si>
    <r>
      <rPr>
        <b/>
        <sz val="11"/>
        <color rgb="FFFFFFFF"/>
        <rFont val="Calibri"/>
      </rPr>
      <t>Stage (Category/Group)</t>
    </r>
    <r>
      <rPr>
        <b/>
        <sz val="11"/>
        <color rgb="FFFF0000"/>
        <rFont val="Calibri"/>
      </rPr>
      <t>*</t>
    </r>
  </si>
  <si>
    <r>
      <rPr>
        <b/>
        <sz val="11"/>
        <color rgb="FFFFFFFF"/>
        <rFont val="Calibri"/>
      </rPr>
      <t>UpdateMethod</t>
    </r>
    <r>
      <rPr>
        <b/>
        <sz val="11"/>
        <color rgb="FFFF0000"/>
        <rFont val="Calibri"/>
      </rPr>
      <t>*</t>
    </r>
  </si>
  <si>
    <r>
      <rPr>
        <b/>
        <sz val="11"/>
        <color rgb="FFFFFFFF"/>
        <rFont val="Calibri"/>
      </rPr>
      <t>ValueType</t>
    </r>
    <r>
      <rPr>
        <b/>
        <sz val="11"/>
        <color rgb="FFFF0000"/>
        <rFont val="Calibri"/>
      </rPr>
      <t>*</t>
    </r>
  </si>
  <si>
    <r>
      <rPr>
        <b/>
        <sz val="11"/>
        <color rgb="FFFFFFFF"/>
        <rFont val="Calibri"/>
      </rPr>
      <t>Objective / Subgroup</t>
    </r>
    <r>
      <rPr>
        <b/>
        <sz val="11"/>
        <color rgb="FFFF0000"/>
        <rFont val="Calibri"/>
      </rPr>
      <t>*</t>
    </r>
  </si>
  <si>
    <t>Health Weight (Default 5)</t>
  </si>
  <si>
    <t>For "Text" Type Metric, EnumerateOptions (Reuired for text metric type)</t>
  </si>
  <si>
    <t>For "Number" and "Percentage" Type Metric, is the value the smaller the better? (Default No)</t>
  </si>
  <si>
    <t>Metric Description</t>
  </si>
  <si>
    <t>Template</t>
  </si>
  <si>
    <t>Number of website visitors</t>
  </si>
  <si>
    <t>Number of Web Visitors</t>
  </si>
  <si>
    <t>Discover</t>
  </si>
  <si>
    <t>BAG IA automated</t>
  </si>
  <si>
    <t>Number</t>
  </si>
  <si>
    <t>What product can help me with the problem?</t>
  </si>
  <si>
    <t>No</t>
  </si>
  <si>
    <t>The number of distinct MC1 Ids observed in the given time period of rolling 28 days.
Web Metrics available at:
1. https://aka.ms/WebKPIsPVA 
2. https://aka.ms/WebKPIsPBI
3. https://aka.ms/WebKPIsPApps
4. https://aka.ms/WebKPIsPAutomate
5. https://aka.ms/WebKPIsPPlatform
6. https://aka.ms/WebKPIsDynamics
7. https://aka.ms/WebKPIsDynamicsApps</t>
  </si>
  <si>
    <t>BAP</t>
  </si>
  <si>
    <t>Doc Content Coverage</t>
  </si>
  <si>
    <t>Implement %26 Use</t>
  </si>
  <si>
    <t>Percentage</t>
  </si>
  <si>
    <t>How can I learn about the product?</t>
  </si>
  <si>
    <t>Metric tracking Documentation â€‹Content Coverage. Goal is 100% of products have intro/getting started content for new features</t>
  </si>
  <si>
    <t>MAU / MAC/ Monthly Assessments</t>
  </si>
  <si>
    <t>MAU</t>
  </si>
  <si>
    <t>Advocate</t>
  </si>
  <si>
    <t>https://msit.powerbi.com/groups/me/apps/832afd50-2e87-4a21-a3c5-d689a912f382/dashboards/de89c61a-b57b-42be-a5d5-84d8a86d7660?ctid=72f988bf-86f1-41af-91ab-2d7cd011db47</t>
  </si>
  <si>
    <t>Is the product useful?</t>
  </si>
  <si>
    <t xml:space="preserve">â€‹Monthly Active users / Monthly Active Contacts/ Monthly Assessments. Goal is as described in BAG OKR document. </t>
  </si>
  <si>
    <t>Does the product appear in first page search results for relevant keywords?</t>
  </si>
  <si>
    <t>SEO</t>
  </si>
  <si>
    <t>Manual</t>
  </si>
  <si>
    <t>Boolean</t>
  </si>
  <si>
    <t>Search Engine Optimization - Determine if the product appears in first page search results for relevant keywords. This is part of a set of metrics that will help a customer determine what product can help solve his requirements.</t>
  </si>
  <si>
    <t>Is the generated RFP content current and reflecting solution values?</t>
  </si>
  <si>
    <t>RFP Value Prop</t>
  </si>
  <si>
    <t xml:space="preserve">This metric helps determine if RFP (Request For Proposal) generated by field/PMM is up-to-date and has proper solution values. Is field aware of latest product changes and are they ready? Do they have good content?  </t>
  </si>
  <si>
    <t>Are differentiators (pillars) mentioned in digital media?</t>
  </si>
  <si>
    <t>Key Value Prop</t>
  </si>
  <si>
    <t>Is a customer able to learn about the products key value prop via the website</t>
  </si>
  <si>
    <t>Qualified Leads (Primary CTA initiations)</t>
  </si>
  <si>
    <t>Primary CTA clicks</t>
  </si>
  <si>
    <t>https://msit.powerbi.com/groups/fb608131-a705-4553-836a-cd4f1a9859ad/reports/8bde3d65-76b9-4837-adb3-b7dbef6ddca7/ReportSectioncca19ca3c0b9ae908c46</t>
  </si>
  <si>
    <t>Distinct sessionIds for Contact Me, Gated Content form submissions and Guided Tours in a given time period.</t>
  </si>
  <si>
    <t>Position in Gartner Magic Quadrant / Forrester Wave</t>
  </si>
  <si>
    <t>Analyst Validation</t>
  </si>
  <si>
    <t>Text</t>
  </si>
  <si>
    <t>Is this product going in the right direction?</t>
  </si>
  <si>
    <t>Leader|Major Player|Visionary|Niche|Challengers|Contenders|Strong Performers|Not Evaluated</t>
  </si>
  <si>
    <t>Metric that helps determine validation by external influencers such as Analysts</t>
  </si>
  <si>
    <t>New Customer Evidence</t>
  </si>
  <si>
    <t>Customer Evidence</t>
  </si>
  <si>
    <t>Acquire</t>
  </si>
  <si>
    <t>https://msit.powerbi.com/groups/me/reports/faa79731-4962-4604-9969-88a4ad93ae90/ReportSectione06f65f8e962579e215a</t>
  </si>
  <si>
    <t>Will this product meet my needs?</t>
  </si>
  <si>
    <t>This metric tracks all produced customer evidence/stories. The goal is to see a positive trend over 3 months</t>
  </si>
  <si>
    <t>New Customer References</t>
  </si>
  <si>
    <t>Customer References</t>
  </si>
  <si>
    <t>Metric to track new customer references that are created/available over a 3 month period.</t>
  </si>
  <si>
    <t>Number of Geographies supported</t>
  </si>
  <si>
    <t>Geography</t>
  </si>
  <si>
    <t>https://msit.powerbi.com/groups/65a59ddc-525e-4547-833c-46aa6ec02f9f/reports/62009a4c-2103-48a0-b7b4-23e6d2cd33ae/ReportSectionb64beecc007e928ca33c?ctid=72f988bf-86f1-41af-91ab-2d7cd011db47</t>
  </si>
  <si>
    <t xml:space="preserve">Metric that tracks the number of geographies supported by a Product. Geographies are classified as belonging to a Cloud (Global, Local and Sovereign). Product needs to be "GA" in at least one region in each expected Geography to be marked as Green.
**Note: 
-- The Target and Value are for Geography support and not Region support. Product may support multiple regions in the Geography, but that will not be rolled into the total count. 
-- Geography marked as "Not Required" for a product is accounted for in the current value. 
-- Refer to https://aka.ms/BAGGeoavailability internal report to verify Geographies supported. </t>
  </si>
  <si>
    <t>Number of Essential / Relevant Languages Supported</t>
  </si>
  <si>
    <t>Languages</t>
  </si>
  <si>
    <t>https://msit.powerbi.com/groups/65a59ddc-525e-4547-833c-46aa6ec02f9f/reports/b85a0c19-7a8e-4d7f-b6bf-a99cd5d3ddc6/ReportSection?ctid=72f988bf-86f1-41af-91ab-2d7cd011db47</t>
  </si>
  <si>
    <t>Metric to track the number of languages supported by a product. Languages goals are based on Language Prioritization bucket (Essential and Relevant). All languages in a particular prioritization bucket needs to be supported.  Refer to below report for list of languages in each prioritization bucket:
https://msit.powerbi.com/groups/me/reports/b2ceea3d-b9c9-4bb6-b49e-aa5beddf2c6c/ReportSectionaac60ce366b778163ab7</t>
  </si>
  <si>
    <t>Digital Sales Channel enabled?</t>
  </si>
  <si>
    <t>Digital Sales</t>
  </si>
  <si>
    <t>Is it easy to buy?</t>
  </si>
  <si>
    <t xml:space="preserve">Digital Sales-assisted getting started and purchase experience for the product. </t>
  </si>
  <si>
    <t>Direct self-serve purchase enabled?</t>
  </si>
  <si>
    <t>Direct Sales</t>
  </si>
  <si>
    <t>Product enables web direct friction free self-serve purchase for end-users. This may not be applicable to products that require department level top-down purchase that need to be done through admins.</t>
  </si>
  <si>
    <t>Documentation - Performance (Deprecated)</t>
  </si>
  <si>
    <t>Doc Performance</t>
  </si>
  <si>
    <t>Metric tracking traffic going to high-performing topics. Goal is 70% of traffic should go to high-performing topics.</t>
  </si>
  <si>
    <t>Documentation - Content Health (CSAT)</t>
  </si>
  <si>
    <t>Doc Content Health</t>
  </si>
  <si>
    <t>Metric tracking documentation content health. Goal is a CSAT rating of 50% or higher</t>
  </si>
  <si>
    <t>MS Learn - Performance</t>
  </si>
  <si>
    <t>Learn Performance</t>
  </si>
  <si>
    <t>Metric tracking module completion rate. Goal is 40%</t>
  </si>
  <si>
    <t>MS Learn - Coverage (Intro Modules Available)</t>
  </si>
  <si>
    <t>Learn Coverage</t>
  </si>
  <si>
    <t>Metric tracking if Intro modules are available</t>
  </si>
  <si>
    <t>MS Learn - Content Health CSAT</t>
  </si>
  <si>
    <t>Learn Health</t>
  </si>
  <si>
    <t xml:space="preserve">Metric tracking module rating. Goal is &gt;4.5 </t>
  </si>
  <si>
    <t>MS Learn - Lab Health (Interactive Lab environments Live)</t>
  </si>
  <si>
    <t>Learn Lab Health</t>
  </si>
  <si>
    <t xml:space="preserve">Metric tracking if interactive lab environments are live and there are no blockers. </t>
  </si>
  <si>
    <t>Reliability SLA Attainment</t>
  </si>
  <si>
    <t>SLA</t>
  </si>
  <si>
    <t>https://msit.powerbi.com/groups/me/apps/cfdf68e1-8899-4aca-a745-6c978a450c61/reports/7df39ed3-c9bf-4138-8afc-1bedb118aacf/ReportSection1549933e000b50665719?ctid=72f988bf-86f1-41af-91ab-2d7cd011db47%26bookmarkGuid=Bookmarke3f6786ac00e74200d87</t>
  </si>
  <si>
    <t>Is the product high quality?</t>
  </si>
  <si>
    <t>Metric tracking Reliability SLA Attainment. Goal is 99%. 
When clicking on the report link below - select the "Overview By Metrics" tab and select your Service from the "ServiceName" filter in the Filter section of the report.</t>
  </si>
  <si>
    <t>IPD/Usage Reduction Percentage</t>
  </si>
  <si>
    <t>IPD Usage</t>
  </si>
  <si>
    <t>https://msit.powerbi.com/groups/me/apps/257c9040-2f66-43da-8b6f-48149ad2868d/reports/d32aaee0-fe2a-48c9-9a47-e18589f9e778/ReportSection5c11b139a5796231d6a1?ctid=72f988bf-86f1-41af-91ab-2d7cd011db47%26refreshAccessToken=true</t>
  </si>
  <si>
    <t>Track reduction in number of issues. Goal is 25% reduction by FY21 compared tow here it was in FY20.</t>
  </si>
  <si>
    <t>Accessibility Score</t>
  </si>
  <si>
    <t>Accessibility</t>
  </si>
  <si>
    <t>https://msit.powerbi.com/groups/me/reports/367bb801-1efd-41fd-8cff-b27e63e00fa2/ReportSectioneac63bc210ef9ea1a96b</t>
  </si>
  <si>
    <t>A|B|C|D</t>
  </si>
  <si>
    <t>Metric tracking if a product is meeting Accessibility score of C for the past 6 months.</t>
  </si>
  <si>
    <t>Key Scenario Health Index</t>
  </si>
  <si>
    <t>KSI</t>
  </si>
  <si>
    <t>https://msit.powerbi.com/groups/me/apps/cfdf68e1-8899-4aca-a745-6c978a450c61/reports/7df39ed3-c9bf-4138-8afc-1bedb118aacf/ReportSection0626a37f621244f60b5b?ctid=72f988bf-86f1-41af-91ab-2d7cd011db47</t>
  </si>
  <si>
    <t>Measure key customer scenario performance of a product as perceived by the customer. Current Value shown here is as of latest date when data was available (6/29 - 7/8) 
 For detailed definition and formula please refer to:
https://dynamics.wiki/index.php/BAG_IA/KeyScenarioIndex
When clicking on the report link below - select the "BAG KPI Metric" tab and select your Service from the "ServiceName" filter in the Filter section of the report.</t>
  </si>
  <si>
    <t>GetSecure Security Score</t>
  </si>
  <si>
    <t>Security</t>
  </si>
  <si>
    <t>https://kpihealth.azurewebsites.net/GetSecureReportSlimV3?division=85dd10f4-5484-48fa-b11f-6e6ab07f8d4c%26IsOutOfSLA=all%26organization=a0e8d612-00e8-4ef2-9bae-f8d97fac954f%26CompletionStatus=no%26HoboEnabled=all%26Searched=1</t>
  </si>
  <si>
    <t>Operate secure and trustworthy services: 450 or greater GetSecure Security Score. The score can be obtained from the S360 Get Secure Report V3. Link is provided below.</t>
  </si>
  <si>
    <t>NSAT or NPS Score</t>
  </si>
  <si>
    <t>NSAT</t>
  </si>
  <si>
    <t>Metric tracking customer satisfaction via NSAT or NPS score. Goal is to be at 120</t>
  </si>
  <si>
    <t>Support CSAT</t>
  </si>
  <si>
    <t>https://msit.powerbi.com/groups/me/apps/257c9040-2f66-43da-8b6f-48149ad2868d/reports/1163d5fc-344a-465b-a76f-8f3a51bee869/ReportSection39a95bc3c6600420d2a5?ctid=72f988bf-86f1-41af-91ab-2d7cd011db47</t>
  </si>
  <si>
    <t>Can I get my issues resolved?</t>
  </si>
  <si>
    <t xml:space="preserve">Metric tracking support CSAT. Value reported here is monthly grain. </t>
  </si>
  <si>
    <t>Support</t>
  </si>
  <si>
    <t>Product Engagement % on Ideas Forum</t>
  </si>
  <si>
    <t>Ideas Response Rate</t>
  </si>
  <si>
    <t>https://aka.ms/BAGIdeationReporting</t>
  </si>
  <si>
    <t>Is MSFT listening to me?</t>
  </si>
  <si>
    <t>Metric tracking product teams response rate on conversations over product ideas on Ideas forum. The Engagement % or Product Health % is calculated based on below formula: 
((%23 of ideas greater than triage goal) + (%23 of out of review goal) + (%23 ideas above vote threshold) + (%23 ideas with a release wave) / total ideas for product</t>
  </si>
  <si>
    <t>Community Engagement - Initial Response Rate</t>
  </si>
  <si>
    <t>IRR</t>
  </si>
  <si>
    <t>https://msit.powerbi.com/groups/de5bcd0a-1e2e-4a5d-a323-cd9ca87d5974/dashboards/a9fd8822-90d7-4c17-8223-234c443e2be2</t>
  </si>
  <si>
    <t>Metric tracking Initial Response Rate of Product Teams on Community blogs and forum. Goal is 90%</t>
  </si>
  <si>
    <t>Community Engagement - Solution Rate</t>
  </si>
  <si>
    <t>SR</t>
  </si>
  <si>
    <t>Solution Rate for community engagement . Goal is 65%</t>
  </si>
  <si>
    <t>Community MAU</t>
  </si>
  <si>
    <t>Comm MAU</t>
  </si>
  <si>
    <t xml:space="preserve">Current Maker MAU for PowerBI, PowerApps, Power Automate and Power Virtual Agents. </t>
  </si>
  <si>
    <t>Monthly Active Customers (TPID's)</t>
  </si>
  <si>
    <t>MA Cust</t>
  </si>
  <si>
    <t>https://msit.powerbi.com/groups/011d678b-dcc1-40ce-969c-c11628daffca/reports/11931b99-e9f9-47e6-9cf7-e883b30c91f4/ReportSection456dae7bc33e896f9f02?ctid=72f988bf-86f1-41af-91ab-2d7cd011db47</t>
  </si>
  <si>
    <t>Monthly Active Customers (TPID's). This metric is aligned with OKR. Goals are as defined in BAG OKR doc.</t>
  </si>
  <si>
    <t>Increase in DAU over MAU over 6 months</t>
  </si>
  <si>
    <t>DAU/MAU</t>
  </si>
  <si>
    <t xml:space="preserve">This metric helps understand the depth of usage of a product. We want to track it to identify trend of continuous increase over a 6 month period.
Data available at: https://aka.ms/BAGIAHub 
Click on Usage Tab at the top. Click on "Product Usage" report from the left nav bar.
In this report - in "Product Reviews" tab select your product from the dropdown at the top. There is a DAU/MAU line chart. You can hover over it to see the data per day. You can do a point difference between first and last of month. 
</t>
  </si>
  <si>
    <t>Usage Churn Rate is measured and meets internal goals</t>
  </si>
  <si>
    <t>Churn Rate</t>
  </si>
  <si>
    <t xml:space="preserve">Metric that tracks continued use of the product.  For e.g. 2 months of no usage from a 3 month active customer. It is up to each product to determine/define :
(1) The time period of inactivity
(2) Whether to track usage churn at individual user level and/or Tenant or TPID level.   â€‹
Additionally this information can be had from the product usage telemetry. There is no central location or mechanism where churn rate per product is tracked.
We currently do not have a standard goal that applies to all products. Since this is a bool metric (will be updated to percentage soon), teams can use this to indicate if they are tracking usage churn and if it meets their internal goals. </t>
  </si>
  <si>
    <t>MOM Increase in Product Blogs MAU</t>
  </si>
  <si>
    <t>Blog MAU</t>
  </si>
  <si>
    <t>Why would I use anything else?(raving)</t>
  </si>
  <si>
    <t>Track activity on Product Blogs. Goal is to see MOM increase. 
L1: 5%; L2: 3%; L3: 1%</t>
  </si>
  <si>
    <t>Self-serve sign-up flow for trial/free users is &lt;= 3 steps?</t>
  </si>
  <si>
    <t>Optimal Sign Up</t>
  </si>
  <si>
    <t>How can I try this product?</t>
  </si>
  <si>
    <t>This metric tracks whether the product has an optimal self-serve sign up flow from user initiating a trial to landing on application homepage? Ideal/optimal is &lt;= 3 steps</t>
  </si>
  <si>
    <t>9/10 users say Wow in Usability study benchmarks (for every release wave; with good sample data)</t>
  </si>
  <si>
    <t>5 Minutes to WOW</t>
  </si>
  <si>
    <t xml:space="preserve">This metric helps keep in track of user experience and if they are being wowed in 5 mins.  Usability study benchmarks are to be used to determine if 9/10 users are being wowed in usability study. </t>
  </si>
  <si>
    <t>Placement in Forrester Wave</t>
  </si>
  <si>
    <t>Forrester Wave</t>
  </si>
  <si>
    <t>Forrester Wave placement of the product.</t>
  </si>
  <si>
    <t>Placement in IDC Marketscape</t>
  </si>
  <si>
    <t>IDC Marketscape</t>
  </si>
  <si>
    <t>IDC Marketscape Placement</t>
  </si>
  <si>
    <t>Partner Training Resource availability</t>
  </si>
  <si>
    <t>PartnerTraining</t>
  </si>
  <si>
    <t xml:space="preserve">This is the Lab health OKR aimed at measuring partner readiness. Partner Training Resources include training environments for appropriate modalities (ILT, Learn, MOC):
ILT - Instructor Led Training
Learn - MS Learn
MOC - Microsoft Official Curriculum 
</t>
  </si>
  <si>
    <t>IPD Per Usage Metric (IPD/UM)</t>
  </si>
  <si>
    <t>IPD/UM</t>
  </si>
  <si>
    <t>/teams/BAGInsightsandAnalytics/SitePages/Home.aspx?historyId=B8752686-AB98-4B58-85DD-D40E28803937%26contentId=DFBD67BF-98F4-4CC2-813D-8392FAEBBAB5</t>
  </si>
  <si>
    <t>Yes</t>
  </si>
  <si>
    <t xml:space="preserve">IPD/UM as reported in OKR. Data as well as Targets obtained from BAG IA Hub Support LT Report.  
Target is based on 25% reduction from 6/30/2020 IPD/UM
</t>
  </si>
  <si>
    <t>% of users Wowed in Usability study benchmarks</t>
  </si>
  <si>
    <t>5MinsToWOW</t>
  </si>
  <si>
    <t>Usability Studies should be conducted periodically with good sample data to assess user experience. This is the equivalent of 5 mins to WOW metric. Goal is to have 9/10 or 90% of users WOWed by the experience.
**This metric may be updated based on changes driven by Project Beethoven</t>
  </si>
  <si>
    <t>Documentation - Performance</t>
  </si>
  <si>
    <t>DocsPerf</t>
  </si>
  <si>
    <t>LearnPerf</t>
  </si>
  <si>
    <t>Usage Churn Rate</t>
  </si>
  <si>
    <t>Monthly Active Databases/Instances</t>
  </si>
  <si>
    <t>MonthlyActiveDb</t>
  </si>
  <si>
    <t>Usage metric for Azure Data teams</t>
  </si>
  <si>
    <t>Number Of Azure Regions Supported</t>
  </si>
  <si>
    <t>Regions</t>
  </si>
  <si>
    <t>Geography/ Region Support</t>
  </si>
  <si>
    <t>Number of Languages Supported through Localization/Internationalization</t>
  </si>
  <si>
    <t>LocalizedLang</t>
  </si>
  <si>
    <t>Localized languages for the product</t>
  </si>
  <si>
    <t>1 Month Retention Rate</t>
  </si>
  <si>
    <t>RetentionRate</t>
  </si>
  <si>
    <t>Monthly Retention Rate</t>
  </si>
  <si>
    <t>Normalized IPD by ACR</t>
  </si>
  <si>
    <t>IPD/ACR</t>
  </si>
  <si>
    <t xml:space="preserve">Normalized IPD (IPD / ACR)  for Data Services. Goal is 25% reduction by end of FY22. </t>
  </si>
  <si>
    <t>Average</t>
  </si>
  <si>
    <t>Sum</t>
  </si>
  <si>
    <t>Support Case Volume</t>
  </si>
  <si>
    <t>Efficiency</t>
  </si>
  <si>
    <t>Escalation</t>
  </si>
  <si>
    <t>Self Help</t>
  </si>
  <si>
    <t>SE Tooling</t>
  </si>
  <si>
    <t>Implement &amp; User</t>
  </si>
  <si>
    <t>Experience</t>
  </si>
  <si>
    <t>Customer Empathy</t>
  </si>
  <si>
    <t>Allup OKRs</t>
  </si>
  <si>
    <t>Support Readiness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</si>
</sst>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0" xfId="1" applyAlignment="1">
      <alignment wrapText="1"/>
    </xf>
    <xf numFmtId="0" fontId="8" fillId="2" borderId="3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CE895A-F994-4271-B5E7-C730E98DB4BA}" name="Table3" displayName="Table3" ref="A1:O2" totalsRowShown="0">
  <autoFilter ref="A1:O2" xr:uid="{7FCE895A-F994-4271-B5E7-C730E98DB4BA}"/>
  <tableColumns count="15">
    <tableColumn id="1" xr3:uid="{9258B696-0507-49C8-89A5-3C3FD3251615}" name="ID"/>
    <tableColumn id="2" xr3:uid="{4511506D-3741-46D2-84DF-E7DB3B7BDB84}" name="MetricName"/>
    <tableColumn id="3" xr3:uid="{391A74E6-BE3B-48E5-96C2-DED53466126F}" name="ShortName"/>
    <tableColumn id="4" xr3:uid="{5816296E-8361-4605-A908-5F725FE26188}" name="Stage"/>
    <tableColumn id="5" xr3:uid="{816C9674-1792-42F8-B6CD-C0B58E4CA97D}" name="UpdateMethod"/>
    <tableColumn id="6" xr3:uid="{8FB015B0-01F8-410D-8513-1311AD29B6CE}" name="PowerBIUrl"/>
    <tableColumn id="7" xr3:uid="{434BB8C7-2E2E-40B4-9D5B-5E6B82F8E97A}" name="ValueType"/>
    <tableColumn id="8" xr3:uid="{CF1B1B8C-948A-4290-BA4A-D203933ED58F}" name="Objective"/>
    <tableColumn id="9" xr3:uid="{5970716D-13A0-4543-BA9C-2BAB4A225D6A}" name="HealthWeight"/>
    <tableColumn id="10" xr3:uid="{07D87181-8D99-4AF8-AC9A-DC77D1557CE4}" name="EnumerateOptions"/>
    <tableColumn id="11" xr3:uid="{F6796F77-071C-48B3-A979-1A9EB8AD4CDE}" name="IsTrendDown"/>
    <tableColumn id="12" xr3:uid="{0B020AB5-6374-469A-90CF-4B3FF07377C0}" name="MetricDescription"/>
    <tableColumn id="13" xr3:uid="{8E4A8A1D-F47F-4876-AA68-08178EA58F48}" name="EffectiveDate"/>
    <tableColumn id="14" xr3:uid="{96DC6DD8-FDF7-4033-B843-EAF4C840AAFA}" name="QuarterlyCalculationMethod"/>
    <tableColumn id="15" xr3:uid="{B95A3A8F-165A-4745-94A5-BDBB3472E9D4}" name="DataSour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5B29B-1F34-4E8A-BCC4-76F918F5D3F3}" name="Table2" displayName="Table2" ref="B1:L51" totalsRowShown="0" headerRowDxfId="12" dataDxfId="11">
  <autoFilter ref="B1:L51" xr:uid="{B175B29B-1F34-4E8A-BCC4-76F918F5D3F3}"/>
  <tableColumns count="11">
    <tableColumn id="1" xr3:uid="{6A959197-B254-4695-9147-E8CCE57050E0}" name="Metric Name*" dataDxfId="10"/>
    <tableColumn id="2" xr3:uid="{10D33997-1FCA-4B73-AC84-B2C4DA49E073}" name="ShortName*" dataDxfId="9"/>
    <tableColumn id="3" xr3:uid="{44A073E3-C88F-4C81-AC04-AA1D54B5847E}" name="Stage (Category/Group)*" dataDxfId="8"/>
    <tableColumn id="4" xr3:uid="{407CFD18-EA5B-45DE-9FCD-1CF6F4CECA23}" name="UpdateMethod*" dataDxfId="7"/>
    <tableColumn id="5" xr3:uid="{25B435B6-EE63-4F9F-896B-ACDAD5B0B955}" name="PowerBIUrl" dataDxfId="6"/>
    <tableColumn id="6" xr3:uid="{014121DB-E11A-41DC-B1BF-179B649669A3}" name="ValueType*" dataDxfId="5"/>
    <tableColumn id="7" xr3:uid="{5640F182-00C7-4E3C-B853-6A41170A2E31}" name="Objective / Subgroup*" dataDxfId="4"/>
    <tableColumn id="8" xr3:uid="{06CA5408-1A0E-4BB8-B437-7090BFF9F29F}" name="Health Weight (Default 5)" dataDxfId="3"/>
    <tableColumn id="9" xr3:uid="{29A1F103-1519-46BC-ACA4-523CCB81EB53}" name="For &quot;Text&quot; Type Metric, EnumerateOptions (Reuired for text metric type)" dataDxfId="2"/>
    <tableColumn id="10" xr3:uid="{984C4ADD-B16B-4C7A-A45C-C9B9A37C3762}" name="For &quot;Number&quot; and &quot;Percentage&quot; Type Metric, is the value the smaller the better? (Default No)" dataDxfId="1"/>
    <tableColumn id="11" xr3:uid="{28D1C3AF-84DB-4DFB-AE2F-3F9F13F59873}" name="Metric 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msit.powerbi.com/groups/me/apps/832afd50-2e87-4a21-a3c5-d689a912f382/dashboards/de89c61a-b57b-42be-a5d5-84d8a86d7660?ctid=72f988bf-86f1-41af-91ab-2d7cd011db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topLeftCell="G1" workbookViewId="0">
      <selection activeCell="N8" sqref="N8"/>
    </sheetView>
  </sheetViews>
  <sheetFormatPr defaultRowHeight="15"/>
  <cols>
    <col min="2" max="2" width="34.5703125" customWidth="1"/>
    <col min="3" max="3" width="44.28515625" customWidth="1"/>
    <col min="5" max="5" width="17.28515625" bestFit="1" customWidth="1"/>
    <col min="6" max="6" width="13.5703125" bestFit="1" customWidth="1"/>
    <col min="7" max="7" width="12.85546875" bestFit="1" customWidth="1"/>
    <col min="8" max="8" width="54.42578125" customWidth="1"/>
    <col min="9" max="9" width="16" bestFit="1" customWidth="1"/>
    <col min="10" max="10" width="20.5703125" bestFit="1" customWidth="1"/>
    <col min="11" max="11" width="15.28515625" bestFit="1" customWidth="1"/>
    <col min="12" max="12" width="36.42578125" customWidth="1"/>
    <col min="13" max="13" width="15.5703125" bestFit="1" customWidth="1"/>
    <col min="14" max="14" width="29.5703125" bestFit="1" customWidth="1"/>
    <col min="15" max="15" width="13.7109375" bestFit="1" customWidth="1"/>
  </cols>
  <sheetData>
    <row r="1" spans="1:15">
      <c r="A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t="s">
        <v>5</v>
      </c>
      <c r="G1" s="12" t="s">
        <v>6</v>
      </c>
      <c r="H1" s="12" t="s">
        <v>7</v>
      </c>
      <c r="I1" t="s">
        <v>8</v>
      </c>
      <c r="J1" t="s">
        <v>9</v>
      </c>
      <c r="K1" s="12" t="s">
        <v>10</v>
      </c>
      <c r="L1" t="s">
        <v>11</v>
      </c>
      <c r="M1" t="s">
        <v>12</v>
      </c>
      <c r="N1" s="12" t="s">
        <v>13</v>
      </c>
      <c r="O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8106-66E4-41A4-8128-004FC9AB9239}">
  <dimension ref="A1:M51"/>
  <sheetViews>
    <sheetView topLeftCell="D43" workbookViewId="0">
      <selection activeCell="M28" sqref="M28:M51"/>
    </sheetView>
  </sheetViews>
  <sheetFormatPr defaultRowHeight="15"/>
  <cols>
    <col min="1" max="1" width="55.140625" customWidth="1"/>
    <col min="2" max="2" width="39.42578125" customWidth="1"/>
    <col min="3" max="3" width="21.28515625" customWidth="1"/>
    <col min="4" max="4" width="25.140625" customWidth="1"/>
    <col min="5" max="5" width="23.5703125" customWidth="1"/>
    <col min="6" max="6" width="18.85546875" customWidth="1"/>
    <col min="7" max="7" width="21.85546875" customWidth="1"/>
    <col min="8" max="8" width="25.85546875" customWidth="1"/>
    <col min="9" max="9" width="35" customWidth="1"/>
    <col min="10" max="10" width="26.7109375" customWidth="1"/>
    <col min="11" max="11" width="41.7109375" customWidth="1"/>
    <col min="12" max="13" width="44.140625" customWidth="1"/>
  </cols>
  <sheetData>
    <row r="1" spans="1:13" ht="79.5" customHeight="1">
      <c r="A1" s="3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6" t="s">
        <v>5</v>
      </c>
      <c r="G1" s="5" t="s">
        <v>20</v>
      </c>
      <c r="H1" s="5" t="s">
        <v>21</v>
      </c>
      <c r="I1" s="6" t="s">
        <v>22</v>
      </c>
      <c r="J1" s="7" t="s">
        <v>23</v>
      </c>
      <c r="K1" s="7" t="s">
        <v>24</v>
      </c>
      <c r="L1" s="7" t="s">
        <v>25</v>
      </c>
      <c r="M1" s="9" t="s">
        <v>26</v>
      </c>
    </row>
    <row r="2" spans="1:13" ht="100.5" customHeight="1">
      <c r="A2" s="4">
        <v>1</v>
      </c>
      <c r="B2" s="6" t="s">
        <v>27</v>
      </c>
      <c r="C2" s="6" t="s">
        <v>28</v>
      </c>
      <c r="D2" s="6" t="s">
        <v>29</v>
      </c>
      <c r="E2" s="6" t="s">
        <v>30</v>
      </c>
      <c r="F2" s="6"/>
      <c r="G2" s="6" t="s">
        <v>31</v>
      </c>
      <c r="H2" s="6" t="s">
        <v>32</v>
      </c>
      <c r="I2" s="6">
        <v>5</v>
      </c>
      <c r="J2" s="6"/>
      <c r="K2" s="6" t="s">
        <v>33</v>
      </c>
      <c r="L2" s="6" t="s">
        <v>34</v>
      </c>
      <c r="M2" s="10" t="s">
        <v>35</v>
      </c>
    </row>
    <row r="3" spans="1:13" ht="80.25" customHeight="1">
      <c r="A3" s="4">
        <f t="shared" ref="A3:A51" si="0">(ROW()-1)</f>
        <v>2</v>
      </c>
      <c r="B3" s="6" t="s">
        <v>27</v>
      </c>
      <c r="C3" s="6" t="s">
        <v>36</v>
      </c>
      <c r="D3" s="6" t="s">
        <v>37</v>
      </c>
      <c r="E3" s="6" t="s">
        <v>30</v>
      </c>
      <c r="F3" s="6"/>
      <c r="G3" s="6" t="s">
        <v>38</v>
      </c>
      <c r="H3" s="6" t="s">
        <v>39</v>
      </c>
      <c r="I3" s="6">
        <v>2.5</v>
      </c>
      <c r="J3" s="6"/>
      <c r="K3" s="6" t="s">
        <v>33</v>
      </c>
      <c r="L3" s="6" t="s">
        <v>40</v>
      </c>
      <c r="M3" s="11" t="s">
        <v>35</v>
      </c>
    </row>
    <row r="4" spans="1:13" ht="100.5" customHeight="1">
      <c r="A4" s="4">
        <f t="shared" si="0"/>
        <v>3</v>
      </c>
      <c r="B4" s="6" t="s">
        <v>41</v>
      </c>
      <c r="C4" s="6" t="s">
        <v>42</v>
      </c>
      <c r="D4" s="6" t="s">
        <v>43</v>
      </c>
      <c r="E4" s="6" t="s">
        <v>30</v>
      </c>
      <c r="F4" s="8" t="s">
        <v>44</v>
      </c>
      <c r="G4" s="6" t="s">
        <v>31</v>
      </c>
      <c r="H4" s="6" t="s">
        <v>45</v>
      </c>
      <c r="I4" s="6">
        <v>8</v>
      </c>
      <c r="J4" s="6"/>
      <c r="K4" s="6" t="s">
        <v>33</v>
      </c>
      <c r="L4" s="6" t="s">
        <v>46</v>
      </c>
      <c r="M4" s="10" t="s">
        <v>35</v>
      </c>
    </row>
    <row r="5" spans="1:13" ht="82.5" customHeight="1">
      <c r="A5" s="4">
        <f t="shared" si="0"/>
        <v>4</v>
      </c>
      <c r="B5" s="6" t="s">
        <v>47</v>
      </c>
      <c r="C5" s="6" t="s">
        <v>48</v>
      </c>
      <c r="D5" s="6" t="s">
        <v>29</v>
      </c>
      <c r="E5" s="6" t="s">
        <v>49</v>
      </c>
      <c r="F5" s="6"/>
      <c r="G5" s="6" t="s">
        <v>50</v>
      </c>
      <c r="H5" s="6" t="s">
        <v>32</v>
      </c>
      <c r="I5" s="6">
        <v>5</v>
      </c>
      <c r="J5" s="6"/>
      <c r="K5" s="6" t="s">
        <v>33</v>
      </c>
      <c r="L5" s="6" t="s">
        <v>51</v>
      </c>
      <c r="M5" s="11" t="s">
        <v>35</v>
      </c>
    </row>
    <row r="6" spans="1:13" ht="81.75" customHeight="1">
      <c r="A6" s="4">
        <f t="shared" si="0"/>
        <v>5</v>
      </c>
      <c r="B6" s="6" t="s">
        <v>52</v>
      </c>
      <c r="C6" s="6" t="s">
        <v>53</v>
      </c>
      <c r="D6" s="6" t="s">
        <v>29</v>
      </c>
      <c r="E6" s="6" t="s">
        <v>49</v>
      </c>
      <c r="F6" s="6"/>
      <c r="G6" s="6" t="s">
        <v>50</v>
      </c>
      <c r="H6" s="6" t="s">
        <v>32</v>
      </c>
      <c r="I6" s="6">
        <v>5</v>
      </c>
      <c r="J6" s="6"/>
      <c r="K6" s="6" t="s">
        <v>33</v>
      </c>
      <c r="L6" s="6" t="s">
        <v>54</v>
      </c>
      <c r="M6" s="10" t="s">
        <v>35</v>
      </c>
    </row>
    <row r="7" spans="1:13" ht="114.75" customHeight="1">
      <c r="A7" s="4">
        <f t="shared" si="0"/>
        <v>6</v>
      </c>
      <c r="B7" s="6" t="s">
        <v>55</v>
      </c>
      <c r="C7" s="6" t="s">
        <v>56</v>
      </c>
      <c r="D7" s="6" t="s">
        <v>29</v>
      </c>
      <c r="E7" s="6" t="s">
        <v>49</v>
      </c>
      <c r="F7" s="6"/>
      <c r="G7" s="6" t="s">
        <v>50</v>
      </c>
      <c r="H7" s="6" t="s">
        <v>32</v>
      </c>
      <c r="I7" s="6">
        <v>5</v>
      </c>
      <c r="J7" s="6"/>
      <c r="K7" s="6" t="s">
        <v>33</v>
      </c>
      <c r="L7" s="6" t="s">
        <v>57</v>
      </c>
      <c r="M7" s="11" t="s">
        <v>35</v>
      </c>
    </row>
    <row r="8" spans="1:13" ht="119.25" customHeight="1">
      <c r="A8" s="4">
        <f t="shared" si="0"/>
        <v>7</v>
      </c>
      <c r="B8" s="6" t="s">
        <v>58</v>
      </c>
      <c r="C8" s="6" t="s">
        <v>59</v>
      </c>
      <c r="D8" s="6" t="s">
        <v>29</v>
      </c>
      <c r="E8" s="6" t="s">
        <v>49</v>
      </c>
      <c r="F8" s="6" t="s">
        <v>60</v>
      </c>
      <c r="G8" s="6" t="s">
        <v>31</v>
      </c>
      <c r="H8" s="6" t="s">
        <v>32</v>
      </c>
      <c r="I8" s="6">
        <v>5</v>
      </c>
      <c r="J8" s="6"/>
      <c r="K8" s="6" t="s">
        <v>33</v>
      </c>
      <c r="L8" s="6" t="s">
        <v>61</v>
      </c>
      <c r="M8" s="10" t="s">
        <v>35</v>
      </c>
    </row>
    <row r="9" spans="1:13" ht="111" customHeight="1">
      <c r="A9" s="4">
        <f t="shared" si="0"/>
        <v>8</v>
      </c>
      <c r="B9" s="6" t="s">
        <v>62</v>
      </c>
      <c r="C9" s="6" t="s">
        <v>63</v>
      </c>
      <c r="D9" s="6" t="s">
        <v>29</v>
      </c>
      <c r="E9" s="6" t="s">
        <v>49</v>
      </c>
      <c r="F9" s="6"/>
      <c r="G9" s="6" t="s">
        <v>64</v>
      </c>
      <c r="H9" s="6" t="s">
        <v>65</v>
      </c>
      <c r="I9" s="6">
        <v>5</v>
      </c>
      <c r="J9" s="6" t="s">
        <v>66</v>
      </c>
      <c r="K9" s="6" t="s">
        <v>33</v>
      </c>
      <c r="L9" s="6" t="s">
        <v>67</v>
      </c>
      <c r="M9" s="11" t="s">
        <v>35</v>
      </c>
    </row>
    <row r="10" spans="1:13" ht="105.75" customHeight="1">
      <c r="A10" s="4">
        <f t="shared" si="0"/>
        <v>9</v>
      </c>
      <c r="B10" s="6" t="s">
        <v>68</v>
      </c>
      <c r="C10" s="6" t="s">
        <v>69</v>
      </c>
      <c r="D10" s="6" t="s">
        <v>70</v>
      </c>
      <c r="E10" s="6" t="s">
        <v>49</v>
      </c>
      <c r="F10" s="6" t="s">
        <v>71</v>
      </c>
      <c r="G10" s="6" t="s">
        <v>31</v>
      </c>
      <c r="H10" s="6" t="s">
        <v>72</v>
      </c>
      <c r="I10" s="6">
        <v>5</v>
      </c>
      <c r="J10" s="6"/>
      <c r="K10" s="6" t="s">
        <v>33</v>
      </c>
      <c r="L10" s="6" t="s">
        <v>73</v>
      </c>
      <c r="M10" s="10" t="s">
        <v>35</v>
      </c>
    </row>
    <row r="11" spans="1:13" ht="129" customHeight="1">
      <c r="A11" s="4">
        <f t="shared" si="0"/>
        <v>10</v>
      </c>
      <c r="B11" s="6" t="s">
        <v>74</v>
      </c>
      <c r="C11" s="6" t="s">
        <v>75</v>
      </c>
      <c r="D11" s="6" t="s">
        <v>70</v>
      </c>
      <c r="E11" s="6" t="s">
        <v>49</v>
      </c>
      <c r="F11" s="6" t="s">
        <v>71</v>
      </c>
      <c r="G11" s="6" t="s">
        <v>31</v>
      </c>
      <c r="H11" s="6" t="s">
        <v>72</v>
      </c>
      <c r="I11" s="6">
        <v>5</v>
      </c>
      <c r="J11" s="6"/>
      <c r="K11" s="6" t="s">
        <v>33</v>
      </c>
      <c r="L11" s="6" t="s">
        <v>76</v>
      </c>
      <c r="M11" s="11" t="s">
        <v>35</v>
      </c>
    </row>
    <row r="12" spans="1:13" ht="229.5">
      <c r="A12" s="4">
        <f t="shared" si="0"/>
        <v>11</v>
      </c>
      <c r="B12" s="6" t="s">
        <v>77</v>
      </c>
      <c r="C12" s="6" t="s">
        <v>78</v>
      </c>
      <c r="D12" s="6" t="s">
        <v>70</v>
      </c>
      <c r="E12" s="6" t="s">
        <v>30</v>
      </c>
      <c r="F12" s="6" t="s">
        <v>79</v>
      </c>
      <c r="G12" s="6" t="s">
        <v>31</v>
      </c>
      <c r="H12" s="6" t="s">
        <v>72</v>
      </c>
      <c r="I12" s="6">
        <v>5</v>
      </c>
      <c r="J12" s="6"/>
      <c r="K12" s="6" t="s">
        <v>33</v>
      </c>
      <c r="L12" s="6" t="s">
        <v>80</v>
      </c>
      <c r="M12" s="10" t="s">
        <v>35</v>
      </c>
    </row>
    <row r="13" spans="1:13" ht="183">
      <c r="A13" s="4">
        <f t="shared" si="0"/>
        <v>12</v>
      </c>
      <c r="B13" s="6" t="s">
        <v>81</v>
      </c>
      <c r="C13" s="6" t="s">
        <v>82</v>
      </c>
      <c r="D13" s="6" t="s">
        <v>70</v>
      </c>
      <c r="E13" s="6" t="s">
        <v>30</v>
      </c>
      <c r="F13" s="6" t="s">
        <v>83</v>
      </c>
      <c r="G13" s="6" t="s">
        <v>31</v>
      </c>
      <c r="H13" s="6" t="s">
        <v>72</v>
      </c>
      <c r="I13" s="6">
        <v>5</v>
      </c>
      <c r="J13" s="6"/>
      <c r="K13" s="6" t="s">
        <v>33</v>
      </c>
      <c r="L13" s="6" t="s">
        <v>84</v>
      </c>
      <c r="M13" s="11" t="s">
        <v>35</v>
      </c>
    </row>
    <row r="14" spans="1:13" ht="30.75">
      <c r="A14" s="4">
        <f t="shared" si="0"/>
        <v>13</v>
      </c>
      <c r="B14" s="6" t="s">
        <v>85</v>
      </c>
      <c r="C14" s="6" t="s">
        <v>86</v>
      </c>
      <c r="D14" s="6" t="s">
        <v>70</v>
      </c>
      <c r="E14" s="6" t="s">
        <v>49</v>
      </c>
      <c r="F14" s="6"/>
      <c r="G14" s="6" t="s">
        <v>50</v>
      </c>
      <c r="H14" s="6" t="s">
        <v>87</v>
      </c>
      <c r="I14" s="6">
        <v>5</v>
      </c>
      <c r="J14" s="6"/>
      <c r="K14" s="6" t="s">
        <v>33</v>
      </c>
      <c r="L14" s="6" t="s">
        <v>88</v>
      </c>
      <c r="M14" s="10" t="s">
        <v>35</v>
      </c>
    </row>
    <row r="15" spans="1:13" ht="76.5">
      <c r="A15" s="4">
        <f t="shared" si="0"/>
        <v>14</v>
      </c>
      <c r="B15" s="6" t="s">
        <v>89</v>
      </c>
      <c r="C15" s="6" t="s">
        <v>90</v>
      </c>
      <c r="D15" s="6" t="s">
        <v>70</v>
      </c>
      <c r="E15" s="6" t="s">
        <v>49</v>
      </c>
      <c r="F15" s="6"/>
      <c r="G15" s="6" t="s">
        <v>50</v>
      </c>
      <c r="H15" s="6" t="s">
        <v>87</v>
      </c>
      <c r="I15" s="6">
        <v>5</v>
      </c>
      <c r="J15" s="6"/>
      <c r="K15" s="6" t="s">
        <v>33</v>
      </c>
      <c r="L15" s="6" t="s">
        <v>91</v>
      </c>
      <c r="M15" s="11" t="s">
        <v>35</v>
      </c>
    </row>
    <row r="16" spans="1:13" ht="45.75">
      <c r="A16" s="4">
        <f t="shared" si="0"/>
        <v>15</v>
      </c>
      <c r="B16" s="6" t="s">
        <v>92</v>
      </c>
      <c r="C16" s="6" t="s">
        <v>93</v>
      </c>
      <c r="D16" s="6" t="s">
        <v>37</v>
      </c>
      <c r="E16" s="6" t="s">
        <v>30</v>
      </c>
      <c r="F16" s="6"/>
      <c r="G16" s="6" t="s">
        <v>38</v>
      </c>
      <c r="H16" s="6" t="s">
        <v>39</v>
      </c>
      <c r="I16" s="6">
        <v>2.5</v>
      </c>
      <c r="J16" s="6"/>
      <c r="K16" s="6" t="s">
        <v>33</v>
      </c>
      <c r="L16" s="6" t="s">
        <v>94</v>
      </c>
      <c r="M16" s="10" t="s">
        <v>35</v>
      </c>
    </row>
    <row r="17" spans="1:13" ht="30.75">
      <c r="A17" s="4">
        <f t="shared" si="0"/>
        <v>16</v>
      </c>
      <c r="B17" s="6" t="s">
        <v>95</v>
      </c>
      <c r="C17" s="6" t="s">
        <v>96</v>
      </c>
      <c r="D17" s="6" t="s">
        <v>37</v>
      </c>
      <c r="E17" s="6" t="s">
        <v>30</v>
      </c>
      <c r="F17" s="6"/>
      <c r="G17" s="6" t="s">
        <v>38</v>
      </c>
      <c r="H17" s="6" t="s">
        <v>39</v>
      </c>
      <c r="I17" s="6">
        <v>1.6</v>
      </c>
      <c r="J17" s="6"/>
      <c r="K17" s="6" t="s">
        <v>33</v>
      </c>
      <c r="L17" s="6" t="s">
        <v>97</v>
      </c>
      <c r="M17" s="11" t="s">
        <v>35</v>
      </c>
    </row>
    <row r="18" spans="1:13" ht="30.75">
      <c r="A18" s="4">
        <f t="shared" si="0"/>
        <v>17</v>
      </c>
      <c r="B18" s="6" t="s">
        <v>98</v>
      </c>
      <c r="C18" s="6" t="s">
        <v>99</v>
      </c>
      <c r="D18" s="6" t="s">
        <v>37</v>
      </c>
      <c r="E18" s="6" t="s">
        <v>30</v>
      </c>
      <c r="F18" s="6"/>
      <c r="G18" s="6" t="s">
        <v>38</v>
      </c>
      <c r="H18" s="6" t="s">
        <v>39</v>
      </c>
      <c r="I18" s="6">
        <v>2.5</v>
      </c>
      <c r="J18" s="6"/>
      <c r="K18" s="6" t="s">
        <v>33</v>
      </c>
      <c r="L18" s="6" t="s">
        <v>100</v>
      </c>
      <c r="M18" s="10" t="s">
        <v>35</v>
      </c>
    </row>
    <row r="19" spans="1:13" ht="30.75">
      <c r="A19" s="4">
        <f t="shared" si="0"/>
        <v>18</v>
      </c>
      <c r="B19" s="6" t="s">
        <v>101</v>
      </c>
      <c r="C19" s="6" t="s">
        <v>102</v>
      </c>
      <c r="D19" s="6" t="s">
        <v>37</v>
      </c>
      <c r="E19" s="6" t="s">
        <v>30</v>
      </c>
      <c r="F19" s="6"/>
      <c r="G19" s="6" t="s">
        <v>50</v>
      </c>
      <c r="H19" s="6" t="s">
        <v>39</v>
      </c>
      <c r="I19" s="6">
        <v>2.5</v>
      </c>
      <c r="J19" s="6"/>
      <c r="K19" s="6" t="s">
        <v>33</v>
      </c>
      <c r="L19" s="6" t="s">
        <v>103</v>
      </c>
      <c r="M19" s="11" t="s">
        <v>35</v>
      </c>
    </row>
    <row r="20" spans="1:13" ht="30.75">
      <c r="A20" s="4">
        <f t="shared" si="0"/>
        <v>19</v>
      </c>
      <c r="B20" s="6" t="s">
        <v>104</v>
      </c>
      <c r="C20" s="6" t="s">
        <v>105</v>
      </c>
      <c r="D20" s="6" t="s">
        <v>37</v>
      </c>
      <c r="E20" s="6" t="s">
        <v>30</v>
      </c>
      <c r="F20" s="6"/>
      <c r="G20" s="6" t="s">
        <v>31</v>
      </c>
      <c r="H20" s="6" t="s">
        <v>39</v>
      </c>
      <c r="I20" s="6">
        <v>1.25</v>
      </c>
      <c r="J20" s="6"/>
      <c r="K20" s="6" t="s">
        <v>33</v>
      </c>
      <c r="L20" s="6" t="s">
        <v>106</v>
      </c>
      <c r="M20" s="10" t="s">
        <v>35</v>
      </c>
    </row>
    <row r="21" spans="1:13" ht="30.75">
      <c r="A21" s="4">
        <f t="shared" si="0"/>
        <v>20</v>
      </c>
      <c r="B21" s="6" t="s">
        <v>107</v>
      </c>
      <c r="C21" s="6" t="s">
        <v>108</v>
      </c>
      <c r="D21" s="6" t="s">
        <v>37</v>
      </c>
      <c r="E21" s="6" t="s">
        <v>30</v>
      </c>
      <c r="F21" s="6"/>
      <c r="G21" s="6" t="s">
        <v>50</v>
      </c>
      <c r="H21" s="6" t="s">
        <v>39</v>
      </c>
      <c r="I21" s="6">
        <v>1.25</v>
      </c>
      <c r="J21" s="6"/>
      <c r="K21" s="6" t="s">
        <v>33</v>
      </c>
      <c r="L21" s="6" t="s">
        <v>109</v>
      </c>
      <c r="M21" s="11" t="s">
        <v>35</v>
      </c>
    </row>
    <row r="22" spans="1:13" ht="229.5">
      <c r="A22" s="4">
        <f t="shared" si="0"/>
        <v>21</v>
      </c>
      <c r="B22" s="6" t="s">
        <v>110</v>
      </c>
      <c r="C22" s="6" t="s">
        <v>111</v>
      </c>
      <c r="D22" s="6" t="s">
        <v>37</v>
      </c>
      <c r="E22" s="6" t="s">
        <v>30</v>
      </c>
      <c r="F22" s="6" t="s">
        <v>112</v>
      </c>
      <c r="G22" s="6" t="s">
        <v>38</v>
      </c>
      <c r="H22" s="6" t="s">
        <v>113</v>
      </c>
      <c r="I22" s="6">
        <v>5</v>
      </c>
      <c r="J22" s="6"/>
      <c r="K22" s="6" t="s">
        <v>33</v>
      </c>
      <c r="L22" s="6" t="s">
        <v>114</v>
      </c>
      <c r="M22" s="10" t="s">
        <v>35</v>
      </c>
    </row>
    <row r="23" spans="1:13" ht="229.5">
      <c r="A23" s="4">
        <f t="shared" si="0"/>
        <v>22</v>
      </c>
      <c r="B23" s="6" t="s">
        <v>115</v>
      </c>
      <c r="C23" s="6" t="s">
        <v>116</v>
      </c>
      <c r="D23" s="6" t="s">
        <v>37</v>
      </c>
      <c r="E23" s="6" t="s">
        <v>30</v>
      </c>
      <c r="F23" s="6" t="s">
        <v>117</v>
      </c>
      <c r="G23" s="6" t="s">
        <v>38</v>
      </c>
      <c r="H23" s="6" t="s">
        <v>113</v>
      </c>
      <c r="I23" s="6">
        <v>5</v>
      </c>
      <c r="J23" s="6"/>
      <c r="K23" s="6" t="s">
        <v>33</v>
      </c>
      <c r="L23" s="6" t="s">
        <v>118</v>
      </c>
      <c r="M23" s="11" t="s">
        <v>35</v>
      </c>
    </row>
    <row r="24" spans="1:13" ht="121.5">
      <c r="A24" s="4">
        <f t="shared" si="0"/>
        <v>23</v>
      </c>
      <c r="B24" s="6" t="s">
        <v>119</v>
      </c>
      <c r="C24" s="6" t="s">
        <v>120</v>
      </c>
      <c r="D24" s="6" t="s">
        <v>37</v>
      </c>
      <c r="E24" s="6" t="s">
        <v>49</v>
      </c>
      <c r="F24" s="6" t="s">
        <v>121</v>
      </c>
      <c r="G24" s="6" t="s">
        <v>64</v>
      </c>
      <c r="H24" s="6" t="s">
        <v>113</v>
      </c>
      <c r="I24" s="6">
        <v>5</v>
      </c>
      <c r="J24" s="6" t="s">
        <v>122</v>
      </c>
      <c r="K24" s="6" t="s">
        <v>33</v>
      </c>
      <c r="L24" s="6" t="s">
        <v>123</v>
      </c>
      <c r="M24" s="10" t="s">
        <v>35</v>
      </c>
    </row>
    <row r="25" spans="1:13" ht="198">
      <c r="A25" s="4">
        <f t="shared" si="0"/>
        <v>24</v>
      </c>
      <c r="B25" s="6" t="s">
        <v>124</v>
      </c>
      <c r="C25" s="6" t="s">
        <v>125</v>
      </c>
      <c r="D25" s="6" t="s">
        <v>37</v>
      </c>
      <c r="E25" s="6" t="s">
        <v>30</v>
      </c>
      <c r="F25" s="6" t="s">
        <v>126</v>
      </c>
      <c r="G25" s="6" t="s">
        <v>38</v>
      </c>
      <c r="H25" s="6" t="s">
        <v>113</v>
      </c>
      <c r="I25" s="6">
        <v>5</v>
      </c>
      <c r="J25" s="6"/>
      <c r="K25" s="6" t="s">
        <v>33</v>
      </c>
      <c r="L25" s="6" t="s">
        <v>127</v>
      </c>
      <c r="M25" s="11" t="s">
        <v>35</v>
      </c>
    </row>
    <row r="26" spans="1:13" ht="244.5">
      <c r="A26" s="4">
        <f t="shared" si="0"/>
        <v>25</v>
      </c>
      <c r="B26" s="6" t="s">
        <v>128</v>
      </c>
      <c r="C26" s="6" t="s">
        <v>129</v>
      </c>
      <c r="D26" s="6" t="s">
        <v>37</v>
      </c>
      <c r="E26" s="6" t="s">
        <v>30</v>
      </c>
      <c r="F26" s="6" t="s">
        <v>130</v>
      </c>
      <c r="G26" s="6" t="s">
        <v>31</v>
      </c>
      <c r="H26" s="6" t="s">
        <v>113</v>
      </c>
      <c r="I26" s="6">
        <v>5</v>
      </c>
      <c r="J26" s="6"/>
      <c r="K26" s="6" t="s">
        <v>33</v>
      </c>
      <c r="L26" s="6" t="s">
        <v>131</v>
      </c>
      <c r="M26" s="10" t="s">
        <v>35</v>
      </c>
    </row>
    <row r="27" spans="1:13" ht="213">
      <c r="A27" s="4">
        <f t="shared" si="0"/>
        <v>26</v>
      </c>
      <c r="B27" s="6" t="s">
        <v>132</v>
      </c>
      <c r="C27" s="6" t="s">
        <v>133</v>
      </c>
      <c r="D27" s="6" t="s">
        <v>37</v>
      </c>
      <c r="E27" s="6" t="s">
        <v>30</v>
      </c>
      <c r="F27" s="6" t="s">
        <v>44</v>
      </c>
      <c r="G27" s="6" t="s">
        <v>31</v>
      </c>
      <c r="H27" s="6" t="s">
        <v>113</v>
      </c>
      <c r="I27" s="6">
        <v>8</v>
      </c>
      <c r="J27" s="6"/>
      <c r="K27" s="6" t="s">
        <v>33</v>
      </c>
      <c r="L27" s="6" t="s">
        <v>134</v>
      </c>
      <c r="M27" s="11" t="s">
        <v>35</v>
      </c>
    </row>
    <row r="28" spans="1:13" ht="213">
      <c r="A28" s="4">
        <f t="shared" si="0"/>
        <v>27</v>
      </c>
      <c r="B28" s="6" t="s">
        <v>135</v>
      </c>
      <c r="C28" s="6" t="s">
        <v>135</v>
      </c>
      <c r="D28" s="6" t="s">
        <v>37</v>
      </c>
      <c r="E28" s="6" t="s">
        <v>30</v>
      </c>
      <c r="F28" s="6" t="s">
        <v>136</v>
      </c>
      <c r="G28" s="6" t="s">
        <v>31</v>
      </c>
      <c r="H28" s="6" t="s">
        <v>137</v>
      </c>
      <c r="I28" s="6">
        <v>5</v>
      </c>
      <c r="J28" s="6"/>
      <c r="K28" s="6" t="s">
        <v>33</v>
      </c>
      <c r="L28" s="6" t="s">
        <v>138</v>
      </c>
      <c r="M28" s="10" t="s">
        <v>139</v>
      </c>
    </row>
    <row r="29" spans="1:13" ht="121.5">
      <c r="A29" s="4">
        <f t="shared" si="0"/>
        <v>28</v>
      </c>
      <c r="B29" s="6" t="s">
        <v>140</v>
      </c>
      <c r="C29" s="6" t="s">
        <v>141</v>
      </c>
      <c r="D29" s="6" t="s">
        <v>37</v>
      </c>
      <c r="E29" s="6" t="s">
        <v>30</v>
      </c>
      <c r="F29" s="6" t="s">
        <v>142</v>
      </c>
      <c r="G29" s="6" t="s">
        <v>38</v>
      </c>
      <c r="H29" s="6" t="s">
        <v>143</v>
      </c>
      <c r="I29" s="6">
        <v>5</v>
      </c>
      <c r="J29" s="6"/>
      <c r="K29" s="6" t="s">
        <v>33</v>
      </c>
      <c r="L29" s="6" t="s">
        <v>144</v>
      </c>
      <c r="M29" s="11" t="s">
        <v>139</v>
      </c>
    </row>
    <row r="30" spans="1:13" ht="152.25">
      <c r="A30" s="4">
        <f t="shared" si="0"/>
        <v>29</v>
      </c>
      <c r="B30" s="6" t="s">
        <v>145</v>
      </c>
      <c r="C30" s="6" t="s">
        <v>146</v>
      </c>
      <c r="D30" s="6" t="s">
        <v>37</v>
      </c>
      <c r="E30" s="6" t="s">
        <v>30</v>
      </c>
      <c r="F30" s="6" t="s">
        <v>147</v>
      </c>
      <c r="G30" s="6" t="s">
        <v>38</v>
      </c>
      <c r="H30" s="6" t="s">
        <v>143</v>
      </c>
      <c r="I30" s="6">
        <v>5</v>
      </c>
      <c r="J30" s="6"/>
      <c r="K30" s="6" t="s">
        <v>33</v>
      </c>
      <c r="L30" s="6" t="s">
        <v>148</v>
      </c>
      <c r="M30" s="10" t="s">
        <v>139</v>
      </c>
    </row>
    <row r="31" spans="1:13" ht="152.25">
      <c r="A31" s="4">
        <f t="shared" si="0"/>
        <v>30</v>
      </c>
      <c r="B31" s="6" t="s">
        <v>149</v>
      </c>
      <c r="C31" s="6" t="s">
        <v>150</v>
      </c>
      <c r="D31" s="6" t="s">
        <v>37</v>
      </c>
      <c r="E31" s="6" t="s">
        <v>30</v>
      </c>
      <c r="F31" s="6" t="s">
        <v>147</v>
      </c>
      <c r="G31" s="6" t="s">
        <v>38</v>
      </c>
      <c r="H31" s="6" t="s">
        <v>143</v>
      </c>
      <c r="I31" s="6">
        <v>5</v>
      </c>
      <c r="J31" s="6"/>
      <c r="K31" s="6" t="s">
        <v>33</v>
      </c>
      <c r="L31" s="6" t="s">
        <v>151</v>
      </c>
      <c r="M31" s="11" t="s">
        <v>139</v>
      </c>
    </row>
    <row r="32" spans="1:13" ht="152.25">
      <c r="A32" s="4">
        <f t="shared" si="0"/>
        <v>31</v>
      </c>
      <c r="B32" s="6" t="s">
        <v>152</v>
      </c>
      <c r="C32" s="6" t="s">
        <v>153</v>
      </c>
      <c r="D32" s="6" t="s">
        <v>37</v>
      </c>
      <c r="E32" s="6" t="s">
        <v>30</v>
      </c>
      <c r="F32" s="6" t="s">
        <v>147</v>
      </c>
      <c r="G32" s="6" t="s">
        <v>38</v>
      </c>
      <c r="H32" s="6" t="s">
        <v>143</v>
      </c>
      <c r="I32" s="6">
        <v>5</v>
      </c>
      <c r="J32" s="6"/>
      <c r="K32" s="6" t="s">
        <v>33</v>
      </c>
      <c r="L32" s="6" t="s">
        <v>154</v>
      </c>
      <c r="M32" s="10" t="s">
        <v>139</v>
      </c>
    </row>
    <row r="33" spans="1:13" ht="198">
      <c r="A33" s="4">
        <f t="shared" si="0"/>
        <v>32</v>
      </c>
      <c r="B33" s="6" t="s">
        <v>155</v>
      </c>
      <c r="C33" s="6" t="s">
        <v>156</v>
      </c>
      <c r="D33" s="6" t="s">
        <v>43</v>
      </c>
      <c r="E33" s="6" t="s">
        <v>30</v>
      </c>
      <c r="F33" s="6" t="s">
        <v>157</v>
      </c>
      <c r="G33" s="6" t="s">
        <v>31</v>
      </c>
      <c r="H33" s="6" t="s">
        <v>45</v>
      </c>
      <c r="I33" s="6">
        <v>8</v>
      </c>
      <c r="J33" s="6"/>
      <c r="K33" s="6" t="s">
        <v>33</v>
      </c>
      <c r="L33" s="6" t="s">
        <v>158</v>
      </c>
      <c r="M33" s="11" t="s">
        <v>139</v>
      </c>
    </row>
    <row r="34" spans="1:13" ht="213">
      <c r="A34" s="4">
        <f t="shared" si="0"/>
        <v>33</v>
      </c>
      <c r="B34" s="6" t="s">
        <v>159</v>
      </c>
      <c r="C34" s="6" t="s">
        <v>160</v>
      </c>
      <c r="D34" s="6" t="s">
        <v>43</v>
      </c>
      <c r="E34" s="6" t="s">
        <v>30</v>
      </c>
      <c r="F34" s="6"/>
      <c r="G34" s="6" t="s">
        <v>50</v>
      </c>
      <c r="H34" s="6" t="s">
        <v>45</v>
      </c>
      <c r="I34" s="6">
        <v>8</v>
      </c>
      <c r="J34" s="6"/>
      <c r="K34" s="6" t="s">
        <v>33</v>
      </c>
      <c r="L34" s="6" t="s">
        <v>161</v>
      </c>
      <c r="M34" s="10" t="s">
        <v>139</v>
      </c>
    </row>
    <row r="35" spans="1:13" ht="275.25">
      <c r="A35" s="4">
        <f t="shared" si="0"/>
        <v>34</v>
      </c>
      <c r="B35" s="6" t="s">
        <v>162</v>
      </c>
      <c r="C35" s="6" t="s">
        <v>163</v>
      </c>
      <c r="D35" s="6" t="s">
        <v>43</v>
      </c>
      <c r="E35" s="6" t="s">
        <v>49</v>
      </c>
      <c r="F35" s="6"/>
      <c r="G35" s="6" t="s">
        <v>50</v>
      </c>
      <c r="H35" s="6" t="s">
        <v>45</v>
      </c>
      <c r="I35" s="6">
        <v>5</v>
      </c>
      <c r="J35" s="6"/>
      <c r="K35" s="6" t="s">
        <v>33</v>
      </c>
      <c r="L35" s="6" t="s">
        <v>164</v>
      </c>
      <c r="M35" s="11" t="s">
        <v>139</v>
      </c>
    </row>
    <row r="36" spans="1:13" ht="152.25">
      <c r="A36" s="4">
        <f t="shared" si="0"/>
        <v>35</v>
      </c>
      <c r="B36" s="6" t="s">
        <v>165</v>
      </c>
      <c r="C36" s="6" t="s">
        <v>166</v>
      </c>
      <c r="D36" s="6" t="s">
        <v>43</v>
      </c>
      <c r="E36" s="6" t="s">
        <v>49</v>
      </c>
      <c r="F36" s="6" t="s">
        <v>147</v>
      </c>
      <c r="G36" s="6" t="s">
        <v>38</v>
      </c>
      <c r="H36" s="6" t="s">
        <v>167</v>
      </c>
      <c r="I36" s="6">
        <v>5</v>
      </c>
      <c r="J36" s="6"/>
      <c r="K36" s="6" t="s">
        <v>33</v>
      </c>
      <c r="L36" s="6" t="s">
        <v>168</v>
      </c>
      <c r="M36" s="10" t="s">
        <v>139</v>
      </c>
    </row>
    <row r="37" spans="1:13" ht="60.75">
      <c r="A37" s="4">
        <f t="shared" si="0"/>
        <v>36</v>
      </c>
      <c r="B37" s="6" t="s">
        <v>169</v>
      </c>
      <c r="C37" s="6" t="s">
        <v>170</v>
      </c>
      <c r="D37" s="6" t="s">
        <v>29</v>
      </c>
      <c r="E37" s="6" t="s">
        <v>49</v>
      </c>
      <c r="F37" s="6"/>
      <c r="G37" s="6" t="s">
        <v>50</v>
      </c>
      <c r="H37" s="6" t="s">
        <v>171</v>
      </c>
      <c r="I37" s="6">
        <v>8</v>
      </c>
      <c r="J37" s="6"/>
      <c r="K37" s="6" t="s">
        <v>33</v>
      </c>
      <c r="L37" s="6" t="s">
        <v>172</v>
      </c>
      <c r="M37" s="11" t="s">
        <v>139</v>
      </c>
    </row>
    <row r="38" spans="1:13" ht="60.75">
      <c r="A38" s="4">
        <f t="shared" si="0"/>
        <v>37</v>
      </c>
      <c r="B38" s="6" t="s">
        <v>173</v>
      </c>
      <c r="C38" s="6" t="s">
        <v>174</v>
      </c>
      <c r="D38" s="6" t="s">
        <v>29</v>
      </c>
      <c r="E38" s="6" t="s">
        <v>49</v>
      </c>
      <c r="F38" s="6"/>
      <c r="G38" s="6" t="s">
        <v>50</v>
      </c>
      <c r="H38" s="6" t="s">
        <v>171</v>
      </c>
      <c r="I38" s="6">
        <v>8</v>
      </c>
      <c r="J38" s="6"/>
      <c r="K38" s="6" t="s">
        <v>33</v>
      </c>
      <c r="L38" s="6" t="s">
        <v>175</v>
      </c>
      <c r="M38" s="10" t="s">
        <v>139</v>
      </c>
    </row>
    <row r="39" spans="1:13" ht="30.75">
      <c r="A39" s="4">
        <f t="shared" si="0"/>
        <v>38</v>
      </c>
      <c r="B39" s="6" t="s">
        <v>176</v>
      </c>
      <c r="C39" s="6" t="s">
        <v>177</v>
      </c>
      <c r="D39" s="6" t="s">
        <v>29</v>
      </c>
      <c r="E39" s="6" t="s">
        <v>49</v>
      </c>
      <c r="F39" s="6"/>
      <c r="G39" s="6" t="s">
        <v>64</v>
      </c>
      <c r="H39" s="6" t="s">
        <v>65</v>
      </c>
      <c r="I39" s="6">
        <v>5</v>
      </c>
      <c r="J39" s="6"/>
      <c r="K39" s="6" t="s">
        <v>33</v>
      </c>
      <c r="L39" s="6" t="s">
        <v>178</v>
      </c>
      <c r="M39" s="11" t="s">
        <v>139</v>
      </c>
    </row>
    <row r="40" spans="1:13" ht="30.75">
      <c r="A40" s="4">
        <f t="shared" si="0"/>
        <v>39</v>
      </c>
      <c r="B40" s="6" t="s">
        <v>179</v>
      </c>
      <c r="C40" s="6" t="s">
        <v>180</v>
      </c>
      <c r="D40" s="6" t="s">
        <v>29</v>
      </c>
      <c r="E40" s="6" t="s">
        <v>49</v>
      </c>
      <c r="F40" s="6"/>
      <c r="G40" s="6" t="s">
        <v>64</v>
      </c>
      <c r="H40" s="6" t="s">
        <v>65</v>
      </c>
      <c r="I40" s="6">
        <v>5</v>
      </c>
      <c r="J40" s="6"/>
      <c r="K40" s="6" t="s">
        <v>33</v>
      </c>
      <c r="L40" s="6" t="s">
        <v>181</v>
      </c>
      <c r="M40" s="10" t="s">
        <v>139</v>
      </c>
    </row>
    <row r="41" spans="1:13" ht="137.25">
      <c r="A41" s="4">
        <f t="shared" si="0"/>
        <v>40</v>
      </c>
      <c r="B41" s="6" t="s">
        <v>182</v>
      </c>
      <c r="C41" s="6" t="s">
        <v>183</v>
      </c>
      <c r="D41" s="6" t="s">
        <v>70</v>
      </c>
      <c r="E41" s="6" t="s">
        <v>30</v>
      </c>
      <c r="F41" s="6"/>
      <c r="G41" s="6" t="s">
        <v>38</v>
      </c>
      <c r="H41" s="6" t="s">
        <v>72</v>
      </c>
      <c r="I41" s="6">
        <v>5</v>
      </c>
      <c r="J41" s="6"/>
      <c r="K41" s="6" t="s">
        <v>33</v>
      </c>
      <c r="L41" s="6" t="s">
        <v>184</v>
      </c>
      <c r="M41" s="11" t="s">
        <v>139</v>
      </c>
    </row>
    <row r="42" spans="1:13" ht="152.25">
      <c r="A42" s="4">
        <f t="shared" si="0"/>
        <v>41</v>
      </c>
      <c r="B42" s="6" t="s">
        <v>185</v>
      </c>
      <c r="C42" s="6" t="s">
        <v>186</v>
      </c>
      <c r="D42" s="6" t="s">
        <v>37</v>
      </c>
      <c r="E42" s="6" t="s">
        <v>30</v>
      </c>
      <c r="F42" s="6" t="s">
        <v>187</v>
      </c>
      <c r="G42" s="6" t="s">
        <v>31</v>
      </c>
      <c r="H42" s="6" t="s">
        <v>113</v>
      </c>
      <c r="I42" s="6">
        <v>5</v>
      </c>
      <c r="J42" s="6"/>
      <c r="K42" s="6" t="s">
        <v>188</v>
      </c>
      <c r="L42" s="6" t="s">
        <v>189</v>
      </c>
      <c r="M42" s="10" t="s">
        <v>139</v>
      </c>
    </row>
    <row r="43" spans="1:13" ht="106.5">
      <c r="A43" s="4">
        <f t="shared" si="0"/>
        <v>42</v>
      </c>
      <c r="B43" s="6" t="s">
        <v>190</v>
      </c>
      <c r="C43" s="6" t="s">
        <v>191</v>
      </c>
      <c r="D43" s="6" t="s">
        <v>29</v>
      </c>
      <c r="E43" s="6" t="s">
        <v>49</v>
      </c>
      <c r="F43" s="6"/>
      <c r="G43" s="6" t="s">
        <v>38</v>
      </c>
      <c r="H43" s="6" t="s">
        <v>171</v>
      </c>
      <c r="I43" s="6">
        <v>8</v>
      </c>
      <c r="J43" s="6"/>
      <c r="K43" s="6" t="s">
        <v>33</v>
      </c>
      <c r="L43" s="6" t="s">
        <v>192</v>
      </c>
      <c r="M43" s="11" t="s">
        <v>139</v>
      </c>
    </row>
    <row r="44" spans="1:13" ht="45.75">
      <c r="A44" s="4">
        <f t="shared" si="0"/>
        <v>43</v>
      </c>
      <c r="B44" s="6" t="s">
        <v>193</v>
      </c>
      <c r="C44" s="6" t="s">
        <v>194</v>
      </c>
      <c r="D44" s="6" t="s">
        <v>37</v>
      </c>
      <c r="E44" s="6" t="s">
        <v>30</v>
      </c>
      <c r="F44" s="6"/>
      <c r="G44" s="6" t="s">
        <v>38</v>
      </c>
      <c r="H44" s="6" t="s">
        <v>39</v>
      </c>
      <c r="I44" s="6">
        <v>5</v>
      </c>
      <c r="J44" s="6"/>
      <c r="K44" s="6" t="s">
        <v>33</v>
      </c>
      <c r="L44" s="6" t="s">
        <v>94</v>
      </c>
      <c r="M44" s="10" t="s">
        <v>139</v>
      </c>
    </row>
    <row r="45" spans="1:13" ht="30.75">
      <c r="A45" s="4">
        <f t="shared" si="0"/>
        <v>44</v>
      </c>
      <c r="B45" s="6" t="s">
        <v>98</v>
      </c>
      <c r="C45" s="6" t="s">
        <v>195</v>
      </c>
      <c r="D45" s="6" t="s">
        <v>37</v>
      </c>
      <c r="E45" s="6" t="s">
        <v>30</v>
      </c>
      <c r="F45" s="6"/>
      <c r="G45" s="6" t="s">
        <v>38</v>
      </c>
      <c r="H45" s="6" t="s">
        <v>39</v>
      </c>
      <c r="I45" s="6">
        <v>5</v>
      </c>
      <c r="J45" s="6"/>
      <c r="K45" s="6" t="s">
        <v>33</v>
      </c>
      <c r="L45" s="6" t="s">
        <v>100</v>
      </c>
      <c r="M45" s="11" t="s">
        <v>139</v>
      </c>
    </row>
    <row r="46" spans="1:13" ht="275.25">
      <c r="A46" s="4">
        <f t="shared" si="0"/>
        <v>45</v>
      </c>
      <c r="B46" s="6" t="s">
        <v>196</v>
      </c>
      <c r="C46" s="6" t="s">
        <v>163</v>
      </c>
      <c r="D46" s="6" t="s">
        <v>43</v>
      </c>
      <c r="E46" s="6" t="s">
        <v>49</v>
      </c>
      <c r="F46" s="6"/>
      <c r="G46" s="6" t="s">
        <v>38</v>
      </c>
      <c r="H46" s="6" t="s">
        <v>45</v>
      </c>
      <c r="I46" s="6">
        <v>5</v>
      </c>
      <c r="J46" s="6"/>
      <c r="K46" s="6" t="s">
        <v>188</v>
      </c>
      <c r="L46" s="6" t="s">
        <v>164</v>
      </c>
      <c r="M46" s="10" t="s">
        <v>139</v>
      </c>
    </row>
    <row r="47" spans="1:13">
      <c r="A47" s="4">
        <f t="shared" si="0"/>
        <v>46</v>
      </c>
      <c r="B47" s="6" t="s">
        <v>197</v>
      </c>
      <c r="C47" s="6" t="s">
        <v>198</v>
      </c>
      <c r="D47" s="6" t="s">
        <v>43</v>
      </c>
      <c r="E47" s="6" t="s">
        <v>49</v>
      </c>
      <c r="F47" s="6"/>
      <c r="G47" s="6" t="s">
        <v>31</v>
      </c>
      <c r="H47" s="6" t="s">
        <v>45</v>
      </c>
      <c r="I47" s="6">
        <v>8</v>
      </c>
      <c r="J47" s="6"/>
      <c r="K47" s="6" t="s">
        <v>33</v>
      </c>
      <c r="L47" s="6" t="s">
        <v>199</v>
      </c>
      <c r="M47" s="11" t="s">
        <v>139</v>
      </c>
    </row>
    <row r="48" spans="1:13" ht="30.75">
      <c r="A48" s="4">
        <f t="shared" si="0"/>
        <v>47</v>
      </c>
      <c r="B48" s="6" t="s">
        <v>200</v>
      </c>
      <c r="C48" s="6" t="s">
        <v>201</v>
      </c>
      <c r="D48" s="6" t="s">
        <v>70</v>
      </c>
      <c r="E48" s="6" t="s">
        <v>49</v>
      </c>
      <c r="F48" s="6"/>
      <c r="G48" s="6" t="s">
        <v>31</v>
      </c>
      <c r="H48" s="6" t="s">
        <v>72</v>
      </c>
      <c r="I48" s="6">
        <v>5</v>
      </c>
      <c r="J48" s="6"/>
      <c r="K48" s="6" t="s">
        <v>33</v>
      </c>
      <c r="L48" s="6" t="s">
        <v>202</v>
      </c>
      <c r="M48" s="10" t="s">
        <v>139</v>
      </c>
    </row>
    <row r="49" spans="1:13" ht="30.75">
      <c r="A49" s="4">
        <f t="shared" si="0"/>
        <v>48</v>
      </c>
      <c r="B49" s="6" t="s">
        <v>203</v>
      </c>
      <c r="C49" s="6" t="s">
        <v>204</v>
      </c>
      <c r="D49" s="6" t="s">
        <v>70</v>
      </c>
      <c r="E49" s="6" t="s">
        <v>49</v>
      </c>
      <c r="F49" s="6"/>
      <c r="G49" s="6" t="s">
        <v>31</v>
      </c>
      <c r="H49" s="6" t="s">
        <v>72</v>
      </c>
      <c r="I49" s="6">
        <v>5</v>
      </c>
      <c r="J49" s="6"/>
      <c r="K49" s="6" t="s">
        <v>33</v>
      </c>
      <c r="L49" s="6" t="s">
        <v>205</v>
      </c>
      <c r="M49" s="11" t="s">
        <v>139</v>
      </c>
    </row>
    <row r="50" spans="1:13">
      <c r="A50" s="4">
        <f t="shared" si="0"/>
        <v>49</v>
      </c>
      <c r="B50" s="6" t="s">
        <v>206</v>
      </c>
      <c r="C50" s="6" t="s">
        <v>207</v>
      </c>
      <c r="D50" s="6" t="s">
        <v>43</v>
      </c>
      <c r="E50" s="6" t="s">
        <v>49</v>
      </c>
      <c r="F50" s="6"/>
      <c r="G50" s="6" t="s">
        <v>38</v>
      </c>
      <c r="H50" s="6" t="s">
        <v>45</v>
      </c>
      <c r="I50" s="6">
        <v>5</v>
      </c>
      <c r="J50" s="6"/>
      <c r="K50" s="6" t="s">
        <v>33</v>
      </c>
      <c r="L50" s="6" t="s">
        <v>208</v>
      </c>
      <c r="M50" s="10" t="s">
        <v>139</v>
      </c>
    </row>
    <row r="51" spans="1:13" ht="30.75">
      <c r="A51" s="4">
        <f t="shared" si="0"/>
        <v>50</v>
      </c>
      <c r="B51" s="6" t="s">
        <v>209</v>
      </c>
      <c r="C51" s="6" t="s">
        <v>210</v>
      </c>
      <c r="D51" s="6" t="s">
        <v>37</v>
      </c>
      <c r="E51" s="6" t="s">
        <v>49</v>
      </c>
      <c r="F51" s="6"/>
      <c r="G51" s="6" t="s">
        <v>31</v>
      </c>
      <c r="H51" s="6" t="s">
        <v>113</v>
      </c>
      <c r="I51" s="6">
        <v>5</v>
      </c>
      <c r="J51" s="6"/>
      <c r="K51" s="6" t="s">
        <v>188</v>
      </c>
      <c r="L51" s="6" t="s">
        <v>211</v>
      </c>
      <c r="M51" s="11" t="s">
        <v>139</v>
      </c>
    </row>
  </sheetData>
  <hyperlinks>
    <hyperlink ref="F4" r:id="rId1" xr:uid="{49260AC6-9349-44B9-A6CA-3129ED1988B7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EF61-268B-4177-A83E-304E5D0A8A57}">
  <dimension ref="A1:A2"/>
  <sheetViews>
    <sheetView workbookViewId="0">
      <selection sqref="A1:A2"/>
    </sheetView>
  </sheetViews>
  <sheetFormatPr defaultRowHeight="15"/>
  <sheetData>
    <row r="1" spans="1:1">
      <c r="A1" t="s">
        <v>30</v>
      </c>
    </row>
    <row r="2" spans="1:1">
      <c r="A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AD2D-F784-488D-94A7-D5A01840A296}">
  <dimension ref="A1:A2"/>
  <sheetViews>
    <sheetView workbookViewId="0">
      <selection sqref="A1:A2"/>
    </sheetView>
  </sheetViews>
  <sheetFormatPr defaultRowHeight="15"/>
  <sheetData>
    <row r="1" spans="1:1">
      <c r="A1" t="s">
        <v>212</v>
      </c>
    </row>
    <row r="2" spans="1:1">
      <c r="A2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7EE0-9F23-478B-B4BA-CCD3016A4E16}">
  <dimension ref="A1:A13"/>
  <sheetViews>
    <sheetView workbookViewId="0">
      <selection sqref="A1:XFD1048576"/>
    </sheetView>
  </sheetViews>
  <sheetFormatPr defaultRowHeight="15"/>
  <cols>
    <col min="1" max="1" width="22.28515625" customWidth="1"/>
  </cols>
  <sheetData>
    <row r="1" spans="1:1">
      <c r="A1" s="1" t="s">
        <v>214</v>
      </c>
    </row>
    <row r="2" spans="1:1">
      <c r="A2" s="1" t="s">
        <v>215</v>
      </c>
    </row>
    <row r="3" spans="1:1">
      <c r="A3" s="1" t="s">
        <v>216</v>
      </c>
    </row>
    <row r="4" spans="1:1">
      <c r="A4" s="1" t="s">
        <v>217</v>
      </c>
    </row>
    <row r="5" spans="1:1">
      <c r="A5" s="1" t="s">
        <v>218</v>
      </c>
    </row>
    <row r="6" spans="1:1">
      <c r="A6" s="1" t="s">
        <v>70</v>
      </c>
    </row>
    <row r="7" spans="1:1">
      <c r="A7" s="2" t="s">
        <v>43</v>
      </c>
    </row>
    <row r="8" spans="1:1">
      <c r="A8" s="2" t="s">
        <v>29</v>
      </c>
    </row>
    <row r="9" spans="1:1">
      <c r="A9" s="2" t="s">
        <v>219</v>
      </c>
    </row>
    <row r="10" spans="1:1">
      <c r="A10" t="s">
        <v>220</v>
      </c>
    </row>
    <row r="11" spans="1:1">
      <c r="A11" t="s">
        <v>221</v>
      </c>
    </row>
    <row r="12" spans="1:1">
      <c r="A12" s="2" t="s">
        <v>222</v>
      </c>
    </row>
    <row r="13" spans="1:1">
      <c r="A13" s="2" t="s">
        <v>223</v>
      </c>
    </row>
  </sheetData>
  <dataValidations count="1">
    <dataValidation allowBlank="1" showInputMessage="1" showErrorMessage="1" sqref="A1:A10" xr:uid="{CDA0D47C-79E2-4553-A635-F376BCE52B21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29438669480546A386AFD174CD2C3E" ma:contentTypeVersion="5" ma:contentTypeDescription="Create a new document." ma:contentTypeScope="" ma:versionID="a078f2017fed0f337c8113ffffc44d73">
  <xsd:schema xmlns:xsd="http://www.w3.org/2001/XMLSchema" xmlns:xs="http://www.w3.org/2001/XMLSchema" xmlns:p="http://schemas.microsoft.com/office/2006/metadata/properties" xmlns:ns1="http://schemas.microsoft.com/sharepoint/v3" xmlns:ns2="d9ebcdd0-02cf-4b0a-bba8-c03e85b5d369" targetNamespace="http://schemas.microsoft.com/office/2006/metadata/properties" ma:root="true" ma:fieldsID="44a8182daf37f8d245bd2e4728129332" ns1:_="" ns2:_="">
    <xsd:import namespace="http://schemas.microsoft.com/sharepoint/v3"/>
    <xsd:import namespace="d9ebcdd0-02cf-4b0a-bba8-c03e85b5d3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bcdd0-02cf-4b0a-bba8-c03e85b5d3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CA47A3-E9ED-4F96-B421-2A009BCB3C86}"/>
</file>

<file path=customXml/itemProps2.xml><?xml version="1.0" encoding="utf-8"?>
<ds:datastoreItem xmlns:ds="http://schemas.openxmlformats.org/officeDocument/2006/customXml" ds:itemID="{171D194D-0D24-4976-B35D-3D4D8633EAD8}"/>
</file>

<file path=customXml/itemProps3.xml><?xml version="1.0" encoding="utf-8"?>
<ds:datastoreItem xmlns:ds="http://schemas.openxmlformats.org/officeDocument/2006/customXml" ds:itemID="{70B6384A-CBD1-4F1C-97D6-B9161D53DF77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2022-08-31T14:53:58Z</dcterms:created>
  <dcterms:modified xsi:type="dcterms:W3CDTF">2023-03-16T10:46:18Z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0x010100C029438669480546A386AFD174CD2C3E</vt:lpwstr>
  </property>
</Properties>
</file>