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filterPrivacy="1" codeName="ThisWorkbook" defaultThemeVersion="124226"/>
  <xr:revisionPtr revIDLastSave="0" documentId="13_ncr:1_{3BA53CC9-384E-4A6F-BBC0-1E48C02A3585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Part List Report" sheetId="3" r:id="rId1"/>
    <sheet name="Project Information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6" i="3" l="1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 l="1"/>
  <c r="B10" i="3"/>
  <c r="D8" i="3"/>
  <c r="E8" i="3"/>
</calcChain>
</file>

<file path=xl/sharedStrings.xml><?xml version="1.0" encoding="utf-8"?>
<sst xmlns="http://schemas.openxmlformats.org/spreadsheetml/2006/main" count="113" uniqueCount="90">
  <si>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</si>
  <si>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</si>
  <si>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</si>
  <si>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</si>
  <si>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</si>
  <si>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</si>
  <si>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</si>
  <si>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</si>
  <si>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</si>
  <si>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</si>
  <si>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</si>
  <si>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</si>
  <si>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</si>
  <si>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</si>
  <si>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</si>
  <si>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</si>
  <si>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</si>
  <si>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</si>
  <si>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</si>
  <si>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</si>
  <si>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</si>
  <si>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</si>
  <si>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</si>
  <si>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16/06/20</t>
  </si>
  <si>
    <t>&lt;Parameter Title not found&gt;</t>
  </si>
  <si>
    <t>SLU.PrjPcb</t>
  </si>
  <si>
    <t>None</t>
  </si>
  <si>
    <t>18:07:22</t>
  </si>
  <si>
    <t>23</t>
  </si>
  <si>
    <t>Designator</t>
  </si>
  <si>
    <t>BAT</t>
  </si>
  <si>
    <t>BAT1</t>
  </si>
  <si>
    <t>C1, C2</t>
  </si>
  <si>
    <t>C3</t>
  </si>
  <si>
    <t>D1</t>
  </si>
  <si>
    <t>J1</t>
  </si>
  <si>
    <t>J2, J3</t>
  </si>
  <si>
    <t>LED1, LED3</t>
  </si>
  <si>
    <t>LED2</t>
  </si>
  <si>
    <t>P1</t>
  </si>
  <si>
    <t>Q1, Q2</t>
  </si>
  <si>
    <t>R1</t>
  </si>
  <si>
    <t>R2</t>
  </si>
  <si>
    <t>R3, R4, R5</t>
  </si>
  <si>
    <t>R6</t>
  </si>
  <si>
    <t>U1</t>
  </si>
  <si>
    <t>U2</t>
  </si>
  <si>
    <t>P/N</t>
  </si>
  <si>
    <t>0022232021</t>
  </si>
  <si>
    <t>Keystone 2460</t>
  </si>
  <si>
    <t>GCM21BR71H104KA37K</t>
  </si>
  <si>
    <t>C0805C105K4RACTU</t>
  </si>
  <si>
    <t>BAT54C</t>
  </si>
  <si>
    <t>SFH11-PBPC-D10-ST-BK</t>
  </si>
  <si>
    <t>75869-104LF</t>
  </si>
  <si>
    <t>LTST-C170TGKT</t>
  </si>
  <si>
    <t>LTST-C170KRKT</t>
  </si>
  <si>
    <t>0015244449</t>
  </si>
  <si>
    <t>Si2302</t>
  </si>
  <si>
    <t>330</t>
  </si>
  <si>
    <t>CRCW08052K70FKEAC</t>
  </si>
  <si>
    <t>CRCW0805510RFKEA</t>
  </si>
  <si>
    <t>CRCW08053K30FKEAC</t>
  </si>
  <si>
    <t>MCP73833</t>
  </si>
  <si>
    <t>Description</t>
  </si>
  <si>
    <t>Header, 2-pin</t>
  </si>
  <si>
    <t/>
  </si>
  <si>
    <t>Capacitor</t>
  </si>
  <si>
    <t>Schottky Barrier Double Diode</t>
  </si>
  <si>
    <t>BHR-20-VUA</t>
  </si>
  <si>
    <t>Header, 4-Pin</t>
  </si>
  <si>
    <t>N-Channel MOSFET</t>
  </si>
  <si>
    <t>RESISTOR</t>
  </si>
  <si>
    <t>3K3</t>
  </si>
  <si>
    <t>Battery Protection IC</t>
  </si>
  <si>
    <t>Comment</t>
  </si>
  <si>
    <t>87606-810LF</t>
  </si>
  <si>
    <t>RED</t>
  </si>
  <si>
    <t>2K7</t>
  </si>
  <si>
    <t>510</t>
  </si>
  <si>
    <t>Quantity</t>
  </si>
  <si>
    <t>D:\GoogleDrive\VAX Museum\MVII TOY SLU Rev 2\SLU.PrjPcb</t>
  </si>
  <si>
    <t>16/06/20 18:07:22</t>
  </si>
  <si>
    <t>Bill of Materials</t>
  </si>
  <si>
    <t>BOM_PartType</t>
  </si>
  <si>
    <t>BOM</t>
  </si>
  <si>
    <t>DMG2302UK</t>
  </si>
  <si>
    <t>AP9101CK6-ANTRG1</t>
  </si>
  <si>
    <t>TOY Board.PrjPcb</t>
  </si>
  <si>
    <t>GREEN, can use BLUE for LED3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</si>
</sst>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15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5" fillId="2" borderId="0" xfId="0" applyFont="1" applyFill="1" applyBorder="1" applyAlignment="1"/>
    <xf numFmtId="0" fontId="5" fillId="2" borderId="5" xfId="0" applyFont="1" applyFill="1" applyBorder="1" applyAlignment="1"/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1" fillId="0" borderId="7" xfId="0" applyNumberFormat="1" applyFont="1" applyFill="1" applyBorder="1" applyAlignment="1" applyProtection="1">
      <alignment horizontal="left" vertical="top"/>
      <protection locked="0"/>
    </xf>
    <xf numFmtId="0" fontId="1" fillId="0" borderId="7" xfId="0" applyNumberFormat="1" applyFont="1" applyFill="1" applyBorder="1" applyAlignment="1" applyProtection="1">
      <alignment vertical="top"/>
      <protection locked="0"/>
    </xf>
    <xf numFmtId="0" fontId="1" fillId="0" borderId="8" xfId="0" applyNumberFormat="1" applyFont="1" applyFill="1" applyBorder="1" applyAlignment="1" applyProtection="1">
      <alignment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1" fillId="0" borderId="9" xfId="0" applyNumberFormat="1" applyFont="1" applyFill="1" applyBorder="1" applyAlignment="1" applyProtection="1">
      <alignment vertical="top"/>
      <protection locked="0"/>
    </xf>
    <xf numFmtId="0" fontId="4" fillId="2" borderId="12" xfId="0" applyFont="1" applyFill="1" applyBorder="1" applyAlignment="1">
      <alignment horizontal="center" vertical="center"/>
    </xf>
    <xf numFmtId="0" fontId="8" fillId="5" borderId="0" xfId="0" applyFont="1" applyFill="1" applyBorder="1" applyAlignment="1"/>
    <xf numFmtId="0" fontId="9" fillId="5" borderId="0" xfId="0" applyFont="1" applyFill="1" applyBorder="1" applyAlignment="1">
      <alignment horizontal="left"/>
    </xf>
    <xf numFmtId="0" fontId="9" fillId="5" borderId="0" xfId="0" applyFont="1" applyFill="1" applyBorder="1" applyAlignment="1"/>
    <xf numFmtId="0" fontId="8" fillId="5" borderId="14" xfId="0" applyFont="1" applyFill="1" applyBorder="1" applyAlignment="1">
      <alignment horizontal="left"/>
    </xf>
    <xf numFmtId="0" fontId="9" fillId="5" borderId="14" xfId="0" applyFont="1" applyFill="1" applyBorder="1" applyAlignment="1"/>
    <xf numFmtId="0" fontId="8" fillId="5" borderId="14" xfId="0" applyFont="1" applyFill="1" applyBorder="1" applyAlignment="1"/>
    <xf numFmtId="0" fontId="9" fillId="5" borderId="14" xfId="0" applyFont="1" applyFill="1" applyBorder="1" applyAlignment="1">
      <alignment horizontal="left"/>
    </xf>
    <xf numFmtId="0" fontId="10" fillId="5" borderId="0" xfId="0" applyFont="1" applyFill="1" applyBorder="1" applyAlignment="1"/>
    <xf numFmtId="164" fontId="9" fillId="5" borderId="14" xfId="0" applyNumberFormat="1" applyFont="1" applyFill="1" applyBorder="1" applyAlignment="1">
      <alignment horizontal="left"/>
    </xf>
    <xf numFmtId="165" fontId="9" fillId="5" borderId="14" xfId="0" applyNumberFormat="1" applyFont="1" applyFill="1" applyBorder="1" applyAlignment="1">
      <alignment horizontal="left"/>
    </xf>
    <xf numFmtId="0" fontId="11" fillId="5" borderId="15" xfId="0" applyFont="1" applyFill="1" applyBorder="1" applyAlignment="1">
      <alignment vertical="center"/>
    </xf>
    <xf numFmtId="0" fontId="11" fillId="5" borderId="16" xfId="0" applyFont="1" applyFill="1" applyBorder="1" applyAlignment="1">
      <alignment vertical="center"/>
    </xf>
    <xf numFmtId="0" fontId="12" fillId="4" borderId="0" xfId="0" applyFont="1" applyFill="1" applyBorder="1" applyAlignment="1">
      <alignment horizontal="left" vertical="center"/>
    </xf>
    <xf numFmtId="0" fontId="12" fillId="6" borderId="0" xfId="0" applyFont="1" applyFill="1" applyBorder="1" applyAlignment="1">
      <alignment horizontal="left" vertical="center"/>
    </xf>
    <xf numFmtId="0" fontId="1" fillId="0" borderId="18" xfId="0" applyNumberFormat="1" applyFont="1" applyFill="1" applyBorder="1" applyAlignment="1" applyProtection="1">
      <alignment vertical="top"/>
      <protection locked="0"/>
    </xf>
    <xf numFmtId="0" fontId="7" fillId="3" borderId="20" xfId="0" applyFont="1" applyFill="1" applyBorder="1" applyAlignment="1">
      <alignment vertical="top" wrapText="1"/>
    </xf>
    <xf numFmtId="0" fontId="4" fillId="2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6" borderId="27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29" xfId="0" applyBorder="1" applyAlignment="1">
      <alignment vertical="top"/>
    </xf>
    <xf numFmtId="0" fontId="5" fillId="2" borderId="14" xfId="0" applyFont="1" applyFill="1" applyBorder="1" applyAlignment="1"/>
    <xf numFmtId="0" fontId="5" fillId="2" borderId="3" xfId="0" applyFont="1" applyFill="1" applyBorder="1" applyAlignment="1"/>
    <xf numFmtId="0" fontId="5" fillId="2" borderId="4" xfId="0" applyFont="1" applyFill="1" applyBorder="1" applyAlignment="1"/>
    <xf numFmtId="0" fontId="9" fillId="5" borderId="2" xfId="0" quotePrefix="1" applyFont="1" applyFill="1" applyBorder="1" applyAlignment="1">
      <alignment horizontal="left"/>
    </xf>
    <xf numFmtId="0" fontId="6" fillId="2" borderId="7" xfId="0" quotePrefix="1" applyFont="1" applyFill="1" applyBorder="1" applyAlignment="1">
      <alignment vertical="center"/>
    </xf>
    <xf numFmtId="0" fontId="8" fillId="5" borderId="0" xfId="0" quotePrefix="1" applyFont="1" applyFill="1" applyBorder="1" applyAlignment="1">
      <alignment horizontal="left"/>
    </xf>
    <xf numFmtId="0" fontId="8" fillId="5" borderId="13" xfId="0" quotePrefix="1" applyFont="1" applyFill="1" applyBorder="1" applyAlignment="1">
      <alignment horizontal="left"/>
    </xf>
    <xf numFmtId="0" fontId="8" fillId="5" borderId="14" xfId="0" quotePrefix="1" applyFont="1" applyFill="1" applyBorder="1" applyAlignment="1">
      <alignment horizontal="left"/>
    </xf>
    <xf numFmtId="0" fontId="14" fillId="5" borderId="24" xfId="0" quotePrefix="1" applyFont="1" applyFill="1" applyBorder="1" applyAlignment="1">
      <alignment vertical="top" wrapText="1"/>
    </xf>
    <xf numFmtId="0" fontId="4" fillId="2" borderId="10" xfId="0" quotePrefix="1" applyFont="1" applyFill="1" applyBorder="1" applyAlignment="1">
      <alignment horizontal="center" vertical="center"/>
    </xf>
    <xf numFmtId="0" fontId="7" fillId="3" borderId="19" xfId="0" quotePrefix="1" applyFont="1" applyFill="1" applyBorder="1" applyAlignment="1">
      <alignment vertical="top" wrapText="1"/>
    </xf>
    <xf numFmtId="0" fontId="7" fillId="6" borderId="25" xfId="0" quotePrefix="1" applyFont="1" applyFill="1" applyBorder="1" applyAlignment="1">
      <alignment vertical="top" wrapText="1"/>
    </xf>
    <xf numFmtId="0" fontId="7" fillId="3" borderId="21" xfId="0" quotePrefix="1" applyFont="1" applyFill="1" applyBorder="1" applyAlignment="1">
      <alignment vertical="top" wrapText="1"/>
    </xf>
    <xf numFmtId="0" fontId="4" fillId="2" borderId="11" xfId="0" quotePrefix="1" applyFont="1" applyFill="1" applyBorder="1" applyAlignment="1">
      <alignment horizontal="center" vertical="center"/>
    </xf>
    <xf numFmtId="0" fontId="4" fillId="2" borderId="30" xfId="0" quotePrefix="1" applyFont="1" applyFill="1" applyBorder="1" applyAlignment="1">
      <alignment horizontal="center" vertical="center"/>
    </xf>
    <xf numFmtId="0" fontId="4" fillId="2" borderId="12" xfId="0" quotePrefix="1" applyFont="1" applyFill="1" applyBorder="1" applyAlignment="1">
      <alignment horizontal="center" vertical="center"/>
    </xf>
    <xf numFmtId="0" fontId="13" fillId="6" borderId="17" xfId="0" quotePrefix="1" applyFont="1" applyFill="1" applyBorder="1" applyAlignment="1">
      <alignment horizontal="left" vertical="center"/>
    </xf>
    <xf numFmtId="0" fontId="13" fillId="4" borderId="0" xfId="0" quotePrefix="1" applyFont="1" applyFill="1" applyBorder="1" applyAlignment="1">
      <alignment horizontal="left" vertical="center"/>
    </xf>
    <xf numFmtId="0" fontId="13" fillId="6" borderId="0" xfId="0" quotePrefix="1" applyFont="1" applyFill="1" applyBorder="1" applyAlignment="1">
      <alignment horizontal="left" vertical="center"/>
    </xf>
    <xf numFmtId="0" fontId="15" fillId="0" borderId="28" xfId="0" applyNumberFormat="1" applyFont="1" applyFill="1" applyBorder="1" applyAlignment="1" applyProtection="1">
      <alignment horizontal="left" vertical="top"/>
      <protection locked="0"/>
    </xf>
    <xf numFmtId="0" fontId="15" fillId="0" borderId="14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118225</xdr:colOff>
      <xdr:row>2</xdr:row>
      <xdr:rowOff>176211</xdr:rowOff>
    </xdr:from>
    <xdr:to>
      <xdr:col>7</xdr:col>
      <xdr:colOff>222844</xdr:colOff>
      <xdr:row>7</xdr:row>
      <xdr:rowOff>42862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9275" y="819149"/>
          <a:ext cx="1014256" cy="966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35"/>
  <sheetViews>
    <sheetView showGridLines="0" tabSelected="1" zoomScaleNormal="100" workbookViewId="0">
      <selection activeCell="H23" sqref="H23"/>
    </sheetView>
  </sheetViews>
  <sheetFormatPr defaultColWidth="9.1328125" defaultRowHeight="12.75" x14ac:dyDescent="0.35"/>
  <cols>
    <col min="1" max="1" width="3.1328125" style="1" customWidth="1"/>
    <col min="2" max="2" width="5" style="1" customWidth="1"/>
    <col min="3" max="3" width="13.33203125" style="4" customWidth="1"/>
    <col min="4" max="4" width="20.1328125" style="4" customWidth="1"/>
    <col min="5" max="5" width="31" style="1" customWidth="1"/>
    <col min="6" max="6" width="29.59765625" style="1" customWidth="1"/>
    <col min="7" max="7" width="12.73046875" style="1" customWidth="1"/>
    <col min="8" max="8" width="23.796875" style="1" customWidth="1"/>
    <col min="9" max="16384" width="9.1328125" style="1"/>
  </cols>
  <sheetData>
    <row r="1" spans="1:10" ht="13.15" thickBot="1" x14ac:dyDescent="0.4">
      <c r="A1" s="14"/>
      <c r="B1" s="14"/>
      <c r="C1" s="5"/>
      <c r="D1" s="5"/>
      <c r="E1" s="6"/>
      <c r="F1" s="6"/>
      <c r="G1" s="6"/>
      <c r="H1" s="14"/>
      <c r="I1" s="14"/>
      <c r="J1" s="48"/>
    </row>
    <row r="2" spans="1:10" ht="37.5" customHeight="1" thickBot="1" x14ac:dyDescent="0.4">
      <c r="A2" s="15"/>
      <c r="B2" s="33"/>
      <c r="C2" s="33" t="s">
        <v>19</v>
      </c>
      <c r="D2" s="34"/>
      <c r="E2" s="51" t="s">
        <v>24</v>
      </c>
      <c r="F2" s="47"/>
      <c r="G2" s="47"/>
      <c r="H2" s="47"/>
      <c r="I2" s="47"/>
      <c r="J2" s="49"/>
    </row>
    <row r="3" spans="1:10" ht="23.25" customHeight="1" x14ac:dyDescent="0.4">
      <c r="A3" s="15"/>
      <c r="B3" s="23"/>
      <c r="C3" s="23" t="s">
        <v>14</v>
      </c>
      <c r="D3" s="24"/>
      <c r="E3" s="52" t="s">
        <v>88</v>
      </c>
      <c r="F3" s="25"/>
      <c r="G3" s="25"/>
      <c r="H3" s="43"/>
      <c r="I3" s="43"/>
      <c r="J3" s="44"/>
    </row>
    <row r="4" spans="1:10" ht="17.25" customHeight="1" x14ac:dyDescent="0.4">
      <c r="A4" s="15"/>
      <c r="B4" s="23"/>
      <c r="C4" s="23" t="s">
        <v>15</v>
      </c>
      <c r="D4" s="24"/>
      <c r="E4" s="53" t="s">
        <v>88</v>
      </c>
      <c r="F4" s="25"/>
      <c r="G4" s="25"/>
      <c r="H4" s="43"/>
      <c r="I4" s="43"/>
      <c r="J4" s="44"/>
    </row>
    <row r="5" spans="1:10" ht="17.25" customHeight="1" x14ac:dyDescent="0.4">
      <c r="A5" s="15"/>
      <c r="B5" s="23"/>
      <c r="C5" s="23" t="s">
        <v>16</v>
      </c>
      <c r="D5" s="24"/>
      <c r="E5" s="54" t="s">
        <v>26</v>
      </c>
      <c r="F5" s="25"/>
      <c r="G5" s="25"/>
      <c r="H5" s="43"/>
      <c r="I5" s="43"/>
      <c r="J5" s="44"/>
    </row>
    <row r="6" spans="1:10" ht="13.15" x14ac:dyDescent="0.4">
      <c r="A6" s="15"/>
      <c r="B6" s="28"/>
      <c r="C6" s="28"/>
      <c r="D6" s="26"/>
      <c r="E6" s="29"/>
      <c r="F6" s="23"/>
      <c r="G6" s="23"/>
      <c r="H6" s="43"/>
      <c r="I6" s="43"/>
      <c r="J6" s="44"/>
    </row>
    <row r="7" spans="1:10" ht="15.75" customHeight="1" x14ac:dyDescent="0.35">
      <c r="A7" s="15"/>
      <c r="B7" s="30"/>
      <c r="C7" s="30" t="s">
        <v>18</v>
      </c>
      <c r="D7" s="50" t="s">
        <v>23</v>
      </c>
      <c r="E7" s="50" t="s">
        <v>27</v>
      </c>
      <c r="F7" s="25"/>
      <c r="G7" s="25"/>
      <c r="H7" s="43"/>
      <c r="I7" s="43"/>
      <c r="J7" s="44"/>
    </row>
    <row r="8" spans="1:10" ht="15.75" customHeight="1" x14ac:dyDescent="0.35">
      <c r="A8" s="15"/>
      <c r="B8" s="27"/>
      <c r="C8" s="27" t="s">
        <v>17</v>
      </c>
      <c r="D8" s="31">
        <f ca="1">TODAY()</f>
        <v>44019</v>
      </c>
      <c r="E8" s="32">
        <f ca="1">NOW()</f>
        <v>44019.767619444443</v>
      </c>
      <c r="F8" s="27"/>
      <c r="G8" s="25"/>
      <c r="H8" s="45"/>
      <c r="I8" s="45"/>
      <c r="J8" s="46"/>
    </row>
    <row r="9" spans="1:10" s="2" customFormat="1" ht="18" customHeight="1" x14ac:dyDescent="0.35">
      <c r="A9" s="15"/>
      <c r="B9" s="39" t="s">
        <v>22</v>
      </c>
      <c r="C9" s="56" t="s">
        <v>29</v>
      </c>
      <c r="D9" s="56" t="s">
        <v>47</v>
      </c>
      <c r="E9" s="56" t="s">
        <v>64</v>
      </c>
      <c r="F9" s="60" t="s">
        <v>75</v>
      </c>
      <c r="G9" s="61" t="s">
        <v>80</v>
      </c>
      <c r="H9" s="62"/>
      <c r="I9" s="22"/>
      <c r="J9" s="22"/>
    </row>
    <row r="10" spans="1:10" s="3" customFormat="1" ht="13.5" customHeight="1" x14ac:dyDescent="0.35">
      <c r="A10" s="15"/>
      <c r="B10" s="38">
        <f t="shared" ref="B10:B26" si="0">ROW(B10) - ROW($B$9)</f>
        <v>1</v>
      </c>
      <c r="C10" s="57" t="s">
        <v>30</v>
      </c>
      <c r="D10" s="59" t="s">
        <v>48</v>
      </c>
      <c r="E10" s="59" t="s">
        <v>65</v>
      </c>
      <c r="F10" s="59"/>
      <c r="G10" s="41">
        <v>1</v>
      </c>
      <c r="H10" s="41"/>
      <c r="I10" s="41"/>
      <c r="J10" s="41"/>
    </row>
    <row r="11" spans="1:10" s="3" customFormat="1" ht="13.5" customHeight="1" x14ac:dyDescent="0.35">
      <c r="A11" s="15"/>
      <c r="B11" s="40">
        <f t="shared" si="0"/>
        <v>2</v>
      </c>
      <c r="C11" s="58" t="s">
        <v>31</v>
      </c>
      <c r="D11" s="58" t="s">
        <v>49</v>
      </c>
      <c r="E11" s="58" t="s">
        <v>66</v>
      </c>
      <c r="F11" s="58" t="s">
        <v>49</v>
      </c>
      <c r="G11" s="42">
        <v>1</v>
      </c>
      <c r="H11" s="42"/>
      <c r="I11" s="42"/>
      <c r="J11" s="42"/>
    </row>
    <row r="12" spans="1:10" s="3" customFormat="1" ht="13.5" customHeight="1" x14ac:dyDescent="0.35">
      <c r="A12" s="15"/>
      <c r="B12" s="38">
        <f t="shared" si="0"/>
        <v>3</v>
      </c>
      <c r="C12" s="57" t="s">
        <v>32</v>
      </c>
      <c r="D12" s="59" t="s">
        <v>50</v>
      </c>
      <c r="E12" s="59" t="s">
        <v>67</v>
      </c>
      <c r="F12" s="59">
        <v>0.1</v>
      </c>
      <c r="G12" s="41">
        <v>2</v>
      </c>
      <c r="H12" s="41"/>
      <c r="I12" s="41"/>
      <c r="J12" s="41"/>
    </row>
    <row r="13" spans="1:10" s="3" customFormat="1" ht="13.5" customHeight="1" x14ac:dyDescent="0.35">
      <c r="A13" s="15"/>
      <c r="B13" s="40">
        <f t="shared" si="0"/>
        <v>4</v>
      </c>
      <c r="C13" s="58" t="s">
        <v>33</v>
      </c>
      <c r="D13" s="58" t="s">
        <v>51</v>
      </c>
      <c r="E13" s="58" t="s">
        <v>67</v>
      </c>
      <c r="F13" s="58">
        <v>1</v>
      </c>
      <c r="G13" s="42">
        <v>1</v>
      </c>
      <c r="H13" s="42"/>
      <c r="I13" s="42"/>
      <c r="J13" s="42"/>
    </row>
    <row r="14" spans="1:10" s="3" customFormat="1" ht="13.5" customHeight="1" x14ac:dyDescent="0.35">
      <c r="A14" s="15"/>
      <c r="B14" s="38">
        <f t="shared" si="0"/>
        <v>5</v>
      </c>
      <c r="C14" s="57" t="s">
        <v>34</v>
      </c>
      <c r="D14" s="59" t="s">
        <v>52</v>
      </c>
      <c r="E14" s="59" t="s">
        <v>68</v>
      </c>
      <c r="F14" s="59" t="s">
        <v>52</v>
      </c>
      <c r="G14" s="41">
        <v>1</v>
      </c>
      <c r="H14" s="41"/>
      <c r="I14" s="41"/>
      <c r="J14" s="41"/>
    </row>
    <row r="15" spans="1:10" s="3" customFormat="1" ht="13.5" customHeight="1" x14ac:dyDescent="0.35">
      <c r="A15" s="15"/>
      <c r="B15" s="40">
        <f t="shared" si="0"/>
        <v>6</v>
      </c>
      <c r="C15" s="58" t="s">
        <v>35</v>
      </c>
      <c r="D15" s="58" t="s">
        <v>53</v>
      </c>
      <c r="E15" s="58" t="s">
        <v>53</v>
      </c>
      <c r="F15" s="58" t="s">
        <v>76</v>
      </c>
      <c r="G15" s="42">
        <v>1</v>
      </c>
      <c r="H15" s="42"/>
      <c r="I15" s="42"/>
      <c r="J15" s="42"/>
    </row>
    <row r="16" spans="1:10" s="3" customFormat="1" ht="13.5" customHeight="1" x14ac:dyDescent="0.35">
      <c r="A16" s="15"/>
      <c r="B16" s="38">
        <f t="shared" si="0"/>
        <v>7</v>
      </c>
      <c r="C16" s="57" t="s">
        <v>36</v>
      </c>
      <c r="D16" s="59" t="s">
        <v>69</v>
      </c>
      <c r="E16" s="59" t="s">
        <v>69</v>
      </c>
      <c r="F16" s="59" t="s">
        <v>54</v>
      </c>
      <c r="G16" s="41">
        <v>2</v>
      </c>
      <c r="H16" s="41"/>
      <c r="I16" s="41"/>
      <c r="J16" s="41"/>
    </row>
    <row r="17" spans="1:10" s="3" customFormat="1" ht="13.5" customHeight="1" x14ac:dyDescent="0.35">
      <c r="A17" s="15"/>
      <c r="B17" s="40">
        <f t="shared" si="0"/>
        <v>8</v>
      </c>
      <c r="C17" s="58" t="s">
        <v>37</v>
      </c>
      <c r="D17" s="58" t="s">
        <v>55</v>
      </c>
      <c r="E17" s="58" t="s">
        <v>66</v>
      </c>
      <c r="F17" s="58" t="s">
        <v>89</v>
      </c>
      <c r="G17" s="42">
        <v>2</v>
      </c>
      <c r="H17" s="42"/>
      <c r="I17" s="42"/>
      <c r="J17" s="42"/>
    </row>
    <row r="18" spans="1:10" s="3" customFormat="1" ht="13.5" customHeight="1" x14ac:dyDescent="0.35">
      <c r="A18" s="15"/>
      <c r="B18" s="38">
        <f t="shared" si="0"/>
        <v>9</v>
      </c>
      <c r="C18" s="57" t="s">
        <v>38</v>
      </c>
      <c r="D18" s="59" t="s">
        <v>56</v>
      </c>
      <c r="E18" s="59" t="s">
        <v>66</v>
      </c>
      <c r="F18" s="59" t="s">
        <v>77</v>
      </c>
      <c r="G18" s="41">
        <v>1</v>
      </c>
      <c r="H18" s="41"/>
      <c r="I18" s="41"/>
      <c r="J18" s="41"/>
    </row>
    <row r="19" spans="1:10" s="3" customFormat="1" ht="13.5" customHeight="1" x14ac:dyDescent="0.35">
      <c r="A19" s="15"/>
      <c r="B19" s="40">
        <f t="shared" si="0"/>
        <v>10</v>
      </c>
      <c r="C19" s="58" t="s">
        <v>39</v>
      </c>
      <c r="D19" s="58" t="s">
        <v>57</v>
      </c>
      <c r="E19" s="58" t="s">
        <v>70</v>
      </c>
      <c r="F19" s="58"/>
      <c r="G19" s="42">
        <v>1</v>
      </c>
      <c r="H19" s="42"/>
      <c r="I19" s="42"/>
      <c r="J19" s="42"/>
    </row>
    <row r="20" spans="1:10" s="3" customFormat="1" ht="13.5" customHeight="1" x14ac:dyDescent="0.35">
      <c r="A20" s="15"/>
      <c r="B20" s="38">
        <f t="shared" si="0"/>
        <v>11</v>
      </c>
      <c r="C20" s="57" t="s">
        <v>40</v>
      </c>
      <c r="D20" s="59" t="s">
        <v>58</v>
      </c>
      <c r="E20" s="59" t="s">
        <v>71</v>
      </c>
      <c r="F20" s="59" t="s">
        <v>86</v>
      </c>
      <c r="G20" s="41">
        <v>2</v>
      </c>
      <c r="H20" s="41"/>
      <c r="I20" s="41"/>
      <c r="J20" s="41"/>
    </row>
    <row r="21" spans="1:10" s="3" customFormat="1" ht="13.5" customHeight="1" x14ac:dyDescent="0.35">
      <c r="A21" s="15"/>
      <c r="B21" s="40">
        <f t="shared" si="0"/>
        <v>12</v>
      </c>
      <c r="C21" s="58" t="s">
        <v>41</v>
      </c>
      <c r="D21" s="58" t="s">
        <v>59</v>
      </c>
      <c r="E21" s="58" t="s">
        <v>72</v>
      </c>
      <c r="F21" s="58" t="s">
        <v>59</v>
      </c>
      <c r="G21" s="42">
        <v>1</v>
      </c>
      <c r="H21" s="42"/>
      <c r="I21" s="42"/>
      <c r="J21" s="42"/>
    </row>
    <row r="22" spans="1:10" s="3" customFormat="1" ht="13.5" customHeight="1" x14ac:dyDescent="0.35">
      <c r="A22" s="15"/>
      <c r="B22" s="38">
        <f t="shared" si="0"/>
        <v>13</v>
      </c>
      <c r="C22" s="57" t="s">
        <v>42</v>
      </c>
      <c r="D22" s="59" t="s">
        <v>60</v>
      </c>
      <c r="E22" s="59" t="s">
        <v>72</v>
      </c>
      <c r="F22" s="59" t="s">
        <v>78</v>
      </c>
      <c r="G22" s="41">
        <v>1</v>
      </c>
      <c r="H22" s="41"/>
      <c r="I22" s="41"/>
      <c r="J22" s="41"/>
    </row>
    <row r="23" spans="1:10" s="3" customFormat="1" ht="13.5" customHeight="1" x14ac:dyDescent="0.35">
      <c r="A23" s="15"/>
      <c r="B23" s="40">
        <f t="shared" si="0"/>
        <v>14</v>
      </c>
      <c r="C23" s="58" t="s">
        <v>43</v>
      </c>
      <c r="D23" s="58" t="s">
        <v>61</v>
      </c>
      <c r="E23" s="58" t="s">
        <v>72</v>
      </c>
      <c r="F23" s="58" t="s">
        <v>79</v>
      </c>
      <c r="G23" s="42">
        <v>3</v>
      </c>
      <c r="H23" s="42"/>
      <c r="I23" s="42"/>
      <c r="J23" s="42"/>
    </row>
    <row r="24" spans="1:10" s="3" customFormat="1" ht="13.5" customHeight="1" x14ac:dyDescent="0.35">
      <c r="A24" s="15"/>
      <c r="B24" s="38">
        <f t="shared" si="0"/>
        <v>15</v>
      </c>
      <c r="C24" s="57" t="s">
        <v>44</v>
      </c>
      <c r="D24" s="59" t="s">
        <v>62</v>
      </c>
      <c r="E24" s="59" t="s">
        <v>72</v>
      </c>
      <c r="F24" s="59" t="s">
        <v>73</v>
      </c>
      <c r="G24" s="41">
        <v>1</v>
      </c>
      <c r="H24" s="41"/>
      <c r="I24" s="41"/>
      <c r="J24" s="41"/>
    </row>
    <row r="25" spans="1:10" s="3" customFormat="1" ht="13.5" customHeight="1" x14ac:dyDescent="0.35">
      <c r="A25" s="15"/>
      <c r="B25" s="40">
        <f t="shared" si="0"/>
        <v>16</v>
      </c>
      <c r="C25" s="58" t="s">
        <v>45</v>
      </c>
      <c r="D25" s="58" t="s">
        <v>63</v>
      </c>
      <c r="E25" s="58" t="s">
        <v>66</v>
      </c>
      <c r="F25" s="58" t="s">
        <v>63</v>
      </c>
      <c r="G25" s="42">
        <v>1</v>
      </c>
      <c r="H25" s="42"/>
      <c r="I25" s="42"/>
      <c r="J25" s="42"/>
    </row>
    <row r="26" spans="1:10" s="3" customFormat="1" ht="13.5" customHeight="1" x14ac:dyDescent="0.35">
      <c r="A26" s="15"/>
      <c r="B26" s="38">
        <f t="shared" si="0"/>
        <v>17</v>
      </c>
      <c r="C26" s="57" t="s">
        <v>46</v>
      </c>
      <c r="D26" s="59" t="s">
        <v>87</v>
      </c>
      <c r="E26" s="59" t="s">
        <v>74</v>
      </c>
      <c r="F26" s="59" t="s">
        <v>87</v>
      </c>
      <c r="G26" s="41">
        <v>1</v>
      </c>
      <c r="H26" s="41"/>
      <c r="I26" s="41"/>
      <c r="J26" s="41"/>
    </row>
    <row r="27" spans="1:10" ht="13.15" x14ac:dyDescent="0.35">
      <c r="A27" s="15"/>
      <c r="B27" s="66" t="s">
        <v>20</v>
      </c>
      <c r="C27" s="67"/>
      <c r="D27" s="12"/>
      <c r="E27" s="7" t="s">
        <v>21</v>
      </c>
      <c r="G27" s="55" t="s">
        <v>28</v>
      </c>
    </row>
    <row r="28" spans="1:10" x14ac:dyDescent="0.35">
      <c r="A28" s="15"/>
      <c r="B28" s="11"/>
      <c r="C28" s="11"/>
      <c r="D28" s="12"/>
      <c r="E28" s="8"/>
      <c r="F28" s="10"/>
      <c r="G28" s="19"/>
    </row>
    <row r="29" spans="1:10" x14ac:dyDescent="0.35">
      <c r="A29" s="15"/>
      <c r="B29" s="11"/>
      <c r="C29" s="11"/>
      <c r="D29" s="13"/>
      <c r="E29" s="9"/>
      <c r="F29" s="11"/>
      <c r="G29" s="20"/>
    </row>
    <row r="30" spans="1:10" x14ac:dyDescent="0.35">
      <c r="A30" s="15"/>
      <c r="B30" s="11"/>
      <c r="C30" s="11"/>
      <c r="D30" s="13"/>
      <c r="E30" s="9"/>
      <c r="F30" s="11"/>
      <c r="G30" s="20"/>
    </row>
    <row r="31" spans="1:10" ht="13.15" thickBot="1" x14ac:dyDescent="0.4">
      <c r="A31" s="15"/>
      <c r="B31" s="37"/>
      <c r="C31" s="18"/>
      <c r="D31" s="16"/>
      <c r="E31" s="17"/>
      <c r="F31" s="18"/>
      <c r="G31" s="21"/>
    </row>
    <row r="33" spans="3:4" x14ac:dyDescent="0.35">
      <c r="C33" s="1"/>
      <c r="D33" s="1"/>
    </row>
    <row r="34" spans="3:4" x14ac:dyDescent="0.35">
      <c r="C34" s="1"/>
      <c r="D34" s="1"/>
    </row>
    <row r="35" spans="3:4" x14ac:dyDescent="0.35">
      <c r="C35" s="1"/>
      <c r="D35" s="1"/>
    </row>
  </sheetData>
  <mergeCells count="1">
    <mergeCell ref="B27:C27"/>
  </mergeCells>
  <phoneticPr fontId="0" type="noConversion"/>
  <pageMargins left="0.46" right="0.36" top="0.57999999999999996" bottom="1" header="0.5" footer="0.5"/>
  <pageSetup paperSize="9" scale="60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14" sqref="B14"/>
    </sheetView>
  </sheetViews>
  <sheetFormatPr defaultRowHeight="12.75" x14ac:dyDescent="0.35"/>
  <cols>
    <col min="1" max="1" width="28" bestFit="1" customWidth="1"/>
    <col min="2" max="2" width="110.59765625" customWidth="1"/>
  </cols>
  <sheetData>
    <row r="1" spans="1:2" ht="13.15" x14ac:dyDescent="0.35">
      <c r="A1" s="36" t="s">
        <v>0</v>
      </c>
      <c r="B1" s="63" t="s">
        <v>81</v>
      </c>
    </row>
    <row r="2" spans="1:2" ht="13.15" x14ac:dyDescent="0.35">
      <c r="A2" s="35" t="s">
        <v>1</v>
      </c>
      <c r="B2" s="64" t="s">
        <v>25</v>
      </c>
    </row>
    <row r="3" spans="1:2" ht="13.15" x14ac:dyDescent="0.35">
      <c r="A3" s="36" t="s">
        <v>2</v>
      </c>
      <c r="B3" s="65" t="s">
        <v>26</v>
      </c>
    </row>
    <row r="4" spans="1:2" ht="13.15" x14ac:dyDescent="0.35">
      <c r="A4" s="35" t="s">
        <v>3</v>
      </c>
      <c r="B4" s="64" t="s">
        <v>25</v>
      </c>
    </row>
    <row r="5" spans="1:2" ht="13.15" x14ac:dyDescent="0.35">
      <c r="A5" s="36" t="s">
        <v>4</v>
      </c>
      <c r="B5" s="65" t="s">
        <v>81</v>
      </c>
    </row>
    <row r="6" spans="1:2" ht="13.15" x14ac:dyDescent="0.35">
      <c r="A6" s="35" t="s">
        <v>5</v>
      </c>
      <c r="B6" s="64" t="s">
        <v>24</v>
      </c>
    </row>
    <row r="7" spans="1:2" ht="13.15" x14ac:dyDescent="0.35">
      <c r="A7" s="36" t="s">
        <v>6</v>
      </c>
      <c r="B7" s="65" t="s">
        <v>28</v>
      </c>
    </row>
    <row r="8" spans="1:2" ht="13.15" x14ac:dyDescent="0.35">
      <c r="A8" s="35" t="s">
        <v>7</v>
      </c>
      <c r="B8" s="64" t="s">
        <v>27</v>
      </c>
    </row>
    <row r="9" spans="1:2" ht="13.15" x14ac:dyDescent="0.35">
      <c r="A9" s="36" t="s">
        <v>8</v>
      </c>
      <c r="B9" s="65" t="s">
        <v>23</v>
      </c>
    </row>
    <row r="10" spans="1:2" ht="13.15" x14ac:dyDescent="0.35">
      <c r="A10" s="35" t="s">
        <v>9</v>
      </c>
      <c r="B10" s="64" t="s">
        <v>82</v>
      </c>
    </row>
    <row r="11" spans="1:2" ht="13.15" x14ac:dyDescent="0.35">
      <c r="A11" s="36" t="s">
        <v>10</v>
      </c>
      <c r="B11" s="65" t="s">
        <v>83</v>
      </c>
    </row>
    <row r="12" spans="1:2" ht="13.15" x14ac:dyDescent="0.35">
      <c r="A12" s="35" t="s">
        <v>11</v>
      </c>
      <c r="B12" s="64" t="s">
        <v>84</v>
      </c>
    </row>
    <row r="13" spans="1:2" ht="13.15" x14ac:dyDescent="0.35">
      <c r="A13" s="36" t="s">
        <v>12</v>
      </c>
      <c r="B13" s="65" t="s">
        <v>85</v>
      </c>
    </row>
    <row r="14" spans="1:2" ht="13.15" x14ac:dyDescent="0.35">
      <c r="A14" s="35" t="s">
        <v>13</v>
      </c>
      <c r="B14" s="64" t="s">
        <v>83</v>
      </c>
    </row>
  </sheetData>
  <phoneticPr fontId="16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2020-07-07T15:25:01Z</dcterms:created>
  <dcterms:modified xsi:type="dcterms:W3CDTF">2020-07-07T15:25:50Z</dcterms:modified>
</cp:coreProperties>
</file>