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5895" yWindow="0" windowWidth="29040" windowHeight="16140" tabRatio="500"/>
  </bookViews>
  <sheets>
    <sheet name="工作表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5" i="1"/>
  <c r="L6" i="1"/>
  <c r="L5" i="1"/>
  <c r="G6" i="1"/>
  <c r="G5" i="1"/>
  <c r="E6" i="1"/>
  <c r="E5" i="1"/>
  <c r="M22" i="1"/>
  <c r="L22" i="1"/>
  <c r="K22" i="1"/>
  <c r="J22" i="1"/>
  <c r="I22" i="1"/>
  <c r="H22" i="1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<sst xmlns="http://schemas.openxmlformats.org/spreadsheetml/2006/main" count="34" uniqueCount="33">
  <si>
    <t>项目名称</t>
    <phoneticPr fontId="1" type="noConversion"/>
  </si>
  <si>
    <t>施工</t>
    <phoneticPr fontId="1" type="noConversion"/>
  </si>
  <si>
    <t>预售</t>
    <phoneticPr fontId="1" type="noConversion"/>
  </si>
  <si>
    <t>现售</t>
    <phoneticPr fontId="1" type="noConversion"/>
  </si>
  <si>
    <t>销售许可</t>
    <phoneticPr fontId="1" type="noConversion"/>
  </si>
  <si>
    <t>预售</t>
    <phoneticPr fontId="1" type="noConversion"/>
  </si>
  <si>
    <t>现售</t>
    <phoneticPr fontId="1" type="noConversion"/>
  </si>
  <si>
    <t>土地出让</t>
    <phoneticPr fontId="1" type="noConversion"/>
  </si>
  <si>
    <t>规划</t>
    <phoneticPr fontId="1" type="noConversion"/>
  </si>
  <si>
    <t>规划许可</t>
    <phoneticPr fontId="1" type="noConversion"/>
  </si>
  <si>
    <t>未规划</t>
    <phoneticPr fontId="1" type="noConversion"/>
  </si>
  <si>
    <t>施工许可</t>
    <phoneticPr fontId="1" type="noConversion"/>
  </si>
  <si>
    <t>未施工</t>
    <phoneticPr fontId="1" type="noConversion"/>
  </si>
  <si>
    <t>序号</t>
    <phoneticPr fontId="1" type="noConversion"/>
  </si>
  <si>
    <t>单位：平方米</t>
    <phoneticPr fontId="1" type="noConversion"/>
  </si>
  <si>
    <t>总计</t>
    <phoneticPr fontId="1" type="noConversion"/>
  </si>
  <si>
    <t>岭南天地</t>
    <phoneticPr fontId="1" type="noConversion"/>
  </si>
  <si>
    <t>销售已售</t>
    <phoneticPr fontId="1" type="noConversion"/>
  </si>
  <si>
    <t>时代云图</t>
    <phoneticPr fontId="1" type="noConversion"/>
  </si>
  <si>
    <t>销售未售</t>
    <phoneticPr fontId="1" type="noConversion"/>
  </si>
  <si>
    <t>预售</t>
    <phoneticPr fontId="1" type="noConversion"/>
  </si>
  <si>
    <t>调用销售名称</t>
    <phoneticPr fontId="1" type="noConversion"/>
  </si>
  <si>
    <t>调用土地出让面积</t>
    <phoneticPr fontId="1" type="noConversion"/>
  </si>
  <si>
    <t>规划许可证面积相加</t>
    <phoneticPr fontId="1" type="noConversion"/>
  </si>
  <si>
    <t>土地面积-规划许可</t>
    <phoneticPr fontId="1" type="noConversion"/>
  </si>
  <si>
    <t>施工许可面积相加</t>
    <phoneticPr fontId="1" type="noConversion"/>
  </si>
  <si>
    <t>土地面积-施工许可</t>
    <phoneticPr fontId="1" type="noConversion"/>
  </si>
  <si>
    <t>预售许可证面积相加</t>
    <phoneticPr fontId="1" type="noConversion"/>
  </si>
  <si>
    <t>现售许可证面积相加</t>
    <phoneticPr fontId="1" type="noConversion"/>
  </si>
  <si>
    <t>最新导入的销售预售面积</t>
    <phoneticPr fontId="1" type="noConversion"/>
  </si>
  <si>
    <t>最新导入的销售现售面积</t>
    <phoneticPr fontId="1" type="noConversion"/>
  </si>
  <si>
    <t>销售许可预售部分-销售已售预售部分</t>
    <phoneticPr fontId="1" type="noConversion"/>
  </si>
  <si>
    <t>销售许可预售部分-销售已售预售部分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</si>
</sst>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H4" sqref="H4"/>
    </sheetView>
  </sheetViews>
  <sheetFormatPr defaultColWidth="11" defaultRowHeight="14.25" x14ac:dyDescent="0.15"/>
  <cols>
    <col min="1" max="1" width="5.5" style="1" bestFit="1" customWidth="1"/>
    <col min="2" max="2" width="9.875" style="1" customWidth="1"/>
    <col min="3" max="3" width="10" style="1" customWidth="1"/>
    <col min="4" max="4" width="10.625" style="1" customWidth="1"/>
    <col min="5" max="7" width="9.75" style="1" customWidth="1"/>
    <col min="8" max="8" width="11.25" style="1" customWidth="1"/>
    <col min="9" max="9" width="11.125" style="1" customWidth="1"/>
    <col min="10" max="10" width="12.625" style="1" customWidth="1"/>
    <col min="11" max="11" width="12.75" style="1" customWidth="1"/>
    <col min="12" max="13" width="18.125" style="1" customWidth="1"/>
    <col min="14" max="16384" width="11" style="1"/>
  </cols>
  <sheetData>
    <row r="1" spans="1:13" x14ac:dyDescent="0.15">
      <c r="M1" s="1" t="s">
        <v>14</v>
      </c>
    </row>
    <row r="2" spans="1:13" s="3" customFormat="1" x14ac:dyDescent="0.15">
      <c r="A2" s="2" t="s">
        <v>13</v>
      </c>
      <c r="B2" s="2" t="s">
        <v>0</v>
      </c>
      <c r="C2" s="2" t="s">
        <v>7</v>
      </c>
      <c r="D2" s="2" t="s">
        <v>8</v>
      </c>
      <c r="E2" s="2"/>
      <c r="F2" s="2" t="s">
        <v>1</v>
      </c>
      <c r="G2" s="2"/>
      <c r="H2" s="2" t="s">
        <v>4</v>
      </c>
      <c r="I2" s="2"/>
      <c r="J2" s="2" t="s">
        <v>17</v>
      </c>
      <c r="K2" s="2"/>
      <c r="L2" s="2" t="s">
        <v>19</v>
      </c>
      <c r="M2" s="2"/>
    </row>
    <row r="3" spans="1:13" s="3" customFormat="1" ht="15.75" customHeight="1" x14ac:dyDescent="0.15">
      <c r="A3" s="2"/>
      <c r="B3" s="2"/>
      <c r="C3" s="2"/>
      <c r="D3" s="4" t="s">
        <v>9</v>
      </c>
      <c r="E3" s="4" t="s">
        <v>10</v>
      </c>
      <c r="F3" s="4" t="s">
        <v>11</v>
      </c>
      <c r="G3" s="4" t="s">
        <v>12</v>
      </c>
      <c r="H3" s="4" t="s">
        <v>2</v>
      </c>
      <c r="I3" s="4" t="s">
        <v>3</v>
      </c>
      <c r="J3" s="4" t="s">
        <v>5</v>
      </c>
      <c r="K3" s="4" t="s">
        <v>6</v>
      </c>
      <c r="L3" s="4" t="s">
        <v>20</v>
      </c>
      <c r="M3" s="4" t="s">
        <v>6</v>
      </c>
    </row>
    <row r="4" spans="1:13" ht="54.75" customHeight="1" x14ac:dyDescent="0.15">
      <c r="A4" s="6">
        <v>1</v>
      </c>
      <c r="B4" s="6" t="s">
        <v>21</v>
      </c>
      <c r="C4" s="6" t="s">
        <v>22</v>
      </c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  <c r="I4" s="7" t="s">
        <v>28</v>
      </c>
      <c r="J4" s="7" t="s">
        <v>29</v>
      </c>
      <c r="K4" s="7" t="s">
        <v>30</v>
      </c>
      <c r="L4" s="7" t="s">
        <v>31</v>
      </c>
      <c r="M4" s="7" t="s">
        <v>32</v>
      </c>
    </row>
    <row r="5" spans="1:13" x14ac:dyDescent="0.15">
      <c r="A5" s="5">
        <v>2</v>
      </c>
      <c r="B5" s="5" t="s">
        <v>16</v>
      </c>
      <c r="C5" s="5">
        <v>100000</v>
      </c>
      <c r="D5" s="5">
        <v>50000</v>
      </c>
      <c r="E5" s="5">
        <f>C5-D5</f>
        <v>50000</v>
      </c>
      <c r="F5" s="5">
        <v>50000</v>
      </c>
      <c r="G5" s="5">
        <f>C5-F5</f>
        <v>50000</v>
      </c>
      <c r="H5" s="5">
        <v>20000</v>
      </c>
      <c r="I5" s="5">
        <v>10000</v>
      </c>
      <c r="J5" s="5">
        <v>10000</v>
      </c>
      <c r="K5" s="5">
        <v>5000</v>
      </c>
      <c r="L5" s="5">
        <f>H5-J5</f>
        <v>10000</v>
      </c>
      <c r="M5" s="5">
        <f>I5-K5</f>
        <v>5000</v>
      </c>
    </row>
    <row r="6" spans="1:13" x14ac:dyDescent="0.15">
      <c r="A6" s="5">
        <v>3</v>
      </c>
      <c r="B6" s="5" t="s">
        <v>18</v>
      </c>
      <c r="C6" s="5">
        <v>200000</v>
      </c>
      <c r="D6" s="5">
        <v>100000</v>
      </c>
      <c r="E6" s="5">
        <f>C6-D6</f>
        <v>100000</v>
      </c>
      <c r="F6" s="5">
        <v>100000</v>
      </c>
      <c r="G6" s="5">
        <f>C6-F6</f>
        <v>100000</v>
      </c>
      <c r="H6" s="5">
        <v>40000</v>
      </c>
      <c r="I6" s="5">
        <v>30000</v>
      </c>
      <c r="J6" s="5">
        <v>20000</v>
      </c>
      <c r="K6" s="5">
        <v>20000</v>
      </c>
      <c r="L6" s="5">
        <f>H6-J6</f>
        <v>20000</v>
      </c>
      <c r="M6" s="5">
        <f>I6-K6</f>
        <v>10000</v>
      </c>
    </row>
    <row r="7" spans="1:13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s="9" customFormat="1" x14ac:dyDescent="0.15">
      <c r="A22" s="8" t="s">
        <v>15</v>
      </c>
      <c r="B22" s="8"/>
      <c r="C22" s="8">
        <f t="shared" ref="C22:M22" si="0">C5+C6</f>
        <v>300000</v>
      </c>
      <c r="D22" s="8">
        <f t="shared" si="0"/>
        <v>150000</v>
      </c>
      <c r="E22" s="8">
        <f t="shared" si="0"/>
        <v>150000</v>
      </c>
      <c r="F22" s="8">
        <f t="shared" si="0"/>
        <v>150000</v>
      </c>
      <c r="G22" s="8">
        <f t="shared" si="0"/>
        <v>150000</v>
      </c>
      <c r="H22" s="8">
        <f t="shared" si="0"/>
        <v>60000</v>
      </c>
      <c r="I22" s="8">
        <f t="shared" si="0"/>
        <v>40000</v>
      </c>
      <c r="J22" s="8">
        <f t="shared" si="0"/>
        <v>30000</v>
      </c>
      <c r="K22" s="8">
        <f t="shared" si="0"/>
        <v>25000</v>
      </c>
      <c r="L22" s="8">
        <f t="shared" si="0"/>
        <v>30000</v>
      </c>
      <c r="M22" s="8">
        <f t="shared" si="0"/>
        <v>15000</v>
      </c>
    </row>
  </sheetData>
  <mergeCells count="8">
    <mergeCell ref="A2:A3"/>
    <mergeCell ref="L2:M2"/>
    <mergeCell ref="H2:I2"/>
    <mergeCell ref="J2:K2"/>
    <mergeCell ref="D2:E2"/>
    <mergeCell ref="F2:G2"/>
    <mergeCell ref="C2:C3"/>
    <mergeCell ref="B2:B3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 apple</dc:creator>
  <cp:lastModifiedBy>admin</cp:lastModifiedBy>
  <dcterms:created xsi:type="dcterms:W3CDTF">2016-11-18T09:19:43Z</dcterms:created>
  <dcterms:modified xsi:type="dcterms:W3CDTF">2016-11-23T09:50:57Z</dcterms:modified>
</cp:coreProperties>
</file>