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56b45ab4666eef9/Dokumenty/Archiwum/Semestr_4/Metody systemowe i decyzyjne/RoadAccidents/Datasets/"/>
    </mc:Choice>
  </mc:AlternateContent>
  <xr:revisionPtr revIDLastSave="5" documentId="11_B20B9DA92409482F45F2678EBDA1D499B6EDB793" xr6:coauthVersionLast="47" xr6:coauthVersionMax="47" xr10:uidLastSave="{D959AA2A-1287-44B4-84BA-3D77FEDA6536}"/>
  <bookViews>
    <workbookView xWindow="-108" yWindow="-108" windowWidth="23256" windowHeight="12456" activeTab="2" xr2:uid="{00000000-000D-0000-FFFF-FFFF00000000}"/>
  </bookViews>
  <sheets>
    <sheet name="Summary" sheetId="1" r:id="rId1"/>
    <sheet name="Structure" sheetId="2" r:id="rId2"/>
    <sheet name="Sheet 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3" l="1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12" i="3"/>
</calcChain>
</file>

<file path=xl/sharedStrings.xml><?xml version="1.0" encoding="utf-8"?>
<sst xmlns="http://schemas.openxmlformats.org/spreadsheetml/2006/main" count="492" uniqueCount="87">
  <si>
    <t>Passenger cars by age [road_eqs_carage$defaultview]</t>
  </si>
  <si>
    <t>Open product page</t>
  </si>
  <si>
    <t>Open in Data Browser</t>
  </si>
  <si>
    <t xml:space="preserve">Description: </t>
  </si>
  <si>
    <t>-</t>
  </si>
  <si>
    <t xml:space="preserve">Last update of data: </t>
  </si>
  <si>
    <t>10/04/2024 23:00</t>
  </si>
  <si>
    <t xml:space="preserve">Last change of data structure: </t>
  </si>
  <si>
    <t>Institutional source(s)</t>
  </si>
  <si>
    <t>Eurostat</t>
  </si>
  <si>
    <t>Source dataset(s)</t>
  </si>
  <si>
    <t>This data product is extracted from the following source datasets</t>
  </si>
  <si>
    <t>road_eqs_carage</t>
  </si>
  <si>
    <t>Passenger cars by age</t>
  </si>
  <si>
    <t>Contents</t>
  </si>
  <si>
    <t>Time frequency</t>
  </si>
  <si>
    <t>Unit of measure</t>
  </si>
  <si>
    <t>Time</t>
  </si>
  <si>
    <t>Sheet 1</t>
  </si>
  <si>
    <t>Annual</t>
  </si>
  <si>
    <t>Number</t>
  </si>
  <si>
    <t>2019</t>
  </si>
  <si>
    <t>Structure</t>
  </si>
  <si>
    <t>Dimension</t>
  </si>
  <si>
    <t>Position</t>
  </si>
  <si>
    <t>Label</t>
  </si>
  <si>
    <t>Age class</t>
  </si>
  <si>
    <t>Total</t>
  </si>
  <si>
    <t>Less than 2 years</t>
  </si>
  <si>
    <t>From 2 to 5 years</t>
  </si>
  <si>
    <t>From 5 to 10 years</t>
  </si>
  <si>
    <t>From 10 to 20 years</t>
  </si>
  <si>
    <t>Geopolitical entity (reporting)</t>
  </si>
  <si>
    <t>European Union - 27 countries (from 2020)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</si>
  <si>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</si>
  <si>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</si>
  <si>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</si>
  <si>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</si>
  <si>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</si>
  <si>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</si>
  <si>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</si>
  <si>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</si>
  <si>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</si>
  <si>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</si>
  <si>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</si>
  <si>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</si>
  <si>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</si>
  <si>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</si>
  <si>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</si>
  <si>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</si>
  <si>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</si>
  <si>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</si>
  <si>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</si>
  <si>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</si>
  <si>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</si>
  <si>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</si>
  <si>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</si>
  <si>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</si>
  <si>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</si>
  <si>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</si>
  <si>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</si>
  <si>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Iceland</t>
  </si>
  <si>
    <t>Liechtenstein</t>
  </si>
  <si>
    <t>Norway</t>
  </si>
  <si>
    <t>Switzerland</t>
  </si>
  <si>
    <t>United Kingdom</t>
  </si>
  <si>
    <t>Bosnia and Herzegovina</t>
  </si>
  <si>
    <t>Montenegro</t>
  </si>
  <si>
    <t>Moldova</t>
  </si>
  <si>
    <t>North Macedonia</t>
  </si>
  <si>
    <t>Georgia</t>
  </si>
  <si>
    <t>Albania</t>
  </si>
  <si>
    <t>Serbia</t>
  </si>
  <si>
    <t>Türkiye</t>
  </si>
  <si>
    <t>Kosovo*</t>
  </si>
  <si>
    <t>Data extracted on 08/05/2024 00:56:13 from [ESTAT]</t>
  </si>
  <si>
    <t xml:space="preserve">Dataset: </t>
  </si>
  <si>
    <t xml:space="preserve">Last updated: </t>
  </si>
  <si>
    <t>AGE (Labels)</t>
  </si>
  <si>
    <t/>
  </si>
  <si>
    <t>GEO (Labels)</t>
  </si>
  <si>
    <t>:</t>
  </si>
  <si>
    <t>s</t>
  </si>
  <si>
    <t>Special value</t>
  </si>
  <si>
    <t>not available</t>
  </si>
  <si>
    <t>Available flags:</t>
  </si>
  <si>
    <t>Eurostat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</si>
</sst>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Aptos Narrow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3" fontId="0" fillId="0" borderId="0" xfId="0" applyNumberFormat="1"/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left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99271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eurostat/databrowser/product/page/ROAD_EQS_CARAGE" TargetMode="External"/><Relationship Id="rId2" Type="http://schemas.openxmlformats.org/officeDocument/2006/relationships/hyperlink" Target="https://ec.europa.eu/eurostat/databrowser/view/road_eqs_carage$defaultview/default/table" TargetMode="External"/><Relationship Id="rId1" Type="http://schemas.openxmlformats.org/officeDocument/2006/relationships/hyperlink" Target="https://ec.europa.eu/eurostat/databrowser/product/page/road_eqs_carage$defaultview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ec.europa.eu/eurostat/databrowser/view/ROAD_EQS_CARAGE/default/tab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20"/>
  <sheetViews>
    <sheetView showGridLines="0" workbookViewId="0"/>
  </sheetViews>
  <sheetFormatPr defaultRowHeight="14.4" x14ac:dyDescent="0.3"/>
  <cols>
    <col min="1" max="1" width="19.88671875" customWidth="1"/>
    <col min="2" max="2" width="10.44140625" customWidth="1"/>
    <col min="3" max="3" width="17.21875" customWidth="1"/>
    <col min="4" max="4" width="17.77734375" customWidth="1"/>
    <col min="5" max="5" width="6.21875" customWidth="1"/>
  </cols>
  <sheetData>
    <row r="6" spans="1:15" x14ac:dyDescent="0.3">
      <c r="A6" s="9" t="s">
        <v>0</v>
      </c>
    </row>
    <row r="7" spans="1:15" x14ac:dyDescent="0.3">
      <c r="A7" s="12" t="s">
        <v>1</v>
      </c>
      <c r="B7" s="12" t="s">
        <v>2</v>
      </c>
    </row>
    <row r="8" spans="1:15" ht="42.75" customHeight="1" x14ac:dyDescent="0.3">
      <c r="A8" s="10" t="s">
        <v>3</v>
      </c>
      <c r="B8" s="17" t="s">
        <v>4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10" spans="1:15" x14ac:dyDescent="0.3">
      <c r="A10" s="2" t="s">
        <v>5</v>
      </c>
      <c r="D10" s="2" t="s">
        <v>6</v>
      </c>
    </row>
    <row r="11" spans="1:15" x14ac:dyDescent="0.3">
      <c r="A11" s="2" t="s">
        <v>7</v>
      </c>
      <c r="D11" s="2" t="s">
        <v>6</v>
      </c>
    </row>
    <row r="13" spans="1:15" x14ac:dyDescent="0.3">
      <c r="B13" s="1" t="s">
        <v>8</v>
      </c>
    </row>
    <row r="14" spans="1:15" x14ac:dyDescent="0.3">
      <c r="C14" s="2" t="s">
        <v>9</v>
      </c>
    </row>
    <row r="16" spans="1:15" x14ac:dyDescent="0.3">
      <c r="B16" s="1" t="s">
        <v>10</v>
      </c>
    </row>
    <row r="17" spans="2:6" x14ac:dyDescent="0.3">
      <c r="C17" s="2" t="s">
        <v>11</v>
      </c>
    </row>
    <row r="18" spans="2:6" x14ac:dyDescent="0.3">
      <c r="C18" s="2" t="s">
        <v>12</v>
      </c>
      <c r="D18" s="1" t="s">
        <v>13</v>
      </c>
      <c r="E18" s="13" t="s">
        <v>1</v>
      </c>
      <c r="F18" s="13" t="s">
        <v>2</v>
      </c>
    </row>
    <row r="19" spans="2:6" x14ac:dyDescent="0.3">
      <c r="B19" s="9" t="s">
        <v>14</v>
      </c>
      <c r="C19" s="9" t="s">
        <v>15</v>
      </c>
      <c r="D19" s="9" t="s">
        <v>16</v>
      </c>
      <c r="E19" s="9" t="s">
        <v>17</v>
      </c>
    </row>
    <row r="20" spans="2:6" x14ac:dyDescent="0.3">
      <c r="B20" s="13" t="s">
        <v>18</v>
      </c>
      <c r="C20" s="2" t="s">
        <v>19</v>
      </c>
      <c r="D20" s="2" t="s">
        <v>20</v>
      </c>
      <c r="E20" s="2" t="s">
        <v>21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E18" r:id="rId3" xr:uid="{00000000-0004-0000-0000-000002000000}"/>
    <hyperlink ref="F18" r:id="rId4" xr:uid="{00000000-0004-0000-0000-000003000000}"/>
    <hyperlink ref="B20" location="'Sheet 1'!A1" display="Sheet 1" xr:uid="{00000000-0004-0000-0000-000004000000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3"/>
  <sheetViews>
    <sheetView showGridLines="0" workbookViewId="0"/>
  </sheetViews>
  <sheetFormatPr defaultRowHeight="14.4" x14ac:dyDescent="0.3"/>
  <cols>
    <col min="2" max="5" width="79.6640625" customWidth="1"/>
  </cols>
  <sheetData>
    <row r="1" spans="1:3" x14ac:dyDescent="0.3">
      <c r="A1" s="1" t="s">
        <v>22</v>
      </c>
    </row>
    <row r="2" spans="1:3" x14ac:dyDescent="0.3">
      <c r="B2" s="14" t="s">
        <v>23</v>
      </c>
      <c r="C2" s="14" t="s">
        <v>24</v>
      </c>
    </row>
    <row r="3" spans="1:3" x14ac:dyDescent="0.3">
      <c r="B3" s="15" t="s">
        <v>25</v>
      </c>
      <c r="C3" s="15" t="s">
        <v>25</v>
      </c>
    </row>
    <row r="4" spans="1:3" x14ac:dyDescent="0.3">
      <c r="B4" s="2" t="s">
        <v>15</v>
      </c>
      <c r="C4" s="2" t="s">
        <v>19</v>
      </c>
    </row>
    <row r="5" spans="1:3" x14ac:dyDescent="0.3">
      <c r="B5" s="11" t="s">
        <v>16</v>
      </c>
      <c r="C5" s="11" t="s">
        <v>20</v>
      </c>
    </row>
    <row r="6" spans="1:3" x14ac:dyDescent="0.3">
      <c r="B6" s="2" t="s">
        <v>26</v>
      </c>
      <c r="C6" s="2" t="s">
        <v>27</v>
      </c>
    </row>
    <row r="7" spans="1:3" x14ac:dyDescent="0.3">
      <c r="B7" s="11" t="s">
        <v>26</v>
      </c>
      <c r="C7" s="11" t="s">
        <v>28</v>
      </c>
    </row>
    <row r="8" spans="1:3" x14ac:dyDescent="0.3">
      <c r="B8" s="2" t="s">
        <v>26</v>
      </c>
      <c r="C8" s="2" t="s">
        <v>29</v>
      </c>
    </row>
    <row r="9" spans="1:3" x14ac:dyDescent="0.3">
      <c r="B9" s="11" t="s">
        <v>26</v>
      </c>
      <c r="C9" s="11" t="s">
        <v>30</v>
      </c>
    </row>
    <row r="10" spans="1:3" x14ac:dyDescent="0.3">
      <c r="B10" s="2" t="s">
        <v>26</v>
      </c>
      <c r="C10" s="2" t="s">
        <v>31</v>
      </c>
    </row>
    <row r="11" spans="1:3" x14ac:dyDescent="0.3">
      <c r="B11" s="11" t="s">
        <v>32</v>
      </c>
      <c r="C11" s="11" t="s">
        <v>33</v>
      </c>
    </row>
    <row r="12" spans="1:3" x14ac:dyDescent="0.3">
      <c r="B12" s="2" t="s">
        <v>32</v>
      </c>
      <c r="C12" s="2" t="s">
        <v>34</v>
      </c>
    </row>
    <row r="13" spans="1:3" x14ac:dyDescent="0.3">
      <c r="B13" s="11" t="s">
        <v>32</v>
      </c>
      <c r="C13" s="11" t="s">
        <v>35</v>
      </c>
    </row>
    <row r="14" spans="1:3" x14ac:dyDescent="0.3">
      <c r="B14" s="2" t="s">
        <v>32</v>
      </c>
      <c r="C14" s="2" t="s">
        <v>36</v>
      </c>
    </row>
    <row r="15" spans="1:3" x14ac:dyDescent="0.3">
      <c r="B15" s="11" t="s">
        <v>32</v>
      </c>
      <c r="C15" s="11" t="s">
        <v>37</v>
      </c>
    </row>
    <row r="16" spans="1:3" x14ac:dyDescent="0.3">
      <c r="B16" s="2" t="s">
        <v>32</v>
      </c>
      <c r="C16" s="2" t="s">
        <v>38</v>
      </c>
    </row>
    <row r="17" spans="2:3" x14ac:dyDescent="0.3">
      <c r="B17" s="11" t="s">
        <v>32</v>
      </c>
      <c r="C17" s="11" t="s">
        <v>39</v>
      </c>
    </row>
    <row r="18" spans="2:3" x14ac:dyDescent="0.3">
      <c r="B18" s="2" t="s">
        <v>32</v>
      </c>
      <c r="C18" s="2" t="s">
        <v>40</v>
      </c>
    </row>
    <row r="19" spans="2:3" x14ac:dyDescent="0.3">
      <c r="B19" s="11" t="s">
        <v>32</v>
      </c>
      <c r="C19" s="11" t="s">
        <v>41</v>
      </c>
    </row>
    <row r="20" spans="2:3" x14ac:dyDescent="0.3">
      <c r="B20" s="2" t="s">
        <v>32</v>
      </c>
      <c r="C20" s="2" t="s">
        <v>42</v>
      </c>
    </row>
    <row r="21" spans="2:3" x14ac:dyDescent="0.3">
      <c r="B21" s="11" t="s">
        <v>32</v>
      </c>
      <c r="C21" s="11" t="s">
        <v>43</v>
      </c>
    </row>
    <row r="22" spans="2:3" x14ac:dyDescent="0.3">
      <c r="B22" s="2" t="s">
        <v>32</v>
      </c>
      <c r="C22" s="2" t="s">
        <v>44</v>
      </c>
    </row>
    <row r="23" spans="2:3" x14ac:dyDescent="0.3">
      <c r="B23" s="11" t="s">
        <v>32</v>
      </c>
      <c r="C23" s="11" t="s">
        <v>45</v>
      </c>
    </row>
    <row r="24" spans="2:3" x14ac:dyDescent="0.3">
      <c r="B24" s="2" t="s">
        <v>32</v>
      </c>
      <c r="C24" s="2" t="s">
        <v>46</v>
      </c>
    </row>
    <row r="25" spans="2:3" x14ac:dyDescent="0.3">
      <c r="B25" s="11" t="s">
        <v>32</v>
      </c>
      <c r="C25" s="11" t="s">
        <v>47</v>
      </c>
    </row>
    <row r="26" spans="2:3" x14ac:dyDescent="0.3">
      <c r="B26" s="2" t="s">
        <v>32</v>
      </c>
      <c r="C26" s="2" t="s">
        <v>48</v>
      </c>
    </row>
    <row r="27" spans="2:3" x14ac:dyDescent="0.3">
      <c r="B27" s="11" t="s">
        <v>32</v>
      </c>
      <c r="C27" s="11" t="s">
        <v>49</v>
      </c>
    </row>
    <row r="28" spans="2:3" x14ac:dyDescent="0.3">
      <c r="B28" s="2" t="s">
        <v>32</v>
      </c>
      <c r="C28" s="2" t="s">
        <v>50</v>
      </c>
    </row>
    <row r="29" spans="2:3" x14ac:dyDescent="0.3">
      <c r="B29" s="11" t="s">
        <v>32</v>
      </c>
      <c r="C29" s="11" t="s">
        <v>51</v>
      </c>
    </row>
    <row r="30" spans="2:3" x14ac:dyDescent="0.3">
      <c r="B30" s="2" t="s">
        <v>32</v>
      </c>
      <c r="C30" s="2" t="s">
        <v>52</v>
      </c>
    </row>
    <row r="31" spans="2:3" x14ac:dyDescent="0.3">
      <c r="B31" s="11" t="s">
        <v>32</v>
      </c>
      <c r="C31" s="11" t="s">
        <v>53</v>
      </c>
    </row>
    <row r="32" spans="2:3" x14ac:dyDescent="0.3">
      <c r="B32" s="2" t="s">
        <v>32</v>
      </c>
      <c r="C32" s="2" t="s">
        <v>54</v>
      </c>
    </row>
    <row r="33" spans="2:3" x14ac:dyDescent="0.3">
      <c r="B33" s="11" t="s">
        <v>32</v>
      </c>
      <c r="C33" s="11" t="s">
        <v>55</v>
      </c>
    </row>
    <row r="34" spans="2:3" x14ac:dyDescent="0.3">
      <c r="B34" s="2" t="s">
        <v>32</v>
      </c>
      <c r="C34" s="2" t="s">
        <v>56</v>
      </c>
    </row>
    <row r="35" spans="2:3" x14ac:dyDescent="0.3">
      <c r="B35" s="11" t="s">
        <v>32</v>
      </c>
      <c r="C35" s="11" t="s">
        <v>57</v>
      </c>
    </row>
    <row r="36" spans="2:3" x14ac:dyDescent="0.3">
      <c r="B36" s="2" t="s">
        <v>32</v>
      </c>
      <c r="C36" s="2" t="s">
        <v>58</v>
      </c>
    </row>
    <row r="37" spans="2:3" x14ac:dyDescent="0.3">
      <c r="B37" s="11" t="s">
        <v>32</v>
      </c>
      <c r="C37" s="11" t="s">
        <v>59</v>
      </c>
    </row>
    <row r="38" spans="2:3" x14ac:dyDescent="0.3">
      <c r="B38" s="2" t="s">
        <v>32</v>
      </c>
      <c r="C38" s="2" t="s">
        <v>60</v>
      </c>
    </row>
    <row r="39" spans="2:3" x14ac:dyDescent="0.3">
      <c r="B39" s="11" t="s">
        <v>32</v>
      </c>
      <c r="C39" s="11" t="s">
        <v>61</v>
      </c>
    </row>
    <row r="40" spans="2:3" x14ac:dyDescent="0.3">
      <c r="B40" s="2" t="s">
        <v>32</v>
      </c>
      <c r="C40" s="2" t="s">
        <v>62</v>
      </c>
    </row>
    <row r="41" spans="2:3" x14ac:dyDescent="0.3">
      <c r="B41" s="11" t="s">
        <v>32</v>
      </c>
      <c r="C41" s="11" t="s">
        <v>63</v>
      </c>
    </row>
    <row r="42" spans="2:3" x14ac:dyDescent="0.3">
      <c r="B42" s="2" t="s">
        <v>32</v>
      </c>
      <c r="C42" s="2" t="s">
        <v>64</v>
      </c>
    </row>
    <row r="43" spans="2:3" x14ac:dyDescent="0.3">
      <c r="B43" s="11" t="s">
        <v>32</v>
      </c>
      <c r="C43" s="11" t="s">
        <v>65</v>
      </c>
    </row>
    <row r="44" spans="2:3" x14ac:dyDescent="0.3">
      <c r="B44" s="2" t="s">
        <v>32</v>
      </c>
      <c r="C44" s="2" t="s">
        <v>66</v>
      </c>
    </row>
    <row r="45" spans="2:3" x14ac:dyDescent="0.3">
      <c r="B45" s="11" t="s">
        <v>32</v>
      </c>
      <c r="C45" s="11" t="s">
        <v>67</v>
      </c>
    </row>
    <row r="46" spans="2:3" x14ac:dyDescent="0.3">
      <c r="B46" s="2" t="s">
        <v>32</v>
      </c>
      <c r="C46" s="2" t="s">
        <v>68</v>
      </c>
    </row>
    <row r="47" spans="2:3" x14ac:dyDescent="0.3">
      <c r="B47" s="11" t="s">
        <v>32</v>
      </c>
      <c r="C47" s="11" t="s">
        <v>69</v>
      </c>
    </row>
    <row r="48" spans="2:3" x14ac:dyDescent="0.3">
      <c r="B48" s="2" t="s">
        <v>32</v>
      </c>
      <c r="C48" s="2" t="s">
        <v>70</v>
      </c>
    </row>
    <row r="49" spans="2:3" x14ac:dyDescent="0.3">
      <c r="B49" s="11" t="s">
        <v>32</v>
      </c>
      <c r="C49" s="11" t="s">
        <v>71</v>
      </c>
    </row>
    <row r="50" spans="2:3" x14ac:dyDescent="0.3">
      <c r="B50" s="2" t="s">
        <v>32</v>
      </c>
      <c r="C50" s="2" t="s">
        <v>72</v>
      </c>
    </row>
    <row r="51" spans="2:3" x14ac:dyDescent="0.3">
      <c r="B51" s="11" t="s">
        <v>32</v>
      </c>
      <c r="C51" s="11" t="s">
        <v>73</v>
      </c>
    </row>
    <row r="52" spans="2:3" x14ac:dyDescent="0.3">
      <c r="B52" s="2" t="s">
        <v>32</v>
      </c>
      <c r="C52" s="2" t="s">
        <v>74</v>
      </c>
    </row>
    <row r="53" spans="2:3" x14ac:dyDescent="0.3">
      <c r="B53" s="11" t="s">
        <v>17</v>
      </c>
      <c r="C53" s="1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7"/>
  <sheetViews>
    <sheetView tabSelected="1" workbookViewId="0">
      <pane xSplit="1" ySplit="10" topLeftCell="B30" activePane="bottomRight" state="frozen"/>
      <selection pane="topRight"/>
      <selection pane="bottomLeft"/>
      <selection pane="bottomRight" activeCell="A43" sqref="A43"/>
    </sheetView>
  </sheetViews>
  <sheetFormatPr defaultRowHeight="11.4" customHeight="1" x14ac:dyDescent="0.3"/>
  <cols>
    <col min="1" max="1" width="29.88671875" customWidth="1"/>
    <col min="2" max="2" width="10" customWidth="1"/>
    <col min="3" max="3" width="5" customWidth="1"/>
    <col min="4" max="4" width="16.88671875" customWidth="1"/>
    <col min="5" max="5" width="5" customWidth="1"/>
    <col min="6" max="6" width="16.88671875" customWidth="1"/>
    <col min="7" max="7" width="5" customWidth="1"/>
    <col min="8" max="8" width="17.88671875" customWidth="1"/>
    <col min="9" max="9" width="5" customWidth="1"/>
    <col min="10" max="10" width="18.88671875" customWidth="1"/>
    <col min="11" max="11" width="5" customWidth="1"/>
    <col min="12" max="12" width="17.21875" customWidth="1"/>
  </cols>
  <sheetData>
    <row r="1" spans="1:13" x14ac:dyDescent="0.3">
      <c r="A1" s="2" t="s">
        <v>75</v>
      </c>
    </row>
    <row r="2" spans="1:13" x14ac:dyDescent="0.3">
      <c r="A2" s="2" t="s">
        <v>76</v>
      </c>
      <c r="B2" s="1" t="s">
        <v>0</v>
      </c>
    </row>
    <row r="3" spans="1:13" x14ac:dyDescent="0.3">
      <c r="A3" s="2" t="s">
        <v>77</v>
      </c>
      <c r="B3" s="2" t="s">
        <v>6</v>
      </c>
    </row>
    <row r="4" spans="1:13" x14ac:dyDescent="0.3"/>
    <row r="5" spans="1:13" x14ac:dyDescent="0.3">
      <c r="A5" s="1" t="s">
        <v>15</v>
      </c>
      <c r="C5" s="2" t="s">
        <v>19</v>
      </c>
    </row>
    <row r="6" spans="1:13" x14ac:dyDescent="0.3">
      <c r="A6" s="1" t="s">
        <v>16</v>
      </c>
      <c r="C6" s="2" t="s">
        <v>20</v>
      </c>
    </row>
    <row r="7" spans="1:13" x14ac:dyDescent="0.3">
      <c r="A7" s="1" t="s">
        <v>17</v>
      </c>
      <c r="C7" s="2" t="s">
        <v>21</v>
      </c>
    </row>
    <row r="8" spans="1:13" x14ac:dyDescent="0.3"/>
    <row r="9" spans="1:13" x14ac:dyDescent="0.3">
      <c r="A9" s="3" t="s">
        <v>78</v>
      </c>
      <c r="B9" s="19" t="s">
        <v>27</v>
      </c>
      <c r="C9" s="19" t="s">
        <v>79</v>
      </c>
      <c r="D9" s="19" t="s">
        <v>28</v>
      </c>
      <c r="E9" s="19" t="s">
        <v>79</v>
      </c>
      <c r="F9" s="19" t="s">
        <v>29</v>
      </c>
      <c r="G9" s="19" t="s">
        <v>79</v>
      </c>
      <c r="H9" s="19" t="s">
        <v>30</v>
      </c>
      <c r="I9" s="19" t="s">
        <v>79</v>
      </c>
      <c r="J9" s="19" t="s">
        <v>31</v>
      </c>
      <c r="K9" s="19" t="s">
        <v>79</v>
      </c>
    </row>
    <row r="10" spans="1:13" x14ac:dyDescent="0.3">
      <c r="A10" s="4" t="s">
        <v>80</v>
      </c>
      <c r="B10" s="6" t="s">
        <v>79</v>
      </c>
      <c r="C10" s="6" t="s">
        <v>79</v>
      </c>
      <c r="D10" s="6" t="s">
        <v>79</v>
      </c>
      <c r="E10" s="6" t="s">
        <v>79</v>
      </c>
      <c r="F10" s="6" t="s">
        <v>79</v>
      </c>
      <c r="G10" s="6" t="s">
        <v>79</v>
      </c>
      <c r="H10" s="6" t="s">
        <v>79</v>
      </c>
      <c r="I10" s="6" t="s">
        <v>79</v>
      </c>
      <c r="J10" s="6" t="s">
        <v>79</v>
      </c>
      <c r="K10" s="6" t="s">
        <v>79</v>
      </c>
    </row>
    <row r="11" spans="1:13" x14ac:dyDescent="0.3">
      <c r="A11" s="5" t="s">
        <v>33</v>
      </c>
      <c r="B11" s="7">
        <v>244857587</v>
      </c>
      <c r="C11" s="7" t="s">
        <v>79</v>
      </c>
      <c r="D11" s="7" t="s">
        <v>81</v>
      </c>
      <c r="E11" s="7" t="s">
        <v>79</v>
      </c>
      <c r="F11" s="7" t="s">
        <v>81</v>
      </c>
      <c r="G11" s="7" t="s">
        <v>79</v>
      </c>
      <c r="H11" s="7" t="s">
        <v>81</v>
      </c>
      <c r="I11" s="7" t="s">
        <v>79</v>
      </c>
      <c r="J11" s="7" t="s">
        <v>81</v>
      </c>
      <c r="K11" s="7" t="s">
        <v>79</v>
      </c>
    </row>
    <row r="12" spans="1:13" x14ac:dyDescent="0.3">
      <c r="A12" s="5" t="s">
        <v>34</v>
      </c>
      <c r="B12" s="8">
        <v>5889210</v>
      </c>
      <c r="C12" s="8" t="s">
        <v>79</v>
      </c>
      <c r="D12" s="8">
        <v>1055286</v>
      </c>
      <c r="E12" s="8" t="s">
        <v>79</v>
      </c>
      <c r="F12" s="8">
        <v>1321230</v>
      </c>
      <c r="G12" s="8" t="s">
        <v>79</v>
      </c>
      <c r="H12" s="8">
        <v>1645847</v>
      </c>
      <c r="I12" s="8" t="s">
        <v>79</v>
      </c>
      <c r="J12" s="8">
        <v>1466901</v>
      </c>
      <c r="K12" s="8" t="s">
        <v>79</v>
      </c>
      <c r="L12" s="16">
        <f>B12-(D12+F12+H12)</f>
        <v>1866847</v>
      </c>
      <c r="M12" s="5" t="s">
        <v>34</v>
      </c>
    </row>
    <row r="13" spans="1:13" x14ac:dyDescent="0.3">
      <c r="A13" s="5" t="s">
        <v>35</v>
      </c>
      <c r="B13" s="7">
        <v>2829946</v>
      </c>
      <c r="C13" s="7" t="s">
        <v>79</v>
      </c>
      <c r="D13" s="7" t="s">
        <v>81</v>
      </c>
      <c r="E13" s="7" t="s">
        <v>79</v>
      </c>
      <c r="F13" s="7" t="s">
        <v>81</v>
      </c>
      <c r="G13" s="7" t="s">
        <v>79</v>
      </c>
      <c r="H13" s="7" t="s">
        <v>81</v>
      </c>
      <c r="I13" s="7" t="s">
        <v>79</v>
      </c>
      <c r="J13" s="7" t="s">
        <v>81</v>
      </c>
      <c r="K13" s="7" t="s">
        <v>79</v>
      </c>
      <c r="L13" s="16" t="e">
        <f t="shared" ref="L13:L52" si="0">B13-(D13+F13+H13)</f>
        <v>#VALUE!</v>
      </c>
      <c r="M13" s="5" t="s">
        <v>35</v>
      </c>
    </row>
    <row r="14" spans="1:13" x14ac:dyDescent="0.3">
      <c r="A14" s="5" t="s">
        <v>36</v>
      </c>
      <c r="B14" s="8">
        <v>5924995</v>
      </c>
      <c r="C14" s="8" t="s">
        <v>79</v>
      </c>
      <c r="D14" s="8">
        <v>701637</v>
      </c>
      <c r="E14" s="8" t="s">
        <v>79</v>
      </c>
      <c r="F14" s="8">
        <v>592268</v>
      </c>
      <c r="G14" s="8" t="s">
        <v>79</v>
      </c>
      <c r="H14" s="8">
        <v>994353</v>
      </c>
      <c r="I14" s="8" t="s">
        <v>79</v>
      </c>
      <c r="J14" s="8">
        <v>3636737</v>
      </c>
      <c r="K14" s="8" t="s">
        <v>79</v>
      </c>
      <c r="L14" s="16">
        <f t="shared" si="0"/>
        <v>3636737</v>
      </c>
      <c r="M14" s="5" t="s">
        <v>36</v>
      </c>
    </row>
    <row r="15" spans="1:13" x14ac:dyDescent="0.3">
      <c r="A15" s="5" t="s">
        <v>37</v>
      </c>
      <c r="B15" s="7">
        <v>2651741</v>
      </c>
      <c r="C15" s="7" t="s">
        <v>79</v>
      </c>
      <c r="D15" s="7">
        <v>399613</v>
      </c>
      <c r="E15" s="7" t="s">
        <v>79</v>
      </c>
      <c r="F15" s="7">
        <v>584507</v>
      </c>
      <c r="G15" s="7" t="s">
        <v>79</v>
      </c>
      <c r="H15" s="7">
        <v>780116</v>
      </c>
      <c r="I15" s="7" t="s">
        <v>79</v>
      </c>
      <c r="J15" s="7">
        <v>741218</v>
      </c>
      <c r="K15" s="7" t="s">
        <v>79</v>
      </c>
      <c r="L15" s="16">
        <f t="shared" si="0"/>
        <v>887505</v>
      </c>
      <c r="M15" s="5" t="s">
        <v>37</v>
      </c>
    </row>
    <row r="16" spans="1:13" x14ac:dyDescent="0.3">
      <c r="A16" s="5" t="s">
        <v>38</v>
      </c>
      <c r="B16" s="8">
        <v>47715977</v>
      </c>
      <c r="C16" s="8" t="s">
        <v>79</v>
      </c>
      <c r="D16" s="8">
        <v>9756889</v>
      </c>
      <c r="E16" s="8" t="s">
        <v>79</v>
      </c>
      <c r="F16" s="8">
        <v>8313959</v>
      </c>
      <c r="G16" s="8" t="s">
        <v>79</v>
      </c>
      <c r="H16" s="8">
        <v>12580251</v>
      </c>
      <c r="I16" s="8" t="s">
        <v>79</v>
      </c>
      <c r="J16" s="8">
        <v>13981529</v>
      </c>
      <c r="K16" s="8" t="s">
        <v>79</v>
      </c>
      <c r="L16" s="16">
        <f t="shared" si="0"/>
        <v>17064878</v>
      </c>
      <c r="M16" s="5" t="s">
        <v>38</v>
      </c>
    </row>
    <row r="17" spans="1:13" x14ac:dyDescent="0.3">
      <c r="A17" s="5" t="s">
        <v>39</v>
      </c>
      <c r="B17" s="7">
        <v>794926</v>
      </c>
      <c r="C17" s="7" t="s">
        <v>79</v>
      </c>
      <c r="D17" s="7">
        <v>48268</v>
      </c>
      <c r="E17" s="7" t="s">
        <v>79</v>
      </c>
      <c r="F17" s="7">
        <v>71208</v>
      </c>
      <c r="G17" s="7" t="s">
        <v>79</v>
      </c>
      <c r="H17" s="7">
        <v>117711</v>
      </c>
      <c r="I17" s="7" t="s">
        <v>79</v>
      </c>
      <c r="J17" s="7">
        <v>307633</v>
      </c>
      <c r="K17" s="7" t="s">
        <v>79</v>
      </c>
      <c r="L17" s="16">
        <f t="shared" si="0"/>
        <v>557739</v>
      </c>
      <c r="M17" s="5" t="s">
        <v>39</v>
      </c>
    </row>
    <row r="18" spans="1:13" x14ac:dyDescent="0.3">
      <c r="A18" s="5" t="s">
        <v>40</v>
      </c>
      <c r="B18" s="8">
        <v>2253210</v>
      </c>
      <c r="C18" s="8" t="s">
        <v>79</v>
      </c>
      <c r="D18" s="8">
        <v>434480</v>
      </c>
      <c r="E18" s="8" t="s">
        <v>79</v>
      </c>
      <c r="F18" s="8">
        <v>579960</v>
      </c>
      <c r="G18" s="8" t="s">
        <v>79</v>
      </c>
      <c r="H18" s="8">
        <v>559290</v>
      </c>
      <c r="I18" s="8" t="s">
        <v>79</v>
      </c>
      <c r="J18" s="8">
        <v>679480</v>
      </c>
      <c r="K18" s="8" t="s">
        <v>79</v>
      </c>
      <c r="L18" s="16">
        <f t="shared" si="0"/>
        <v>679480</v>
      </c>
      <c r="M18" s="5" t="s">
        <v>40</v>
      </c>
    </row>
    <row r="19" spans="1:13" x14ac:dyDescent="0.3">
      <c r="A19" s="5" t="s">
        <v>41</v>
      </c>
      <c r="B19" s="7">
        <v>5406551</v>
      </c>
      <c r="C19" s="7" t="s">
        <v>79</v>
      </c>
      <c r="D19" s="7" t="s">
        <v>81</v>
      </c>
      <c r="E19" s="7" t="s">
        <v>79</v>
      </c>
      <c r="F19" s="7" t="s">
        <v>81</v>
      </c>
      <c r="G19" s="7" t="s">
        <v>79</v>
      </c>
      <c r="H19" s="7" t="s">
        <v>81</v>
      </c>
      <c r="I19" s="7" t="s">
        <v>79</v>
      </c>
      <c r="J19" s="7" t="s">
        <v>81</v>
      </c>
      <c r="K19" s="7" t="s">
        <v>79</v>
      </c>
      <c r="L19" s="16" t="e">
        <f t="shared" si="0"/>
        <v>#VALUE!</v>
      </c>
      <c r="M19" s="5" t="s">
        <v>41</v>
      </c>
    </row>
    <row r="20" spans="1:13" x14ac:dyDescent="0.3">
      <c r="A20" s="5" t="s">
        <v>42</v>
      </c>
      <c r="B20" s="8">
        <v>25836586</v>
      </c>
      <c r="C20" s="8" t="s">
        <v>79</v>
      </c>
      <c r="D20" s="8">
        <v>2648557</v>
      </c>
      <c r="E20" s="8" t="s">
        <v>79</v>
      </c>
      <c r="F20" s="8">
        <v>3379575</v>
      </c>
      <c r="G20" s="8" t="s">
        <v>79</v>
      </c>
      <c r="H20" s="8">
        <v>3807488</v>
      </c>
      <c r="I20" s="8" t="s">
        <v>79</v>
      </c>
      <c r="J20" s="8">
        <v>11186420</v>
      </c>
      <c r="K20" s="8" t="s">
        <v>79</v>
      </c>
      <c r="L20" s="16">
        <f t="shared" si="0"/>
        <v>16000966</v>
      </c>
      <c r="M20" s="5" t="s">
        <v>42</v>
      </c>
    </row>
    <row r="21" spans="1:13" x14ac:dyDescent="0.3">
      <c r="A21" s="5" t="s">
        <v>43</v>
      </c>
      <c r="B21" s="7">
        <v>38421218</v>
      </c>
      <c r="C21" s="7" t="s">
        <v>79</v>
      </c>
      <c r="D21" s="7">
        <v>4548968</v>
      </c>
      <c r="E21" s="7" t="s">
        <v>79</v>
      </c>
      <c r="F21" s="7">
        <v>6270194</v>
      </c>
      <c r="G21" s="7" t="s">
        <v>79</v>
      </c>
      <c r="H21" s="7">
        <v>9673577</v>
      </c>
      <c r="I21" s="7" t="s">
        <v>79</v>
      </c>
      <c r="J21" s="7">
        <v>14673268</v>
      </c>
      <c r="K21" s="7" t="s">
        <v>79</v>
      </c>
      <c r="L21" s="16">
        <f t="shared" si="0"/>
        <v>17928479</v>
      </c>
      <c r="M21" s="5" t="s">
        <v>43</v>
      </c>
    </row>
    <row r="22" spans="1:13" x14ac:dyDescent="0.3">
      <c r="A22" s="5" t="s">
        <v>44</v>
      </c>
      <c r="B22" s="8">
        <v>1724900</v>
      </c>
      <c r="C22" s="8" t="s">
        <v>79</v>
      </c>
      <c r="D22" s="8">
        <v>137671</v>
      </c>
      <c r="E22" s="8" t="s">
        <v>79</v>
      </c>
      <c r="F22" s="8">
        <v>166027</v>
      </c>
      <c r="G22" s="8" t="s">
        <v>79</v>
      </c>
      <c r="H22" s="8">
        <v>309730</v>
      </c>
      <c r="I22" s="8" t="s">
        <v>79</v>
      </c>
      <c r="J22" s="8">
        <v>884817</v>
      </c>
      <c r="K22" s="8" t="s">
        <v>79</v>
      </c>
      <c r="L22" s="16">
        <f t="shared" si="0"/>
        <v>1111472</v>
      </c>
      <c r="M22" s="5" t="s">
        <v>44</v>
      </c>
    </row>
    <row r="23" spans="1:13" x14ac:dyDescent="0.3">
      <c r="A23" s="5" t="s">
        <v>45</v>
      </c>
      <c r="B23" s="7">
        <v>39545232</v>
      </c>
      <c r="C23" s="7" t="s">
        <v>79</v>
      </c>
      <c r="D23" s="7">
        <v>4037521</v>
      </c>
      <c r="E23" s="7" t="s">
        <v>79</v>
      </c>
      <c r="F23" s="7">
        <v>6860846</v>
      </c>
      <c r="G23" s="7" t="s">
        <v>79</v>
      </c>
      <c r="H23" s="7">
        <v>6017841</v>
      </c>
      <c r="I23" s="7" t="s">
        <v>79</v>
      </c>
      <c r="J23" s="7">
        <v>22629024</v>
      </c>
      <c r="K23" s="7" t="s">
        <v>79</v>
      </c>
      <c r="L23" s="16">
        <f t="shared" si="0"/>
        <v>22629024</v>
      </c>
      <c r="M23" s="5" t="s">
        <v>45</v>
      </c>
    </row>
    <row r="24" spans="1:13" x14ac:dyDescent="0.3">
      <c r="A24" s="5" t="s">
        <v>46</v>
      </c>
      <c r="B24" s="8">
        <v>572501</v>
      </c>
      <c r="C24" s="8" t="s">
        <v>79</v>
      </c>
      <c r="D24" s="8">
        <v>26056</v>
      </c>
      <c r="E24" s="8" t="s">
        <v>79</v>
      </c>
      <c r="F24" s="8">
        <v>54956</v>
      </c>
      <c r="G24" s="8" t="s">
        <v>79</v>
      </c>
      <c r="H24" s="8">
        <v>117417</v>
      </c>
      <c r="I24" s="8" t="s">
        <v>79</v>
      </c>
      <c r="J24" s="8">
        <v>284668</v>
      </c>
      <c r="K24" s="8" t="s">
        <v>79</v>
      </c>
      <c r="L24" s="16">
        <f t="shared" si="0"/>
        <v>374072</v>
      </c>
      <c r="M24" s="5" t="s">
        <v>46</v>
      </c>
    </row>
    <row r="25" spans="1:13" x14ac:dyDescent="0.3">
      <c r="A25" s="5" t="s">
        <v>47</v>
      </c>
      <c r="B25" s="7">
        <v>727164</v>
      </c>
      <c r="C25" s="7" t="s">
        <v>79</v>
      </c>
      <c r="D25" s="7">
        <v>31021</v>
      </c>
      <c r="E25" s="7" t="s">
        <v>79</v>
      </c>
      <c r="F25" s="7">
        <v>44529</v>
      </c>
      <c r="G25" s="7" t="s">
        <v>79</v>
      </c>
      <c r="H25" s="7">
        <v>88242</v>
      </c>
      <c r="I25" s="7" t="s">
        <v>79</v>
      </c>
      <c r="J25" s="7">
        <v>411012</v>
      </c>
      <c r="K25" s="7" t="s">
        <v>79</v>
      </c>
      <c r="L25" s="16">
        <f t="shared" si="0"/>
        <v>563372</v>
      </c>
      <c r="M25" s="5" t="s">
        <v>47</v>
      </c>
    </row>
    <row r="26" spans="1:13" x14ac:dyDescent="0.3">
      <c r="A26" s="5" t="s">
        <v>48</v>
      </c>
      <c r="B26" s="8">
        <v>1498688</v>
      </c>
      <c r="C26" s="8" t="s">
        <v>79</v>
      </c>
      <c r="D26" s="8">
        <v>48404</v>
      </c>
      <c r="E26" s="8" t="s">
        <v>79</v>
      </c>
      <c r="F26" s="8">
        <v>71330</v>
      </c>
      <c r="G26" s="8" t="s">
        <v>79</v>
      </c>
      <c r="H26" s="8">
        <v>154849</v>
      </c>
      <c r="I26" s="8" t="s">
        <v>79</v>
      </c>
      <c r="J26" s="8">
        <v>885780</v>
      </c>
      <c r="K26" s="8" t="s">
        <v>79</v>
      </c>
      <c r="L26" s="16">
        <f t="shared" si="0"/>
        <v>1224105</v>
      </c>
      <c r="M26" s="5" t="s">
        <v>48</v>
      </c>
    </row>
    <row r="27" spans="1:13" x14ac:dyDescent="0.3">
      <c r="A27" s="5" t="s">
        <v>49</v>
      </c>
      <c r="B27" s="7">
        <v>426346</v>
      </c>
      <c r="C27" s="7" t="s">
        <v>79</v>
      </c>
      <c r="D27" s="7">
        <v>98378</v>
      </c>
      <c r="E27" s="7" t="s">
        <v>79</v>
      </c>
      <c r="F27" s="7">
        <v>117097</v>
      </c>
      <c r="G27" s="7" t="s">
        <v>79</v>
      </c>
      <c r="H27" s="7">
        <v>111491</v>
      </c>
      <c r="I27" s="7" t="s">
        <v>79</v>
      </c>
      <c r="J27" s="7">
        <v>79565</v>
      </c>
      <c r="K27" s="7" t="s">
        <v>79</v>
      </c>
      <c r="L27" s="16">
        <f t="shared" si="0"/>
        <v>99380</v>
      </c>
      <c r="M27" s="5" t="s">
        <v>49</v>
      </c>
    </row>
    <row r="28" spans="1:13" x14ac:dyDescent="0.3">
      <c r="A28" s="5" t="s">
        <v>50</v>
      </c>
      <c r="B28" s="8">
        <v>3812013</v>
      </c>
      <c r="C28" s="8" t="s">
        <v>79</v>
      </c>
      <c r="D28" s="8">
        <v>327883</v>
      </c>
      <c r="E28" s="8" t="s">
        <v>79</v>
      </c>
      <c r="F28" s="8">
        <v>273898</v>
      </c>
      <c r="G28" s="8" t="s">
        <v>79</v>
      </c>
      <c r="H28" s="8">
        <v>441683</v>
      </c>
      <c r="I28" s="8" t="s">
        <v>79</v>
      </c>
      <c r="J28" s="8">
        <v>2198488</v>
      </c>
      <c r="K28" s="8" t="s">
        <v>79</v>
      </c>
      <c r="L28" s="16">
        <f t="shared" si="0"/>
        <v>2768549</v>
      </c>
      <c r="M28" s="5" t="s">
        <v>50</v>
      </c>
    </row>
    <row r="29" spans="1:13" x14ac:dyDescent="0.3">
      <c r="A29" s="5" t="s">
        <v>51</v>
      </c>
      <c r="B29" s="7">
        <v>307130</v>
      </c>
      <c r="C29" s="7" t="s">
        <v>79</v>
      </c>
      <c r="D29" s="7">
        <v>22668</v>
      </c>
      <c r="E29" s="7" t="s">
        <v>79</v>
      </c>
      <c r="F29" s="7">
        <v>32486</v>
      </c>
      <c r="G29" s="7" t="s">
        <v>79</v>
      </c>
      <c r="H29" s="7">
        <v>66156</v>
      </c>
      <c r="I29" s="7" t="s">
        <v>79</v>
      </c>
      <c r="J29" s="7">
        <v>120082</v>
      </c>
      <c r="K29" s="7" t="s">
        <v>79</v>
      </c>
      <c r="L29" s="16">
        <f t="shared" si="0"/>
        <v>185820</v>
      </c>
      <c r="M29" s="5" t="s">
        <v>51</v>
      </c>
    </row>
    <row r="30" spans="1:13" x14ac:dyDescent="0.3">
      <c r="A30" s="5" t="s">
        <v>52</v>
      </c>
      <c r="B30" s="8">
        <v>8584391</v>
      </c>
      <c r="C30" s="8" t="s">
        <v>79</v>
      </c>
      <c r="D30" s="8">
        <v>1353182</v>
      </c>
      <c r="E30" s="8" t="s">
        <v>79</v>
      </c>
      <c r="F30" s="8">
        <v>1305446</v>
      </c>
      <c r="G30" s="8" t="s">
        <v>79</v>
      </c>
      <c r="H30" s="8">
        <v>2368823</v>
      </c>
      <c r="I30" s="8" t="s">
        <v>79</v>
      </c>
      <c r="J30" s="8">
        <v>3064980</v>
      </c>
      <c r="K30" s="8" t="s">
        <v>79</v>
      </c>
      <c r="L30" s="16">
        <f t="shared" si="0"/>
        <v>3556940</v>
      </c>
      <c r="M30" s="5" t="s">
        <v>52</v>
      </c>
    </row>
    <row r="31" spans="1:13" x14ac:dyDescent="0.3">
      <c r="A31" s="5" t="s">
        <v>53</v>
      </c>
      <c r="B31" s="7">
        <v>5039548</v>
      </c>
      <c r="C31" s="7" t="s">
        <v>79</v>
      </c>
      <c r="D31" s="7">
        <v>926782</v>
      </c>
      <c r="E31" s="7" t="s">
        <v>79</v>
      </c>
      <c r="F31" s="7">
        <v>900900</v>
      </c>
      <c r="G31" s="7" t="s">
        <v>79</v>
      </c>
      <c r="H31" s="7">
        <v>1458825</v>
      </c>
      <c r="I31" s="7" t="s">
        <v>79</v>
      </c>
      <c r="J31" s="7">
        <v>1438535</v>
      </c>
      <c r="K31" s="7" t="s">
        <v>79</v>
      </c>
      <c r="L31" s="16">
        <f t="shared" si="0"/>
        <v>1753041</v>
      </c>
      <c r="M31" s="5" t="s">
        <v>53</v>
      </c>
    </row>
    <row r="32" spans="1:13" x14ac:dyDescent="0.3">
      <c r="A32" s="5" t="s">
        <v>54</v>
      </c>
      <c r="B32" s="8">
        <v>20544344</v>
      </c>
      <c r="C32" s="8" t="s">
        <v>82</v>
      </c>
      <c r="D32" s="8">
        <v>1412619</v>
      </c>
      <c r="E32" s="8" t="s">
        <v>79</v>
      </c>
      <c r="F32" s="8">
        <v>1323901</v>
      </c>
      <c r="G32" s="8" t="s">
        <v>79</v>
      </c>
      <c r="H32" s="8">
        <v>2631518</v>
      </c>
      <c r="I32" s="8" t="s">
        <v>79</v>
      </c>
      <c r="J32" s="8">
        <v>9762461</v>
      </c>
      <c r="K32" s="8" t="s">
        <v>79</v>
      </c>
      <c r="L32" s="16">
        <f t="shared" si="0"/>
        <v>15176306</v>
      </c>
      <c r="M32" s="5" t="s">
        <v>54</v>
      </c>
    </row>
    <row r="33" spans="1:13" x14ac:dyDescent="0.3">
      <c r="A33" s="5" t="s">
        <v>55</v>
      </c>
      <c r="B33" s="7">
        <v>5452119</v>
      </c>
      <c r="C33" s="7" t="s">
        <v>79</v>
      </c>
      <c r="D33" s="7">
        <v>455739</v>
      </c>
      <c r="E33" s="7" t="s">
        <v>79</v>
      </c>
      <c r="F33" s="7">
        <v>687992</v>
      </c>
      <c r="G33" s="7" t="s">
        <v>79</v>
      </c>
      <c r="H33" s="7">
        <v>929226</v>
      </c>
      <c r="I33" s="7" t="s">
        <v>79</v>
      </c>
      <c r="J33" s="7">
        <v>2317743</v>
      </c>
      <c r="K33" s="7" t="s">
        <v>79</v>
      </c>
      <c r="L33" s="16">
        <f t="shared" si="0"/>
        <v>3379162</v>
      </c>
      <c r="M33" s="5" t="s">
        <v>55</v>
      </c>
    </row>
    <row r="34" spans="1:13" x14ac:dyDescent="0.3">
      <c r="A34" s="5" t="s">
        <v>56</v>
      </c>
      <c r="B34" s="8">
        <v>6902984</v>
      </c>
      <c r="C34" s="8" t="s">
        <v>79</v>
      </c>
      <c r="D34" s="8">
        <v>289520</v>
      </c>
      <c r="E34" s="8" t="s">
        <v>79</v>
      </c>
      <c r="F34" s="8">
        <v>348305</v>
      </c>
      <c r="G34" s="8" t="s">
        <v>79</v>
      </c>
      <c r="H34" s="8">
        <v>790612</v>
      </c>
      <c r="I34" s="8" t="s">
        <v>79</v>
      </c>
      <c r="J34" s="8">
        <v>3952075</v>
      </c>
      <c r="K34" s="8" t="s">
        <v>79</v>
      </c>
      <c r="L34" s="16">
        <f t="shared" si="0"/>
        <v>5474547</v>
      </c>
      <c r="M34" s="5" t="s">
        <v>56</v>
      </c>
    </row>
    <row r="35" spans="1:13" x14ac:dyDescent="0.3">
      <c r="A35" s="5" t="s">
        <v>57</v>
      </c>
      <c r="B35" s="7">
        <v>1165371</v>
      </c>
      <c r="C35" s="7" t="s">
        <v>79</v>
      </c>
      <c r="D35" s="7">
        <v>99481</v>
      </c>
      <c r="E35" s="7" t="s">
        <v>79</v>
      </c>
      <c r="F35" s="7">
        <v>167482</v>
      </c>
      <c r="G35" s="7" t="s">
        <v>79</v>
      </c>
      <c r="H35" s="7">
        <v>292847</v>
      </c>
      <c r="I35" s="7" t="s">
        <v>79</v>
      </c>
      <c r="J35" s="7">
        <v>520564</v>
      </c>
      <c r="K35" s="7" t="s">
        <v>79</v>
      </c>
      <c r="L35" s="16">
        <f t="shared" si="0"/>
        <v>605561</v>
      </c>
      <c r="M35" s="5" t="s">
        <v>57</v>
      </c>
    </row>
    <row r="36" spans="1:13" x14ac:dyDescent="0.3">
      <c r="A36" s="5" t="s">
        <v>58</v>
      </c>
      <c r="B36" s="8">
        <v>2393577</v>
      </c>
      <c r="C36" s="8" t="s">
        <v>79</v>
      </c>
      <c r="D36" s="8" t="s">
        <v>81</v>
      </c>
      <c r="E36" s="8" t="s">
        <v>79</v>
      </c>
      <c r="F36" s="8" t="s">
        <v>81</v>
      </c>
      <c r="G36" s="8" t="s">
        <v>79</v>
      </c>
      <c r="H36" s="8" t="s">
        <v>81</v>
      </c>
      <c r="I36" s="8" t="s">
        <v>79</v>
      </c>
      <c r="J36" s="8" t="s">
        <v>81</v>
      </c>
      <c r="K36" s="8" t="s">
        <v>79</v>
      </c>
      <c r="L36" s="16" t="e">
        <f t="shared" si="0"/>
        <v>#VALUE!</v>
      </c>
      <c r="M36" s="5" t="s">
        <v>58</v>
      </c>
    </row>
    <row r="37" spans="1:13" x14ac:dyDescent="0.3">
      <c r="A37" s="5" t="s">
        <v>59</v>
      </c>
      <c r="B37" s="7">
        <v>3549803</v>
      </c>
      <c r="C37" s="7" t="s">
        <v>79</v>
      </c>
      <c r="D37" s="7">
        <v>235552</v>
      </c>
      <c r="E37" s="7" t="s">
        <v>79</v>
      </c>
      <c r="F37" s="7">
        <v>377202</v>
      </c>
      <c r="G37" s="7" t="s">
        <v>79</v>
      </c>
      <c r="H37" s="7">
        <v>628937</v>
      </c>
      <c r="I37" s="7" t="s">
        <v>79</v>
      </c>
      <c r="J37" s="7">
        <v>1354600</v>
      </c>
      <c r="K37" s="7" t="s">
        <v>79</v>
      </c>
      <c r="L37" s="16">
        <f t="shared" si="0"/>
        <v>2308112</v>
      </c>
      <c r="M37" s="5" t="s">
        <v>59</v>
      </c>
    </row>
    <row r="38" spans="1:13" x14ac:dyDescent="0.3">
      <c r="A38" s="5" t="s">
        <v>60</v>
      </c>
      <c r="B38" s="8">
        <v>4887116</v>
      </c>
      <c r="C38" s="8" t="s">
        <v>79</v>
      </c>
      <c r="D38" s="8">
        <v>882084</v>
      </c>
      <c r="E38" s="8" t="s">
        <v>79</v>
      </c>
      <c r="F38" s="8">
        <v>907297</v>
      </c>
      <c r="G38" s="8" t="s">
        <v>79</v>
      </c>
      <c r="H38" s="8">
        <v>1160838</v>
      </c>
      <c r="I38" s="8" t="s">
        <v>79</v>
      </c>
      <c r="J38" s="8">
        <v>1562237</v>
      </c>
      <c r="K38" s="8" t="s">
        <v>79</v>
      </c>
      <c r="L38" s="16">
        <f t="shared" si="0"/>
        <v>1936897</v>
      </c>
      <c r="M38" s="5" t="s">
        <v>60</v>
      </c>
    </row>
    <row r="39" spans="1:13" x14ac:dyDescent="0.3">
      <c r="A39" s="5" t="s">
        <v>61</v>
      </c>
      <c r="B39" s="7">
        <v>269825</v>
      </c>
      <c r="C39" s="7" t="s">
        <v>79</v>
      </c>
      <c r="D39" s="7" t="s">
        <v>81</v>
      </c>
      <c r="E39" s="7" t="s">
        <v>79</v>
      </c>
      <c r="F39" s="7" t="s">
        <v>81</v>
      </c>
      <c r="G39" s="7" t="s">
        <v>79</v>
      </c>
      <c r="H39" s="7" t="s">
        <v>81</v>
      </c>
      <c r="I39" s="7" t="s">
        <v>79</v>
      </c>
      <c r="J39" s="7" t="s">
        <v>81</v>
      </c>
      <c r="K39" s="7" t="s">
        <v>79</v>
      </c>
      <c r="L39" s="16" t="e">
        <f t="shared" si="0"/>
        <v>#VALUE!</v>
      </c>
      <c r="M39" s="5" t="s">
        <v>61</v>
      </c>
    </row>
    <row r="40" spans="1:13" x14ac:dyDescent="0.3">
      <c r="A40" s="5" t="s">
        <v>62</v>
      </c>
      <c r="B40" s="8">
        <v>30249</v>
      </c>
      <c r="C40" s="8" t="s">
        <v>79</v>
      </c>
      <c r="D40" s="8">
        <v>4063</v>
      </c>
      <c r="E40" s="8" t="s">
        <v>79</v>
      </c>
      <c r="F40" s="8">
        <v>6706</v>
      </c>
      <c r="G40" s="8" t="s">
        <v>79</v>
      </c>
      <c r="H40" s="8">
        <v>9665</v>
      </c>
      <c r="I40" s="8" t="s">
        <v>79</v>
      </c>
      <c r="J40" s="8">
        <v>7812</v>
      </c>
      <c r="K40" s="8" t="s">
        <v>79</v>
      </c>
      <c r="L40" s="16">
        <f t="shared" si="0"/>
        <v>9815</v>
      </c>
      <c r="M40" s="5" t="s">
        <v>62</v>
      </c>
    </row>
    <row r="41" spans="1:13" x14ac:dyDescent="0.3">
      <c r="A41" s="5" t="s">
        <v>63</v>
      </c>
      <c r="B41" s="7">
        <v>2801208</v>
      </c>
      <c r="C41" s="7" t="s">
        <v>79</v>
      </c>
      <c r="D41" s="7">
        <v>303184</v>
      </c>
      <c r="E41" s="7" t="s">
        <v>79</v>
      </c>
      <c r="F41" s="7">
        <v>495988</v>
      </c>
      <c r="G41" s="7" t="s">
        <v>79</v>
      </c>
      <c r="H41" s="7">
        <v>783953</v>
      </c>
      <c r="I41" s="7" t="s">
        <v>79</v>
      </c>
      <c r="J41" s="7">
        <v>998923</v>
      </c>
      <c r="K41" s="7" t="s">
        <v>79</v>
      </c>
      <c r="L41" s="16">
        <f t="shared" si="0"/>
        <v>1218083</v>
      </c>
      <c r="M41" s="5" t="s">
        <v>63</v>
      </c>
    </row>
    <row r="42" spans="1:13" x14ac:dyDescent="0.3">
      <c r="A42" s="5" t="s">
        <v>64</v>
      </c>
      <c r="B42" s="8">
        <v>4692741</v>
      </c>
      <c r="C42" s="8" t="s">
        <v>79</v>
      </c>
      <c r="D42" s="8">
        <v>585297</v>
      </c>
      <c r="E42" s="8" t="s">
        <v>79</v>
      </c>
      <c r="F42" s="8">
        <v>950241</v>
      </c>
      <c r="G42" s="8" t="s">
        <v>79</v>
      </c>
      <c r="H42" s="8">
        <v>1458523</v>
      </c>
      <c r="I42" s="8" t="s">
        <v>79</v>
      </c>
      <c r="J42" s="8">
        <v>1407658</v>
      </c>
      <c r="K42" s="8" t="s">
        <v>79</v>
      </c>
      <c r="L42" s="16">
        <f t="shared" si="0"/>
        <v>1698680</v>
      </c>
      <c r="M42" s="5" t="s">
        <v>64</v>
      </c>
    </row>
    <row r="43" spans="1:13" x14ac:dyDescent="0.3">
      <c r="A43" s="5" t="s">
        <v>65</v>
      </c>
      <c r="B43" s="7" t="s">
        <v>81</v>
      </c>
      <c r="C43" s="7" t="s">
        <v>79</v>
      </c>
      <c r="D43" s="7" t="s">
        <v>81</v>
      </c>
      <c r="E43" s="7" t="s">
        <v>79</v>
      </c>
      <c r="F43" s="7" t="s">
        <v>81</v>
      </c>
      <c r="G43" s="7" t="s">
        <v>79</v>
      </c>
      <c r="H43" s="7" t="s">
        <v>81</v>
      </c>
      <c r="I43" s="7" t="s">
        <v>79</v>
      </c>
      <c r="J43" s="7" t="s">
        <v>81</v>
      </c>
      <c r="K43" s="7" t="s">
        <v>79</v>
      </c>
      <c r="L43" s="16" t="e">
        <f t="shared" si="0"/>
        <v>#VALUE!</v>
      </c>
      <c r="M43" s="5" t="s">
        <v>65</v>
      </c>
    </row>
    <row r="44" spans="1:13" x14ac:dyDescent="0.3">
      <c r="A44" s="5" t="s">
        <v>66</v>
      </c>
      <c r="B44" s="8">
        <v>939283</v>
      </c>
      <c r="C44" s="8" t="s">
        <v>79</v>
      </c>
      <c r="D44" s="8">
        <v>15117</v>
      </c>
      <c r="E44" s="8" t="s">
        <v>79</v>
      </c>
      <c r="F44" s="8">
        <v>30302</v>
      </c>
      <c r="G44" s="8" t="s">
        <v>79</v>
      </c>
      <c r="H44" s="8">
        <v>96315</v>
      </c>
      <c r="I44" s="8" t="s">
        <v>79</v>
      </c>
      <c r="J44" s="8">
        <v>583510</v>
      </c>
      <c r="K44" s="8" t="s">
        <v>79</v>
      </c>
      <c r="L44" s="16">
        <f t="shared" si="0"/>
        <v>797549</v>
      </c>
      <c r="M44" s="5" t="s">
        <v>66</v>
      </c>
    </row>
    <row r="45" spans="1:13" x14ac:dyDescent="0.3">
      <c r="A45" s="5" t="s">
        <v>67</v>
      </c>
      <c r="B45" s="7">
        <v>217959</v>
      </c>
      <c r="C45" s="7" t="s">
        <v>79</v>
      </c>
      <c r="D45" s="7">
        <v>6465</v>
      </c>
      <c r="E45" s="7" t="s">
        <v>79</v>
      </c>
      <c r="F45" s="7">
        <v>11357</v>
      </c>
      <c r="G45" s="7" t="s">
        <v>79</v>
      </c>
      <c r="H45" s="7">
        <v>30080</v>
      </c>
      <c r="I45" s="7" t="s">
        <v>79</v>
      </c>
      <c r="J45" s="7">
        <v>120770</v>
      </c>
      <c r="K45" s="7" t="s">
        <v>79</v>
      </c>
      <c r="L45" s="16">
        <f t="shared" si="0"/>
        <v>170057</v>
      </c>
      <c r="M45" s="5" t="s">
        <v>67</v>
      </c>
    </row>
    <row r="46" spans="1:13" x14ac:dyDescent="0.3">
      <c r="A46" s="5" t="s">
        <v>68</v>
      </c>
      <c r="B46" s="8">
        <v>648780</v>
      </c>
      <c r="C46" s="8" t="s">
        <v>79</v>
      </c>
      <c r="D46" s="8">
        <v>17267</v>
      </c>
      <c r="E46" s="8" t="s">
        <v>79</v>
      </c>
      <c r="F46" s="8">
        <v>25617</v>
      </c>
      <c r="G46" s="8" t="s">
        <v>79</v>
      </c>
      <c r="H46" s="8">
        <v>81457</v>
      </c>
      <c r="I46" s="8" t="s">
        <v>79</v>
      </c>
      <c r="J46" s="8">
        <v>524439</v>
      </c>
      <c r="K46" s="8" t="s">
        <v>79</v>
      </c>
      <c r="L46" s="16">
        <f t="shared" si="0"/>
        <v>524439</v>
      </c>
      <c r="M46" s="5" t="s">
        <v>68</v>
      </c>
    </row>
    <row r="47" spans="1:13" x14ac:dyDescent="0.3">
      <c r="A47" s="5" t="s">
        <v>69</v>
      </c>
      <c r="B47" s="7">
        <v>426045</v>
      </c>
      <c r="C47" s="7" t="s">
        <v>79</v>
      </c>
      <c r="D47" s="7">
        <v>8953</v>
      </c>
      <c r="E47" s="7" t="s">
        <v>79</v>
      </c>
      <c r="F47" s="7">
        <v>12681</v>
      </c>
      <c r="G47" s="7" t="s">
        <v>79</v>
      </c>
      <c r="H47" s="7">
        <v>29922</v>
      </c>
      <c r="I47" s="7" t="s">
        <v>79</v>
      </c>
      <c r="J47" s="7">
        <v>374489</v>
      </c>
      <c r="K47" s="7" t="s">
        <v>79</v>
      </c>
      <c r="L47" s="16">
        <f t="shared" si="0"/>
        <v>374489</v>
      </c>
      <c r="M47" s="5" t="s">
        <v>69</v>
      </c>
    </row>
    <row r="48" spans="1:13" x14ac:dyDescent="0.3">
      <c r="A48" s="5" t="s">
        <v>70</v>
      </c>
      <c r="B48" s="8">
        <v>1190070</v>
      </c>
      <c r="C48" s="8" t="s">
        <v>79</v>
      </c>
      <c r="D48" s="8">
        <v>13855</v>
      </c>
      <c r="E48" s="8" t="s">
        <v>79</v>
      </c>
      <c r="F48" s="8">
        <v>26945</v>
      </c>
      <c r="G48" s="8" t="s">
        <v>79</v>
      </c>
      <c r="H48" s="8">
        <v>141747</v>
      </c>
      <c r="I48" s="8" t="s">
        <v>79</v>
      </c>
      <c r="J48" s="8">
        <v>432982</v>
      </c>
      <c r="K48" s="8" t="s">
        <v>79</v>
      </c>
      <c r="L48" s="16">
        <f t="shared" si="0"/>
        <v>1007523</v>
      </c>
      <c r="M48" s="5" t="s">
        <v>70</v>
      </c>
    </row>
    <row r="49" spans="1:13" x14ac:dyDescent="0.3">
      <c r="A49" s="5" t="s">
        <v>71</v>
      </c>
      <c r="B49" s="7">
        <v>499590</v>
      </c>
      <c r="C49" s="7" t="s">
        <v>79</v>
      </c>
      <c r="D49" s="7">
        <v>7793</v>
      </c>
      <c r="E49" s="7" t="s">
        <v>79</v>
      </c>
      <c r="F49" s="7">
        <v>11696</v>
      </c>
      <c r="G49" s="7" t="s">
        <v>79</v>
      </c>
      <c r="H49" s="7">
        <v>38138</v>
      </c>
      <c r="I49" s="7" t="s">
        <v>79</v>
      </c>
      <c r="J49" s="7">
        <v>333982</v>
      </c>
      <c r="K49" s="7" t="s">
        <v>79</v>
      </c>
      <c r="L49" s="16">
        <f t="shared" si="0"/>
        <v>441963</v>
      </c>
      <c r="M49" s="5" t="s">
        <v>71</v>
      </c>
    </row>
    <row r="50" spans="1:13" x14ac:dyDescent="0.3">
      <c r="A50" s="5" t="s">
        <v>72</v>
      </c>
      <c r="B50" s="8" t="s">
        <v>81</v>
      </c>
      <c r="C50" s="8" t="s">
        <v>79</v>
      </c>
      <c r="D50" s="8" t="s">
        <v>81</v>
      </c>
      <c r="E50" s="8" t="s">
        <v>79</v>
      </c>
      <c r="F50" s="8" t="s">
        <v>81</v>
      </c>
      <c r="G50" s="8" t="s">
        <v>79</v>
      </c>
      <c r="H50" s="8" t="s">
        <v>81</v>
      </c>
      <c r="I50" s="8" t="s">
        <v>79</v>
      </c>
      <c r="J50" s="8" t="s">
        <v>81</v>
      </c>
      <c r="K50" s="8" t="s">
        <v>79</v>
      </c>
      <c r="L50" s="16" t="e">
        <f t="shared" si="0"/>
        <v>#VALUE!</v>
      </c>
      <c r="M50" s="5" t="s">
        <v>72</v>
      </c>
    </row>
    <row r="51" spans="1:13" x14ac:dyDescent="0.3">
      <c r="A51" s="5" t="s">
        <v>73</v>
      </c>
      <c r="B51" s="7">
        <v>12503049</v>
      </c>
      <c r="C51" s="7" t="s">
        <v>79</v>
      </c>
      <c r="D51" s="7">
        <v>727985</v>
      </c>
      <c r="E51" s="7" t="s">
        <v>79</v>
      </c>
      <c r="F51" s="7">
        <v>2258968</v>
      </c>
      <c r="G51" s="7" t="s">
        <v>79</v>
      </c>
      <c r="H51" s="7">
        <v>3116496</v>
      </c>
      <c r="I51" s="7" t="s">
        <v>79</v>
      </c>
      <c r="J51" s="7">
        <v>3179794</v>
      </c>
      <c r="K51" s="7" t="s">
        <v>79</v>
      </c>
      <c r="L51" s="16">
        <f t="shared" si="0"/>
        <v>6399600</v>
      </c>
      <c r="M51" s="5" t="s">
        <v>73</v>
      </c>
    </row>
    <row r="52" spans="1:13" x14ac:dyDescent="0.3">
      <c r="A52" s="5" t="s">
        <v>74</v>
      </c>
      <c r="B52" s="8">
        <v>309509</v>
      </c>
      <c r="C52" s="8" t="s">
        <v>79</v>
      </c>
      <c r="D52" s="8">
        <v>6397</v>
      </c>
      <c r="E52" s="8" t="s">
        <v>79</v>
      </c>
      <c r="F52" s="8">
        <v>11188</v>
      </c>
      <c r="G52" s="8" t="s">
        <v>79</v>
      </c>
      <c r="H52" s="8">
        <v>38642</v>
      </c>
      <c r="I52" s="8" t="s">
        <v>79</v>
      </c>
      <c r="J52" s="8">
        <v>177887</v>
      </c>
      <c r="K52" s="8" t="s">
        <v>79</v>
      </c>
      <c r="L52" s="16">
        <f t="shared" si="0"/>
        <v>253282</v>
      </c>
      <c r="M52" s="5" t="s">
        <v>74</v>
      </c>
    </row>
    <row r="54" spans="1:13" x14ac:dyDescent="0.3">
      <c r="A54" s="1" t="s">
        <v>83</v>
      </c>
    </row>
    <row r="55" spans="1:13" x14ac:dyDescent="0.3">
      <c r="A55" s="1" t="s">
        <v>81</v>
      </c>
      <c r="B55" s="2" t="s">
        <v>84</v>
      </c>
    </row>
    <row r="56" spans="1:13" x14ac:dyDescent="0.3">
      <c r="A56" s="1" t="s">
        <v>85</v>
      </c>
    </row>
    <row r="57" spans="1:13" x14ac:dyDescent="0.3">
      <c r="A57" s="1" t="s">
        <v>82</v>
      </c>
      <c r="B57" s="2" t="s">
        <v>86</v>
      </c>
    </row>
  </sheetData>
  <mergeCells count="5">
    <mergeCell ref="B9:C9"/>
    <mergeCell ref="D9:E9"/>
    <mergeCell ref="F9:G9"/>
    <mergeCell ref="H9:I9"/>
    <mergeCell ref="J9:K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Summary</vt:lpstr>
      <vt:lpstr>Structure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Michał Wąsiński</cp:lastModifiedBy>
  <dcterms:created xsi:type="dcterms:W3CDTF">2024-05-07T22:56:13Z</dcterms:created>
  <dcterms:modified xsi:type="dcterms:W3CDTF">2024-05-20T06:34:25Z</dcterms:modified>
</cp:coreProperties>
</file>