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wiseman\Desktop\Micaela rTMS Project\Winterlight_GH\"/>
    </mc:Choice>
  </mc:AlternateContent>
  <bookViews>
    <workbookView xWindow="0" yWindow="735" windowWidth="15000" windowHeight="18900" activeTab="1"/>
  </bookViews>
  <sheets>
    <sheet name="TMS" sheetId="1" r:id="rId1"/>
    <sheet name="CTRL" sheetId="2" r:id="rId2"/>
    <sheet name="Sheet1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36" i="2" l="1"/>
  <c r="O36" i="2"/>
  <c r="P36" i="2"/>
  <c r="Q36" i="2"/>
  <c r="R36" i="2"/>
  <c r="N37" i="2"/>
  <c r="O37" i="2"/>
  <c r="P37" i="2"/>
  <c r="Q37" i="2"/>
  <c r="R37" i="2"/>
  <c r="N38" i="2"/>
  <c r="O38" i="2"/>
  <c r="P38" i="2"/>
  <c r="Q38" i="2"/>
  <c r="R38" i="2"/>
  <c r="N39" i="2"/>
  <c r="O39" i="2"/>
  <c r="P39" i="2"/>
  <c r="Q39" i="2"/>
  <c r="R39" i="2"/>
  <c r="N40" i="2"/>
  <c r="O40" i="2"/>
  <c r="P40" i="2"/>
  <c r="Q40" i="2"/>
  <c r="R40" i="2"/>
  <c r="N41" i="2"/>
  <c r="O41" i="2"/>
  <c r="P41" i="2"/>
  <c r="Q41" i="2"/>
  <c r="R41" i="2"/>
  <c r="N42" i="2"/>
  <c r="O42" i="2"/>
  <c r="P42" i="2"/>
  <c r="Q42" i="2"/>
  <c r="R42" i="2"/>
  <c r="N43" i="2"/>
  <c r="O43" i="2"/>
  <c r="P43" i="2"/>
  <c r="Q43" i="2"/>
  <c r="R43" i="2"/>
  <c r="N44" i="2"/>
  <c r="O44" i="2"/>
  <c r="P44" i="2"/>
  <c r="Q44" i="2"/>
  <c r="R44" i="2"/>
  <c r="N45" i="2"/>
  <c r="O45" i="2"/>
  <c r="P45" i="2"/>
  <c r="Q45" i="2"/>
  <c r="R45" i="2"/>
  <c r="N46" i="2"/>
  <c r="O46" i="2"/>
  <c r="P46" i="2"/>
  <c r="Q46" i="2"/>
  <c r="R46" i="2"/>
  <c r="M36" i="2"/>
  <c r="M37" i="2"/>
  <c r="M38" i="2"/>
  <c r="M39" i="2"/>
  <c r="M40" i="2"/>
  <c r="M41" i="2"/>
  <c r="M42" i="2"/>
  <c r="M43" i="2"/>
  <c r="M44" i="2"/>
  <c r="M45" i="2"/>
  <c r="D36" i="2" l="1"/>
  <c r="D37" i="2"/>
  <c r="D38" i="2"/>
  <c r="D39" i="2"/>
  <c r="D40" i="2"/>
  <c r="D41" i="2"/>
  <c r="D43" i="2"/>
  <c r="D44" i="2"/>
  <c r="D45" i="2"/>
  <c r="L26" i="2" l="1"/>
  <c r="M52" i="1"/>
  <c r="R35" i="2" l="1"/>
  <c r="Q35" i="2"/>
  <c r="P35" i="2"/>
  <c r="P33" i="2"/>
  <c r="O35" i="2"/>
  <c r="R29" i="2"/>
  <c r="Q29" i="2"/>
  <c r="P29" i="2"/>
  <c r="O29" i="2"/>
  <c r="R30" i="2"/>
  <c r="P30" i="2"/>
  <c r="O30" i="2"/>
  <c r="N30" i="2"/>
  <c r="R2" i="2"/>
  <c r="Q2" i="2"/>
  <c r="P2" i="2"/>
  <c r="O2" i="2"/>
  <c r="N2" i="2"/>
  <c r="M2" i="2"/>
  <c r="L2" i="2"/>
  <c r="R34" i="2"/>
  <c r="Q34" i="2"/>
  <c r="P34" i="2"/>
  <c r="O34" i="2"/>
  <c r="N34" i="2"/>
  <c r="M34" i="2"/>
  <c r="Q30" i="2"/>
  <c r="M30" i="2"/>
  <c r="N29" i="2"/>
  <c r="M29" i="2"/>
  <c r="M46" i="1"/>
  <c r="M51" i="1"/>
  <c r="N35" i="2"/>
  <c r="M35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31" i="2"/>
  <c r="Q32" i="2"/>
  <c r="Q33" i="2"/>
  <c r="O28" i="2"/>
  <c r="O31" i="2"/>
  <c r="O32" i="2"/>
  <c r="O33" i="2"/>
  <c r="R24" i="2"/>
  <c r="R25" i="2"/>
  <c r="R26" i="2"/>
  <c r="R27" i="2"/>
  <c r="R28" i="2"/>
  <c r="R31" i="2"/>
  <c r="R32" i="2"/>
  <c r="R33" i="2"/>
  <c r="P25" i="2"/>
  <c r="P26" i="2"/>
  <c r="P27" i="2"/>
  <c r="P28" i="2"/>
  <c r="P31" i="2"/>
  <c r="P32" i="2"/>
  <c r="N24" i="2"/>
  <c r="N25" i="2"/>
  <c r="N26" i="2"/>
  <c r="N27" i="2"/>
  <c r="N28" i="2"/>
  <c r="N31" i="2"/>
  <c r="N32" i="2"/>
  <c r="N33" i="2"/>
  <c r="M24" i="2"/>
  <c r="M25" i="2"/>
  <c r="M26" i="2"/>
  <c r="M27" i="2"/>
  <c r="M28" i="2"/>
  <c r="M31" i="2"/>
  <c r="M32" i="2"/>
  <c r="M33" i="2"/>
  <c r="O26" i="2"/>
  <c r="O27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3" i="2"/>
  <c r="Q4" i="2"/>
  <c r="Q5" i="2"/>
  <c r="Q6" i="2"/>
  <c r="Q7" i="2"/>
  <c r="Q8" i="2"/>
  <c r="Q9" i="2"/>
  <c r="Q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3" i="2"/>
  <c r="L22" i="2"/>
  <c r="L19" i="2"/>
  <c r="L27" i="2"/>
  <c r="L25" i="2"/>
  <c r="L21" i="2"/>
  <c r="L24" i="2"/>
  <c r="M56" i="1"/>
  <c r="M57" i="1"/>
  <c r="M58" i="1"/>
  <c r="M59" i="1"/>
  <c r="M55" i="1"/>
  <c r="L20" i="2" l="1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M54" i="1"/>
  <c r="M53" i="1"/>
  <c r="M48" i="1"/>
  <c r="M49" i="1"/>
  <c r="M50" i="1"/>
  <c r="M47" i="1"/>
  <c r="M44" i="1"/>
  <c r="M43" i="1"/>
  <c r="M42" i="1"/>
  <c r="M41" i="1"/>
  <c r="M40" i="1"/>
  <c r="M39" i="1"/>
  <c r="M38" i="1"/>
  <c r="M37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</calcChain>
</file>

<file path=xl/sharedStrings.xml><?xml version="1.0" encoding="utf-8"?>
<sst xmlns="http://schemas.openxmlformats.org/spreadsheetml/2006/main" count="565" uniqueCount="253">
  <si>
    <t>CTC001</t>
  </si>
  <si>
    <t>CTC004</t>
  </si>
  <si>
    <t>CTC006</t>
  </si>
  <si>
    <t>CTC007</t>
  </si>
  <si>
    <t>CTC013</t>
  </si>
  <si>
    <t>CTC015</t>
  </si>
  <si>
    <t>CTC017</t>
  </si>
  <si>
    <t>CTC021</t>
  </si>
  <si>
    <t>CTC023</t>
  </si>
  <si>
    <t>CTC024</t>
  </si>
  <si>
    <t>CTC025</t>
  </si>
  <si>
    <t>CTC028</t>
  </si>
  <si>
    <t>CTC029</t>
  </si>
  <si>
    <t>CTC030</t>
  </si>
  <si>
    <t>CTC031</t>
  </si>
  <si>
    <t>CTC034</t>
  </si>
  <si>
    <t>CTC037</t>
  </si>
  <si>
    <t>CTC039</t>
  </si>
  <si>
    <t>CTC043</t>
  </si>
  <si>
    <t>TMS001</t>
  </si>
  <si>
    <t>TMS002</t>
  </si>
  <si>
    <t>TMS003</t>
  </si>
  <si>
    <t>TMS004</t>
  </si>
  <si>
    <t>TMS005</t>
  </si>
  <si>
    <t>TMS006</t>
  </si>
  <si>
    <t>TMS007</t>
  </si>
  <si>
    <t>TMS008</t>
  </si>
  <si>
    <t>TMS009</t>
  </si>
  <si>
    <t>TMS010</t>
  </si>
  <si>
    <t>TMS011</t>
  </si>
  <si>
    <t>TMS013</t>
  </si>
  <si>
    <t>TMS014</t>
  </si>
  <si>
    <t>TMS015</t>
  </si>
  <si>
    <t>TMS016</t>
  </si>
  <si>
    <t>TMS018</t>
  </si>
  <si>
    <t>TMS019</t>
  </si>
  <si>
    <t>TMS020</t>
  </si>
  <si>
    <t>TMS022</t>
  </si>
  <si>
    <t>TMS023</t>
  </si>
  <si>
    <t>TMS024</t>
  </si>
  <si>
    <t>TMS026</t>
  </si>
  <si>
    <t>TMS027</t>
  </si>
  <si>
    <t>TMS029</t>
  </si>
  <si>
    <t>TMS030</t>
  </si>
  <si>
    <t>TMS031</t>
  </si>
  <si>
    <t>TMS032</t>
  </si>
  <si>
    <t>TMS033</t>
  </si>
  <si>
    <t>TMS034</t>
  </si>
  <si>
    <t>TMS035</t>
  </si>
  <si>
    <t>TMS036</t>
  </si>
  <si>
    <t>TMS037</t>
  </si>
  <si>
    <t>TMS038</t>
  </si>
  <si>
    <t>ID</t>
  </si>
  <si>
    <t>sex</t>
  </si>
  <si>
    <t>gender</t>
  </si>
  <si>
    <t>years_education</t>
  </si>
  <si>
    <t>tms_protocol</t>
  </si>
  <si>
    <t>dob_yr</t>
  </si>
  <si>
    <t>primary_language</t>
  </si>
  <si>
    <t>English</t>
  </si>
  <si>
    <t>Farsi</t>
  </si>
  <si>
    <t>Armenian</t>
  </si>
  <si>
    <t>handedness</t>
  </si>
  <si>
    <t>first_language_english</t>
  </si>
  <si>
    <t>age_learned_english</t>
  </si>
  <si>
    <t>yrs_speak_english</t>
  </si>
  <si>
    <t>dob_mo</t>
  </si>
  <si>
    <t>Woman</t>
  </si>
  <si>
    <t>Man</t>
  </si>
  <si>
    <t>French</t>
  </si>
  <si>
    <t>Russian</t>
  </si>
  <si>
    <t>Persian</t>
  </si>
  <si>
    <t>age_screening</t>
  </si>
  <si>
    <t>dTMS</t>
  </si>
  <si>
    <t>iTBS</t>
  </si>
  <si>
    <t>F</t>
  </si>
  <si>
    <t>M</t>
  </si>
  <si>
    <t>Arabic</t>
  </si>
  <si>
    <t>inhibitory</t>
  </si>
  <si>
    <t>TMS017</t>
  </si>
  <si>
    <t>prior_ssri_sufficient</t>
  </si>
  <si>
    <t>prior_maoi_sufficient</t>
  </si>
  <si>
    <t>prior_tca_sufficient</t>
  </si>
  <si>
    <t>prior_snri_sufficient</t>
  </si>
  <si>
    <t>prior_ect</t>
  </si>
  <si>
    <t>prior_ect_response</t>
  </si>
  <si>
    <t>prior_tms</t>
  </si>
  <si>
    <t>prior_tms_response</t>
  </si>
  <si>
    <t>prior_bupropion_sufficient</t>
  </si>
  <si>
    <t>prior_mirt_sufficient</t>
  </si>
  <si>
    <t>prior_trazodone_sufficient</t>
  </si>
  <si>
    <t>prior_vortioxetine_sufficient</t>
  </si>
  <si>
    <t>prior_ketamine</t>
  </si>
  <si>
    <t>prior_2aa_sufficient</t>
  </si>
  <si>
    <t>prior_3aa_sufficient</t>
  </si>
  <si>
    <t>prior_lithium</t>
  </si>
  <si>
    <t>prior_t3</t>
  </si>
  <si>
    <t>prior_anticonv_sufficient</t>
  </si>
  <si>
    <t>TMS039</t>
  </si>
  <si>
    <t>TMS040</t>
  </si>
  <si>
    <t>TMS042</t>
  </si>
  <si>
    <t>TMS043</t>
  </si>
  <si>
    <t>TMS044</t>
  </si>
  <si>
    <t>TMS045</t>
  </si>
  <si>
    <t>TMS046</t>
  </si>
  <si>
    <t>CTC045</t>
  </si>
  <si>
    <t>CTC046</t>
  </si>
  <si>
    <t>CTC049</t>
  </si>
  <si>
    <t>CTC050</t>
  </si>
  <si>
    <t>bl_qids_sr_1</t>
  </si>
  <si>
    <t>bl_qids_sr_2</t>
  </si>
  <si>
    <t>bl_qids_sr_3</t>
  </si>
  <si>
    <t>bl_qids_sr_4</t>
  </si>
  <si>
    <t>bl_qids_sr_5</t>
  </si>
  <si>
    <t>bl_qids_sr_6</t>
  </si>
  <si>
    <t>bl_qids_sr_7</t>
  </si>
  <si>
    <t>bl_qids_sr_8</t>
  </si>
  <si>
    <t>bl_qids_sr_9</t>
  </si>
  <si>
    <t>bl_qids_sr_10</t>
  </si>
  <si>
    <t>bl_qids_sr_11</t>
  </si>
  <si>
    <t>bl_qids_sr_13</t>
  </si>
  <si>
    <t>bl_qids_sr_12</t>
  </si>
  <si>
    <t>bl_qids_sr_14</t>
  </si>
  <si>
    <t>bl_qids_sr_15</t>
  </si>
  <si>
    <t>bl_qids_sr_16</t>
  </si>
  <si>
    <t>bl_gad7_1</t>
  </si>
  <si>
    <t>bl_gad7_2</t>
  </si>
  <si>
    <t>bl_gad7_3</t>
  </si>
  <si>
    <t>bl_gad7_4</t>
  </si>
  <si>
    <t>bl_gad7_5</t>
  </si>
  <si>
    <t>bl_gad7_6</t>
  </si>
  <si>
    <t>bl_gad7_7</t>
  </si>
  <si>
    <t>bl_gad7_8</t>
  </si>
  <si>
    <t>2wk_qids_sr_1</t>
  </si>
  <si>
    <t>2wk_qids_sr_2</t>
  </si>
  <si>
    <t>2wk_qids_sr_3</t>
  </si>
  <si>
    <t>2wk_qids_sr_4</t>
  </si>
  <si>
    <t>2wk_qids_sr_5</t>
  </si>
  <si>
    <t>2wk_qids_sr_6</t>
  </si>
  <si>
    <t>2wk_qids_sr_7</t>
  </si>
  <si>
    <t>2wk_qids_sr_8</t>
  </si>
  <si>
    <t>2wk_qids_sr_9</t>
  </si>
  <si>
    <t>2wk_qids_sr_10</t>
  </si>
  <si>
    <t>2wk_qids_sr_11</t>
  </si>
  <si>
    <t>2wk_qids_sr_12</t>
  </si>
  <si>
    <t>2wk_qids_sr_13</t>
  </si>
  <si>
    <t>2wk_qids_sr_14</t>
  </si>
  <si>
    <t>2wk_qids_sr_15</t>
  </si>
  <si>
    <t>2wk_qids_sr_16</t>
  </si>
  <si>
    <t>2wk_gad7_1</t>
  </si>
  <si>
    <t>2wk_gad7_2</t>
  </si>
  <si>
    <t>2wk_gad7_3</t>
  </si>
  <si>
    <t>2wk_gad7_4</t>
  </si>
  <si>
    <t>2wk_gad7_5</t>
  </si>
  <si>
    <t>2wk_gad7_6</t>
  </si>
  <si>
    <t>2wk_gad7_7</t>
  </si>
  <si>
    <t>2wk_gad7_8</t>
  </si>
  <si>
    <t>4wk_qids_sr_1</t>
  </si>
  <si>
    <t>4wk_qids_sr_2</t>
  </si>
  <si>
    <t>4wk_qids_sr_3</t>
  </si>
  <si>
    <t>4wk_qids_sr_4</t>
  </si>
  <si>
    <t>4wk_qids_sr_5</t>
  </si>
  <si>
    <t>4wk_qids_sr_6</t>
  </si>
  <si>
    <t>4wk_qids_sr_7</t>
  </si>
  <si>
    <t>4wk_qids_sr_8</t>
  </si>
  <si>
    <t>4wk_qids_sr_9</t>
  </si>
  <si>
    <t>4wk_qids_sr_10</t>
  </si>
  <si>
    <t>4wk_qids_sr_11</t>
  </si>
  <si>
    <t>4wk_qids_sr_12</t>
  </si>
  <si>
    <t>4wk_qids_sr_13</t>
  </si>
  <si>
    <t>4wk_qids_sr_14</t>
  </si>
  <si>
    <t>4wk_qids_sr_15</t>
  </si>
  <si>
    <t>4wk_qids_sr_16</t>
  </si>
  <si>
    <t>4wk_gad7_1</t>
  </si>
  <si>
    <t>4wk_gad7_2</t>
  </si>
  <si>
    <t>4wk_gad7_3</t>
  </si>
  <si>
    <t>4wk_gad7_4</t>
  </si>
  <si>
    <t>4wk_gad7_5</t>
  </si>
  <si>
    <t>4wk_gad7_6</t>
  </si>
  <si>
    <t>4wk_gad7_7</t>
  </si>
  <si>
    <t>4wk_gad7_8</t>
  </si>
  <si>
    <t>CTC036</t>
  </si>
  <si>
    <t>CTC040</t>
  </si>
  <si>
    <t>CTC041</t>
  </si>
  <si>
    <t>bl_qids_tot</t>
  </si>
  <si>
    <t>2wk_qids_tot</t>
  </si>
  <si>
    <t>4wk_qids_tot</t>
  </si>
  <si>
    <t>bl_gad7_tot</t>
  </si>
  <si>
    <t>2wk_gad7_tot</t>
  </si>
  <si>
    <t>4wk_gad7_tot</t>
  </si>
  <si>
    <t>CTC054</t>
  </si>
  <si>
    <t>CTC055</t>
  </si>
  <si>
    <t>CTC058</t>
  </si>
  <si>
    <t>CTC059</t>
  </si>
  <si>
    <t>Chinese</t>
  </si>
  <si>
    <t>TMS048</t>
  </si>
  <si>
    <t>TMS049</t>
  </si>
  <si>
    <t>TMS050</t>
  </si>
  <si>
    <t>TMS051</t>
  </si>
  <si>
    <t>TMS052</t>
  </si>
  <si>
    <t>TMS053</t>
  </si>
  <si>
    <t xml:space="preserve">English </t>
  </si>
  <si>
    <t>follow up   - send demo</t>
  </si>
  <si>
    <t>sent demo- follow up agaon</t>
  </si>
  <si>
    <t>check hamd</t>
  </si>
  <si>
    <t xml:space="preserve">No info - who is this </t>
  </si>
  <si>
    <t>MDD104</t>
  </si>
  <si>
    <t>Check sunnycare</t>
  </si>
  <si>
    <t>MDD103</t>
  </si>
  <si>
    <t>CTC052</t>
  </si>
  <si>
    <t>Mandarin</t>
  </si>
  <si>
    <t>CTC053</t>
  </si>
  <si>
    <t>CTC058_new</t>
  </si>
  <si>
    <t>C_CTC036</t>
  </si>
  <si>
    <t>MDD106</t>
  </si>
  <si>
    <t>MDD107</t>
  </si>
  <si>
    <t>TMS028</t>
  </si>
  <si>
    <t>MFB08</t>
  </si>
  <si>
    <t>MFB09</t>
  </si>
  <si>
    <t>MFB10</t>
  </si>
  <si>
    <t>OCD108</t>
  </si>
  <si>
    <t>OCD109</t>
  </si>
  <si>
    <t>OCD110</t>
  </si>
  <si>
    <t>OCD111</t>
  </si>
  <si>
    <t>OCD112</t>
  </si>
  <si>
    <t>OCD113</t>
  </si>
  <si>
    <t>OCD116</t>
  </si>
  <si>
    <t>OCD118</t>
  </si>
  <si>
    <t>OCD122</t>
  </si>
  <si>
    <t>OCD133</t>
  </si>
  <si>
    <t>TMS054</t>
  </si>
  <si>
    <t>TMS055</t>
  </si>
  <si>
    <t>TMS056</t>
  </si>
  <si>
    <t>TMS057</t>
  </si>
  <si>
    <t>TMS058</t>
  </si>
  <si>
    <t>TMS059</t>
  </si>
  <si>
    <t>MFB13</t>
  </si>
  <si>
    <t>MFB14</t>
  </si>
  <si>
    <t>Dari</t>
  </si>
  <si>
    <t>Right</t>
  </si>
  <si>
    <t>CTC060</t>
  </si>
  <si>
    <t>CTC061</t>
  </si>
  <si>
    <t>CTC062</t>
  </si>
  <si>
    <t>CTC063</t>
  </si>
  <si>
    <t>CTC065</t>
  </si>
  <si>
    <t>CTC069</t>
  </si>
  <si>
    <t>CTC070</t>
  </si>
  <si>
    <t>CTC073</t>
  </si>
  <si>
    <t>Punjabi</t>
  </si>
  <si>
    <t>CTC074</t>
  </si>
  <si>
    <t>CTC076</t>
  </si>
  <si>
    <t>english</t>
  </si>
  <si>
    <t>Konkani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</si>
</sst>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14996795556505021"/>
        <bgColor theme="1" tint="0.14996795556505021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C9C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/>
  </cellStyleXfs>
  <cellXfs count="9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2" xfId="0" applyBorder="1"/>
  </cellXfs>
  <cellStyles count="2">
    <cellStyle name="Dark Mode" xfId="1"/>
    <cellStyle name="Normal" xfId="0" builtinId="0"/>
  </cellStyles>
  <dxfs count="6">
    <dxf>
      <font>
        <b/>
        <i val="0"/>
        <strike val="0"/>
        <u/>
      </font>
      <fill>
        <patternFill>
          <bgColor rgb="FFC00000"/>
        </patternFill>
      </fill>
    </dxf>
    <dxf>
      <fill>
        <patternFill>
          <bgColor rgb="FFFF9C9C"/>
        </patternFill>
      </fill>
    </dxf>
    <dxf>
      <fill>
        <patternFill>
          <bgColor rgb="FFC00000"/>
        </patternFill>
      </fill>
    </dxf>
    <dxf>
      <font>
        <b/>
        <i val="0"/>
        <strike val="0"/>
        <u/>
      </font>
      <fill>
        <patternFill>
          <bgColor rgb="FFC00000"/>
        </patternFill>
      </fill>
    </dxf>
    <dxf>
      <fill>
        <patternFill>
          <bgColor rgb="FFFF9C9C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9C9C"/>
      <color rgb="FFFF8080"/>
      <color rgb="FFC09C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4"/>
  <sheetViews>
    <sheetView workbookViewId="0">
      <pane ySplit="1" topLeftCell="A49" activePane="bottomLeft" state="frozen"/>
      <selection pane="bottomLeft" activeCell="A76" sqref="A76"/>
    </sheetView>
  </sheetViews>
  <sheetFormatPr defaultColWidth="8.85546875" defaultRowHeight="15" x14ac:dyDescent="0.25"/>
  <sheetData>
    <row r="1" spans="1:31" x14ac:dyDescent="0.25">
      <c r="A1" t="s">
        <v>52</v>
      </c>
      <c r="B1" t="s">
        <v>57</v>
      </c>
      <c r="C1" t="s">
        <v>66</v>
      </c>
      <c r="D1" t="s">
        <v>72</v>
      </c>
      <c r="E1" t="s">
        <v>53</v>
      </c>
      <c r="F1" t="s">
        <v>54</v>
      </c>
      <c r="G1" t="s">
        <v>55</v>
      </c>
      <c r="H1" t="s">
        <v>56</v>
      </c>
      <c r="I1" t="s">
        <v>62</v>
      </c>
      <c r="J1" t="s">
        <v>63</v>
      </c>
      <c r="K1" t="s">
        <v>58</v>
      </c>
      <c r="L1" t="s">
        <v>64</v>
      </c>
      <c r="M1" t="s">
        <v>65</v>
      </c>
      <c r="N1" t="s">
        <v>80</v>
      </c>
      <c r="O1" t="s">
        <v>83</v>
      </c>
      <c r="P1" t="s">
        <v>88</v>
      </c>
      <c r="Q1" t="s">
        <v>89</v>
      </c>
      <c r="R1" t="s">
        <v>82</v>
      </c>
      <c r="S1" t="s">
        <v>90</v>
      </c>
      <c r="T1" t="s">
        <v>91</v>
      </c>
      <c r="U1" t="s">
        <v>93</v>
      </c>
      <c r="V1" t="s">
        <v>94</v>
      </c>
      <c r="W1" t="s">
        <v>81</v>
      </c>
      <c r="X1" t="s">
        <v>97</v>
      </c>
      <c r="Y1" t="s">
        <v>92</v>
      </c>
      <c r="Z1" t="s">
        <v>95</v>
      </c>
      <c r="AA1" t="s">
        <v>96</v>
      </c>
      <c r="AB1" t="s">
        <v>84</v>
      </c>
      <c r="AC1" t="s">
        <v>85</v>
      </c>
      <c r="AD1" t="s">
        <v>86</v>
      </c>
      <c r="AE1" t="s">
        <v>87</v>
      </c>
    </row>
    <row r="2" spans="1:31" x14ac:dyDescent="0.25">
      <c r="A2" t="s">
        <v>208</v>
      </c>
      <c r="B2">
        <v>1970</v>
      </c>
      <c r="C2">
        <v>10</v>
      </c>
      <c r="D2">
        <v>51</v>
      </c>
      <c r="E2" t="s">
        <v>76</v>
      </c>
      <c r="F2" t="s">
        <v>68</v>
      </c>
      <c r="G2">
        <v>13</v>
      </c>
      <c r="I2">
        <v>1</v>
      </c>
      <c r="J2">
        <v>1</v>
      </c>
      <c r="K2" t="s">
        <v>59</v>
      </c>
      <c r="L2">
        <v>0</v>
      </c>
      <c r="M2">
        <v>51</v>
      </c>
    </row>
    <row r="3" spans="1:31" x14ac:dyDescent="0.25">
      <c r="A3" t="s">
        <v>206</v>
      </c>
      <c r="B3">
        <v>1987</v>
      </c>
      <c r="C3">
        <v>12</v>
      </c>
      <c r="D3">
        <v>34</v>
      </c>
      <c r="E3" t="s">
        <v>76</v>
      </c>
      <c r="F3" t="s">
        <v>68</v>
      </c>
      <c r="G3">
        <v>15</v>
      </c>
      <c r="I3">
        <v>1</v>
      </c>
      <c r="J3">
        <v>1</v>
      </c>
      <c r="K3" t="s">
        <v>59</v>
      </c>
      <c r="L3">
        <v>0</v>
      </c>
      <c r="M3">
        <v>34</v>
      </c>
    </row>
    <row r="4" spans="1:31" x14ac:dyDescent="0.25">
      <c r="A4" t="s">
        <v>214</v>
      </c>
      <c r="B4">
        <v>1974</v>
      </c>
      <c r="C4">
        <v>3</v>
      </c>
      <c r="D4">
        <v>47</v>
      </c>
      <c r="E4" t="s">
        <v>75</v>
      </c>
      <c r="F4" t="s">
        <v>67</v>
      </c>
    </row>
    <row r="5" spans="1:31" x14ac:dyDescent="0.25">
      <c r="A5" t="s">
        <v>215</v>
      </c>
      <c r="B5">
        <v>1991</v>
      </c>
      <c r="C5">
        <v>1</v>
      </c>
      <c r="D5">
        <v>31</v>
      </c>
      <c r="E5" t="s">
        <v>76</v>
      </c>
      <c r="F5" t="s">
        <v>68</v>
      </c>
    </row>
    <row r="6" spans="1:31" x14ac:dyDescent="0.25">
      <c r="A6" t="s">
        <v>217</v>
      </c>
      <c r="B6">
        <v>1992</v>
      </c>
      <c r="C6">
        <v>7</v>
      </c>
      <c r="D6">
        <v>29</v>
      </c>
      <c r="E6" t="s">
        <v>75</v>
      </c>
      <c r="F6" t="s">
        <v>67</v>
      </c>
      <c r="G6">
        <v>16</v>
      </c>
    </row>
    <row r="7" spans="1:31" x14ac:dyDescent="0.25">
      <c r="A7" t="s">
        <v>218</v>
      </c>
      <c r="B7">
        <v>1953</v>
      </c>
      <c r="C7">
        <v>6</v>
      </c>
      <c r="D7">
        <v>68</v>
      </c>
      <c r="E7" t="s">
        <v>75</v>
      </c>
      <c r="F7" t="s">
        <v>67</v>
      </c>
      <c r="G7">
        <v>14</v>
      </c>
    </row>
    <row r="8" spans="1:31" x14ac:dyDescent="0.25">
      <c r="A8" t="s">
        <v>219</v>
      </c>
      <c r="B8">
        <v>1958</v>
      </c>
      <c r="C8">
        <v>10</v>
      </c>
      <c r="D8">
        <v>63</v>
      </c>
      <c r="E8" t="s">
        <v>75</v>
      </c>
      <c r="F8" t="s">
        <v>67</v>
      </c>
    </row>
    <row r="9" spans="1:31" x14ac:dyDescent="0.25">
      <c r="A9" t="s">
        <v>236</v>
      </c>
      <c r="B9">
        <v>1983</v>
      </c>
      <c r="C9">
        <v>10</v>
      </c>
      <c r="D9">
        <v>40</v>
      </c>
      <c r="E9" t="s">
        <v>75</v>
      </c>
      <c r="F9" t="s">
        <v>67</v>
      </c>
      <c r="G9">
        <v>20</v>
      </c>
    </row>
    <row r="10" spans="1:31" x14ac:dyDescent="0.25">
      <c r="A10" t="s">
        <v>237</v>
      </c>
    </row>
    <row r="11" spans="1:31" x14ac:dyDescent="0.25">
      <c r="A11" t="s">
        <v>220</v>
      </c>
      <c r="E11" t="s">
        <v>75</v>
      </c>
      <c r="F11" t="s">
        <v>67</v>
      </c>
    </row>
    <row r="12" spans="1:31" x14ac:dyDescent="0.25">
      <c r="A12" t="s">
        <v>221</v>
      </c>
      <c r="E12" t="s">
        <v>76</v>
      </c>
      <c r="F12" t="s">
        <v>68</v>
      </c>
    </row>
    <row r="13" spans="1:31" x14ac:dyDescent="0.25">
      <c r="A13" t="s">
        <v>222</v>
      </c>
      <c r="E13" t="s">
        <v>76</v>
      </c>
      <c r="F13" t="s">
        <v>68</v>
      </c>
    </row>
    <row r="14" spans="1:31" x14ac:dyDescent="0.25">
      <c r="A14" t="s">
        <v>223</v>
      </c>
      <c r="E14" t="s">
        <v>76</v>
      </c>
      <c r="F14" t="s">
        <v>68</v>
      </c>
    </row>
    <row r="15" spans="1:31" x14ac:dyDescent="0.25">
      <c r="A15" t="s">
        <v>224</v>
      </c>
      <c r="E15" t="s">
        <v>75</v>
      </c>
      <c r="F15" t="s">
        <v>67</v>
      </c>
    </row>
    <row r="16" spans="1:31" x14ac:dyDescent="0.25">
      <c r="A16" t="s">
        <v>225</v>
      </c>
      <c r="E16" t="s">
        <v>76</v>
      </c>
      <c r="F16" t="s">
        <v>68</v>
      </c>
    </row>
    <row r="17" spans="1:31" x14ac:dyDescent="0.25">
      <c r="A17" t="s">
        <v>226</v>
      </c>
      <c r="E17" t="s">
        <v>76</v>
      </c>
      <c r="F17" t="s">
        <v>68</v>
      </c>
    </row>
    <row r="18" spans="1:31" x14ac:dyDescent="0.25">
      <c r="A18" t="s">
        <v>227</v>
      </c>
      <c r="E18" t="s">
        <v>75</v>
      </c>
      <c r="F18" t="s">
        <v>67</v>
      </c>
    </row>
    <row r="19" spans="1:31" x14ac:dyDescent="0.25">
      <c r="A19" t="s">
        <v>228</v>
      </c>
      <c r="E19" t="s">
        <v>76</v>
      </c>
      <c r="F19" t="s">
        <v>68</v>
      </c>
    </row>
    <row r="20" spans="1:31" x14ac:dyDescent="0.25">
      <c r="A20" t="s">
        <v>229</v>
      </c>
      <c r="E20" t="s">
        <v>76</v>
      </c>
      <c r="F20" t="s">
        <v>68</v>
      </c>
    </row>
    <row r="21" spans="1:31" x14ac:dyDescent="0.25">
      <c r="A21" t="s">
        <v>19</v>
      </c>
      <c r="B21">
        <v>1961</v>
      </c>
      <c r="C21">
        <v>11</v>
      </c>
      <c r="D21">
        <v>61</v>
      </c>
      <c r="E21" t="s">
        <v>76</v>
      </c>
      <c r="F21" t="s">
        <v>68</v>
      </c>
      <c r="G21">
        <v>16</v>
      </c>
      <c r="H21" t="s">
        <v>73</v>
      </c>
      <c r="I21">
        <v>0</v>
      </c>
      <c r="J21">
        <v>1</v>
      </c>
      <c r="K21" t="s">
        <v>59</v>
      </c>
      <c r="L21">
        <v>0</v>
      </c>
      <c r="M21">
        <f>D21-L21</f>
        <v>61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D21">
        <v>0</v>
      </c>
    </row>
    <row r="22" spans="1:31" x14ac:dyDescent="0.25">
      <c r="A22" t="s">
        <v>20</v>
      </c>
      <c r="B22">
        <v>1997</v>
      </c>
      <c r="C22">
        <v>12</v>
      </c>
      <c r="D22">
        <v>25</v>
      </c>
      <c r="E22" t="s">
        <v>76</v>
      </c>
      <c r="F22" t="s">
        <v>68</v>
      </c>
      <c r="G22">
        <v>16</v>
      </c>
      <c r="H22" t="s">
        <v>74</v>
      </c>
      <c r="I22">
        <v>1</v>
      </c>
      <c r="J22">
        <v>1</v>
      </c>
      <c r="K22" t="s">
        <v>59</v>
      </c>
      <c r="L22">
        <v>0</v>
      </c>
      <c r="M22">
        <f>D22-L22</f>
        <v>25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D22">
        <v>0</v>
      </c>
    </row>
    <row r="23" spans="1:31" x14ac:dyDescent="0.25">
      <c r="A23" t="s">
        <v>21</v>
      </c>
      <c r="B23">
        <v>1981</v>
      </c>
      <c r="C23">
        <v>6</v>
      </c>
      <c r="D23">
        <v>41</v>
      </c>
      <c r="E23" t="s">
        <v>75</v>
      </c>
      <c r="F23" t="s">
        <v>67</v>
      </c>
      <c r="G23">
        <v>16</v>
      </c>
      <c r="H23" t="s">
        <v>73</v>
      </c>
      <c r="I23">
        <v>1</v>
      </c>
      <c r="J23">
        <v>1</v>
      </c>
      <c r="K23" t="s">
        <v>59</v>
      </c>
      <c r="L23">
        <v>0</v>
      </c>
      <c r="M23">
        <f>D23-L23</f>
        <v>41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D23">
        <v>0</v>
      </c>
    </row>
    <row r="24" spans="1:31" x14ac:dyDescent="0.25">
      <c r="A24" t="s">
        <v>22</v>
      </c>
      <c r="B24">
        <v>1990</v>
      </c>
      <c r="C24">
        <v>2</v>
      </c>
      <c r="D24">
        <v>32</v>
      </c>
      <c r="E24" t="s">
        <v>75</v>
      </c>
      <c r="F24" t="s">
        <v>67</v>
      </c>
      <c r="G24">
        <v>16</v>
      </c>
      <c r="H24" t="s">
        <v>74</v>
      </c>
      <c r="I24">
        <v>1</v>
      </c>
      <c r="J24">
        <v>1</v>
      </c>
      <c r="K24" t="s">
        <v>59</v>
      </c>
      <c r="L24">
        <v>0</v>
      </c>
      <c r="M24">
        <f>D24-L24</f>
        <v>32</v>
      </c>
      <c r="N24">
        <v>1</v>
      </c>
      <c r="O24">
        <v>1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D24">
        <v>0</v>
      </c>
    </row>
    <row r="25" spans="1:31" x14ac:dyDescent="0.25">
      <c r="A25" t="s">
        <v>23</v>
      </c>
      <c r="B25">
        <v>1995</v>
      </c>
      <c r="C25" s="7"/>
      <c r="D25">
        <v>27</v>
      </c>
      <c r="E25" t="s">
        <v>76</v>
      </c>
      <c r="F25" t="s">
        <v>68</v>
      </c>
      <c r="G25">
        <v>16</v>
      </c>
      <c r="H25" t="s">
        <v>78</v>
      </c>
      <c r="I25">
        <v>1</v>
      </c>
      <c r="J25">
        <v>1</v>
      </c>
      <c r="K25" t="s">
        <v>59</v>
      </c>
      <c r="L25">
        <v>0</v>
      </c>
      <c r="M25">
        <f>D25-L25</f>
        <v>27</v>
      </c>
      <c r="N25">
        <v>1</v>
      </c>
      <c r="O25">
        <v>1</v>
      </c>
      <c r="P25">
        <v>0</v>
      </c>
      <c r="Q25">
        <v>1</v>
      </c>
      <c r="R25">
        <v>1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D25">
        <v>0</v>
      </c>
    </row>
    <row r="26" spans="1:31" x14ac:dyDescent="0.25">
      <c r="A26" t="s">
        <v>24</v>
      </c>
      <c r="B26">
        <v>1965</v>
      </c>
      <c r="C26">
        <v>7</v>
      </c>
      <c r="D26">
        <v>56</v>
      </c>
      <c r="E26" t="s">
        <v>75</v>
      </c>
      <c r="F26" t="s">
        <v>67</v>
      </c>
      <c r="G26">
        <v>18</v>
      </c>
      <c r="H26" t="s">
        <v>74</v>
      </c>
      <c r="I26">
        <v>1</v>
      </c>
      <c r="J26">
        <v>1</v>
      </c>
      <c r="K26" t="s">
        <v>59</v>
      </c>
      <c r="L26">
        <v>0</v>
      </c>
      <c r="M26">
        <f>D26-L26</f>
        <v>56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D26">
        <v>1</v>
      </c>
      <c r="AE26">
        <v>1</v>
      </c>
    </row>
    <row r="27" spans="1:31" x14ac:dyDescent="0.25">
      <c r="A27" t="s">
        <v>25</v>
      </c>
      <c r="B27">
        <v>1981</v>
      </c>
      <c r="C27">
        <v>5</v>
      </c>
      <c r="D27">
        <v>40</v>
      </c>
      <c r="E27" t="s">
        <v>75</v>
      </c>
      <c r="F27" t="s">
        <v>67</v>
      </c>
      <c r="G27">
        <v>20</v>
      </c>
      <c r="H27" t="s">
        <v>74</v>
      </c>
      <c r="I27">
        <v>1</v>
      </c>
      <c r="J27">
        <v>1</v>
      </c>
      <c r="K27" t="s">
        <v>59</v>
      </c>
      <c r="L27">
        <v>0</v>
      </c>
      <c r="M27">
        <f>D27-L27</f>
        <v>40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D27">
        <v>1</v>
      </c>
      <c r="AE27">
        <v>1</v>
      </c>
    </row>
    <row r="28" spans="1:31" x14ac:dyDescent="0.25">
      <c r="A28" t="s">
        <v>26</v>
      </c>
      <c r="B28">
        <v>1977</v>
      </c>
      <c r="C28" s="7"/>
      <c r="D28">
        <v>45</v>
      </c>
      <c r="E28" t="s">
        <v>75</v>
      </c>
      <c r="F28" t="s">
        <v>67</v>
      </c>
      <c r="G28">
        <v>20</v>
      </c>
      <c r="H28" t="s">
        <v>74</v>
      </c>
      <c r="I28">
        <v>1</v>
      </c>
      <c r="J28">
        <v>0</v>
      </c>
      <c r="K28" t="s">
        <v>60</v>
      </c>
      <c r="L28">
        <v>10</v>
      </c>
      <c r="M28">
        <f>D28-L28</f>
        <v>35</v>
      </c>
    </row>
    <row r="29" spans="1:31" x14ac:dyDescent="0.25">
      <c r="A29" t="s">
        <v>27</v>
      </c>
      <c r="B29">
        <v>1970</v>
      </c>
      <c r="C29">
        <v>8</v>
      </c>
      <c r="D29">
        <v>51</v>
      </c>
      <c r="E29" t="s">
        <v>75</v>
      </c>
      <c r="F29" t="s">
        <v>67</v>
      </c>
      <c r="G29">
        <v>14</v>
      </c>
      <c r="H29" t="s">
        <v>74</v>
      </c>
      <c r="I29">
        <v>1</v>
      </c>
      <c r="J29">
        <v>1</v>
      </c>
      <c r="K29" t="s">
        <v>59</v>
      </c>
      <c r="L29">
        <v>0</v>
      </c>
      <c r="M29">
        <f>D29-L29</f>
        <v>51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D29">
        <v>0</v>
      </c>
    </row>
    <row r="30" spans="1:31" x14ac:dyDescent="0.25">
      <c r="A30" t="s">
        <v>28</v>
      </c>
      <c r="B30">
        <v>1997</v>
      </c>
      <c r="C30">
        <v>10</v>
      </c>
      <c r="D30">
        <v>24</v>
      </c>
      <c r="E30" t="s">
        <v>76</v>
      </c>
      <c r="F30" t="s">
        <v>68</v>
      </c>
      <c r="G30">
        <v>13</v>
      </c>
      <c r="H30" t="s">
        <v>73</v>
      </c>
      <c r="I30">
        <v>1</v>
      </c>
      <c r="J30">
        <v>1</v>
      </c>
      <c r="K30" t="s">
        <v>59</v>
      </c>
      <c r="L30">
        <v>0</v>
      </c>
      <c r="M30">
        <f>D30-L30</f>
        <v>24</v>
      </c>
      <c r="N30">
        <v>1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D30">
        <v>0</v>
      </c>
    </row>
    <row r="31" spans="1:31" x14ac:dyDescent="0.25">
      <c r="A31" t="s">
        <v>29</v>
      </c>
      <c r="B31">
        <v>1995</v>
      </c>
      <c r="C31">
        <v>10</v>
      </c>
      <c r="D31">
        <v>26</v>
      </c>
      <c r="E31" t="s">
        <v>76</v>
      </c>
      <c r="F31" t="s">
        <v>68</v>
      </c>
      <c r="G31">
        <v>12</v>
      </c>
      <c r="H31" t="s">
        <v>74</v>
      </c>
      <c r="I31">
        <v>0</v>
      </c>
      <c r="J31">
        <v>1</v>
      </c>
      <c r="K31" t="s">
        <v>59</v>
      </c>
      <c r="L31">
        <v>0</v>
      </c>
      <c r="M31">
        <f>D31-L31</f>
        <v>26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D31">
        <v>0</v>
      </c>
    </row>
    <row r="32" spans="1:31" x14ac:dyDescent="0.25">
      <c r="A32" t="s">
        <v>30</v>
      </c>
      <c r="B32">
        <v>1954</v>
      </c>
      <c r="C32">
        <v>8</v>
      </c>
      <c r="D32">
        <v>67</v>
      </c>
      <c r="E32" t="s">
        <v>76</v>
      </c>
      <c r="F32" t="s">
        <v>68</v>
      </c>
      <c r="G32">
        <v>15</v>
      </c>
      <c r="H32" t="s">
        <v>73</v>
      </c>
      <c r="I32">
        <v>1</v>
      </c>
      <c r="J32">
        <v>0</v>
      </c>
      <c r="K32" t="s">
        <v>61</v>
      </c>
      <c r="L32">
        <v>20</v>
      </c>
      <c r="M32">
        <f>D32-L32</f>
        <v>47</v>
      </c>
      <c r="N32">
        <v>1</v>
      </c>
      <c r="O32">
        <v>1</v>
      </c>
      <c r="P32">
        <v>0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D32">
        <v>0</v>
      </c>
    </row>
    <row r="33" spans="1:31" x14ac:dyDescent="0.25">
      <c r="A33" t="s">
        <v>31</v>
      </c>
      <c r="B33">
        <v>1984</v>
      </c>
      <c r="C33" s="7"/>
      <c r="D33">
        <v>38</v>
      </c>
      <c r="E33" t="s">
        <v>75</v>
      </c>
      <c r="F33" t="s">
        <v>67</v>
      </c>
      <c r="G33">
        <v>12</v>
      </c>
      <c r="H33" t="s">
        <v>74</v>
      </c>
      <c r="I33">
        <v>1</v>
      </c>
      <c r="J33">
        <v>0</v>
      </c>
      <c r="K33" t="s">
        <v>59</v>
      </c>
      <c r="L33">
        <v>4</v>
      </c>
      <c r="M33">
        <f>D33-L33</f>
        <v>34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D33">
        <v>0</v>
      </c>
    </row>
    <row r="34" spans="1:31" x14ac:dyDescent="0.25">
      <c r="A34" t="s">
        <v>32</v>
      </c>
      <c r="B34">
        <v>1990</v>
      </c>
      <c r="C34">
        <v>8</v>
      </c>
      <c r="D34">
        <v>31</v>
      </c>
      <c r="E34" t="s">
        <v>75</v>
      </c>
      <c r="F34" t="s">
        <v>67</v>
      </c>
      <c r="G34">
        <v>16</v>
      </c>
      <c r="H34" t="s">
        <v>74</v>
      </c>
      <c r="I34">
        <v>1</v>
      </c>
      <c r="J34">
        <v>1</v>
      </c>
      <c r="K34" t="s">
        <v>59</v>
      </c>
      <c r="L34">
        <v>0</v>
      </c>
      <c r="M34">
        <f>D34-L34</f>
        <v>31</v>
      </c>
      <c r="N34">
        <v>1</v>
      </c>
      <c r="O34">
        <v>1</v>
      </c>
      <c r="P34">
        <v>1</v>
      </c>
      <c r="Q34">
        <v>0</v>
      </c>
      <c r="R34">
        <v>1</v>
      </c>
      <c r="S34">
        <v>0</v>
      </c>
      <c r="T34">
        <v>0</v>
      </c>
      <c r="U34">
        <v>1</v>
      </c>
      <c r="V34">
        <v>1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D34">
        <v>0</v>
      </c>
    </row>
    <row r="35" spans="1:31" x14ac:dyDescent="0.25">
      <c r="A35" t="s">
        <v>33</v>
      </c>
      <c r="B35">
        <v>1963</v>
      </c>
      <c r="C35" s="7"/>
      <c r="D35">
        <v>59</v>
      </c>
      <c r="E35" t="s">
        <v>76</v>
      </c>
      <c r="F35" t="s">
        <v>68</v>
      </c>
      <c r="G35">
        <v>12</v>
      </c>
      <c r="H35" t="s">
        <v>74</v>
      </c>
      <c r="I35">
        <v>0</v>
      </c>
      <c r="J35">
        <v>1</v>
      </c>
      <c r="K35" t="s">
        <v>59</v>
      </c>
      <c r="L35">
        <v>0</v>
      </c>
      <c r="M35">
        <f>D35-L35</f>
        <v>59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D35">
        <v>0</v>
      </c>
    </row>
    <row r="36" spans="1:31" x14ac:dyDescent="0.25">
      <c r="A36" t="s">
        <v>79</v>
      </c>
      <c r="B36">
        <v>1972</v>
      </c>
      <c r="C36">
        <v>5</v>
      </c>
      <c r="D36">
        <v>32</v>
      </c>
      <c r="E36" t="s">
        <v>75</v>
      </c>
      <c r="F36" t="s">
        <v>67</v>
      </c>
      <c r="G36">
        <v>12</v>
      </c>
      <c r="H36" t="s">
        <v>73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D36">
        <v>0</v>
      </c>
    </row>
    <row r="37" spans="1:31" x14ac:dyDescent="0.25">
      <c r="A37" t="s">
        <v>34</v>
      </c>
      <c r="B37">
        <v>1989</v>
      </c>
      <c r="C37">
        <v>10</v>
      </c>
      <c r="D37">
        <v>32</v>
      </c>
      <c r="E37" t="s">
        <v>75</v>
      </c>
      <c r="F37" t="s">
        <v>67</v>
      </c>
      <c r="G37">
        <v>16</v>
      </c>
      <c r="H37" t="s">
        <v>73</v>
      </c>
      <c r="I37">
        <v>1</v>
      </c>
      <c r="J37">
        <v>1</v>
      </c>
      <c r="K37" t="s">
        <v>59</v>
      </c>
      <c r="L37">
        <v>0</v>
      </c>
      <c r="M37">
        <f>D37-L37</f>
        <v>32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D37">
        <v>0</v>
      </c>
    </row>
    <row r="38" spans="1:31" x14ac:dyDescent="0.25">
      <c r="A38" t="s">
        <v>35</v>
      </c>
      <c r="B38">
        <v>1951</v>
      </c>
      <c r="C38">
        <v>3</v>
      </c>
      <c r="D38">
        <v>71</v>
      </c>
      <c r="E38" t="s">
        <v>75</v>
      </c>
      <c r="F38" t="s">
        <v>67</v>
      </c>
      <c r="G38">
        <v>16</v>
      </c>
      <c r="H38" t="s">
        <v>73</v>
      </c>
      <c r="I38">
        <v>1</v>
      </c>
      <c r="J38">
        <v>1</v>
      </c>
      <c r="K38" t="s">
        <v>59</v>
      </c>
      <c r="L38">
        <v>0</v>
      </c>
      <c r="M38">
        <f>D38-L38</f>
        <v>71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  <c r="T38">
        <v>1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0</v>
      </c>
      <c r="AD38">
        <v>0</v>
      </c>
    </row>
    <row r="39" spans="1:31" x14ac:dyDescent="0.25">
      <c r="A39" t="s">
        <v>36</v>
      </c>
      <c r="B39">
        <v>2003</v>
      </c>
      <c r="C39">
        <v>2</v>
      </c>
      <c r="D39">
        <v>19</v>
      </c>
      <c r="E39" t="s">
        <v>75</v>
      </c>
      <c r="F39" t="s">
        <v>67</v>
      </c>
      <c r="G39">
        <v>12</v>
      </c>
      <c r="H39" t="s">
        <v>74</v>
      </c>
      <c r="I39">
        <v>1</v>
      </c>
      <c r="J39">
        <v>1</v>
      </c>
      <c r="K39" t="s">
        <v>59</v>
      </c>
      <c r="L39">
        <v>0</v>
      </c>
      <c r="M39">
        <f>D39-L39</f>
        <v>19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D39">
        <v>0</v>
      </c>
    </row>
    <row r="40" spans="1:31" x14ac:dyDescent="0.25">
      <c r="A40" t="s">
        <v>37</v>
      </c>
      <c r="B40">
        <v>1990</v>
      </c>
      <c r="C40">
        <v>4</v>
      </c>
      <c r="D40">
        <v>32</v>
      </c>
      <c r="E40" t="s">
        <v>75</v>
      </c>
      <c r="F40" t="s">
        <v>67</v>
      </c>
      <c r="G40">
        <v>16</v>
      </c>
      <c r="H40" t="s">
        <v>74</v>
      </c>
      <c r="I40">
        <v>1</v>
      </c>
      <c r="J40">
        <v>0</v>
      </c>
      <c r="K40" t="s">
        <v>77</v>
      </c>
      <c r="L40">
        <v>14</v>
      </c>
      <c r="M40">
        <f>D40-L40</f>
        <v>18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D40">
        <v>0</v>
      </c>
    </row>
    <row r="41" spans="1:31" x14ac:dyDescent="0.25">
      <c r="A41" t="s">
        <v>38</v>
      </c>
      <c r="B41">
        <v>1990</v>
      </c>
      <c r="C41" s="7"/>
      <c r="D41">
        <v>32</v>
      </c>
      <c r="E41" t="s">
        <v>76</v>
      </c>
      <c r="F41" t="s">
        <v>68</v>
      </c>
      <c r="G41">
        <v>14</v>
      </c>
      <c r="H41" t="s">
        <v>74</v>
      </c>
      <c r="I41">
        <v>1</v>
      </c>
      <c r="J41">
        <v>1</v>
      </c>
      <c r="K41" t="s">
        <v>59</v>
      </c>
      <c r="L41">
        <v>0</v>
      </c>
      <c r="M41">
        <f>D41-L41</f>
        <v>32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D41">
        <v>0</v>
      </c>
    </row>
    <row r="42" spans="1:31" x14ac:dyDescent="0.25">
      <c r="A42" t="s">
        <v>39</v>
      </c>
      <c r="B42">
        <v>1972</v>
      </c>
      <c r="C42">
        <v>10</v>
      </c>
      <c r="D42">
        <v>49</v>
      </c>
      <c r="E42" t="s">
        <v>76</v>
      </c>
      <c r="F42" t="s">
        <v>68</v>
      </c>
      <c r="G42">
        <v>18</v>
      </c>
      <c r="H42" t="s">
        <v>73</v>
      </c>
      <c r="I42">
        <v>1</v>
      </c>
      <c r="J42">
        <v>1</v>
      </c>
      <c r="K42" t="s">
        <v>59</v>
      </c>
      <c r="L42">
        <v>0</v>
      </c>
      <c r="M42">
        <f>D42-L42</f>
        <v>49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</row>
    <row r="43" spans="1:31" s="2" customFormat="1" x14ac:dyDescent="0.25">
      <c r="A43" t="s">
        <v>40</v>
      </c>
      <c r="B43">
        <v>1986</v>
      </c>
      <c r="C43">
        <v>1</v>
      </c>
      <c r="D43">
        <v>36</v>
      </c>
      <c r="E43" t="s">
        <v>75</v>
      </c>
      <c r="F43" t="s">
        <v>67</v>
      </c>
      <c r="G43">
        <v>14</v>
      </c>
      <c r="H43" t="s">
        <v>74</v>
      </c>
      <c r="I43">
        <v>1</v>
      </c>
      <c r="J43">
        <v>1</v>
      </c>
      <c r="K43" t="s">
        <v>59</v>
      </c>
      <c r="L43">
        <v>0</v>
      </c>
      <c r="M43">
        <f>D43-L43</f>
        <v>36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1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/>
      <c r="AD43">
        <v>0</v>
      </c>
      <c r="AE43"/>
    </row>
    <row r="44" spans="1:31" x14ac:dyDescent="0.25">
      <c r="A44" t="s">
        <v>41</v>
      </c>
      <c r="B44">
        <v>1981</v>
      </c>
      <c r="C44">
        <v>3</v>
      </c>
      <c r="D44">
        <v>41</v>
      </c>
      <c r="E44" t="s">
        <v>75</v>
      </c>
      <c r="F44" t="s">
        <v>67</v>
      </c>
      <c r="G44">
        <v>14</v>
      </c>
      <c r="H44" t="s">
        <v>78</v>
      </c>
      <c r="I44">
        <v>1</v>
      </c>
      <c r="J44">
        <v>1</v>
      </c>
      <c r="K44" t="s">
        <v>59</v>
      </c>
      <c r="L44">
        <v>0</v>
      </c>
      <c r="M44">
        <f>D44-L44</f>
        <v>41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D44">
        <v>0</v>
      </c>
    </row>
    <row r="45" spans="1:31" x14ac:dyDescent="0.25">
      <c r="A45" t="s">
        <v>216</v>
      </c>
      <c r="B45">
        <v>1964</v>
      </c>
      <c r="C45">
        <v>2</v>
      </c>
      <c r="D45">
        <v>59</v>
      </c>
      <c r="E45" t="s">
        <v>76</v>
      </c>
      <c r="F45" t="s">
        <v>68</v>
      </c>
    </row>
    <row r="46" spans="1:31" x14ac:dyDescent="0.25">
      <c r="A46" t="s">
        <v>42</v>
      </c>
      <c r="B46">
        <v>1957</v>
      </c>
      <c r="C46">
        <v>8</v>
      </c>
      <c r="D46">
        <v>65</v>
      </c>
      <c r="E46" t="s">
        <v>76</v>
      </c>
      <c r="F46" t="s">
        <v>68</v>
      </c>
      <c r="G46">
        <v>18</v>
      </c>
      <c r="H46" t="s">
        <v>74</v>
      </c>
      <c r="I46">
        <v>1</v>
      </c>
      <c r="J46">
        <v>1</v>
      </c>
      <c r="K46" t="s">
        <v>59</v>
      </c>
      <c r="L46">
        <v>0</v>
      </c>
      <c r="M46">
        <f>D46-L46</f>
        <v>65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D46">
        <v>0</v>
      </c>
    </row>
    <row r="47" spans="1:31" x14ac:dyDescent="0.25">
      <c r="A47" t="s">
        <v>43</v>
      </c>
      <c r="B47">
        <v>1983</v>
      </c>
      <c r="C47">
        <v>9</v>
      </c>
      <c r="D47">
        <v>39</v>
      </c>
      <c r="E47" t="s">
        <v>75</v>
      </c>
      <c r="F47" t="s">
        <v>67</v>
      </c>
      <c r="G47">
        <v>16</v>
      </c>
      <c r="H47" t="s">
        <v>73</v>
      </c>
      <c r="I47">
        <v>1</v>
      </c>
      <c r="J47">
        <v>1</v>
      </c>
      <c r="K47" t="s">
        <v>59</v>
      </c>
      <c r="L47">
        <v>0</v>
      </c>
      <c r="M47">
        <f>D47-L47</f>
        <v>39</v>
      </c>
    </row>
    <row r="48" spans="1:31" x14ac:dyDescent="0.25">
      <c r="A48" t="s">
        <v>44</v>
      </c>
      <c r="B48">
        <v>1983</v>
      </c>
      <c r="C48">
        <v>2</v>
      </c>
      <c r="D48">
        <v>39</v>
      </c>
      <c r="E48" t="s">
        <v>75</v>
      </c>
      <c r="F48" t="s">
        <v>67</v>
      </c>
      <c r="G48">
        <v>16</v>
      </c>
      <c r="H48" t="s">
        <v>73</v>
      </c>
      <c r="I48">
        <v>1</v>
      </c>
      <c r="J48">
        <v>1</v>
      </c>
      <c r="K48" t="s">
        <v>59</v>
      </c>
      <c r="L48">
        <v>0</v>
      </c>
      <c r="M48">
        <f>D48-L48</f>
        <v>39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0</v>
      </c>
      <c r="Z48">
        <v>1</v>
      </c>
      <c r="AA48">
        <v>1</v>
      </c>
      <c r="AB48">
        <v>0</v>
      </c>
      <c r="AD48">
        <v>0</v>
      </c>
    </row>
    <row r="49" spans="1:31" x14ac:dyDescent="0.25">
      <c r="A49" t="s">
        <v>45</v>
      </c>
      <c r="B49">
        <v>1979</v>
      </c>
      <c r="C49">
        <v>2</v>
      </c>
      <c r="D49">
        <v>43</v>
      </c>
      <c r="E49" t="s">
        <v>75</v>
      </c>
      <c r="F49" t="s">
        <v>67</v>
      </c>
      <c r="G49">
        <v>13</v>
      </c>
      <c r="H49" t="s">
        <v>74</v>
      </c>
      <c r="I49">
        <v>1</v>
      </c>
      <c r="J49">
        <v>1</v>
      </c>
      <c r="K49" t="s">
        <v>59</v>
      </c>
      <c r="L49">
        <v>0</v>
      </c>
      <c r="M49">
        <f>D49-L49</f>
        <v>43</v>
      </c>
    </row>
    <row r="50" spans="1:31" x14ac:dyDescent="0.25">
      <c r="A50" t="s">
        <v>46</v>
      </c>
      <c r="B50">
        <v>1963</v>
      </c>
      <c r="C50">
        <v>4</v>
      </c>
      <c r="D50">
        <v>59</v>
      </c>
      <c r="E50" t="s">
        <v>76</v>
      </c>
      <c r="F50" t="s">
        <v>68</v>
      </c>
      <c r="G50">
        <v>16</v>
      </c>
      <c r="H50" t="s">
        <v>78</v>
      </c>
      <c r="I50">
        <v>1</v>
      </c>
      <c r="J50">
        <v>0</v>
      </c>
      <c r="K50" t="s">
        <v>59</v>
      </c>
      <c r="L50">
        <v>24</v>
      </c>
      <c r="M50">
        <f>D50-L50</f>
        <v>35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D50">
        <v>0</v>
      </c>
    </row>
    <row r="51" spans="1:31" x14ac:dyDescent="0.25">
      <c r="A51" t="s">
        <v>47</v>
      </c>
      <c r="B51">
        <v>1988</v>
      </c>
      <c r="C51">
        <v>6</v>
      </c>
      <c r="D51">
        <v>34</v>
      </c>
      <c r="E51" t="s">
        <v>76</v>
      </c>
      <c r="F51" t="s">
        <v>68</v>
      </c>
      <c r="G51">
        <v>18</v>
      </c>
      <c r="H51" t="s">
        <v>73</v>
      </c>
      <c r="I51">
        <v>1</v>
      </c>
      <c r="J51">
        <v>1</v>
      </c>
      <c r="K51" t="s">
        <v>59</v>
      </c>
      <c r="L51">
        <v>0</v>
      </c>
      <c r="M51">
        <f>D51-L51</f>
        <v>34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D51">
        <v>0</v>
      </c>
    </row>
    <row r="52" spans="1:31" x14ac:dyDescent="0.25">
      <c r="A52" t="s">
        <v>48</v>
      </c>
      <c r="B52">
        <v>1949</v>
      </c>
      <c r="C52">
        <v>11</v>
      </c>
      <c r="D52">
        <v>73</v>
      </c>
      <c r="E52" t="s">
        <v>76</v>
      </c>
      <c r="F52" t="s">
        <v>68</v>
      </c>
      <c r="H52" t="s">
        <v>73</v>
      </c>
      <c r="I52">
        <v>1</v>
      </c>
      <c r="J52">
        <v>1</v>
      </c>
      <c r="K52" t="s">
        <v>59</v>
      </c>
      <c r="L52">
        <v>0</v>
      </c>
      <c r="M52">
        <f>D52-L52</f>
        <v>73</v>
      </c>
    </row>
    <row r="53" spans="1:31" x14ac:dyDescent="0.25">
      <c r="A53" t="s">
        <v>49</v>
      </c>
      <c r="B53">
        <v>1970</v>
      </c>
      <c r="C53">
        <v>7</v>
      </c>
      <c r="D53">
        <v>52</v>
      </c>
      <c r="E53" t="s">
        <v>76</v>
      </c>
      <c r="F53" t="s">
        <v>68</v>
      </c>
      <c r="G53">
        <v>14</v>
      </c>
      <c r="H53" t="s">
        <v>73</v>
      </c>
      <c r="I53">
        <v>1</v>
      </c>
      <c r="J53">
        <v>1</v>
      </c>
      <c r="K53" t="s">
        <v>59</v>
      </c>
      <c r="L53">
        <v>0</v>
      </c>
      <c r="M53">
        <f>D53-L53</f>
        <v>52</v>
      </c>
      <c r="N53">
        <v>1</v>
      </c>
      <c r="O53">
        <v>1</v>
      </c>
      <c r="P53">
        <v>1</v>
      </c>
      <c r="Q53">
        <v>0</v>
      </c>
      <c r="R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D53">
        <v>0</v>
      </c>
    </row>
    <row r="54" spans="1:31" x14ac:dyDescent="0.25">
      <c r="A54" t="s">
        <v>50</v>
      </c>
      <c r="B54">
        <v>1974</v>
      </c>
      <c r="C54">
        <v>12</v>
      </c>
      <c r="D54">
        <v>48</v>
      </c>
      <c r="E54" t="s">
        <v>76</v>
      </c>
      <c r="F54" t="s">
        <v>68</v>
      </c>
      <c r="G54">
        <v>13</v>
      </c>
      <c r="H54" t="s">
        <v>73</v>
      </c>
      <c r="I54">
        <v>1</v>
      </c>
      <c r="J54">
        <v>1</v>
      </c>
      <c r="K54" t="s">
        <v>59</v>
      </c>
      <c r="L54">
        <v>0</v>
      </c>
      <c r="M54">
        <f>D54-L54</f>
        <v>48</v>
      </c>
      <c r="N54">
        <v>1</v>
      </c>
      <c r="O54">
        <v>1</v>
      </c>
      <c r="P54">
        <v>1</v>
      </c>
      <c r="Q54">
        <v>0</v>
      </c>
      <c r="R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D54">
        <v>0</v>
      </c>
    </row>
    <row r="55" spans="1:31" x14ac:dyDescent="0.25">
      <c r="A55" t="s">
        <v>51</v>
      </c>
      <c r="B55">
        <v>1989</v>
      </c>
      <c r="C55">
        <v>4</v>
      </c>
      <c r="D55">
        <v>33</v>
      </c>
      <c r="E55" t="s">
        <v>75</v>
      </c>
      <c r="F55" t="s">
        <v>67</v>
      </c>
      <c r="G55">
        <v>14</v>
      </c>
      <c r="H55" t="s">
        <v>74</v>
      </c>
      <c r="I55">
        <v>1</v>
      </c>
      <c r="J55">
        <v>1</v>
      </c>
      <c r="K55" s="1" t="s">
        <v>59</v>
      </c>
      <c r="L55">
        <v>0</v>
      </c>
      <c r="M55">
        <f>D55-L55</f>
        <v>33</v>
      </c>
      <c r="N55">
        <v>1</v>
      </c>
      <c r="O55">
        <v>1</v>
      </c>
      <c r="P55">
        <v>1</v>
      </c>
      <c r="Q55">
        <v>0</v>
      </c>
      <c r="R55">
        <v>1</v>
      </c>
      <c r="T55">
        <v>0</v>
      </c>
      <c r="U55">
        <v>1</v>
      </c>
      <c r="V55">
        <v>1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D55">
        <v>1</v>
      </c>
      <c r="AE55">
        <v>1</v>
      </c>
    </row>
    <row r="56" spans="1:31" x14ac:dyDescent="0.25">
      <c r="A56" t="s">
        <v>98</v>
      </c>
      <c r="B56">
        <v>1998</v>
      </c>
      <c r="C56">
        <v>7</v>
      </c>
      <c r="D56">
        <v>24</v>
      </c>
      <c r="E56" t="s">
        <v>75</v>
      </c>
      <c r="F56" t="s">
        <v>67</v>
      </c>
      <c r="G56">
        <v>12</v>
      </c>
      <c r="H56" t="s">
        <v>73</v>
      </c>
      <c r="I56">
        <v>1</v>
      </c>
      <c r="J56">
        <v>1</v>
      </c>
      <c r="K56" t="s">
        <v>59</v>
      </c>
      <c r="L56">
        <v>0</v>
      </c>
      <c r="M56">
        <f>D56-L56</f>
        <v>24</v>
      </c>
    </row>
    <row r="57" spans="1:31" x14ac:dyDescent="0.25">
      <c r="A57" t="s">
        <v>99</v>
      </c>
      <c r="B57">
        <v>1995</v>
      </c>
      <c r="C57">
        <v>2</v>
      </c>
      <c r="D57">
        <v>28</v>
      </c>
      <c r="E57" t="s">
        <v>75</v>
      </c>
      <c r="F57" t="s">
        <v>67</v>
      </c>
      <c r="G57">
        <v>18</v>
      </c>
      <c r="H57" t="s">
        <v>73</v>
      </c>
      <c r="I57">
        <v>2</v>
      </c>
      <c r="J57">
        <v>1</v>
      </c>
      <c r="K57" t="s">
        <v>59</v>
      </c>
      <c r="L57">
        <v>0</v>
      </c>
      <c r="M57">
        <f>D57-L57</f>
        <v>28</v>
      </c>
    </row>
    <row r="58" spans="1:31" x14ac:dyDescent="0.25">
      <c r="A58" t="s">
        <v>100</v>
      </c>
      <c r="B58">
        <v>1990</v>
      </c>
      <c r="C58">
        <v>5</v>
      </c>
      <c r="D58">
        <v>32</v>
      </c>
      <c r="E58" t="s">
        <v>76</v>
      </c>
      <c r="F58" t="s">
        <v>68</v>
      </c>
      <c r="G58">
        <v>13</v>
      </c>
      <c r="H58" t="s">
        <v>73</v>
      </c>
      <c r="I58">
        <v>1</v>
      </c>
      <c r="J58">
        <v>1</v>
      </c>
      <c r="K58" t="s">
        <v>59</v>
      </c>
      <c r="L58">
        <v>0</v>
      </c>
      <c r="M58">
        <f>D58-L58</f>
        <v>32</v>
      </c>
    </row>
    <row r="59" spans="1:31" x14ac:dyDescent="0.25">
      <c r="A59" t="s">
        <v>101</v>
      </c>
      <c r="B59">
        <v>1972</v>
      </c>
      <c r="C59">
        <v>7</v>
      </c>
      <c r="D59">
        <v>50</v>
      </c>
      <c r="E59" t="s">
        <v>76</v>
      </c>
      <c r="F59" t="s">
        <v>68</v>
      </c>
      <c r="G59">
        <v>16</v>
      </c>
      <c r="H59" t="s">
        <v>74</v>
      </c>
      <c r="I59">
        <v>1</v>
      </c>
      <c r="J59">
        <v>1</v>
      </c>
      <c r="K59" t="s">
        <v>59</v>
      </c>
      <c r="L59">
        <v>0</v>
      </c>
      <c r="M59">
        <f>D59-L59</f>
        <v>50</v>
      </c>
    </row>
    <row r="60" spans="1:31" x14ac:dyDescent="0.25">
      <c r="A60" t="s">
        <v>102</v>
      </c>
      <c r="B60">
        <v>1963</v>
      </c>
      <c r="C60">
        <v>10</v>
      </c>
      <c r="D60">
        <v>60</v>
      </c>
      <c r="E60" t="s">
        <v>76</v>
      </c>
      <c r="F60" t="s">
        <v>68</v>
      </c>
    </row>
    <row r="61" spans="1:31" x14ac:dyDescent="0.25">
      <c r="A61" t="s">
        <v>103</v>
      </c>
      <c r="B61">
        <v>1983</v>
      </c>
      <c r="C61">
        <v>3</v>
      </c>
      <c r="D61">
        <v>40</v>
      </c>
      <c r="E61" t="s">
        <v>75</v>
      </c>
      <c r="F61" t="s">
        <v>67</v>
      </c>
      <c r="G61">
        <v>18</v>
      </c>
      <c r="I61">
        <v>1</v>
      </c>
      <c r="J61">
        <v>0</v>
      </c>
      <c r="K61" t="s">
        <v>77</v>
      </c>
      <c r="L61">
        <v>5</v>
      </c>
      <c r="M61">
        <v>35</v>
      </c>
    </row>
    <row r="62" spans="1:31" x14ac:dyDescent="0.25">
      <c r="A62" s="2" t="s">
        <v>104</v>
      </c>
      <c r="B62" s="2">
        <v>1974</v>
      </c>
      <c r="C62" s="2">
        <v>8</v>
      </c>
      <c r="D62" s="2">
        <v>48</v>
      </c>
      <c r="E62" s="2" t="s">
        <v>76</v>
      </c>
      <c r="F62" s="2" t="s">
        <v>68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x14ac:dyDescent="0.25">
      <c r="A63" t="s">
        <v>195</v>
      </c>
      <c r="B63">
        <v>1988</v>
      </c>
      <c r="C63">
        <v>4</v>
      </c>
      <c r="D63">
        <v>35</v>
      </c>
      <c r="E63" t="s">
        <v>76</v>
      </c>
      <c r="F63" t="s">
        <v>68</v>
      </c>
      <c r="G63">
        <v>22</v>
      </c>
      <c r="I63">
        <v>1</v>
      </c>
      <c r="J63">
        <v>1</v>
      </c>
      <c r="K63" t="s">
        <v>59</v>
      </c>
      <c r="L63">
        <v>0</v>
      </c>
      <c r="M63">
        <v>35</v>
      </c>
    </row>
    <row r="64" spans="1:31" x14ac:dyDescent="0.25">
      <c r="A64" t="s">
        <v>196</v>
      </c>
      <c r="B64">
        <v>1960</v>
      </c>
      <c r="C64">
        <v>7</v>
      </c>
      <c r="D64">
        <v>63</v>
      </c>
      <c r="E64" t="s">
        <v>76</v>
      </c>
      <c r="F64" t="s">
        <v>68</v>
      </c>
      <c r="G64">
        <v>18</v>
      </c>
      <c r="I64">
        <v>1</v>
      </c>
      <c r="J64">
        <v>1</v>
      </c>
      <c r="K64" t="s">
        <v>201</v>
      </c>
      <c r="L64">
        <v>0</v>
      </c>
      <c r="M64">
        <v>63</v>
      </c>
    </row>
    <row r="65" spans="1:13" x14ac:dyDescent="0.25">
      <c r="A65" t="s">
        <v>197</v>
      </c>
      <c r="B65">
        <v>1947</v>
      </c>
      <c r="C65">
        <v>11</v>
      </c>
      <c r="D65">
        <v>75</v>
      </c>
      <c r="E65" t="s">
        <v>76</v>
      </c>
      <c r="F65" t="s">
        <v>68</v>
      </c>
      <c r="G65">
        <v>14</v>
      </c>
      <c r="I65">
        <v>1</v>
      </c>
      <c r="J65">
        <v>1</v>
      </c>
      <c r="K65" t="s">
        <v>59</v>
      </c>
      <c r="L65">
        <v>0</v>
      </c>
      <c r="M65">
        <v>75</v>
      </c>
    </row>
    <row r="66" spans="1:13" x14ac:dyDescent="0.25">
      <c r="A66" t="s">
        <v>198</v>
      </c>
      <c r="B66">
        <v>1977</v>
      </c>
      <c r="C66">
        <v>2</v>
      </c>
      <c r="D66">
        <v>46</v>
      </c>
      <c r="E66" t="s">
        <v>76</v>
      </c>
      <c r="F66" t="s">
        <v>68</v>
      </c>
      <c r="G66">
        <v>18</v>
      </c>
      <c r="I66">
        <v>1</v>
      </c>
      <c r="J66">
        <v>1</v>
      </c>
      <c r="K66" t="s">
        <v>201</v>
      </c>
      <c r="L66">
        <v>0</v>
      </c>
      <c r="M66">
        <v>46</v>
      </c>
    </row>
    <row r="67" spans="1:13" x14ac:dyDescent="0.25">
      <c r="A67" t="s">
        <v>199</v>
      </c>
      <c r="B67">
        <v>1966</v>
      </c>
      <c r="C67">
        <v>11</v>
      </c>
      <c r="D67">
        <v>58</v>
      </c>
      <c r="E67" t="s">
        <v>76</v>
      </c>
      <c r="F67" t="s">
        <v>68</v>
      </c>
      <c r="G67">
        <v>18</v>
      </c>
      <c r="I67">
        <v>1</v>
      </c>
      <c r="J67">
        <v>1</v>
      </c>
      <c r="K67" t="s">
        <v>59</v>
      </c>
      <c r="L67">
        <v>0</v>
      </c>
      <c r="M67">
        <v>58</v>
      </c>
    </row>
    <row r="68" spans="1:13" x14ac:dyDescent="0.25">
      <c r="A68" t="s">
        <v>200</v>
      </c>
      <c r="B68">
        <v>1943</v>
      </c>
      <c r="C68">
        <v>10</v>
      </c>
      <c r="D68">
        <v>80</v>
      </c>
      <c r="E68" t="s">
        <v>75</v>
      </c>
      <c r="F68" t="s">
        <v>67</v>
      </c>
      <c r="G68">
        <v>18</v>
      </c>
      <c r="I68">
        <v>1</v>
      </c>
      <c r="J68">
        <v>1</v>
      </c>
      <c r="K68" t="s">
        <v>59</v>
      </c>
      <c r="L68">
        <v>0</v>
      </c>
      <c r="M68">
        <v>80</v>
      </c>
    </row>
    <row r="69" spans="1:13" x14ac:dyDescent="0.25">
      <c r="A69" t="s">
        <v>230</v>
      </c>
      <c r="B69">
        <v>1997</v>
      </c>
      <c r="C69">
        <v>11</v>
      </c>
      <c r="D69">
        <v>26</v>
      </c>
      <c r="E69" t="s">
        <v>76</v>
      </c>
      <c r="F69" t="s">
        <v>68</v>
      </c>
      <c r="G69">
        <v>12</v>
      </c>
      <c r="I69">
        <v>1</v>
      </c>
      <c r="J69">
        <v>0</v>
      </c>
      <c r="K69" t="s">
        <v>210</v>
      </c>
      <c r="L69">
        <v>4</v>
      </c>
      <c r="M69">
        <v>22</v>
      </c>
    </row>
    <row r="70" spans="1:13" x14ac:dyDescent="0.25">
      <c r="A70" t="s">
        <v>231</v>
      </c>
      <c r="B70">
        <v>1951</v>
      </c>
      <c r="C70">
        <v>10</v>
      </c>
      <c r="D70">
        <v>72</v>
      </c>
      <c r="E70" t="s">
        <v>75</v>
      </c>
      <c r="F70" t="s">
        <v>67</v>
      </c>
      <c r="G70">
        <v>18</v>
      </c>
      <c r="I70">
        <v>1</v>
      </c>
      <c r="J70">
        <v>1</v>
      </c>
      <c r="K70" t="s">
        <v>59</v>
      </c>
      <c r="L70">
        <v>0</v>
      </c>
      <c r="M70">
        <v>73</v>
      </c>
    </row>
    <row r="71" spans="1:13" x14ac:dyDescent="0.25">
      <c r="A71" t="s">
        <v>232</v>
      </c>
      <c r="B71">
        <v>1955</v>
      </c>
      <c r="C71">
        <v>3</v>
      </c>
      <c r="D71">
        <v>68</v>
      </c>
      <c r="E71" t="s">
        <v>76</v>
      </c>
      <c r="F71" t="s">
        <v>68</v>
      </c>
      <c r="G71">
        <v>20</v>
      </c>
      <c r="J71">
        <v>1</v>
      </c>
      <c r="K71" t="s">
        <v>59</v>
      </c>
      <c r="L71">
        <v>0</v>
      </c>
      <c r="M71">
        <v>68</v>
      </c>
    </row>
    <row r="72" spans="1:13" x14ac:dyDescent="0.25">
      <c r="A72" t="s">
        <v>233</v>
      </c>
      <c r="B72">
        <v>1955</v>
      </c>
      <c r="C72">
        <v>11</v>
      </c>
      <c r="D72">
        <v>68</v>
      </c>
      <c r="E72" t="s">
        <v>75</v>
      </c>
      <c r="F72" t="s">
        <v>67</v>
      </c>
      <c r="G72">
        <v>16</v>
      </c>
      <c r="I72">
        <v>1</v>
      </c>
      <c r="J72">
        <v>1</v>
      </c>
      <c r="K72" t="s">
        <v>59</v>
      </c>
      <c r="L72">
        <v>0</v>
      </c>
      <c r="M72">
        <v>68</v>
      </c>
    </row>
    <row r="73" spans="1:13" x14ac:dyDescent="0.25">
      <c r="A73" t="s">
        <v>234</v>
      </c>
      <c r="B73">
        <v>1951</v>
      </c>
      <c r="C73">
        <v>1</v>
      </c>
      <c r="D73">
        <v>73</v>
      </c>
      <c r="E73" t="s">
        <v>76</v>
      </c>
      <c r="F73" t="s">
        <v>68</v>
      </c>
      <c r="G73">
        <v>18</v>
      </c>
      <c r="I73">
        <v>0</v>
      </c>
      <c r="J73">
        <v>1</v>
      </c>
      <c r="K73" t="s">
        <v>59</v>
      </c>
      <c r="L73">
        <v>0</v>
      </c>
      <c r="M73">
        <v>73</v>
      </c>
    </row>
    <row r="74" spans="1:13" x14ac:dyDescent="0.25">
      <c r="A74" t="s">
        <v>235</v>
      </c>
      <c r="B74">
        <v>1987</v>
      </c>
      <c r="C74">
        <v>1</v>
      </c>
      <c r="D74">
        <v>37</v>
      </c>
      <c r="E74" t="s">
        <v>76</v>
      </c>
      <c r="F74" t="s">
        <v>68</v>
      </c>
      <c r="G74">
        <v>16</v>
      </c>
      <c r="I74">
        <v>1</v>
      </c>
      <c r="J74">
        <v>0</v>
      </c>
      <c r="K74" t="s">
        <v>238</v>
      </c>
      <c r="L74">
        <v>15</v>
      </c>
      <c r="M74">
        <v>22</v>
      </c>
    </row>
  </sheetData>
  <sortState ref="A2:AE74">
    <sortCondition ref="A1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6"/>
  <sheetViews>
    <sheetView tabSelected="1" topLeftCell="A18" workbookViewId="0">
      <pane xSplit="1" topLeftCell="B1" activePane="topRight" state="frozen"/>
      <selection pane="topRight" activeCell="A46" sqref="A46"/>
    </sheetView>
  </sheetViews>
  <sheetFormatPr defaultColWidth="8.85546875" defaultRowHeight="15" x14ac:dyDescent="0.25"/>
  <cols>
    <col min="22" max="24" width="8.85546875" customWidth="1"/>
  </cols>
  <sheetData>
    <row r="1" spans="1:90" x14ac:dyDescent="0.25">
      <c r="A1" t="s">
        <v>52</v>
      </c>
      <c r="B1" t="s">
        <v>57</v>
      </c>
      <c r="C1" t="s">
        <v>66</v>
      </c>
      <c r="D1" t="s">
        <v>72</v>
      </c>
      <c r="E1" t="s">
        <v>53</v>
      </c>
      <c r="F1" t="s">
        <v>54</v>
      </c>
      <c r="G1" t="s">
        <v>55</v>
      </c>
      <c r="H1" t="s">
        <v>62</v>
      </c>
      <c r="I1" t="s">
        <v>63</v>
      </c>
      <c r="J1" t="s">
        <v>58</v>
      </c>
      <c r="K1" t="s">
        <v>64</v>
      </c>
      <c r="L1" t="s">
        <v>65</v>
      </c>
      <c r="M1" t="s">
        <v>184</v>
      </c>
      <c r="N1" t="s">
        <v>187</v>
      </c>
      <c r="O1" t="s">
        <v>185</v>
      </c>
      <c r="P1" t="s">
        <v>188</v>
      </c>
      <c r="Q1" t="s">
        <v>186</v>
      </c>
      <c r="R1" t="s">
        <v>189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121</v>
      </c>
      <c r="AE1" t="s">
        <v>120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  <c r="BD1" t="s">
        <v>146</v>
      </c>
      <c r="BE1" t="s">
        <v>147</v>
      </c>
      <c r="BF1" t="s">
        <v>148</v>
      </c>
      <c r="BG1" t="s">
        <v>149</v>
      </c>
      <c r="BH1" t="s">
        <v>150</v>
      </c>
      <c r="BI1" t="s">
        <v>151</v>
      </c>
      <c r="BJ1" t="s">
        <v>152</v>
      </c>
      <c r="BK1" t="s">
        <v>153</v>
      </c>
      <c r="BL1" t="s">
        <v>154</v>
      </c>
      <c r="BM1" t="s">
        <v>155</v>
      </c>
      <c r="BN1" t="s">
        <v>156</v>
      </c>
      <c r="BO1" t="s">
        <v>157</v>
      </c>
      <c r="BP1" t="s">
        <v>158</v>
      </c>
      <c r="BQ1" t="s">
        <v>159</v>
      </c>
      <c r="BR1" t="s">
        <v>160</v>
      </c>
      <c r="BS1" t="s">
        <v>161</v>
      </c>
      <c r="BT1" t="s">
        <v>162</v>
      </c>
      <c r="BU1" t="s">
        <v>163</v>
      </c>
      <c r="BV1" t="s">
        <v>164</v>
      </c>
      <c r="BW1" t="s">
        <v>165</v>
      </c>
      <c r="BX1" t="s">
        <v>166</v>
      </c>
      <c r="BY1" t="s">
        <v>167</v>
      </c>
      <c r="BZ1" t="s">
        <v>168</v>
      </c>
      <c r="CA1" t="s">
        <v>169</v>
      </c>
      <c r="CB1" t="s">
        <v>170</v>
      </c>
      <c r="CC1" t="s">
        <v>171</v>
      </c>
      <c r="CD1" t="s">
        <v>172</v>
      </c>
      <c r="CE1" t="s">
        <v>173</v>
      </c>
      <c r="CF1" t="s">
        <v>174</v>
      </c>
      <c r="CG1" t="s">
        <v>175</v>
      </c>
      <c r="CH1" t="s">
        <v>176</v>
      </c>
      <c r="CI1" t="s">
        <v>177</v>
      </c>
      <c r="CJ1" t="s">
        <v>178</v>
      </c>
      <c r="CK1" t="s">
        <v>179</v>
      </c>
      <c r="CL1" t="s">
        <v>180</v>
      </c>
    </row>
    <row r="2" spans="1:90" x14ac:dyDescent="0.25">
      <c r="A2" t="s">
        <v>213</v>
      </c>
      <c r="B2">
        <v>1955</v>
      </c>
      <c r="C2">
        <v>2</v>
      </c>
      <c r="D2">
        <v>68</v>
      </c>
      <c r="E2">
        <v>1</v>
      </c>
      <c r="F2" t="s">
        <v>68</v>
      </c>
      <c r="G2">
        <v>16</v>
      </c>
      <c r="H2">
        <v>1</v>
      </c>
      <c r="I2">
        <v>1</v>
      </c>
      <c r="J2" t="s">
        <v>59</v>
      </c>
      <c r="K2">
        <v>0</v>
      </c>
      <c r="L2">
        <f>D2-K2</f>
        <v>68</v>
      </c>
      <c r="M2">
        <f>MAX(S2:V2)+W2+MAX(X2:AA2)+AB2+AC2+AD2+AE2+AF2+MAX(AG2:AH2)</f>
        <v>3</v>
      </c>
      <c r="N2">
        <f>SUM(AI2:AO2)</f>
        <v>0</v>
      </c>
      <c r="O2">
        <f>MAX(AQ2:AT2)+AU2+MAX(AV2:AY2)+AZ2+BA2+BB2+BC2+BD2+MAX(BE2:BF2)</f>
        <v>3</v>
      </c>
      <c r="P2">
        <f>SUM(BG2:BM2)</f>
        <v>0</v>
      </c>
      <c r="Q2">
        <f>MAX(BO2:BR2)+BS2+MAX(BT2:BW2)+BX2+BY2+BZ2+CA2+CB2+MAX(CC2:CD2)</f>
        <v>2</v>
      </c>
      <c r="R2">
        <f>SUM(CE2:CK2)</f>
        <v>0</v>
      </c>
      <c r="S2">
        <v>0</v>
      </c>
      <c r="T2">
        <v>2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Q2">
        <v>0</v>
      </c>
      <c r="AR2">
        <v>2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O2">
        <v>0</v>
      </c>
      <c r="BP2">
        <v>2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</row>
    <row r="3" spans="1:90" x14ac:dyDescent="0.25">
      <c r="A3" t="s">
        <v>0</v>
      </c>
      <c r="B3">
        <v>1957</v>
      </c>
      <c r="C3">
        <v>1</v>
      </c>
      <c r="D3">
        <v>65</v>
      </c>
      <c r="E3">
        <v>0</v>
      </c>
      <c r="F3" t="s">
        <v>67</v>
      </c>
      <c r="G3">
        <v>15</v>
      </c>
      <c r="H3">
        <v>1</v>
      </c>
      <c r="I3">
        <v>1</v>
      </c>
      <c r="J3" t="s">
        <v>59</v>
      </c>
      <c r="K3">
        <v>0</v>
      </c>
      <c r="L3">
        <f>D3-K3</f>
        <v>65</v>
      </c>
      <c r="M3">
        <f>MAX(S3:V3)+W3+MAX(X3:AA3)+AB3+AC3+AD3+AE3+AF3+MAX(AG3:AH3)</f>
        <v>4</v>
      </c>
      <c r="N3">
        <f>SUM(AI3:AO3)</f>
        <v>6</v>
      </c>
      <c r="O3">
        <f>MAX(AQ3:AT3)+AU3+MAX(AV3:AY3)+AZ3+BA3+BB3+BC3+BD3+MAX(BE3:BF3)</f>
        <v>13</v>
      </c>
      <c r="P3">
        <f>SUM(BG3:BM3)</f>
        <v>11</v>
      </c>
      <c r="Q3">
        <f>MAX(BO3:BR3)+BS3+MAX(BT3:BW3)+BX3+BY3+BZ3+CA3+CB3+MAX(CC3:CD3)</f>
        <v>2</v>
      </c>
      <c r="R3">
        <f>SUM(CE3:CK3)</f>
        <v>2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1</v>
      </c>
      <c r="AP3">
        <v>1</v>
      </c>
      <c r="AQ3">
        <v>3</v>
      </c>
      <c r="AR3">
        <v>3</v>
      </c>
      <c r="AS3">
        <v>3</v>
      </c>
      <c r="AT3">
        <v>0</v>
      </c>
      <c r="AU3">
        <v>2</v>
      </c>
      <c r="AV3">
        <v>1</v>
      </c>
      <c r="AW3">
        <v>0</v>
      </c>
      <c r="AX3">
        <v>1</v>
      </c>
      <c r="AY3">
        <v>0</v>
      </c>
      <c r="AZ3">
        <v>2</v>
      </c>
      <c r="BA3">
        <v>2</v>
      </c>
      <c r="BB3">
        <v>0</v>
      </c>
      <c r="BC3">
        <v>1</v>
      </c>
      <c r="BD3">
        <v>1</v>
      </c>
      <c r="BE3">
        <v>1</v>
      </c>
      <c r="BF3">
        <v>0</v>
      </c>
      <c r="BG3">
        <v>2</v>
      </c>
      <c r="BH3">
        <v>2</v>
      </c>
      <c r="BI3">
        <v>2</v>
      </c>
      <c r="BJ3">
        <v>2</v>
      </c>
      <c r="BK3">
        <v>0</v>
      </c>
      <c r="BL3">
        <v>1</v>
      </c>
      <c r="BM3">
        <v>2</v>
      </c>
      <c r="BN3">
        <v>1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</row>
    <row r="4" spans="1:90" x14ac:dyDescent="0.25">
      <c r="A4" t="s">
        <v>1</v>
      </c>
      <c r="B4">
        <v>1961</v>
      </c>
      <c r="C4">
        <v>12</v>
      </c>
      <c r="D4">
        <v>60</v>
      </c>
      <c r="E4">
        <v>0</v>
      </c>
      <c r="F4" t="s">
        <v>67</v>
      </c>
      <c r="G4">
        <v>16</v>
      </c>
      <c r="H4">
        <v>1</v>
      </c>
      <c r="I4">
        <v>1</v>
      </c>
      <c r="J4" t="s">
        <v>59</v>
      </c>
      <c r="K4">
        <v>0</v>
      </c>
      <c r="L4">
        <f>D4-K4</f>
        <v>60</v>
      </c>
      <c r="M4">
        <f>MAX(S4:V4)+W4+MAX(X4:AA4)+AB4+AC4+AD4+AE4+AF4+MAX(AG4:AH4)</f>
        <v>6</v>
      </c>
      <c r="N4">
        <f>SUM(AI4:AO4)</f>
        <v>2</v>
      </c>
      <c r="O4">
        <f>MAX(AQ4:AT4)+AU4+MAX(AV4:AY4)+AZ4+BA4+BB4+BC4+BD4+MAX(BE4:BF4)</f>
        <v>0</v>
      </c>
      <c r="P4">
        <f>SUM(BG4:BM4)</f>
        <v>0</v>
      </c>
      <c r="Q4">
        <f>MAX(BO4:BR4)+BS4+MAX(BT4:BW4)+BX4+BY4+BZ4+CA4+CB4+MAX(CC4:CD4)</f>
        <v>3</v>
      </c>
      <c r="R4">
        <f>SUM(CE4:CK4)</f>
        <v>2</v>
      </c>
      <c r="S4">
        <v>0</v>
      </c>
      <c r="T4">
        <v>3</v>
      </c>
      <c r="U4">
        <v>2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BO4">
        <v>0</v>
      </c>
      <c r="BP4">
        <v>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1</v>
      </c>
      <c r="CK4">
        <v>0</v>
      </c>
      <c r="CL4">
        <v>0</v>
      </c>
    </row>
    <row r="5" spans="1:90" x14ac:dyDescent="0.25">
      <c r="A5" t="s">
        <v>2</v>
      </c>
      <c r="B5">
        <v>1997</v>
      </c>
      <c r="C5">
        <v>9</v>
      </c>
      <c r="D5">
        <v>25</v>
      </c>
      <c r="E5">
        <v>0</v>
      </c>
      <c r="F5" t="s">
        <v>67</v>
      </c>
      <c r="G5">
        <v>20</v>
      </c>
      <c r="H5">
        <v>1</v>
      </c>
      <c r="I5">
        <v>1</v>
      </c>
      <c r="J5" t="s">
        <v>59</v>
      </c>
      <c r="K5">
        <v>0</v>
      </c>
      <c r="L5">
        <f>D5-K5</f>
        <v>25</v>
      </c>
      <c r="M5">
        <f>MAX(S5:V5)+W5+MAX(X5:AA5)+AB5+AC5+AD5+AE5+AF5+MAX(AG5:AH5)</f>
        <v>7</v>
      </c>
      <c r="N5">
        <f>SUM(AI5:AO5)</f>
        <v>8</v>
      </c>
      <c r="O5">
        <f>MAX(AQ5:AT5)+AU5+MAX(AV5:AY5)+AZ5+BA5+BB5+BC5+BD5+MAX(BE5:BF5)</f>
        <v>7</v>
      </c>
      <c r="P5">
        <f>SUM(BG5:BM5)</f>
        <v>3</v>
      </c>
      <c r="Q5">
        <f>MAX(BO5:BR5)+BS5+MAX(BT5:BW5)+BX5+BY5+BZ5+CA5+CB5+MAX(CC5:CD5)</f>
        <v>9</v>
      </c>
      <c r="R5">
        <f>SUM(CE5:CK5)</f>
        <v>3</v>
      </c>
      <c r="S5">
        <v>2</v>
      </c>
      <c r="T5">
        <v>2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2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1</v>
      </c>
      <c r="AJ5">
        <v>1</v>
      </c>
      <c r="AK5">
        <v>1</v>
      </c>
      <c r="AL5">
        <v>2</v>
      </c>
      <c r="AM5">
        <v>0</v>
      </c>
      <c r="AN5">
        <v>1</v>
      </c>
      <c r="AO5">
        <v>2</v>
      </c>
      <c r="AP5">
        <v>1</v>
      </c>
      <c r="AQ5">
        <v>2</v>
      </c>
      <c r="AR5">
        <v>2</v>
      </c>
      <c r="AS5">
        <v>1</v>
      </c>
      <c r="AT5">
        <v>0</v>
      </c>
      <c r="AU5">
        <v>1</v>
      </c>
      <c r="AV5">
        <v>0</v>
      </c>
      <c r="AW5">
        <v>0</v>
      </c>
      <c r="AX5">
        <v>0</v>
      </c>
      <c r="AY5">
        <v>1</v>
      </c>
      <c r="AZ5">
        <v>1</v>
      </c>
      <c r="BA5">
        <v>0</v>
      </c>
      <c r="BB5">
        <v>0</v>
      </c>
      <c r="BC5">
        <v>0</v>
      </c>
      <c r="BD5">
        <v>1</v>
      </c>
      <c r="BE5">
        <v>0</v>
      </c>
      <c r="BF5">
        <v>1</v>
      </c>
      <c r="BG5">
        <v>0</v>
      </c>
      <c r="BH5">
        <v>0</v>
      </c>
      <c r="BI5">
        <v>1</v>
      </c>
      <c r="BJ5">
        <v>1</v>
      </c>
      <c r="BK5">
        <v>0</v>
      </c>
      <c r="BL5">
        <v>1</v>
      </c>
      <c r="BM5">
        <v>0</v>
      </c>
      <c r="BN5">
        <v>0</v>
      </c>
      <c r="BO5">
        <v>2</v>
      </c>
      <c r="BP5">
        <v>2</v>
      </c>
      <c r="BQ5">
        <v>1</v>
      </c>
      <c r="BR5">
        <v>0</v>
      </c>
      <c r="BS5">
        <v>0</v>
      </c>
      <c r="BT5">
        <v>1</v>
      </c>
      <c r="BU5">
        <v>0</v>
      </c>
      <c r="BV5">
        <v>0</v>
      </c>
      <c r="BW5">
        <v>2</v>
      </c>
      <c r="BX5">
        <v>2</v>
      </c>
      <c r="BY5">
        <v>0</v>
      </c>
      <c r="BZ5">
        <v>0</v>
      </c>
      <c r="CA5">
        <v>0</v>
      </c>
      <c r="CB5">
        <v>1</v>
      </c>
      <c r="CC5">
        <v>0</v>
      </c>
      <c r="CD5">
        <v>2</v>
      </c>
      <c r="CE5">
        <v>0</v>
      </c>
      <c r="CF5">
        <v>0</v>
      </c>
      <c r="CG5">
        <v>0</v>
      </c>
      <c r="CH5">
        <v>1</v>
      </c>
      <c r="CI5">
        <v>1</v>
      </c>
      <c r="CJ5">
        <v>1</v>
      </c>
      <c r="CK5">
        <v>0</v>
      </c>
      <c r="CL5">
        <v>0</v>
      </c>
    </row>
    <row r="6" spans="1:90" x14ac:dyDescent="0.25">
      <c r="A6" t="s">
        <v>3</v>
      </c>
      <c r="B6">
        <v>1998</v>
      </c>
      <c r="C6">
        <v>9</v>
      </c>
      <c r="D6">
        <v>23</v>
      </c>
      <c r="E6">
        <v>0</v>
      </c>
      <c r="F6" t="s">
        <v>67</v>
      </c>
      <c r="G6">
        <v>16</v>
      </c>
      <c r="H6">
        <v>1</v>
      </c>
      <c r="I6">
        <v>1</v>
      </c>
      <c r="J6" t="s">
        <v>59</v>
      </c>
      <c r="K6">
        <v>0</v>
      </c>
      <c r="L6">
        <f>D6-K6</f>
        <v>23</v>
      </c>
      <c r="M6">
        <f>MAX(S6:V6)+W6+MAX(X6:AA6)+AB6+AC6+AD6+AE6+AF6+MAX(AG6:AH6)</f>
        <v>2</v>
      </c>
      <c r="N6">
        <f>SUM(AI6:AO6)</f>
        <v>8</v>
      </c>
      <c r="O6">
        <f>MAX(AQ6:AT6)+AU6+MAX(AV6:AY6)+AZ6+BA6+BB6+BC6+BD6+MAX(BE6:BF6)</f>
        <v>3</v>
      </c>
      <c r="P6">
        <f>SUM(BG6:BM6)</f>
        <v>6</v>
      </c>
      <c r="Q6">
        <f>MAX(BO6:BR6)+BS6+MAX(BT6:BW6)+BX6+BY6+BZ6+CA6+CB6+MAX(CC6:CD6)</f>
        <v>4</v>
      </c>
      <c r="R6">
        <f>SUM(CE6:CK6)</f>
        <v>6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3</v>
      </c>
      <c r="AK6">
        <v>1</v>
      </c>
      <c r="AL6">
        <v>1</v>
      </c>
      <c r="AM6">
        <v>0</v>
      </c>
      <c r="AN6">
        <v>1</v>
      </c>
      <c r="AO6">
        <v>1</v>
      </c>
      <c r="AP6">
        <v>1</v>
      </c>
      <c r="AQ6">
        <v>0</v>
      </c>
      <c r="AR6">
        <v>2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1</v>
      </c>
      <c r="BJ6">
        <v>1</v>
      </c>
      <c r="BK6">
        <v>0</v>
      </c>
      <c r="BL6">
        <v>1</v>
      </c>
      <c r="BM6">
        <v>1</v>
      </c>
      <c r="BN6">
        <v>0</v>
      </c>
      <c r="BO6">
        <v>0</v>
      </c>
      <c r="BP6">
        <v>1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1</v>
      </c>
      <c r="CC6">
        <v>0</v>
      </c>
      <c r="CD6">
        <v>0</v>
      </c>
      <c r="CE6">
        <v>2</v>
      </c>
      <c r="CF6">
        <v>1</v>
      </c>
      <c r="CG6">
        <v>1</v>
      </c>
      <c r="CH6">
        <v>1</v>
      </c>
      <c r="CI6">
        <v>0</v>
      </c>
      <c r="CJ6">
        <v>1</v>
      </c>
      <c r="CK6">
        <v>0</v>
      </c>
      <c r="CL6">
        <v>0</v>
      </c>
    </row>
    <row r="7" spans="1:90" x14ac:dyDescent="0.25">
      <c r="A7" t="s">
        <v>4</v>
      </c>
      <c r="B7">
        <v>1959</v>
      </c>
      <c r="C7">
        <v>5</v>
      </c>
      <c r="D7">
        <v>63</v>
      </c>
      <c r="E7">
        <v>0</v>
      </c>
      <c r="F7" t="s">
        <v>67</v>
      </c>
      <c r="G7">
        <v>12</v>
      </c>
      <c r="H7">
        <v>1</v>
      </c>
      <c r="I7">
        <v>1</v>
      </c>
      <c r="J7" t="s">
        <v>59</v>
      </c>
      <c r="K7">
        <v>0</v>
      </c>
      <c r="L7">
        <f>D7-K7</f>
        <v>63</v>
      </c>
      <c r="M7">
        <f>MAX(S7:V7)+W7+MAX(X7:AA7)+AB7+AC7+AD7+AE7+AF7+MAX(AG7:AH7)</f>
        <v>5</v>
      </c>
      <c r="N7">
        <f>SUM(AI7:AO7)</f>
        <v>7</v>
      </c>
      <c r="O7">
        <f>MAX(AQ7:AT7)+AU7+MAX(AV7:AY7)+AZ7+BA7+BB7+BC7+BD7+MAX(BE7:BF7)</f>
        <v>6</v>
      </c>
      <c r="P7">
        <f>SUM(BG7:BM7)</f>
        <v>4</v>
      </c>
      <c r="Q7">
        <f>MAX(BO7:BR7)+BS7+MAX(BT7:BW7)+BX7+BY7+BZ7+CA7+CB7+MAX(CC7:CD7)</f>
        <v>5</v>
      </c>
      <c r="R7">
        <f>SUM(CE7:CK7)</f>
        <v>0</v>
      </c>
      <c r="S7">
        <v>2</v>
      </c>
      <c r="T7">
        <v>1</v>
      </c>
      <c r="U7">
        <v>0</v>
      </c>
      <c r="V7">
        <v>0</v>
      </c>
      <c r="W7">
        <v>1</v>
      </c>
      <c r="X7">
        <v>0</v>
      </c>
      <c r="Y7">
        <v>2</v>
      </c>
      <c r="Z7">
        <v>0</v>
      </c>
      <c r="AA7">
        <v>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2</v>
      </c>
      <c r="AK7">
        <v>2</v>
      </c>
      <c r="AL7">
        <v>1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1</v>
      </c>
      <c r="AT7">
        <v>0</v>
      </c>
      <c r="AU7">
        <v>1</v>
      </c>
      <c r="AV7">
        <v>0</v>
      </c>
      <c r="AW7">
        <v>1</v>
      </c>
      <c r="AX7">
        <v>0</v>
      </c>
      <c r="AY7">
        <v>2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1</v>
      </c>
      <c r="BH7">
        <v>1</v>
      </c>
      <c r="BI7">
        <v>1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2</v>
      </c>
      <c r="BQ7">
        <v>1</v>
      </c>
      <c r="BR7">
        <v>0</v>
      </c>
      <c r="BS7">
        <v>1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90" x14ac:dyDescent="0.25">
      <c r="A8" t="s">
        <v>5</v>
      </c>
      <c r="B8">
        <v>1955</v>
      </c>
      <c r="C8">
        <v>6</v>
      </c>
      <c r="D8">
        <v>67</v>
      </c>
      <c r="E8">
        <v>1</v>
      </c>
      <c r="F8" t="s">
        <v>68</v>
      </c>
      <c r="G8">
        <v>16</v>
      </c>
      <c r="H8">
        <v>1</v>
      </c>
      <c r="I8">
        <v>0</v>
      </c>
      <c r="J8" t="s">
        <v>69</v>
      </c>
      <c r="K8">
        <v>16</v>
      </c>
      <c r="L8">
        <f>D8-K8</f>
        <v>51</v>
      </c>
      <c r="M8">
        <f>MAX(S8:V8)+W8+MAX(X8:AA8)+AB8+AC8+AD8+AE8+AF8+MAX(AG8:AH8)</f>
        <v>2</v>
      </c>
      <c r="N8">
        <f>SUM(AI8:AO8)</f>
        <v>0</v>
      </c>
      <c r="O8">
        <f>MAX(AQ8:AT8)+AU8+MAX(AV8:AY8)+AZ8+BA8+BB8+BC8+BD8+MAX(BE8:BF8)</f>
        <v>3</v>
      </c>
      <c r="P8">
        <f>SUM(BG8:BM8)</f>
        <v>0</v>
      </c>
      <c r="Q8">
        <f>MAX(BO8:BR8)+BS8+MAX(BT8:BW8)+BX8+BY8+BZ8+CA8+CB8+MAX(CC8:CD8)</f>
        <v>2</v>
      </c>
      <c r="R8">
        <f>SUM(CE8:CK8)</f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Q8">
        <v>0</v>
      </c>
      <c r="AR8">
        <v>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O8">
        <v>0</v>
      </c>
      <c r="BP8">
        <v>2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90" x14ac:dyDescent="0.25">
      <c r="A9" t="s">
        <v>6</v>
      </c>
      <c r="B9">
        <v>1964</v>
      </c>
      <c r="C9">
        <v>5</v>
      </c>
      <c r="D9">
        <v>58</v>
      </c>
      <c r="E9">
        <v>0</v>
      </c>
      <c r="F9" t="s">
        <v>67</v>
      </c>
      <c r="G9">
        <v>16</v>
      </c>
      <c r="H9">
        <v>0</v>
      </c>
      <c r="I9">
        <v>0</v>
      </c>
      <c r="J9" t="s">
        <v>59</v>
      </c>
      <c r="K9">
        <v>2</v>
      </c>
      <c r="L9">
        <f>D9-K9</f>
        <v>56</v>
      </c>
      <c r="M9">
        <f>MAX(S9:V9)+W9+MAX(X9:AA9)+AB9+AC9+AD9+AE9+AF9+MAX(AG9:AH9)</f>
        <v>6</v>
      </c>
      <c r="N9">
        <f>SUM(AI9:AO9)</f>
        <v>3</v>
      </c>
      <c r="O9">
        <f>MAX(AQ9:AT9)+AU9+MAX(AV9:AY9)+AZ9+BA9+BB9+BC9+BD9+MAX(BE9:BF9)</f>
        <v>4</v>
      </c>
      <c r="P9">
        <f>SUM(BG9:BM9)</f>
        <v>4</v>
      </c>
      <c r="Q9">
        <f>MAX(BO9:BR9)+BS9+MAX(BT9:BW9)+BX9+BY9+BZ9+CA9+CB9+MAX(CC9:CD9)</f>
        <v>0</v>
      </c>
      <c r="R9">
        <f>SUM(CE9:CK9)</f>
        <v>0</v>
      </c>
      <c r="S9">
        <v>3</v>
      </c>
      <c r="T9">
        <v>2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2</v>
      </c>
      <c r="AR9">
        <v>2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1</v>
      </c>
      <c r="BH9">
        <v>1</v>
      </c>
      <c r="BI9">
        <v>1</v>
      </c>
      <c r="BJ9">
        <v>0</v>
      </c>
      <c r="BK9">
        <v>0</v>
      </c>
      <c r="BL9">
        <v>1</v>
      </c>
      <c r="BM9">
        <v>0</v>
      </c>
      <c r="BN9">
        <v>1</v>
      </c>
    </row>
    <row r="10" spans="1:90" x14ac:dyDescent="0.25">
      <c r="A10" t="s">
        <v>7</v>
      </c>
      <c r="B10">
        <v>1952</v>
      </c>
      <c r="C10">
        <v>4</v>
      </c>
      <c r="D10">
        <v>70</v>
      </c>
      <c r="E10">
        <v>0</v>
      </c>
      <c r="F10" t="s">
        <v>67</v>
      </c>
      <c r="G10">
        <v>15</v>
      </c>
      <c r="H10">
        <v>1</v>
      </c>
      <c r="I10">
        <v>1</v>
      </c>
      <c r="J10" t="s">
        <v>59</v>
      </c>
      <c r="K10">
        <v>0</v>
      </c>
      <c r="L10">
        <f>D10-K10</f>
        <v>70</v>
      </c>
      <c r="M10">
        <f>MAX(S10:V10)+W10+MAX(X10:AA10)+AB10+AC10+AD10+AE10+AF10+MAX(AG10:AH10)</f>
        <v>5</v>
      </c>
      <c r="N10">
        <f>SUM(AI10:AO10)</f>
        <v>2</v>
      </c>
      <c r="O10">
        <f>MAX(AQ10:AT10)+AU10+MAX(AV10:AY10)+AZ10+BA10+BB10+BC10+BD10+MAX(BE10:BF10)</f>
        <v>4</v>
      </c>
      <c r="P10">
        <f>SUM(BG10:BM10)</f>
        <v>0</v>
      </c>
      <c r="Q10">
        <f>MAX(BO10:BR10)+BS10+MAX(BT10:BW10)+BX10+BY10+BZ10+CA10+CB10+MAX(CC10:CD10)</f>
        <v>5</v>
      </c>
      <c r="R10">
        <f>SUM(CE10:CK10)</f>
        <v>1</v>
      </c>
      <c r="S10">
        <v>1</v>
      </c>
      <c r="T10">
        <v>3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3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O10">
        <v>1</v>
      </c>
      <c r="BP10">
        <v>3</v>
      </c>
      <c r="BQ10">
        <v>3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</row>
    <row r="11" spans="1:90" x14ac:dyDescent="0.25">
      <c r="A11" t="s">
        <v>8</v>
      </c>
      <c r="B11">
        <v>1948</v>
      </c>
      <c r="C11">
        <v>3</v>
      </c>
      <c r="D11">
        <v>74</v>
      </c>
      <c r="E11">
        <v>0</v>
      </c>
      <c r="F11" t="s">
        <v>67</v>
      </c>
      <c r="G11">
        <v>18</v>
      </c>
      <c r="H11">
        <v>1</v>
      </c>
      <c r="I11">
        <v>1</v>
      </c>
      <c r="J11" t="s">
        <v>59</v>
      </c>
      <c r="K11">
        <v>0</v>
      </c>
      <c r="L11">
        <f>D11-K11</f>
        <v>74</v>
      </c>
      <c r="M11">
        <f>MAX(S11:V11)+W11+MAX(X11:AA11)+AB11+AC11+AD11+AE11+AF11+MAX(AG11:AH11)</f>
        <v>3</v>
      </c>
      <c r="N11">
        <f>SUM(AI11:AO11)</f>
        <v>0</v>
      </c>
      <c r="O11">
        <f>MAX(AQ11:AT11)+AU11+MAX(AV11:AY11)+AZ11+BA11+BB11+BC11+BD11+MAX(BE11:BF11)</f>
        <v>3</v>
      </c>
      <c r="P11">
        <f>SUM(BG11:BM11)</f>
        <v>0</v>
      </c>
      <c r="Q11">
        <f>MAX(BO11:BR11)+BS11+MAX(BT11:BW11)+BX11+BY11+BZ11+CA11+CB11+MAX(CC11:CD11)</f>
        <v>3</v>
      </c>
      <c r="R11">
        <f>SUM(CE11:CK11)</f>
        <v>0</v>
      </c>
      <c r="S11">
        <v>1</v>
      </c>
      <c r="T11">
        <v>2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Q11">
        <v>0</v>
      </c>
      <c r="AR11">
        <v>2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O11">
        <v>0</v>
      </c>
      <c r="BP11">
        <v>2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90" x14ac:dyDescent="0.25">
      <c r="A12" t="s">
        <v>9</v>
      </c>
      <c r="B12">
        <v>1997</v>
      </c>
      <c r="C12">
        <v>1</v>
      </c>
      <c r="D12">
        <v>25</v>
      </c>
      <c r="E12">
        <v>0</v>
      </c>
      <c r="F12" t="s">
        <v>67</v>
      </c>
      <c r="G12">
        <v>16</v>
      </c>
      <c r="H12">
        <v>1</v>
      </c>
      <c r="I12">
        <v>1</v>
      </c>
      <c r="J12" t="s">
        <v>59</v>
      </c>
      <c r="K12">
        <v>0</v>
      </c>
      <c r="L12">
        <f>D12-K12</f>
        <v>25</v>
      </c>
      <c r="M12">
        <f>MAX(S12:V12)+W12+MAX(X12:AA12)+AB12+AC12+AD12+AE12+AF12+MAX(AG12:AH12)</f>
        <v>3</v>
      </c>
      <c r="N12">
        <f>SUM(AI12:AO12)</f>
        <v>1</v>
      </c>
      <c r="O12">
        <f>MAX(AQ12:AT12)+AU12+MAX(AV12:AY12)+AZ12+BA12+BB12+BC12+BD12+MAX(BE12:BF12)</f>
        <v>3</v>
      </c>
      <c r="P12">
        <f>SUM(BG12:BM12)</f>
        <v>2</v>
      </c>
      <c r="Q12">
        <f>MAX(BO12:BR12)+BS12+MAX(BT12:BW12)+BX12+BY12+BZ12+CA12+CB12+MAX(CC12:CD12)</f>
        <v>3</v>
      </c>
      <c r="R12">
        <f>SUM(CE12:CK12)</f>
        <v>1</v>
      </c>
      <c r="S12">
        <v>2</v>
      </c>
      <c r="T12">
        <v>2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</v>
      </c>
      <c r="AR12">
        <v>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</row>
    <row r="13" spans="1:90" x14ac:dyDescent="0.25">
      <c r="A13" t="s">
        <v>10</v>
      </c>
      <c r="B13">
        <v>1972</v>
      </c>
      <c r="C13">
        <v>9</v>
      </c>
      <c r="D13">
        <v>50</v>
      </c>
      <c r="E13">
        <v>1</v>
      </c>
      <c r="F13" t="s">
        <v>68</v>
      </c>
      <c r="G13">
        <v>18</v>
      </c>
      <c r="H13">
        <v>1</v>
      </c>
      <c r="I13">
        <v>1</v>
      </c>
      <c r="J13" t="s">
        <v>59</v>
      </c>
      <c r="K13">
        <v>0</v>
      </c>
      <c r="L13">
        <f>D13-K13</f>
        <v>50</v>
      </c>
      <c r="M13">
        <f>MAX(S13:V13)+W13+MAX(X13:AA13)+AB13+AC13+AD13+AE13+AF13+MAX(AG13:AH13)</f>
        <v>4</v>
      </c>
      <c r="N13">
        <f>SUM(AI13:AO13)</f>
        <v>0</v>
      </c>
      <c r="O13">
        <f>MAX(AQ13:AT13)+AU13+MAX(AV13:AY13)+AZ13+BA13+BB13+BC13+BD13+MAX(BE13:BF13)</f>
        <v>1</v>
      </c>
      <c r="P13">
        <f>SUM(BG13:BM13)</f>
        <v>0</v>
      </c>
      <c r="Q13">
        <f>MAX(BO13:BR13)+BS13+MAX(BT13:BW13)+BX13+BY13+BZ13+CA13+CB13+MAX(CC13:CD13)</f>
        <v>2</v>
      </c>
      <c r="R13">
        <f>SUM(CE13:CK13)</f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</row>
    <row r="14" spans="1:90" x14ac:dyDescent="0.25">
      <c r="A14" t="s">
        <v>11</v>
      </c>
      <c r="B14">
        <v>1994</v>
      </c>
      <c r="C14">
        <v>3</v>
      </c>
      <c r="D14">
        <v>28</v>
      </c>
      <c r="E14">
        <v>0</v>
      </c>
      <c r="F14" t="s">
        <v>67</v>
      </c>
      <c r="G14">
        <v>14</v>
      </c>
      <c r="H14">
        <v>1</v>
      </c>
      <c r="I14">
        <v>1</v>
      </c>
      <c r="J14" t="s">
        <v>59</v>
      </c>
      <c r="K14">
        <v>0</v>
      </c>
      <c r="L14">
        <f>D14-K14</f>
        <v>28</v>
      </c>
      <c r="M14">
        <f>MAX(S14:V14)+W14+MAX(X14:AA14)+AB14+AC14+AD14+AE14+AF14+MAX(AG14:AH14)</f>
        <v>2</v>
      </c>
      <c r="N14">
        <f>SUM(AI14:AO14)</f>
        <v>1</v>
      </c>
      <c r="O14">
        <f>MAX(AQ14:AT14)+AU14+MAX(AV14:AY14)+AZ14+BA14+BB14+BC14+BD14+MAX(BE14:BF14)</f>
        <v>7</v>
      </c>
      <c r="P14">
        <f>SUM(BG14:BM14)</f>
        <v>3</v>
      </c>
      <c r="Q14">
        <f>MAX(BO14:BR14)+BS14+MAX(BT14:BW14)+BX14+BY14+BZ14+CA14+CB14+MAX(CC14:CD14)</f>
        <v>0</v>
      </c>
      <c r="R14">
        <f>SUM(CE14:CK14)</f>
        <v>2</v>
      </c>
      <c r="S14">
        <v>1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2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1</v>
      </c>
      <c r="BE14">
        <v>1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</row>
    <row r="15" spans="1:90" x14ac:dyDescent="0.25">
      <c r="A15" t="s">
        <v>12</v>
      </c>
      <c r="B15">
        <v>1953</v>
      </c>
      <c r="C15">
        <v>10</v>
      </c>
      <c r="D15">
        <v>69</v>
      </c>
      <c r="E15">
        <v>0</v>
      </c>
      <c r="F15" t="s">
        <v>67</v>
      </c>
      <c r="G15">
        <v>14</v>
      </c>
      <c r="H15">
        <v>1</v>
      </c>
      <c r="I15">
        <v>1</v>
      </c>
      <c r="J15" t="s">
        <v>59</v>
      </c>
      <c r="K15">
        <v>0</v>
      </c>
      <c r="L15">
        <f>D15-K15</f>
        <v>69</v>
      </c>
      <c r="M15">
        <f>MAX(S15:V15)+W15+MAX(X15:AA15)+AB15+AC15+AD15+AE15+AF15+MAX(AG15:AH15)</f>
        <v>2</v>
      </c>
      <c r="N15">
        <f>SUM(AI15:AO15)</f>
        <v>0</v>
      </c>
      <c r="O15">
        <f>MAX(AQ15:AT15)+AU15+MAX(AV15:AY15)+AZ15+BA15+BB15+BC15+BD15+MAX(BE15:BF15)</f>
        <v>2</v>
      </c>
      <c r="P15">
        <f>SUM(BG15:BM15)</f>
        <v>1</v>
      </c>
      <c r="Q15">
        <f>MAX(BO15:BR15)+BS15+MAX(BT15:BW15)+BX15+BY15+BZ15+CA15+CB15+MAX(CC15:CD15)</f>
        <v>3</v>
      </c>
      <c r="R15">
        <f>SUM(CE15:CK15)</f>
        <v>0</v>
      </c>
      <c r="S15">
        <v>0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Q15">
        <v>0</v>
      </c>
      <c r="AR15">
        <v>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</row>
    <row r="16" spans="1:90" x14ac:dyDescent="0.25">
      <c r="A16" t="s">
        <v>13</v>
      </c>
      <c r="B16">
        <v>1955</v>
      </c>
      <c r="C16">
        <v>4</v>
      </c>
      <c r="D16">
        <v>67</v>
      </c>
      <c r="E16">
        <v>0</v>
      </c>
      <c r="F16" t="s">
        <v>67</v>
      </c>
      <c r="G16">
        <v>20</v>
      </c>
      <c r="H16">
        <v>1</v>
      </c>
      <c r="I16">
        <v>1</v>
      </c>
      <c r="J16" t="s">
        <v>59</v>
      </c>
      <c r="K16">
        <v>0</v>
      </c>
      <c r="L16">
        <f>D16-K16</f>
        <v>67</v>
      </c>
      <c r="M16">
        <f>MAX(S16:V16)+W16+MAX(X16:AA16)+AB16+AC16+AD16+AE16+AF16+MAX(AG16:AH16)</f>
        <v>12</v>
      </c>
      <c r="N16">
        <f>SUM(AI16:AO16)</f>
        <v>8</v>
      </c>
      <c r="O16">
        <f>MAX(AQ16:AT16)+AU16+MAX(AV16:AY16)+AZ16+BA16+BB16+BC16+BD16+MAX(BE16:BF16)</f>
        <v>5</v>
      </c>
      <c r="P16">
        <f>SUM(BG16:BM16)</f>
        <v>2</v>
      </c>
      <c r="Q16">
        <f>MAX(BO16:BR16)+BS16+MAX(BT16:BW16)+BX16+BY16+BZ16+CA16+CB16+MAX(CC16:CD16)</f>
        <v>5</v>
      </c>
      <c r="R16">
        <f>SUM(CE16:CK16)</f>
        <v>3</v>
      </c>
      <c r="S16">
        <v>0</v>
      </c>
      <c r="T16">
        <v>3</v>
      </c>
      <c r="U16">
        <v>1</v>
      </c>
      <c r="V16">
        <v>0</v>
      </c>
      <c r="W16">
        <v>2</v>
      </c>
      <c r="X16">
        <v>0</v>
      </c>
      <c r="Y16">
        <v>2</v>
      </c>
      <c r="Z16">
        <v>0</v>
      </c>
      <c r="AA16">
        <v>3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2</v>
      </c>
      <c r="AK16">
        <v>3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2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2</v>
      </c>
      <c r="BQ16">
        <v>1</v>
      </c>
      <c r="BR16">
        <v>0</v>
      </c>
      <c r="BS16">
        <v>1</v>
      </c>
      <c r="BT16">
        <v>0</v>
      </c>
      <c r="BU16">
        <v>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1</v>
      </c>
      <c r="CI16">
        <v>0</v>
      </c>
      <c r="CJ16">
        <v>0</v>
      </c>
      <c r="CK16">
        <v>0</v>
      </c>
      <c r="CL16">
        <v>0</v>
      </c>
    </row>
    <row r="17" spans="1:93" x14ac:dyDescent="0.25">
      <c r="A17" t="s">
        <v>14</v>
      </c>
      <c r="B17">
        <v>1958</v>
      </c>
      <c r="C17">
        <v>7</v>
      </c>
      <c r="D17">
        <v>64</v>
      </c>
      <c r="E17">
        <v>1</v>
      </c>
      <c r="F17" t="s">
        <v>68</v>
      </c>
      <c r="G17">
        <v>16</v>
      </c>
      <c r="H17">
        <v>2</v>
      </c>
      <c r="I17">
        <v>1</v>
      </c>
      <c r="J17" t="s">
        <v>59</v>
      </c>
      <c r="K17">
        <v>0</v>
      </c>
      <c r="L17">
        <f>D17-K17</f>
        <v>64</v>
      </c>
      <c r="M17">
        <f>MAX(S17:V17)+W17+MAX(X17:AA17)+AB17+AC17+AD17+AE17+AF17+MAX(AG17:AH17)</f>
        <v>0</v>
      </c>
      <c r="N17">
        <f>SUM(AI17:AO17)</f>
        <v>0</v>
      </c>
      <c r="O17">
        <f>MAX(AQ17:AT17)+AU17+MAX(AV17:AY17)+AZ17+BA17+BB17+BC17+BD17+MAX(BE17:BF17)</f>
        <v>0</v>
      </c>
      <c r="P17">
        <f>SUM(BG17:BM17)</f>
        <v>0</v>
      </c>
      <c r="Q17">
        <f>MAX(BO17:BR17)+BS17+MAX(BT17:BW17)+BX17+BY17+BZ17+CA17+CB17+MAX(CC17:CD17)</f>
        <v>0</v>
      </c>
      <c r="R17">
        <f>SUM(CE17:CK17)</f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93" x14ac:dyDescent="0.25">
      <c r="A18" t="s">
        <v>15</v>
      </c>
      <c r="B18">
        <v>1993</v>
      </c>
      <c r="C18">
        <v>1</v>
      </c>
      <c r="D18">
        <v>29</v>
      </c>
      <c r="E18">
        <v>0</v>
      </c>
      <c r="F18" t="s">
        <v>67</v>
      </c>
      <c r="G18">
        <v>16</v>
      </c>
      <c r="H18">
        <v>1</v>
      </c>
      <c r="I18">
        <v>0</v>
      </c>
      <c r="J18" t="s">
        <v>70</v>
      </c>
      <c r="K18">
        <v>8</v>
      </c>
      <c r="L18">
        <f>D18-K18</f>
        <v>21</v>
      </c>
      <c r="M18">
        <f>MAX(S18:V18)+W18+MAX(X18:AA18)+AB18+AC18+AD18+AE18+AF18+MAX(AG18:AH18)</f>
        <v>2</v>
      </c>
      <c r="N18">
        <f>SUM(AI18:AO18)</f>
        <v>3</v>
      </c>
      <c r="O18">
        <f>MAX(AQ18:AT18)+AU18+MAX(AV18:AY18)+AZ18+BA18+BB18+BC18+BD18+MAX(BE18:BF18)</f>
        <v>4</v>
      </c>
      <c r="P18">
        <f>SUM(BG18:BM18)</f>
        <v>3</v>
      </c>
      <c r="Q18">
        <f>MAX(BO18:BR18)+BS18+MAX(BT18:BW18)+BX18+BY18+BZ18+CA18+CB18+MAX(CC18:CD18)</f>
        <v>4</v>
      </c>
      <c r="R18">
        <f>SUM(CE18:CK18)</f>
        <v>7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2</v>
      </c>
      <c r="AS18">
        <v>0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2</v>
      </c>
      <c r="BQ18">
        <v>0</v>
      </c>
      <c r="BR18">
        <v>1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2</v>
      </c>
      <c r="CF18">
        <v>1</v>
      </c>
      <c r="CG18">
        <v>1</v>
      </c>
      <c r="CH18">
        <v>1</v>
      </c>
      <c r="CI18">
        <v>0</v>
      </c>
      <c r="CJ18">
        <v>2</v>
      </c>
      <c r="CK18">
        <v>0</v>
      </c>
      <c r="CL18">
        <v>0</v>
      </c>
    </row>
    <row r="19" spans="1:93" x14ac:dyDescent="0.25">
      <c r="A19" t="s">
        <v>181</v>
      </c>
      <c r="B19">
        <v>1955</v>
      </c>
      <c r="C19">
        <v>2</v>
      </c>
      <c r="D19">
        <v>68</v>
      </c>
      <c r="E19">
        <v>1</v>
      </c>
      <c r="F19" t="s">
        <v>68</v>
      </c>
      <c r="G19">
        <v>16</v>
      </c>
      <c r="H19">
        <v>1</v>
      </c>
      <c r="I19">
        <v>1</v>
      </c>
      <c r="J19" t="s">
        <v>59</v>
      </c>
      <c r="K19">
        <v>0</v>
      </c>
      <c r="L19">
        <f>D19-K19</f>
        <v>68</v>
      </c>
      <c r="M19">
        <f>MAX(S19:V19)+W19+MAX(X19:AA19)+AB19+AC19+AD19+AE19+AF19+MAX(AG19:AH19)</f>
        <v>3</v>
      </c>
      <c r="N19">
        <f>SUM(AI19:AO19)</f>
        <v>0</v>
      </c>
      <c r="O19">
        <f>MAX(AQ19:AT19)+AU19+MAX(AV19:AY19)+AZ19+BA19+BB19+BC19+BD19+MAX(BE19:BF19)</f>
        <v>3</v>
      </c>
      <c r="P19">
        <f>SUM(BG19:BM19)</f>
        <v>0</v>
      </c>
      <c r="Q19">
        <f>MAX(BO19:BR19)+BS19+MAX(BT19:BW19)+BX19+BY19+BZ19+CA19+CB19+MAX(CC19:CD19)</f>
        <v>2</v>
      </c>
      <c r="R19">
        <f>SUM(CE19:CK19)</f>
        <v>0</v>
      </c>
      <c r="S19">
        <v>0</v>
      </c>
      <c r="T19">
        <v>2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Q19">
        <v>0</v>
      </c>
      <c r="AR19">
        <v>2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O19">
        <v>0</v>
      </c>
      <c r="BP19">
        <v>2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</row>
    <row r="20" spans="1:93" x14ac:dyDescent="0.25">
      <c r="A20" t="s">
        <v>16</v>
      </c>
      <c r="B20">
        <v>1987</v>
      </c>
      <c r="C20">
        <v>4</v>
      </c>
      <c r="D20">
        <v>35</v>
      </c>
      <c r="E20">
        <v>1</v>
      </c>
      <c r="F20" t="s">
        <v>68</v>
      </c>
      <c r="G20">
        <v>14</v>
      </c>
      <c r="H20">
        <v>1</v>
      </c>
      <c r="I20">
        <v>1</v>
      </c>
      <c r="J20" t="s">
        <v>59</v>
      </c>
      <c r="K20">
        <v>0</v>
      </c>
      <c r="L20">
        <f>D20-K20</f>
        <v>35</v>
      </c>
      <c r="M20">
        <f>MAX(S20:V20)+W20+MAX(X20:AA20)+AB20+AC20+AD20+AE20+AF20+MAX(AG20:AH20)</f>
        <v>0</v>
      </c>
      <c r="N20">
        <f>SUM(AI20:AO20)</f>
        <v>0</v>
      </c>
      <c r="O20">
        <f>MAX(AQ20:AT20)+AU20+MAX(AV20:AY20)+AZ20+BA20+BB20+BC20+BD20+MAX(BE20:BF20)</f>
        <v>0</v>
      </c>
      <c r="P20">
        <f>SUM(BG20:BM20)</f>
        <v>0</v>
      </c>
      <c r="Q20">
        <f>MAX(BO20:BR20)+BS20+MAX(BT20:BW20)+BX20+BY20+BZ20+CA20+CB20+MAX(CC20:CD20)</f>
        <v>0</v>
      </c>
      <c r="R20">
        <f>SUM(CE20:CK20)</f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93" x14ac:dyDescent="0.25">
      <c r="A21" t="s">
        <v>17</v>
      </c>
      <c r="B21">
        <v>1991</v>
      </c>
      <c r="C21">
        <v>11</v>
      </c>
      <c r="D21">
        <v>31</v>
      </c>
      <c r="E21">
        <v>1</v>
      </c>
      <c r="F21" t="s">
        <v>68</v>
      </c>
      <c r="G21">
        <v>16</v>
      </c>
      <c r="H21">
        <v>1</v>
      </c>
      <c r="I21">
        <v>1</v>
      </c>
      <c r="J21" t="s">
        <v>59</v>
      </c>
      <c r="K21">
        <v>0</v>
      </c>
      <c r="L21">
        <f>D21-K21</f>
        <v>31</v>
      </c>
      <c r="M21">
        <f>MAX(S21:V21)+W21+MAX(X21:AA21)+AB21+AC21+AD21+AE21+AF21+MAX(AG21:AH21)</f>
        <v>7</v>
      </c>
      <c r="N21">
        <f>SUM(AI21:AO21)</f>
        <v>5</v>
      </c>
      <c r="O21">
        <f>MAX(AQ21:AT21)+AU21+MAX(AV21:AY21)+AZ21+BA21+BB21+BC21+BD21+MAX(BE21:BF21)</f>
        <v>0</v>
      </c>
      <c r="P21">
        <f>SUM(BG21:BM21)</f>
        <v>0</v>
      </c>
      <c r="Q21">
        <f>MAX(BO21:BR21)+BS21+MAX(BT21:BW21)+BX21+BY21+BZ21+CA21+CB21+MAX(CC21:CD21)</f>
        <v>7</v>
      </c>
      <c r="R21">
        <f>SUM(CE21:CK21)</f>
        <v>5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2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0</v>
      </c>
      <c r="AM21">
        <v>0</v>
      </c>
      <c r="AN21">
        <v>2</v>
      </c>
      <c r="AO21">
        <v>1</v>
      </c>
      <c r="AP21">
        <v>1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1</v>
      </c>
      <c r="BY21">
        <v>0</v>
      </c>
      <c r="BZ21">
        <v>0</v>
      </c>
      <c r="CA21">
        <v>1</v>
      </c>
      <c r="CB21">
        <v>1</v>
      </c>
      <c r="CC21">
        <v>1</v>
      </c>
      <c r="CD21">
        <v>0</v>
      </c>
      <c r="CE21">
        <v>1</v>
      </c>
      <c r="CF21">
        <v>1</v>
      </c>
      <c r="CG21">
        <v>1</v>
      </c>
      <c r="CH21">
        <v>0</v>
      </c>
      <c r="CI21">
        <v>0</v>
      </c>
      <c r="CJ21">
        <v>2</v>
      </c>
      <c r="CK21">
        <v>0</v>
      </c>
      <c r="CL21">
        <v>1</v>
      </c>
    </row>
    <row r="22" spans="1:93" x14ac:dyDescent="0.25">
      <c r="A22" t="s">
        <v>182</v>
      </c>
      <c r="B22">
        <v>1968</v>
      </c>
      <c r="C22">
        <v>1</v>
      </c>
      <c r="D22">
        <v>55</v>
      </c>
      <c r="E22">
        <v>1</v>
      </c>
      <c r="F22" t="s">
        <v>68</v>
      </c>
      <c r="G22">
        <v>16</v>
      </c>
      <c r="H22">
        <v>1</v>
      </c>
      <c r="I22">
        <v>1</v>
      </c>
      <c r="J22" t="s">
        <v>59</v>
      </c>
      <c r="K22">
        <v>0</v>
      </c>
      <c r="L22">
        <f>D22-K22</f>
        <v>55</v>
      </c>
      <c r="M22">
        <f>MAX(S22:V22)+W22+MAX(X22:AA22)+AB22+AC22+AD22+AE22+AF22+MAX(AG22:AH22)</f>
        <v>2</v>
      </c>
      <c r="N22">
        <f>SUM(AI22:AO22)</f>
        <v>0</v>
      </c>
      <c r="O22">
        <f>MAX(AQ22:AT22)+AU22+MAX(AV22:AY22)+AZ22+BA22+BB22+BC22+BD22+MAX(BE22:BF22)</f>
        <v>0</v>
      </c>
      <c r="P22">
        <f>SUM(BG22:BM22)</f>
        <v>0</v>
      </c>
      <c r="Q22">
        <f>MAX(BO22:BR22)+BS22+MAX(BT22:BW22)+BX22+BY22+BZ22+CA22+CB22+MAX(CC22:CD22)</f>
        <v>2</v>
      </c>
      <c r="R22">
        <f>SUM(CE22:CK22)</f>
        <v>0</v>
      </c>
      <c r="S22">
        <v>0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93" x14ac:dyDescent="0.25">
      <c r="A23" t="s">
        <v>183</v>
      </c>
      <c r="M23">
        <f>MAX(S23:V23)+W23+MAX(X23:AA23)+AB23+AC23+AD23+AE23+AF23+MAX(AG23:AH23)</f>
        <v>3</v>
      </c>
      <c r="N23">
        <f>SUM(AI23:AO23)</f>
        <v>3</v>
      </c>
      <c r="O23">
        <f>MAX(AQ23:AT23)+AU23+MAX(AV23:AY23)+AZ23+BA23+BB23+BC23+BD23+MAX(BE23:BF23)</f>
        <v>0</v>
      </c>
      <c r="P23">
        <f>SUM(BG23:BM23)</f>
        <v>0</v>
      </c>
      <c r="Q23">
        <f>MAX(BO23:BR23)+BS23+MAX(BT23:BW23)+BX23+BY23+BZ23+CA23+CB23+MAX(CC23:CD23)</f>
        <v>2</v>
      </c>
      <c r="R23">
        <f>SUM(CE23:CK23)</f>
        <v>3</v>
      </c>
      <c r="S23">
        <v>0</v>
      </c>
      <c r="T23">
        <v>1</v>
      </c>
      <c r="U23">
        <v>1</v>
      </c>
      <c r="V23">
        <v>0</v>
      </c>
      <c r="W23">
        <v>0</v>
      </c>
      <c r="X23">
        <v>1</v>
      </c>
      <c r="Y23">
        <v>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BO23">
        <v>1</v>
      </c>
      <c r="BP23">
        <v>1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1</v>
      </c>
      <c r="CL23">
        <v>0</v>
      </c>
    </row>
    <row r="24" spans="1:93" x14ac:dyDescent="0.25">
      <c r="A24" t="s">
        <v>18</v>
      </c>
      <c r="B24">
        <v>1993</v>
      </c>
      <c r="C24">
        <v>6</v>
      </c>
      <c r="D24">
        <v>29</v>
      </c>
      <c r="E24">
        <v>1</v>
      </c>
      <c r="F24" t="s">
        <v>68</v>
      </c>
      <c r="G24">
        <v>18</v>
      </c>
      <c r="H24">
        <v>1</v>
      </c>
      <c r="I24">
        <v>0</v>
      </c>
      <c r="J24" t="s">
        <v>71</v>
      </c>
      <c r="K24">
        <v>10</v>
      </c>
      <c r="L24">
        <f>D24-K24</f>
        <v>19</v>
      </c>
      <c r="M24">
        <f>MAX(S24:V24)+W24+MAX(X24:AA24)+AB24+AC24+AD24+AE24+AF24+MAX(AG24:AH24)</f>
        <v>9</v>
      </c>
      <c r="N24">
        <f>SUM(AI24:AO24)</f>
        <v>11</v>
      </c>
      <c r="O24">
        <f>MAX(AQ24:AT24)+AU24+MAX(AV24:AY24)+AZ24+BA24+BB24+BC24+BD24+MAX(BE24:BF24)</f>
        <v>10</v>
      </c>
      <c r="P24">
        <f>SUM(BG24:BM24)</f>
        <v>16</v>
      </c>
      <c r="Q24">
        <f>MAX(BO24:BR24)+BS24+MAX(BT24:BW24)+BX24+BY24+BZ24+CA24+CB24+MAX(CC24:CD24)</f>
        <v>11</v>
      </c>
      <c r="R24">
        <f>SUM(CE24:CK24)</f>
        <v>18</v>
      </c>
      <c r="S24">
        <v>1</v>
      </c>
      <c r="T24">
        <v>2</v>
      </c>
      <c r="U24">
        <v>0</v>
      </c>
      <c r="V24">
        <v>0</v>
      </c>
      <c r="W24">
        <v>2</v>
      </c>
      <c r="X24">
        <v>0</v>
      </c>
      <c r="Y24">
        <v>1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1</v>
      </c>
      <c r="AG24">
        <v>0</v>
      </c>
      <c r="AH24">
        <v>1</v>
      </c>
      <c r="AI24">
        <v>2</v>
      </c>
      <c r="AJ24">
        <v>1</v>
      </c>
      <c r="AK24">
        <v>3</v>
      </c>
      <c r="AL24">
        <v>2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2</v>
      </c>
      <c r="AS24">
        <v>1</v>
      </c>
      <c r="AT24">
        <v>0</v>
      </c>
      <c r="AU24">
        <v>2</v>
      </c>
      <c r="AV24">
        <v>1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1</v>
      </c>
      <c r="BE24">
        <v>0</v>
      </c>
      <c r="BF24">
        <v>1</v>
      </c>
      <c r="BG24">
        <v>3</v>
      </c>
      <c r="BH24">
        <v>2</v>
      </c>
      <c r="BI24">
        <v>3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1</v>
      </c>
      <c r="BP24">
        <v>1</v>
      </c>
      <c r="BQ24">
        <v>3</v>
      </c>
      <c r="BR24">
        <v>0</v>
      </c>
      <c r="BS24">
        <v>2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1</v>
      </c>
      <c r="BZ24">
        <v>0</v>
      </c>
      <c r="CA24">
        <v>1</v>
      </c>
      <c r="CB24">
        <v>1</v>
      </c>
      <c r="CC24">
        <v>0</v>
      </c>
      <c r="CD24">
        <v>1</v>
      </c>
      <c r="CE24">
        <v>3</v>
      </c>
      <c r="CF24">
        <v>2</v>
      </c>
      <c r="CG24">
        <v>3</v>
      </c>
      <c r="CH24">
        <v>2</v>
      </c>
      <c r="CI24">
        <v>2</v>
      </c>
      <c r="CJ24">
        <v>3</v>
      </c>
      <c r="CK24">
        <v>3</v>
      </c>
      <c r="CL24">
        <v>2</v>
      </c>
    </row>
    <row r="25" spans="1:93" x14ac:dyDescent="0.25">
      <c r="A25" t="s">
        <v>105</v>
      </c>
      <c r="B25">
        <v>1957</v>
      </c>
      <c r="C25">
        <v>3</v>
      </c>
      <c r="D25">
        <v>65</v>
      </c>
      <c r="E25">
        <v>0</v>
      </c>
      <c r="F25" t="s">
        <v>67</v>
      </c>
      <c r="G25">
        <v>16</v>
      </c>
      <c r="H25">
        <v>1</v>
      </c>
      <c r="I25">
        <v>1</v>
      </c>
      <c r="J25" t="s">
        <v>59</v>
      </c>
      <c r="K25">
        <v>0</v>
      </c>
      <c r="L25">
        <f>D25-K25</f>
        <v>65</v>
      </c>
      <c r="M25">
        <f>MAX(S25:V25)+W25+MAX(X25:AA25)+AB25+AC25+AD25+AE25+AF25+MAX(AG25:AH25)</f>
        <v>11</v>
      </c>
      <c r="N25">
        <f>SUM(AI25:AO25)</f>
        <v>7</v>
      </c>
      <c r="O25">
        <f>MAX(AQ25:AT25)+AU25+MAX(AV25:AY25)+AZ25+BA25+BB25+BC25+BD25+MAX(BE25:BF25)</f>
        <v>9</v>
      </c>
      <c r="P25">
        <f>SUM(BG25:BM25)</f>
        <v>6</v>
      </c>
      <c r="Q25">
        <f>MAX(BO25:BR25)+BS25+MAX(BT25:BW25)+BX25+BY25+BZ25+CA25+CB25+MAX(CC25:CD25)</f>
        <v>9</v>
      </c>
      <c r="R25">
        <f>SUM(CE25:CK25)</f>
        <v>5</v>
      </c>
      <c r="S25">
        <v>2</v>
      </c>
      <c r="T25">
        <v>3</v>
      </c>
      <c r="U25">
        <v>3</v>
      </c>
      <c r="V25">
        <v>0</v>
      </c>
      <c r="W25">
        <v>0</v>
      </c>
      <c r="X25">
        <v>0</v>
      </c>
      <c r="Y25">
        <v>3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1</v>
      </c>
      <c r="AF25">
        <v>2</v>
      </c>
      <c r="AG25">
        <v>1</v>
      </c>
      <c r="AH25">
        <v>0</v>
      </c>
      <c r="AI25">
        <v>0</v>
      </c>
      <c r="AJ25">
        <v>3</v>
      </c>
      <c r="AK25">
        <v>2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3</v>
      </c>
      <c r="AS25">
        <v>1</v>
      </c>
      <c r="AT25">
        <v>0</v>
      </c>
      <c r="AU25">
        <v>0</v>
      </c>
      <c r="AV25">
        <v>0</v>
      </c>
      <c r="AW25">
        <v>2</v>
      </c>
      <c r="AX25">
        <v>0</v>
      </c>
      <c r="AY25">
        <v>1</v>
      </c>
      <c r="AZ25">
        <v>1</v>
      </c>
      <c r="BA25">
        <v>0</v>
      </c>
      <c r="BB25">
        <v>0</v>
      </c>
      <c r="BC25">
        <v>1</v>
      </c>
      <c r="BD25">
        <v>2</v>
      </c>
      <c r="BE25">
        <v>0</v>
      </c>
      <c r="BF25">
        <v>0</v>
      </c>
      <c r="BG25">
        <v>0</v>
      </c>
      <c r="BH25">
        <v>3</v>
      </c>
      <c r="BI25">
        <v>1</v>
      </c>
      <c r="BJ25">
        <v>1</v>
      </c>
      <c r="BK25">
        <v>0</v>
      </c>
      <c r="BL25">
        <v>1</v>
      </c>
      <c r="BM25">
        <v>0</v>
      </c>
      <c r="BN25">
        <v>1</v>
      </c>
      <c r="BO25">
        <v>2</v>
      </c>
      <c r="BP25">
        <v>3</v>
      </c>
      <c r="BQ25">
        <v>1</v>
      </c>
      <c r="BR25">
        <v>0</v>
      </c>
      <c r="BS25">
        <v>0</v>
      </c>
      <c r="BT25">
        <v>0</v>
      </c>
      <c r="BU25">
        <v>3</v>
      </c>
      <c r="BV25">
        <v>0</v>
      </c>
      <c r="BW25">
        <v>1</v>
      </c>
      <c r="BX25">
        <v>1</v>
      </c>
      <c r="BY25">
        <v>0</v>
      </c>
      <c r="BZ25">
        <v>0</v>
      </c>
      <c r="CA25">
        <v>0</v>
      </c>
      <c r="CB25">
        <v>2</v>
      </c>
      <c r="CC25">
        <v>0</v>
      </c>
      <c r="CD25">
        <v>0</v>
      </c>
      <c r="CE25">
        <v>0</v>
      </c>
      <c r="CF25">
        <v>2</v>
      </c>
      <c r="CG25">
        <v>1</v>
      </c>
      <c r="CH25">
        <v>1</v>
      </c>
      <c r="CI25">
        <v>0</v>
      </c>
      <c r="CJ25">
        <v>1</v>
      </c>
      <c r="CK25">
        <v>0</v>
      </c>
      <c r="CL25">
        <v>1</v>
      </c>
    </row>
    <row r="26" spans="1:93" x14ac:dyDescent="0.25">
      <c r="A26" t="s">
        <v>106</v>
      </c>
      <c r="D26">
        <v>42</v>
      </c>
      <c r="E26">
        <v>0</v>
      </c>
      <c r="F26" t="s">
        <v>67</v>
      </c>
      <c r="G26">
        <v>14</v>
      </c>
      <c r="H26">
        <v>1</v>
      </c>
      <c r="I26">
        <v>1</v>
      </c>
      <c r="J26" t="s">
        <v>59</v>
      </c>
      <c r="K26">
        <v>0</v>
      </c>
      <c r="L26">
        <f>D26-K26</f>
        <v>42</v>
      </c>
      <c r="M26">
        <f>MAX(S26:V26)+W26+MAX(X26:AA26)+AB26+AC26+AD26+AE26+AF26+MAX(AG26:AH26)</f>
        <v>0</v>
      </c>
      <c r="N26">
        <f>SUM(AI26:AO26)</f>
        <v>0</v>
      </c>
      <c r="O26">
        <f>MAX(AQ26:AT26)+AU26+MAX(AV26:AY26)+AZ26+BA26+BB26+BC26+BD26+MAX(BE26:BF26)</f>
        <v>0</v>
      </c>
      <c r="P26">
        <f>SUM(BG26:BM26)</f>
        <v>0</v>
      </c>
      <c r="Q26">
        <f>MAX(BO26:BR26)+BS26+MAX(BT26:BW26)+BX26+BY26+BZ26+CA26+CB26+MAX(CC26:CD26)</f>
        <v>0</v>
      </c>
      <c r="R26">
        <f>SUM(CE26:CK26)</f>
        <v>0</v>
      </c>
    </row>
    <row r="27" spans="1:93" x14ac:dyDescent="0.25">
      <c r="A27" t="s">
        <v>107</v>
      </c>
      <c r="B27">
        <v>1999</v>
      </c>
      <c r="C27">
        <v>8</v>
      </c>
      <c r="D27">
        <v>23</v>
      </c>
      <c r="E27">
        <v>0</v>
      </c>
      <c r="F27" t="s">
        <v>67</v>
      </c>
      <c r="G27">
        <v>16</v>
      </c>
      <c r="H27">
        <v>1</v>
      </c>
      <c r="I27">
        <v>1</v>
      </c>
      <c r="J27" t="s">
        <v>59</v>
      </c>
      <c r="K27">
        <v>0</v>
      </c>
      <c r="L27">
        <f>D27-K27</f>
        <v>23</v>
      </c>
      <c r="M27">
        <f>MAX(S27:V27)+W27+MAX(X27:AA27)+AB27+AC27+AD27+AE27+AF27+MAX(AG27:AH27)</f>
        <v>2</v>
      </c>
      <c r="N27">
        <f>SUM(AI27:AO27)</f>
        <v>2</v>
      </c>
      <c r="O27">
        <f>MAX(AQ27:AT27)+AU27+MAX(AV27:AY27)+AZ27+BA27+BB27+BC27+BD27+MAX(BE27:BF27)</f>
        <v>0</v>
      </c>
      <c r="P27">
        <f>SUM(BG27:BM27)</f>
        <v>0</v>
      </c>
      <c r="Q27">
        <f>MAX(BO27:BR27)+BS27+MAX(BT27:BW27)+BX27+BY27+BZ27+CA27+CB27+MAX(CC27:CD27)</f>
        <v>0</v>
      </c>
      <c r="R27">
        <f>SUM(CE27:CK27)</f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</row>
    <row r="28" spans="1:93" x14ac:dyDescent="0.25">
      <c r="A28" t="s">
        <v>108</v>
      </c>
      <c r="B28">
        <v>2003</v>
      </c>
      <c r="C28">
        <v>1</v>
      </c>
      <c r="D28">
        <v>20</v>
      </c>
      <c r="E28">
        <v>0</v>
      </c>
      <c r="F28" t="s">
        <v>67</v>
      </c>
      <c r="G28">
        <v>13</v>
      </c>
      <c r="H28">
        <v>1</v>
      </c>
      <c r="I28">
        <v>1</v>
      </c>
      <c r="J28" t="s">
        <v>59</v>
      </c>
      <c r="K28">
        <v>0</v>
      </c>
      <c r="L28">
        <v>20</v>
      </c>
      <c r="M28">
        <f>MAX(S28:V28)+W28+MAX(X28:AA28)+AB28+AC28+AD28+AE28+AF28+MAX(AG28:AH28)</f>
        <v>1</v>
      </c>
      <c r="N28">
        <f>SUM(AI28:AO28)</f>
        <v>2</v>
      </c>
      <c r="O28">
        <f>MAX(AQ28:AT28)+AU28+MAX(AV28:AY28)+AZ28+BA28+BB28+BC28+BD28+MAX(BE28:BF28)</f>
        <v>0</v>
      </c>
      <c r="P28">
        <f>SUM(BG28:BM28)</f>
        <v>0</v>
      </c>
      <c r="Q28">
        <f>MAX(BO28:BR28)+BS28+MAX(BT28:BW28)+BX28+BY28+BZ28+CA28+CB28+MAX(CC28:CD28)</f>
        <v>3</v>
      </c>
      <c r="R28">
        <f>SUM(CE28:CK28)</f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0</v>
      </c>
      <c r="AP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</row>
    <row r="29" spans="1:93" x14ac:dyDescent="0.25">
      <c r="A29" t="s">
        <v>209</v>
      </c>
      <c r="B29">
        <v>2002</v>
      </c>
      <c r="C29">
        <v>5</v>
      </c>
      <c r="D29">
        <v>19</v>
      </c>
      <c r="E29">
        <v>0</v>
      </c>
      <c r="F29" t="s">
        <v>67</v>
      </c>
      <c r="G29">
        <v>12</v>
      </c>
      <c r="H29">
        <v>1</v>
      </c>
      <c r="I29">
        <v>0</v>
      </c>
      <c r="J29" t="s">
        <v>210</v>
      </c>
      <c r="K29">
        <v>6</v>
      </c>
      <c r="L29">
        <v>13</v>
      </c>
      <c r="M29">
        <f>MAX(S29:V29)+W29+MAX(X29:AA29)+AB29+AC29+AD29+AE29+AF29+MAX(AG29:AH29)</f>
        <v>9</v>
      </c>
      <c r="N29">
        <f>SUM(AI29:AO29)</f>
        <v>4</v>
      </c>
      <c r="O29">
        <f>MAX(AQ29:AT29)+AU29+MAX(AV29:AY29)+AZ29+BA29+BB29+BC29+BD29+MAX(BE29:BF29)</f>
        <v>6</v>
      </c>
      <c r="P29">
        <f>SUM(BG29:BM29)</f>
        <v>5</v>
      </c>
      <c r="Q29">
        <f>MAX(BO29:BR29)+BS29+MAX(BT29:BW29)+BX29+BY29+BZ29+CA29+CB29+MAX(CC29:CD29)</f>
        <v>4</v>
      </c>
      <c r="R29">
        <f>SUM(CE29:CK29)</f>
        <v>3</v>
      </c>
      <c r="S29">
        <v>2</v>
      </c>
      <c r="T29">
        <v>1</v>
      </c>
      <c r="U29">
        <v>1</v>
      </c>
      <c r="V29">
        <v>1</v>
      </c>
      <c r="W29">
        <v>0</v>
      </c>
      <c r="X29">
        <v>0</v>
      </c>
      <c r="Y29">
        <v>3</v>
      </c>
      <c r="Z29">
        <v>0</v>
      </c>
      <c r="AA29">
        <v>2</v>
      </c>
      <c r="AB29">
        <v>1</v>
      </c>
      <c r="AC29">
        <v>1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2</v>
      </c>
      <c r="AR29">
        <v>1</v>
      </c>
      <c r="AS29">
        <v>0</v>
      </c>
      <c r="AT29">
        <v>2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1</v>
      </c>
      <c r="BE29">
        <v>0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0</v>
      </c>
      <c r="BM29">
        <v>0</v>
      </c>
      <c r="BN29">
        <v>1</v>
      </c>
      <c r="BO29">
        <v>2</v>
      </c>
      <c r="BP29">
        <v>2</v>
      </c>
      <c r="BQ29">
        <v>2</v>
      </c>
      <c r="BR29">
        <v>2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0</v>
      </c>
    </row>
    <row r="30" spans="1:93" x14ac:dyDescent="0.25">
      <c r="A30" t="s">
        <v>211</v>
      </c>
      <c r="B30">
        <v>1993</v>
      </c>
      <c r="C30">
        <v>5</v>
      </c>
      <c r="D30">
        <v>30</v>
      </c>
      <c r="E30">
        <v>1</v>
      </c>
      <c r="F30" t="s">
        <v>68</v>
      </c>
      <c r="G30">
        <v>16</v>
      </c>
      <c r="H30">
        <v>0</v>
      </c>
      <c r="I30">
        <v>1</v>
      </c>
      <c r="J30" t="s">
        <v>59</v>
      </c>
      <c r="K30">
        <v>0</v>
      </c>
      <c r="L30">
        <v>30</v>
      </c>
      <c r="M30">
        <f>MAX(S30:V30)+W30+MAX(X30:AA30)+AB30+AC30+AD30+AE30+AF30+MAX(AG30:AH30)</f>
        <v>15</v>
      </c>
      <c r="N30">
        <f>SUM(AI30:AO30)</f>
        <v>6</v>
      </c>
      <c r="O30">
        <f>MAX(AQ30:AT30)+AU30+MAX(AV30:AY30)+AZ30+BA30+BB30+BC30+BD30+MAX(BE30:BF30)</f>
        <v>11</v>
      </c>
      <c r="P30">
        <f>SUM(BG30:BM30)</f>
        <v>6</v>
      </c>
      <c r="Q30">
        <f>MAX(BO30:BR30)+BS30+MAX(BT30:BW30)+BX30+BY30+BZ30+CA30+CB30+MAX(CC30:CD30)</f>
        <v>9</v>
      </c>
      <c r="R30">
        <f>SUM(CE30:CK30)</f>
        <v>5</v>
      </c>
      <c r="S30">
        <v>2</v>
      </c>
      <c r="T30">
        <v>1</v>
      </c>
      <c r="U30">
        <v>1</v>
      </c>
      <c r="V30">
        <v>0</v>
      </c>
      <c r="W30">
        <v>2</v>
      </c>
      <c r="X30">
        <v>2</v>
      </c>
      <c r="Y30">
        <v>0</v>
      </c>
      <c r="Z30">
        <v>0</v>
      </c>
      <c r="AA30">
        <v>1</v>
      </c>
      <c r="AB30">
        <v>1</v>
      </c>
      <c r="AC30">
        <v>2</v>
      </c>
      <c r="AD30">
        <v>2</v>
      </c>
      <c r="AE30">
        <v>1</v>
      </c>
      <c r="AF30">
        <v>2</v>
      </c>
      <c r="AG30">
        <v>1</v>
      </c>
      <c r="AH30">
        <v>1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1</v>
      </c>
      <c r="AR30">
        <v>2</v>
      </c>
      <c r="AS30">
        <v>1</v>
      </c>
      <c r="AT30">
        <v>0</v>
      </c>
      <c r="AU30">
        <v>2</v>
      </c>
      <c r="AV30">
        <v>0</v>
      </c>
      <c r="AW30">
        <v>2</v>
      </c>
      <c r="AX30">
        <v>0</v>
      </c>
      <c r="AY30">
        <v>0</v>
      </c>
      <c r="AZ30">
        <v>1</v>
      </c>
      <c r="BA30">
        <v>1</v>
      </c>
      <c r="BB30">
        <v>0</v>
      </c>
      <c r="BC30">
        <v>1</v>
      </c>
      <c r="BD30">
        <v>1</v>
      </c>
      <c r="BE30">
        <v>1</v>
      </c>
      <c r="BF30">
        <v>1</v>
      </c>
      <c r="BG30">
        <v>0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2</v>
      </c>
      <c r="BR30">
        <v>0</v>
      </c>
      <c r="BS30">
        <v>1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1</v>
      </c>
      <c r="BZ30">
        <v>0</v>
      </c>
      <c r="CA30">
        <v>1</v>
      </c>
      <c r="CB30">
        <v>1</v>
      </c>
      <c r="CC30">
        <v>0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0</v>
      </c>
      <c r="CJ30">
        <v>0</v>
      </c>
      <c r="CK30">
        <v>1</v>
      </c>
      <c r="CL30">
        <v>1</v>
      </c>
    </row>
    <row r="31" spans="1:93" x14ac:dyDescent="0.25">
      <c r="A31" t="s">
        <v>190</v>
      </c>
      <c r="B31">
        <v>1992</v>
      </c>
      <c r="C31">
        <v>2</v>
      </c>
      <c r="D31">
        <v>31</v>
      </c>
      <c r="E31">
        <v>0</v>
      </c>
      <c r="F31" t="s">
        <v>67</v>
      </c>
      <c r="G31">
        <v>20</v>
      </c>
      <c r="H31">
        <v>1</v>
      </c>
      <c r="I31">
        <v>0</v>
      </c>
      <c r="J31" t="s">
        <v>59</v>
      </c>
      <c r="K31">
        <v>15</v>
      </c>
      <c r="L31">
        <v>16</v>
      </c>
      <c r="M31">
        <f>MAX(S31:V31)+W31+MAX(X31:AA31)+AB31+AC31+AD31+AE31+AF31+MAX(AG31:AH31)</f>
        <v>5</v>
      </c>
      <c r="N31">
        <f>SUM(AI31:AO31)</f>
        <v>7</v>
      </c>
      <c r="O31">
        <f>MAX(AQ31:AT31)+AU31+MAX(AV31:AY31)+AZ31+BA31+BB31+BC31+BD31+MAX(BE31:BF31)</f>
        <v>5</v>
      </c>
      <c r="P31">
        <f>SUM(BG31:BM31)</f>
        <v>3</v>
      </c>
      <c r="Q31">
        <f>MAX(BO31:BR31)+BS31+MAX(BT31:BW31)+BX31+BY31+BZ31+CA31+CB31+MAX(CC31:CD31)</f>
        <v>5</v>
      </c>
      <c r="R31">
        <f>SUM(CE31:CK31)</f>
        <v>1</v>
      </c>
      <c r="S31">
        <v>2</v>
      </c>
      <c r="T31">
        <v>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2</v>
      </c>
      <c r="AM31">
        <v>1</v>
      </c>
      <c r="AN31">
        <v>2</v>
      </c>
      <c r="AO31">
        <v>0</v>
      </c>
      <c r="AP31">
        <v>0</v>
      </c>
      <c r="AQ31">
        <v>2</v>
      </c>
      <c r="AR31">
        <v>3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2</v>
      </c>
      <c r="BP31">
        <v>3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2</v>
      </c>
      <c r="BX31">
        <v>0</v>
      </c>
      <c r="BY31">
        <v>0</v>
      </c>
      <c r="BZ31">
        <v>0</v>
      </c>
      <c r="CA31">
        <v>0</v>
      </c>
      <c r="CB31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1</v>
      </c>
      <c r="CI31" s="8">
        <v>0</v>
      </c>
      <c r="CJ31" s="8">
        <v>0</v>
      </c>
      <c r="CK31" s="8">
        <v>0</v>
      </c>
      <c r="CL31" s="8">
        <v>0</v>
      </c>
      <c r="CM31" s="8"/>
      <c r="CN31" s="8"/>
      <c r="CO31" s="8"/>
    </row>
    <row r="32" spans="1:93" x14ac:dyDescent="0.25">
      <c r="A32" t="s">
        <v>191</v>
      </c>
      <c r="B32">
        <v>1995</v>
      </c>
      <c r="C32">
        <v>1</v>
      </c>
      <c r="D32">
        <v>28</v>
      </c>
      <c r="E32">
        <v>0</v>
      </c>
      <c r="F32" t="s">
        <v>67</v>
      </c>
      <c r="G32">
        <v>16</v>
      </c>
      <c r="H32">
        <v>1</v>
      </c>
      <c r="I32">
        <v>1</v>
      </c>
      <c r="J32" t="s">
        <v>59</v>
      </c>
      <c r="K32">
        <v>0</v>
      </c>
      <c r="L32">
        <v>28</v>
      </c>
      <c r="M32">
        <f>MAX(S32:V32)+W32+MAX(X32:AA32)+AB32+AC32+AD32+AE32+AF32+MAX(AG32:AH32)</f>
        <v>3</v>
      </c>
      <c r="N32">
        <f>SUM(AI32:AO32)</f>
        <v>4</v>
      </c>
      <c r="O32">
        <f>MAX(AQ32:AT32)+AU32+MAX(AV32:AY32)+AZ32+BA32+BB32+BC32+BD32+MAX(BE32:BF32)</f>
        <v>0</v>
      </c>
      <c r="P32">
        <f>SUM(BG32:BM32)</f>
        <v>0</v>
      </c>
      <c r="Q32">
        <f>MAX(BO32:BR32)+BS32+MAX(BT32:BW32)+BX32+BY32+BZ32+CA32+CB32+MAX(CC32:CD32)</f>
        <v>0</v>
      </c>
      <c r="R32">
        <f>SUM(CE32:CK32)</f>
        <v>0</v>
      </c>
      <c r="S32">
        <v>2</v>
      </c>
      <c r="T32">
        <v>0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</row>
    <row r="33" spans="1:90" x14ac:dyDescent="0.25">
      <c r="A33" t="s">
        <v>192</v>
      </c>
      <c r="B33">
        <v>1997</v>
      </c>
      <c r="C33">
        <v>8</v>
      </c>
      <c r="D33">
        <v>26</v>
      </c>
      <c r="E33">
        <v>0</v>
      </c>
      <c r="F33" t="s">
        <v>67</v>
      </c>
      <c r="G33">
        <v>18</v>
      </c>
      <c r="H33">
        <v>1</v>
      </c>
      <c r="I33">
        <v>0</v>
      </c>
      <c r="J33" t="s">
        <v>194</v>
      </c>
      <c r="K33">
        <v>7</v>
      </c>
      <c r="L33">
        <v>19</v>
      </c>
      <c r="M33">
        <f>MAX(S33:V33)+W33+MAX(X33:AA33)+AB33+AC33+AD33+AE33+AF33+MAX(AG33:AH33)</f>
        <v>7</v>
      </c>
      <c r="N33">
        <f>SUM(AI33:AO33)</f>
        <v>11</v>
      </c>
      <c r="O33">
        <f>MAX(AQ33:AT33)+AU33+MAX(AV33:AY33)+AZ33+BA33+BB33+BC33+BD33+MAX(BE33:BF33)</f>
        <v>13</v>
      </c>
      <c r="P33">
        <f>SUM(BG33:BM33)</f>
        <v>11</v>
      </c>
      <c r="Q33">
        <f>MAX(BO33:BR33)+BS33+MAX(BT33:BW33)+BX33+BY33+BZ33+CA33+CB33+MAX(CC33:CD33)</f>
        <v>10</v>
      </c>
      <c r="R33">
        <f>SUM(CE33:CK33)</f>
        <v>7</v>
      </c>
      <c r="S33">
        <v>1</v>
      </c>
      <c r="T33">
        <v>1</v>
      </c>
      <c r="U33">
        <v>1</v>
      </c>
      <c r="V33">
        <v>0</v>
      </c>
      <c r="W33">
        <v>2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2</v>
      </c>
      <c r="AJ33">
        <v>1</v>
      </c>
      <c r="AK33">
        <v>2</v>
      </c>
      <c r="AL33">
        <v>2</v>
      </c>
      <c r="AM33">
        <v>1</v>
      </c>
      <c r="AN33">
        <v>1</v>
      </c>
      <c r="AO33">
        <v>2</v>
      </c>
      <c r="AP33">
        <v>1</v>
      </c>
      <c r="AQ33">
        <v>1</v>
      </c>
      <c r="AR33">
        <v>1</v>
      </c>
      <c r="AS33">
        <v>1</v>
      </c>
      <c r="AT33">
        <v>0</v>
      </c>
      <c r="AU33">
        <v>2</v>
      </c>
      <c r="AV33">
        <v>0</v>
      </c>
      <c r="AW33">
        <v>0</v>
      </c>
      <c r="AX33">
        <v>0</v>
      </c>
      <c r="AY33">
        <v>2</v>
      </c>
      <c r="AZ33">
        <v>2</v>
      </c>
      <c r="BA33">
        <v>1</v>
      </c>
      <c r="BB33">
        <v>1</v>
      </c>
      <c r="BC33">
        <v>1</v>
      </c>
      <c r="BD33">
        <v>2</v>
      </c>
      <c r="BE33">
        <v>1</v>
      </c>
      <c r="BF33">
        <v>0</v>
      </c>
      <c r="BG33">
        <v>2</v>
      </c>
      <c r="BH33">
        <v>1</v>
      </c>
      <c r="BI33">
        <v>2</v>
      </c>
      <c r="BJ33">
        <v>2</v>
      </c>
      <c r="BK33">
        <v>1</v>
      </c>
      <c r="BL33">
        <v>1</v>
      </c>
      <c r="BM33">
        <v>2</v>
      </c>
      <c r="BN33">
        <v>1</v>
      </c>
      <c r="BO33">
        <v>2</v>
      </c>
      <c r="BP33">
        <v>2</v>
      </c>
      <c r="BQ33">
        <v>1</v>
      </c>
      <c r="BR33">
        <v>0</v>
      </c>
      <c r="BS33">
        <v>2</v>
      </c>
      <c r="BT33">
        <v>0</v>
      </c>
      <c r="BU33">
        <v>0</v>
      </c>
      <c r="BV33">
        <v>0</v>
      </c>
      <c r="BW33">
        <v>2</v>
      </c>
      <c r="BX33">
        <v>1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0</v>
      </c>
      <c r="CE33">
        <v>1</v>
      </c>
      <c r="CF33">
        <v>1</v>
      </c>
      <c r="CG33">
        <v>2</v>
      </c>
      <c r="CH33">
        <v>1</v>
      </c>
      <c r="CI33">
        <v>0</v>
      </c>
      <c r="CJ33">
        <v>1</v>
      </c>
      <c r="CK33">
        <v>1</v>
      </c>
      <c r="CL33">
        <v>1</v>
      </c>
    </row>
    <row r="34" spans="1:90" x14ac:dyDescent="0.25">
      <c r="A34" t="s">
        <v>212</v>
      </c>
      <c r="B34">
        <v>1997</v>
      </c>
      <c r="C34">
        <v>8</v>
      </c>
      <c r="D34">
        <v>26</v>
      </c>
      <c r="E34">
        <v>0</v>
      </c>
      <c r="F34" t="s">
        <v>67</v>
      </c>
      <c r="G34">
        <v>18</v>
      </c>
      <c r="H34">
        <v>1</v>
      </c>
      <c r="I34">
        <v>0</v>
      </c>
      <c r="J34" t="s">
        <v>194</v>
      </c>
      <c r="K34">
        <v>7</v>
      </c>
      <c r="L34">
        <v>19</v>
      </c>
      <c r="M34">
        <f>MAX(S34:V34)+W34+MAX(X34:AA34)+AB34+AC34+AD34+AE34+AF34+MAX(AG34:AH34)</f>
        <v>7</v>
      </c>
      <c r="N34">
        <f>SUM(AI34:AO34)</f>
        <v>11</v>
      </c>
      <c r="O34">
        <f>MAX(AQ34:AT34)+AU34+MAX(AV34:AY34)+AZ34+BA34+BB34+BC34+BD34+MAX(BE34:BF34)</f>
        <v>13</v>
      </c>
      <c r="P34">
        <f>SUM(BG34:BM34)</f>
        <v>11</v>
      </c>
      <c r="Q34">
        <f>MAX(BO34:BR34)+BS34+MAX(BT34:BW34)+BX34+BY34+BZ34+CA34+CB34+MAX(CC34:CD34)</f>
        <v>10</v>
      </c>
      <c r="R34">
        <f>SUM(CE34:CK34)</f>
        <v>7</v>
      </c>
      <c r="S34">
        <v>1</v>
      </c>
      <c r="T34">
        <v>1</v>
      </c>
      <c r="U34">
        <v>1</v>
      </c>
      <c r="V34">
        <v>0</v>
      </c>
      <c r="W34">
        <v>2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1</v>
      </c>
      <c r="AG34">
        <v>1</v>
      </c>
      <c r="AH34">
        <v>0</v>
      </c>
      <c r="AI34">
        <v>2</v>
      </c>
      <c r="AJ34">
        <v>1</v>
      </c>
      <c r="AK34">
        <v>2</v>
      </c>
      <c r="AL34">
        <v>2</v>
      </c>
      <c r="AM34">
        <v>1</v>
      </c>
      <c r="AN34">
        <v>1</v>
      </c>
      <c r="AO34">
        <v>2</v>
      </c>
      <c r="AP34">
        <v>1</v>
      </c>
      <c r="AQ34">
        <v>1</v>
      </c>
      <c r="AR34">
        <v>1</v>
      </c>
      <c r="AS34">
        <v>1</v>
      </c>
      <c r="AT34">
        <v>0</v>
      </c>
      <c r="AU34">
        <v>2</v>
      </c>
      <c r="AV34">
        <v>0</v>
      </c>
      <c r="AW34">
        <v>0</v>
      </c>
      <c r="AX34">
        <v>0</v>
      </c>
      <c r="AY34">
        <v>2</v>
      </c>
      <c r="AZ34">
        <v>2</v>
      </c>
      <c r="BA34">
        <v>1</v>
      </c>
      <c r="BB34">
        <v>1</v>
      </c>
      <c r="BC34">
        <v>1</v>
      </c>
      <c r="BD34">
        <v>2</v>
      </c>
      <c r="BE34">
        <v>1</v>
      </c>
      <c r="BF34">
        <v>0</v>
      </c>
      <c r="BG34">
        <v>2</v>
      </c>
      <c r="BH34">
        <v>1</v>
      </c>
      <c r="BI34">
        <v>2</v>
      </c>
      <c r="BJ34">
        <v>2</v>
      </c>
      <c r="BK34">
        <v>1</v>
      </c>
      <c r="BL34">
        <v>1</v>
      </c>
      <c r="BM34">
        <v>2</v>
      </c>
      <c r="BN34">
        <v>1</v>
      </c>
      <c r="BO34">
        <v>2</v>
      </c>
      <c r="BP34">
        <v>2</v>
      </c>
      <c r="BQ34">
        <v>1</v>
      </c>
      <c r="BR34">
        <v>0</v>
      </c>
      <c r="BS34">
        <v>2</v>
      </c>
      <c r="BT34">
        <v>0</v>
      </c>
      <c r="BU34">
        <v>0</v>
      </c>
      <c r="BV34">
        <v>0</v>
      </c>
      <c r="BW34">
        <v>2</v>
      </c>
      <c r="BX34">
        <v>1</v>
      </c>
      <c r="BY34">
        <v>0</v>
      </c>
      <c r="BZ34">
        <v>0</v>
      </c>
      <c r="CA34">
        <v>1</v>
      </c>
      <c r="CB34">
        <v>1</v>
      </c>
      <c r="CC34">
        <v>1</v>
      </c>
      <c r="CD34">
        <v>0</v>
      </c>
      <c r="CE34">
        <v>1</v>
      </c>
      <c r="CF34">
        <v>1</v>
      </c>
      <c r="CG34">
        <v>2</v>
      </c>
      <c r="CH34">
        <v>1</v>
      </c>
      <c r="CI34">
        <v>0</v>
      </c>
      <c r="CJ34">
        <v>1</v>
      </c>
      <c r="CK34">
        <v>1</v>
      </c>
      <c r="CL34">
        <v>1</v>
      </c>
    </row>
    <row r="35" spans="1:90" x14ac:dyDescent="0.25">
      <c r="A35" t="s">
        <v>193</v>
      </c>
      <c r="B35">
        <v>1958</v>
      </c>
      <c r="C35">
        <v>2</v>
      </c>
      <c r="D35">
        <v>65</v>
      </c>
      <c r="E35">
        <v>0</v>
      </c>
      <c r="F35" t="s">
        <v>67</v>
      </c>
      <c r="G35">
        <v>17</v>
      </c>
      <c r="H35">
        <v>1</v>
      </c>
      <c r="I35">
        <v>0</v>
      </c>
      <c r="J35" t="s">
        <v>59</v>
      </c>
      <c r="K35">
        <v>5</v>
      </c>
      <c r="L35">
        <v>60</v>
      </c>
      <c r="M35">
        <f>MAX(S35:V35)+W35+MAX(X35:AA35)+AB35+AC35+AD35+AE35+AF35+MAX(AG35:AH35)</f>
        <v>2</v>
      </c>
      <c r="N35">
        <f>SUM(AI35:AO35)</f>
        <v>1</v>
      </c>
      <c r="O35">
        <f>MAX(AQ35:AT35)+AU35+MAX(AV35:AY35)+AZ35+BA35+BB35+BC35+BD35+MAX(BE35:BF35)</f>
        <v>2</v>
      </c>
      <c r="P35">
        <f>SUM(BG35:BM35)</f>
        <v>0</v>
      </c>
      <c r="Q35">
        <f>MAX(BO35:BR35)+BS35+MAX(BT35:BW35)+BX35+BY35+BZ35+CA35+CB35+MAX(CC35:CD35)</f>
        <v>0</v>
      </c>
      <c r="R35">
        <f>SUM(CE35:CK35)</f>
        <v>0</v>
      </c>
      <c r="S35">
        <v>1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90" x14ac:dyDescent="0.25">
      <c r="A36" t="s">
        <v>240</v>
      </c>
      <c r="B36">
        <v>1960</v>
      </c>
      <c r="C36">
        <v>11</v>
      </c>
      <c r="D36">
        <f>2024-B36</f>
        <v>64</v>
      </c>
      <c r="E36">
        <v>1</v>
      </c>
      <c r="F36" t="s">
        <v>68</v>
      </c>
      <c r="G36">
        <v>17</v>
      </c>
      <c r="H36">
        <v>0</v>
      </c>
      <c r="I36">
        <v>1</v>
      </c>
      <c r="J36" t="s">
        <v>59</v>
      </c>
      <c r="M36">
        <f>MAX(S36:V36)+W36+MAX(X36:AA36)+AB36+AC36+AD36+AE36+AF36+MAX(AG36:AH36)</f>
        <v>2</v>
      </c>
      <c r="N36">
        <f>SUM(AI36:AO36)</f>
        <v>0</v>
      </c>
      <c r="O36">
        <f>MAX(AQ36:AT36)+AU36+MAX(AV36:AY36)+AZ36+BA36+BB36+BC36+BD36+MAX(BE36:BF36)</f>
        <v>0</v>
      </c>
      <c r="P36">
        <f>SUM(BG36:BM36)</f>
        <v>0</v>
      </c>
      <c r="Q36">
        <f>MAX(BO36:BR36)+BS36+MAX(BT36:BW36)+BX36+BY36+BZ36+CA36+CB36+MAX(CC36:CD36)</f>
        <v>0</v>
      </c>
      <c r="R36">
        <f>SUM(CE36:CK36)</f>
        <v>0</v>
      </c>
      <c r="S36">
        <v>0</v>
      </c>
      <c r="T36">
        <v>1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90" x14ac:dyDescent="0.25">
      <c r="A37" t="s">
        <v>241</v>
      </c>
      <c r="B37">
        <v>1997</v>
      </c>
      <c r="C37">
        <v>6</v>
      </c>
      <c r="D37">
        <f>2024-B37</f>
        <v>27</v>
      </c>
      <c r="E37">
        <v>1</v>
      </c>
      <c r="F37" t="s">
        <v>67</v>
      </c>
      <c r="G37">
        <v>12</v>
      </c>
      <c r="H37">
        <v>0</v>
      </c>
      <c r="I37">
        <v>1</v>
      </c>
      <c r="J37" t="s">
        <v>59</v>
      </c>
      <c r="M37">
        <f>MAX(S37:V37)+W37+MAX(X37:AA37)+AB37+AC37+AD37+AE37+AF37+MAX(AG37:AH37)</f>
        <v>3</v>
      </c>
      <c r="N37">
        <f>SUM(AI37:AO37)</f>
        <v>0</v>
      </c>
      <c r="O37">
        <f>MAX(AQ37:AT37)+AU37+MAX(AV37:AY37)+AZ37+BA37+BB37+BC37+BD37+MAX(BE37:BF37)</f>
        <v>0</v>
      </c>
      <c r="P37">
        <f>SUM(BG37:BM37)</f>
        <v>0</v>
      </c>
      <c r="Q37">
        <f>MAX(BO37:BR37)+BS37+MAX(BT37:BW37)+BX37+BY37+BZ37+CA37+CB37+MAX(CC37:CD37)</f>
        <v>0</v>
      </c>
      <c r="R37">
        <f>SUM(CE37:CK37)</f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</row>
    <row r="38" spans="1:90" x14ac:dyDescent="0.25">
      <c r="A38" t="s">
        <v>242</v>
      </c>
      <c r="B38">
        <v>1996</v>
      </c>
      <c r="C38">
        <v>2</v>
      </c>
      <c r="D38">
        <f>2024-B38</f>
        <v>28</v>
      </c>
      <c r="E38">
        <v>0</v>
      </c>
      <c r="F38" t="s">
        <v>67</v>
      </c>
      <c r="G38">
        <v>16</v>
      </c>
      <c r="H38">
        <v>1</v>
      </c>
      <c r="I38">
        <v>1</v>
      </c>
      <c r="J38" t="s">
        <v>59</v>
      </c>
      <c r="M38">
        <f>MAX(S38:V38)+W38+MAX(X38:AA38)+AB38+AC38+AD38+AE38+AF38+MAX(AG38:AH38)</f>
        <v>2</v>
      </c>
      <c r="N38">
        <f>SUM(AI38:AO38)</f>
        <v>0</v>
      </c>
      <c r="O38">
        <f>MAX(AQ38:AT38)+AU38+MAX(AV38:AY38)+AZ38+BA38+BB38+BC38+BD38+MAX(BE38:BF38)</f>
        <v>0</v>
      </c>
      <c r="P38">
        <f>SUM(BG38:BM38)</f>
        <v>0</v>
      </c>
      <c r="Q38">
        <f>MAX(BO38:BR38)+BS38+MAX(BT38:BW38)+BX38+BY38+BZ38+CA38+CB38+MAX(CC38:CD38)</f>
        <v>0</v>
      </c>
      <c r="R38">
        <f>SUM(CE38:CK38)</f>
        <v>0</v>
      </c>
      <c r="S38">
        <v>1</v>
      </c>
      <c r="T38">
        <v>2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90" x14ac:dyDescent="0.25">
      <c r="A39" t="s">
        <v>243</v>
      </c>
      <c r="B39">
        <v>1987</v>
      </c>
      <c r="C39">
        <v>2</v>
      </c>
      <c r="D39">
        <f>2024-B39</f>
        <v>37</v>
      </c>
      <c r="E39">
        <v>1</v>
      </c>
      <c r="F39" t="s">
        <v>68</v>
      </c>
      <c r="G39">
        <v>16</v>
      </c>
      <c r="H39">
        <v>1</v>
      </c>
      <c r="I39">
        <v>1</v>
      </c>
      <c r="M39">
        <f>MAX(S39:V39)+W39+MAX(X39:AA39)+AB39+AC39+AD39+AE39+AF39+MAX(AG39:AH39)</f>
        <v>9</v>
      </c>
      <c r="N39">
        <f>SUM(AI39:AO39)</f>
        <v>0</v>
      </c>
      <c r="O39">
        <f>MAX(AQ39:AT39)+AU39+MAX(AV39:AY39)+AZ39+BA39+BB39+BC39+BD39+MAX(BE39:BF39)</f>
        <v>0</v>
      </c>
      <c r="P39">
        <f>SUM(BG39:BM39)</f>
        <v>0</v>
      </c>
      <c r="Q39">
        <f>MAX(BO39:BR39)+BS39+MAX(BT39:BW39)+BX39+BY39+BZ39+CA39+CB39+MAX(CC39:CD39)</f>
        <v>0</v>
      </c>
      <c r="R39">
        <f>SUM(CE39:CK39)</f>
        <v>0</v>
      </c>
      <c r="S39">
        <v>1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0</v>
      </c>
      <c r="AD39">
        <v>3</v>
      </c>
      <c r="AE39">
        <v>0</v>
      </c>
      <c r="AF39">
        <v>0</v>
      </c>
      <c r="AG39">
        <v>1</v>
      </c>
    </row>
    <row r="40" spans="1:90" x14ac:dyDescent="0.25">
      <c r="A40" t="s">
        <v>244</v>
      </c>
      <c r="B40">
        <v>1981</v>
      </c>
      <c r="C40">
        <v>6</v>
      </c>
      <c r="D40">
        <f>2024-B40</f>
        <v>43</v>
      </c>
      <c r="E40">
        <v>0</v>
      </c>
      <c r="F40" t="s">
        <v>67</v>
      </c>
      <c r="G40">
        <v>20</v>
      </c>
      <c r="H40">
        <v>1</v>
      </c>
      <c r="I40">
        <v>1</v>
      </c>
      <c r="J40" t="s">
        <v>59</v>
      </c>
      <c r="M40">
        <f>MAX(S40:V40)+W40+MAX(X40:AA40)+AB40+AC40+AD40+AE40+AF40+MAX(AG40:AH40)</f>
        <v>3</v>
      </c>
      <c r="N40">
        <f>SUM(AI40:AO40)</f>
        <v>0</v>
      </c>
      <c r="O40">
        <f>MAX(AQ40:AT40)+AU40+MAX(AV40:AY40)+AZ40+BA40+BB40+BC40+BD40+MAX(BE40:BF40)</f>
        <v>0</v>
      </c>
      <c r="P40">
        <f>SUM(BG40:BM40)</f>
        <v>0</v>
      </c>
      <c r="Q40">
        <f>MAX(BO40:BR40)+BS40+MAX(BT40:BW40)+BX40+BY40+BZ40+CA40+CB40+MAX(CC40:CD40)</f>
        <v>0</v>
      </c>
      <c r="R40">
        <f>SUM(CE40:CK40)</f>
        <v>0</v>
      </c>
      <c r="S40">
        <v>1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90" x14ac:dyDescent="0.25">
      <c r="A41" t="s">
        <v>245</v>
      </c>
      <c r="B41">
        <v>1951</v>
      </c>
      <c r="C41">
        <v>6</v>
      </c>
      <c r="D41">
        <f>2024-B41</f>
        <v>73</v>
      </c>
      <c r="E41">
        <v>0</v>
      </c>
      <c r="F41" t="s">
        <v>67</v>
      </c>
      <c r="G41">
        <v>18</v>
      </c>
      <c r="H41">
        <v>1</v>
      </c>
      <c r="I41">
        <v>0</v>
      </c>
      <c r="J41" t="s">
        <v>59</v>
      </c>
      <c r="M41">
        <f>MAX(S41:V41)+W41+MAX(X41:AA41)+AB41+AC41+AD41+AE41+AF41+MAX(AG41:AH41)</f>
        <v>2</v>
      </c>
      <c r="N41">
        <f>SUM(AI41:AO41)</f>
        <v>0</v>
      </c>
      <c r="O41">
        <f>MAX(AQ41:AT41)+AU41+MAX(AV41:AY41)+AZ41+BA41+BB41+BC41+BD41+MAX(BE41:BF41)</f>
        <v>0</v>
      </c>
      <c r="P41">
        <f>SUM(BG41:BM41)</f>
        <v>0</v>
      </c>
      <c r="Q41">
        <f>MAX(BO41:BR41)+BS41+MAX(BT41:BW41)+BX41+BY41+BZ41+CA41+CB41+MAX(CC41:CD41)</f>
        <v>0</v>
      </c>
      <c r="R41">
        <f>SUM(CE41:CK41)</f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90" x14ac:dyDescent="0.25">
      <c r="A42" t="s">
        <v>246</v>
      </c>
      <c r="B42">
        <v>1959</v>
      </c>
      <c r="D42">
        <v>65</v>
      </c>
      <c r="E42">
        <v>0</v>
      </c>
      <c r="F42" t="s">
        <v>67</v>
      </c>
      <c r="G42">
        <v>18</v>
      </c>
      <c r="I42">
        <v>1</v>
      </c>
      <c r="J42" t="s">
        <v>252</v>
      </c>
      <c r="M42">
        <f>MAX(S42:V42)+W42+MAX(X42:AA42)+AB42+AC42+AD42+AE42+AF42+MAX(AG42:AH42)</f>
        <v>0</v>
      </c>
      <c r="N42">
        <f>SUM(AI42:AO42)</f>
        <v>0</v>
      </c>
      <c r="O42">
        <f>MAX(AQ42:AT42)+AU42+MAX(AV42:AY42)+AZ42+BA42+BB42+BC42+BD42+MAX(BE42:BF42)</f>
        <v>0</v>
      </c>
      <c r="P42">
        <f>SUM(BG42:BM42)</f>
        <v>0</v>
      </c>
      <c r="Q42">
        <f>MAX(BO42:BR42)+BS42+MAX(BT42:BW42)+BX42+BY42+BZ42+CA42+CB42+MAX(CC42:CD42)</f>
        <v>0</v>
      </c>
      <c r="R42">
        <f>SUM(CE42:CK42)</f>
        <v>0</v>
      </c>
    </row>
    <row r="43" spans="1:90" x14ac:dyDescent="0.25">
      <c r="A43" t="s">
        <v>247</v>
      </c>
      <c r="B43">
        <v>1952</v>
      </c>
      <c r="C43">
        <v>6</v>
      </c>
      <c r="D43">
        <f>2024-B43</f>
        <v>72</v>
      </c>
      <c r="E43">
        <v>0</v>
      </c>
      <c r="F43" t="s">
        <v>67</v>
      </c>
      <c r="G43">
        <v>16</v>
      </c>
      <c r="H43" t="s">
        <v>239</v>
      </c>
      <c r="I43">
        <v>0</v>
      </c>
      <c r="J43" t="s">
        <v>248</v>
      </c>
      <c r="M43">
        <f>MAX(S43:V43)+W43+MAX(X43:AA43)+AB43+AC43+AD43+AE43+AF43+MAX(AG43:AH43)</f>
        <v>3</v>
      </c>
      <c r="N43">
        <f>SUM(AI43:AO43)</f>
        <v>0</v>
      </c>
      <c r="O43">
        <f>MAX(AQ43:AT43)+AU43+MAX(AV43:AY43)+AZ43+BA43+BB43+BC43+BD43+MAX(BE43:BF43)</f>
        <v>0</v>
      </c>
      <c r="P43">
        <f>SUM(BG43:BM43)</f>
        <v>0</v>
      </c>
      <c r="Q43">
        <f>MAX(BO43:BR43)+BS43+MAX(BT43:BW43)+BX43+BY43+BZ43+CA43+CB43+MAX(CC43:CD43)</f>
        <v>0</v>
      </c>
      <c r="R43">
        <f>SUM(CE43:CK43)</f>
        <v>0</v>
      </c>
      <c r="S43">
        <v>1</v>
      </c>
      <c r="T43">
        <v>2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90" x14ac:dyDescent="0.25">
      <c r="A44" t="s">
        <v>249</v>
      </c>
      <c r="B44">
        <v>1956</v>
      </c>
      <c r="C44">
        <v>1</v>
      </c>
      <c r="D44">
        <f>2024-B44</f>
        <v>68</v>
      </c>
      <c r="E44">
        <v>0</v>
      </c>
      <c r="F44" t="s">
        <v>67</v>
      </c>
      <c r="G44">
        <v>16</v>
      </c>
      <c r="H44" t="s">
        <v>239</v>
      </c>
      <c r="I44">
        <v>0</v>
      </c>
      <c r="J44" t="s">
        <v>59</v>
      </c>
      <c r="M44">
        <f>MAX(S44:V44)+W44+MAX(X44:AA44)+AB44+AC44+AD44+AE44+AF44+MAX(AG44:AH44)</f>
        <v>4</v>
      </c>
      <c r="N44">
        <f>SUM(AI44:AO44)</f>
        <v>0</v>
      </c>
      <c r="O44">
        <f>MAX(AQ44:AT44)+AU44+MAX(AV44:AY44)+AZ44+BA44+BB44+BC44+BD44+MAX(BE44:BF44)</f>
        <v>0</v>
      </c>
      <c r="P44">
        <f>SUM(BG44:BM44)</f>
        <v>0</v>
      </c>
      <c r="Q44">
        <f>MAX(BO44:BR44)+BS44+MAX(BT44:BW44)+BX44+BY44+BZ44+CA44+CB44+MAX(CC44:CD44)</f>
        <v>0</v>
      </c>
      <c r="R44">
        <f>SUM(CE44:CK44)</f>
        <v>0</v>
      </c>
      <c r="S44">
        <v>3</v>
      </c>
      <c r="T44">
        <v>3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90" x14ac:dyDescent="0.25">
      <c r="A45" t="s">
        <v>250</v>
      </c>
      <c r="B45">
        <v>1960</v>
      </c>
      <c r="C45">
        <v>6</v>
      </c>
      <c r="D45">
        <f>2024-B45</f>
        <v>64</v>
      </c>
      <c r="E45">
        <v>0</v>
      </c>
      <c r="F45" t="s">
        <v>67</v>
      </c>
      <c r="G45">
        <v>16</v>
      </c>
      <c r="H45" t="s">
        <v>239</v>
      </c>
      <c r="I45">
        <v>1</v>
      </c>
      <c r="J45" t="s">
        <v>251</v>
      </c>
      <c r="M45">
        <f>MAX(S45:V45)+W45+MAX(X45:AA45)+AB45+AC45+AD45+AE45+AF45+MAX(AG45:AH45)</f>
        <v>7</v>
      </c>
      <c r="N45">
        <f>SUM(AI45:AO45)</f>
        <v>0</v>
      </c>
      <c r="O45">
        <f>MAX(AQ45:AT45)+AU45+MAX(AV45:AY45)+AZ45+BA45+BB45+BC45+BD45+MAX(BE45:BF45)</f>
        <v>0</v>
      </c>
      <c r="P45">
        <f>SUM(BG45:BM45)</f>
        <v>0</v>
      </c>
      <c r="Q45">
        <f>MAX(BO45:BR45)+BS45+MAX(BT45:BW45)+BX45+BY45+BZ45+CA45+CB45+MAX(CC45:CD45)</f>
        <v>0</v>
      </c>
      <c r="R45">
        <f>SUM(CE45:CK45)</f>
        <v>0</v>
      </c>
      <c r="S45">
        <v>1</v>
      </c>
      <c r="T45">
        <v>3</v>
      </c>
      <c r="U45">
        <v>3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1</v>
      </c>
      <c r="AG45">
        <v>0</v>
      </c>
    </row>
    <row r="46" spans="1:90" x14ac:dyDescent="0.25">
      <c r="N46">
        <f>SUM(AI46:AO46)</f>
        <v>0</v>
      </c>
      <c r="O46">
        <f>MAX(AQ46:AT46)+AU46+MAX(AV46:AY46)+AZ46+BA46+BB46+BC46+BD46+MAX(BE46:BF46)</f>
        <v>0</v>
      </c>
      <c r="P46">
        <f>SUM(BG46:BM46)</f>
        <v>0</v>
      </c>
      <c r="Q46">
        <f>MAX(BO46:BR46)+BS46+MAX(BT46:BW46)+BX46+BY46+BZ46+CA46+CB46+MAX(CC46:CD46)</f>
        <v>0</v>
      </c>
      <c r="R46">
        <f>SUM(CE46:CK46)</f>
        <v>0</v>
      </c>
    </row>
  </sheetData>
  <sortState ref="A2:CL47">
    <sortCondition ref="A19"/>
  </sortState>
  <phoneticPr fontId="2" type="noConversion"/>
  <conditionalFormatting sqref="S32:S35 U32:U35 L36:L45 M1:M1048576 O1:O1048576 Q1:Q1048576">
    <cfRule type="cellIs" dxfId="5" priority="5" operator="between">
      <formula>11</formula>
      <formula>15</formula>
    </cfRule>
    <cfRule type="cellIs" dxfId="4" priority="6" operator="between">
      <formula>6</formula>
      <formula>10</formula>
    </cfRule>
  </conditionalFormatting>
  <conditionalFormatting sqref="S32:S35 U32:U35 L36:L45 M2:M1048576 O2:O1048576 Q2:Q1048576">
    <cfRule type="cellIs" dxfId="3" priority="2" operator="greaterThan">
      <formula>16</formula>
    </cfRule>
  </conditionalFormatting>
  <conditionalFormatting sqref="V32:AP34 T32:T35 AQ33:CL33 AQ34:BN34 V35:CL35 AG37:AH38 AF36:AF41 AG39:AG41 AF43:AG45 N1:N1048576 P1:P1048576 R1:R1048576">
    <cfRule type="cellIs" dxfId="2" priority="3" operator="between">
      <formula>10</formula>
      <formula>14</formula>
    </cfRule>
    <cfRule type="cellIs" dxfId="1" priority="4" operator="between">
      <formula>5</formula>
      <formula>9</formula>
    </cfRule>
  </conditionalFormatting>
  <conditionalFormatting sqref="V32:AP34 T32:T35 AQ33:CL33 AQ34:BN34 V35:CL35 AG37:AH38 AF36:AF41 AG39:AG41 AF43:AG45 N2:N1048576 P2:P1048576 R2:R1048576">
    <cfRule type="cellIs" dxfId="0" priority="1" operator="greaterThan">
      <formula>15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3" sqref="B23"/>
    </sheetView>
  </sheetViews>
  <sheetFormatPr defaultColWidth="11.42578125" defaultRowHeight="15" x14ac:dyDescent="0.25"/>
  <sheetData>
    <row r="1" spans="1:2" x14ac:dyDescent="0.25">
      <c r="A1" s="5"/>
      <c r="B1" t="s">
        <v>202</v>
      </c>
    </row>
    <row r="2" spans="1:2" x14ac:dyDescent="0.25">
      <c r="A2" s="4"/>
      <c r="B2" t="s">
        <v>203</v>
      </c>
    </row>
    <row r="3" spans="1:2" x14ac:dyDescent="0.25">
      <c r="A3" s="6"/>
      <c r="B3" t="s">
        <v>204</v>
      </c>
    </row>
    <row r="4" spans="1:2" x14ac:dyDescent="0.25">
      <c r="A4" s="3"/>
      <c r="B4" t="s">
        <v>205</v>
      </c>
    </row>
    <row r="5" spans="1:2" x14ac:dyDescent="0.25">
      <c r="A5" s="7"/>
      <c r="B5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TMS</vt:lpstr>
      <vt:lpstr>CTRL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Wiseman, Micaela</cp:lastModifiedBy>
  <dcterms:created xsi:type="dcterms:W3CDTF">2022-05-09T18:17:42Z</dcterms:created>
  <dcterms:modified xsi:type="dcterms:W3CDTF">2024-04-03T15:03:53Z</dcterms:modified>
</cp:coreProperties>
</file>