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CantoaCa\OneDrive - NESTLE\My documents\NRK1LKO paper\Post-acceptance docs\"/>
    </mc:Choice>
  </mc:AlternateContent>
  <bookViews>
    <workbookView xWindow="0" yWindow="0" windowWidth="18840" windowHeight="6310"/>
  </bookViews>
  <sheets>
    <sheet name="Figure 1" sheetId="1" r:id="rId1"/>
    <sheet name="Figure 2" sheetId="2" r:id="rId2"/>
    <sheet name="Figure 3" sheetId="5" r:id="rId3"/>
    <sheet name="Figure 4" sheetId="6" r:id="rId4"/>
    <sheet name="Figure 5" sheetId="7" r:id="rId5"/>
    <sheet name=" suppl Fig 1" sheetId="3" r:id="rId6"/>
    <sheet name="suppl Fig 2" sheetId="4" r:id="rId7"/>
    <sheet name="suppl Fig 3" sheetId="8" r:id="rId8"/>
    <sheet name="suppl Fig 4" sheetId="9" r:id="rId9"/>
    <sheet name="suppl Fig 5" sheetId="10" r:id="rId10"/>
    <sheet name="suppl Fig 6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8" l="1"/>
  <c r="M15" i="8"/>
  <c r="K15" i="8"/>
  <c r="I15" i="8"/>
  <c r="G15" i="8"/>
  <c r="E15" i="8"/>
  <c r="K39" i="7" l="1"/>
  <c r="K38" i="7"/>
  <c r="U26" i="7"/>
  <c r="U27" i="7"/>
  <c r="U28" i="7"/>
  <c r="U29" i="7"/>
  <c r="U30" i="7"/>
  <c r="U31" i="7"/>
  <c r="U32" i="7"/>
  <c r="U33" i="7"/>
  <c r="U25" i="7"/>
  <c r="O19" i="7"/>
  <c r="O20" i="7"/>
  <c r="O18" i="7"/>
  <c r="E14" i="7"/>
  <c r="C14" i="7"/>
  <c r="P62" i="6"/>
  <c r="K57" i="6"/>
  <c r="D55" i="6"/>
  <c r="U23" i="6"/>
  <c r="U24" i="6"/>
  <c r="U25" i="6"/>
  <c r="U26" i="6"/>
  <c r="U27" i="6"/>
  <c r="U28" i="6"/>
  <c r="U29" i="6"/>
  <c r="U30" i="6"/>
  <c r="U31" i="6"/>
  <c r="U22" i="6"/>
  <c r="K14" i="6"/>
  <c r="I14" i="6"/>
  <c r="G14" i="6"/>
  <c r="E14" i="6"/>
  <c r="S150" i="5"/>
  <c r="S151" i="5"/>
  <c r="S152" i="5"/>
  <c r="S149" i="5"/>
  <c r="V143" i="5"/>
  <c r="F139" i="5"/>
  <c r="D139" i="5"/>
  <c r="U22" i="5"/>
  <c r="U23" i="5"/>
  <c r="U24" i="5"/>
  <c r="U25" i="5"/>
  <c r="U26" i="5"/>
  <c r="U27" i="5"/>
  <c r="U28" i="5"/>
  <c r="U29" i="5"/>
  <c r="U30" i="5"/>
  <c r="U31" i="5"/>
  <c r="U32" i="5"/>
  <c r="U33" i="5"/>
  <c r="U21" i="5"/>
  <c r="E17" i="5"/>
  <c r="C17" i="5"/>
  <c r="AI5" i="5"/>
  <c r="R5" i="5"/>
  <c r="AB89" i="2"/>
  <c r="AB76" i="2"/>
  <c r="D63" i="2"/>
  <c r="Y46" i="2"/>
  <c r="Y45" i="2"/>
  <c r="D43" i="2"/>
  <c r="V29" i="2"/>
  <c r="L29" i="2"/>
  <c r="S44" i="1"/>
  <c r="X31" i="1"/>
  <c r="X30" i="1"/>
  <c r="X29" i="1"/>
  <c r="K30" i="1"/>
  <c r="K31" i="1"/>
  <c r="K29" i="1"/>
  <c r="AB18" i="1"/>
  <c r="AB19" i="1"/>
  <c r="AB17" i="1"/>
  <c r="T11" i="1"/>
  <c r="K78" i="11"/>
  <c r="M69" i="11"/>
  <c r="M70" i="11"/>
  <c r="M71" i="11"/>
  <c r="M72" i="11"/>
  <c r="M68" i="11"/>
  <c r="Q63" i="11"/>
  <c r="R48" i="11"/>
  <c r="Q30" i="11"/>
  <c r="Q23" i="11"/>
  <c r="Q24" i="11"/>
  <c r="Q17" i="11"/>
  <c r="Q10" i="11"/>
  <c r="Q11" i="11"/>
  <c r="Q9" i="11"/>
  <c r="Q4" i="11"/>
  <c r="U27" i="10"/>
  <c r="J21" i="10"/>
  <c r="N15" i="10"/>
  <c r="N10" i="10"/>
  <c r="J4" i="10"/>
  <c r="V48" i="9"/>
  <c r="V49" i="9"/>
  <c r="V50" i="9"/>
  <c r="V51" i="9"/>
  <c r="V47" i="9"/>
  <c r="R42" i="9"/>
  <c r="R40" i="9"/>
  <c r="U34" i="9"/>
  <c r="P25" i="9"/>
  <c r="P26" i="9"/>
  <c r="P27" i="9"/>
  <c r="P28" i="9"/>
  <c r="P24" i="9"/>
  <c r="R17" i="9"/>
  <c r="R18" i="9"/>
  <c r="R19" i="9"/>
  <c r="R15" i="9"/>
  <c r="R16" i="9"/>
  <c r="T5" i="9"/>
  <c r="T6" i="9"/>
  <c r="T7" i="9"/>
  <c r="T8" i="9"/>
  <c r="T4" i="9"/>
  <c r="W195" i="8"/>
  <c r="Y20" i="8"/>
  <c r="Y19" i="8"/>
  <c r="V68" i="4"/>
  <c r="V69" i="4"/>
  <c r="V67" i="4"/>
  <c r="T62" i="4"/>
  <c r="T63" i="4"/>
  <c r="T61" i="4"/>
  <c r="AA59" i="4"/>
  <c r="AA46" i="4"/>
  <c r="AA34" i="4"/>
  <c r="U21" i="4"/>
  <c r="L21" i="4"/>
  <c r="O30" i="3"/>
  <c r="O31" i="3"/>
  <c r="O32" i="3"/>
  <c r="O33" i="3"/>
  <c r="O29" i="3"/>
  <c r="T23" i="3"/>
  <c r="T11" i="3"/>
</calcChain>
</file>

<file path=xl/sharedStrings.xml><?xml version="1.0" encoding="utf-8"?>
<sst xmlns="http://schemas.openxmlformats.org/spreadsheetml/2006/main" count="634" uniqueCount="177">
  <si>
    <t>Time</t>
  </si>
  <si>
    <t>NRK1 WT</t>
  </si>
  <si>
    <t>NRK1 KO</t>
  </si>
  <si>
    <t>a</t>
  </si>
  <si>
    <t>AUC</t>
  </si>
  <si>
    <t>WT</t>
  </si>
  <si>
    <t>T0</t>
  </si>
  <si>
    <t>T6</t>
  </si>
  <si>
    <t>T24</t>
  </si>
  <si>
    <t>time</t>
  </si>
  <si>
    <t>d</t>
  </si>
  <si>
    <t>PGC1a</t>
  </si>
  <si>
    <t>G6Pase</t>
  </si>
  <si>
    <t>e</t>
  </si>
  <si>
    <t>f</t>
  </si>
  <si>
    <t>WT - Fed</t>
  </si>
  <si>
    <t>NRK1 KO Fed</t>
  </si>
  <si>
    <t>WT Fasted</t>
  </si>
  <si>
    <t>NRK1KO Fasted</t>
  </si>
  <si>
    <t>Leak</t>
  </si>
  <si>
    <t>CI</t>
  </si>
  <si>
    <t>CI + CII</t>
  </si>
  <si>
    <t>ETS</t>
  </si>
  <si>
    <t>ETS CII</t>
  </si>
  <si>
    <t>b</t>
  </si>
  <si>
    <t>CI+II</t>
  </si>
  <si>
    <t>R</t>
  </si>
  <si>
    <t>Week</t>
  </si>
  <si>
    <t>NRK1 LKO</t>
  </si>
  <si>
    <t>Lean mass</t>
  </si>
  <si>
    <t>Fat mass</t>
  </si>
  <si>
    <t>NRK1 Ctrl</t>
  </si>
  <si>
    <t>c</t>
  </si>
  <si>
    <t>NRK1 Ctrl HFD</t>
  </si>
  <si>
    <t>NRK1 LKO HFD</t>
  </si>
  <si>
    <t>g</t>
  </si>
  <si>
    <t>NRK1 Ctrl LFD</t>
  </si>
  <si>
    <t>NRK1 LKO LFD</t>
  </si>
  <si>
    <t>PEPCK</t>
  </si>
  <si>
    <t>NRK1KO</t>
  </si>
  <si>
    <t>Nampt</t>
  </si>
  <si>
    <t>h</t>
  </si>
  <si>
    <t>NRK1 WT LFD</t>
  </si>
  <si>
    <t>NRK1 WT HFD</t>
  </si>
  <si>
    <t>Liver</t>
  </si>
  <si>
    <t>Epi WAT</t>
  </si>
  <si>
    <r>
      <t>Ppar</t>
    </r>
    <r>
      <rPr>
        <sz val="10"/>
        <rFont val="Symbol"/>
        <family val="1"/>
        <charset val="2"/>
      </rPr>
      <t></t>
    </r>
  </si>
  <si>
    <t>Srepbc</t>
  </si>
  <si>
    <t>Fas</t>
  </si>
  <si>
    <t>Hmgcr</t>
  </si>
  <si>
    <t>Scd1</t>
  </si>
  <si>
    <r>
      <t>Lxr</t>
    </r>
    <r>
      <rPr>
        <sz val="10"/>
        <rFont val="Symbol"/>
        <family val="1"/>
        <charset val="2"/>
      </rPr>
      <t></t>
    </r>
  </si>
  <si>
    <r>
      <t>Ppar</t>
    </r>
    <r>
      <rPr>
        <sz val="10"/>
        <rFont val="Symbol"/>
        <family val="1"/>
        <charset val="2"/>
      </rPr>
      <t></t>
    </r>
  </si>
  <si>
    <t>Ldlr</t>
  </si>
  <si>
    <t>Lrp</t>
  </si>
  <si>
    <t>ApoB</t>
  </si>
  <si>
    <t>ApoE</t>
  </si>
  <si>
    <t>Mttp1</t>
  </si>
  <si>
    <t>Cd36</t>
  </si>
  <si>
    <t>Lcad</t>
  </si>
  <si>
    <t>Mcad</t>
  </si>
  <si>
    <t>Cpt1b</t>
  </si>
  <si>
    <t>Cpt2</t>
  </si>
  <si>
    <t>MCP1</t>
  </si>
  <si>
    <r>
      <t>IL-1</t>
    </r>
    <r>
      <rPr>
        <sz val="10"/>
        <rFont val="Symbol"/>
        <family val="1"/>
        <charset val="2"/>
      </rPr>
      <t></t>
    </r>
  </si>
  <si>
    <t>ICAM</t>
  </si>
  <si>
    <r>
      <t>TNF</t>
    </r>
    <r>
      <rPr>
        <sz val="10"/>
        <rFont val="Symbol"/>
        <family val="1"/>
        <charset val="2"/>
      </rPr>
      <t></t>
    </r>
  </si>
  <si>
    <t>CXCL10</t>
  </si>
  <si>
    <t>VCAM</t>
  </si>
  <si>
    <r>
      <t>coll</t>
    </r>
    <r>
      <rPr>
        <sz val="10"/>
        <rFont val="Symbol"/>
        <family val="1"/>
        <charset val="2"/>
      </rPr>
      <t></t>
    </r>
    <r>
      <rPr>
        <sz val="10"/>
        <rFont val="Arial"/>
        <family val="2"/>
      </rPr>
      <t>1</t>
    </r>
  </si>
  <si>
    <r>
      <t></t>
    </r>
    <r>
      <rPr>
        <sz val="10"/>
        <rFont val="Arial"/>
        <family val="2"/>
      </rPr>
      <t>SMA</t>
    </r>
  </si>
  <si>
    <t>PAI-1</t>
  </si>
  <si>
    <t>Fibronectin</t>
  </si>
  <si>
    <t>WT HFD</t>
  </si>
  <si>
    <t>Ki67</t>
  </si>
  <si>
    <t>Apopatg</t>
  </si>
  <si>
    <t>fibrosis</t>
  </si>
  <si>
    <t>NR</t>
  </si>
  <si>
    <t>NMN</t>
  </si>
  <si>
    <t>NAM</t>
  </si>
  <si>
    <t>Ido2</t>
  </si>
  <si>
    <t>Tdo1</t>
  </si>
  <si>
    <t>Tdo2</t>
  </si>
  <si>
    <t>Qprt</t>
  </si>
  <si>
    <t>Naprt1</t>
  </si>
  <si>
    <t>Nmnat1</t>
  </si>
  <si>
    <t>Nmnat3</t>
  </si>
  <si>
    <t>Nnmt</t>
  </si>
  <si>
    <t>gH2Ax</t>
  </si>
  <si>
    <t>53BP1</t>
  </si>
  <si>
    <t>light phase</t>
  </si>
  <si>
    <t>dark phase</t>
  </si>
  <si>
    <t>Date/Time</t>
  </si>
  <si>
    <t>i</t>
  </si>
  <si>
    <t>KO</t>
  </si>
  <si>
    <t>low Glc</t>
  </si>
  <si>
    <t>High Glc</t>
  </si>
  <si>
    <t>ALT</t>
  </si>
  <si>
    <t>LFD</t>
  </si>
  <si>
    <t>Ctrl</t>
  </si>
  <si>
    <t>HFD</t>
  </si>
  <si>
    <t>AST</t>
  </si>
  <si>
    <t>Cholesterol</t>
  </si>
  <si>
    <t>FFA</t>
  </si>
  <si>
    <t>CII</t>
  </si>
  <si>
    <r>
      <t>PGC1</t>
    </r>
    <r>
      <rPr>
        <sz val="10"/>
        <rFont val="Symbol"/>
        <family val="1"/>
        <charset val="2"/>
      </rPr>
      <t></t>
    </r>
  </si>
  <si>
    <t>CS</t>
  </si>
  <si>
    <t>Ndufa2</t>
  </si>
  <si>
    <t>Ndufb5</t>
  </si>
  <si>
    <t>UCP2</t>
  </si>
  <si>
    <t>MeXP</t>
  </si>
  <si>
    <t>Parp1</t>
  </si>
  <si>
    <t>Vehicle</t>
  </si>
  <si>
    <r>
      <t>NAD</t>
    </r>
    <r>
      <rPr>
        <vertAlign val="superscript"/>
        <sz val="10"/>
        <rFont val="Arial"/>
        <family val="2"/>
      </rPr>
      <t>+</t>
    </r>
  </si>
  <si>
    <t>MeNAM</t>
  </si>
  <si>
    <t>vehicle</t>
  </si>
  <si>
    <t>ctrl</t>
  </si>
  <si>
    <t>body weight</t>
  </si>
  <si>
    <t>liver weight</t>
  </si>
  <si>
    <t>NRK1 LKO vehicle</t>
  </si>
  <si>
    <t>NRK1 LKO NAM</t>
  </si>
  <si>
    <t>j</t>
  </si>
  <si>
    <t xml:space="preserve">NRK1 LKO </t>
  </si>
  <si>
    <t>ipGTT</t>
  </si>
  <si>
    <t>glycemia</t>
  </si>
  <si>
    <t>ipPTT</t>
  </si>
  <si>
    <t>qPCR</t>
  </si>
  <si>
    <t>glyTT</t>
  </si>
  <si>
    <t>respiration</t>
  </si>
  <si>
    <t xml:space="preserve">body </t>
  </si>
  <si>
    <t>weight</t>
  </si>
  <si>
    <t>body composition</t>
  </si>
  <si>
    <t>food intake</t>
  </si>
  <si>
    <t>activity</t>
  </si>
  <si>
    <t>ipITT</t>
  </si>
  <si>
    <t xml:space="preserve">liver </t>
  </si>
  <si>
    <t>TG content</t>
  </si>
  <si>
    <t>RER</t>
  </si>
  <si>
    <t>lipid oxidation</t>
  </si>
  <si>
    <t>palmitate oxidation</t>
  </si>
  <si>
    <t>ALT/AST levels</t>
  </si>
  <si>
    <t>quantification</t>
  </si>
  <si>
    <r>
      <t>NAD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levels</t>
    </r>
  </si>
  <si>
    <t>metabolites levels</t>
  </si>
  <si>
    <t>insulinemia</t>
  </si>
  <si>
    <t>energy expenditure</t>
  </si>
  <si>
    <t>Triglycerides</t>
  </si>
  <si>
    <t>plasma levels</t>
  </si>
  <si>
    <t>glucose oxidation</t>
  </si>
  <si>
    <t>tissue weight</t>
  </si>
  <si>
    <t>mtDNA content</t>
  </si>
  <si>
    <t>citrate synthase activity</t>
  </si>
  <si>
    <t>LKO</t>
  </si>
  <si>
    <t>T-test</t>
  </si>
  <si>
    <t>T-tests</t>
  </si>
  <si>
    <t>T test</t>
  </si>
  <si>
    <t xml:space="preserve">T-test </t>
  </si>
  <si>
    <t>2-way ANOVA</t>
  </si>
  <si>
    <t>Linear mixed effect model (LME)</t>
  </si>
  <si>
    <t>posthoc test (mean differences with 95% conf. intervals, between WT - KO at the same time point )</t>
  </si>
  <si>
    <t>0.05 for T45</t>
  </si>
  <si>
    <t>p-value</t>
  </si>
  <si>
    <t xml:space="preserve">adjusted p-value </t>
  </si>
  <si>
    <t>Correction: Bonferroni</t>
  </si>
  <si>
    <t>genotype</t>
  </si>
  <si>
    <t>Diet</t>
  </si>
  <si>
    <t>0.00202 </t>
  </si>
  <si>
    <t xml:space="preserve">0.00108  </t>
  </si>
  <si>
    <t>0.00345 </t>
  </si>
  <si>
    <t xml:space="preserve">0.00241  </t>
  </si>
  <si>
    <t>0.152 </t>
  </si>
  <si>
    <t xml:space="preserve">0.0608  </t>
  </si>
  <si>
    <t>0.186    </t>
  </si>
  <si>
    <t>0.357 </t>
  </si>
  <si>
    <t>0.357   </t>
  </si>
  <si>
    <t>0.314   </t>
  </si>
  <si>
    <t>correction multiple testing (FDR)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</si>
</sst>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z val="10"/>
      <name val="Symbol"/>
      <family val="1"/>
      <charset val="2"/>
    </font>
    <font>
      <sz val="11"/>
      <color theme="1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perscript"/>
      <sz val="10"/>
      <name val="Arial"/>
      <family val="2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0"/>
      <color rgb="FF0070C0"/>
      <name val="Arial"/>
      <family val="2"/>
    </font>
    <font>
      <i/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sz val="12"/>
      <color rgb="FF000000"/>
      <name val="Calibri"/>
      <family val="2"/>
    </font>
    <font>
      <i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259">
    <xf numFmtId="0" fontId="0" fillId="0" borderId="0" xfId="0"/>
    <xf numFmtId="0" fontId="3" fillId="0" borderId="0" xfId="0" applyFont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/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horizontal="left"/>
    </xf>
    <xf numFmtId="0" fontId="6" fillId="0" borderId="17" xfId="0" applyFont="1" applyBorder="1"/>
    <xf numFmtId="0" fontId="0" fillId="0" borderId="0" xfId="0" applyBorder="1"/>
    <xf numFmtId="0" fontId="0" fillId="0" borderId="18" xfId="0" applyBorder="1"/>
    <xf numFmtId="0" fontId="7" fillId="0" borderId="8" xfId="0" applyFont="1" applyBorder="1"/>
    <xf numFmtId="0" fontId="3" fillId="0" borderId="0" xfId="0" applyFont="1" applyAlignment="1">
      <alignment horizontal="center"/>
    </xf>
    <xf numFmtId="0" fontId="6" fillId="0" borderId="8" xfId="0" applyFont="1" applyBorder="1" applyAlignment="1"/>
    <xf numFmtId="0" fontId="8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9" fillId="0" borderId="8" xfId="0" applyFont="1" applyBorder="1"/>
    <xf numFmtId="0" fontId="10" fillId="0" borderId="8" xfId="0" applyFont="1" applyBorder="1" applyAlignment="1">
      <alignment horizontal="left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0" xfId="0" applyFill="1"/>
    <xf numFmtId="0" fontId="0" fillId="0" borderId="23" xfId="0" applyFill="1" applyBorder="1"/>
    <xf numFmtId="165" fontId="11" fillId="0" borderId="0" xfId="2" applyNumberFormat="1" applyFont="1" applyFill="1" applyBorder="1"/>
    <xf numFmtId="2" fontId="1" fillId="0" borderId="0" xfId="2" applyNumberFormat="1" applyFill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24" xfId="0" applyFill="1" applyBorder="1"/>
    <xf numFmtId="0" fontId="13" fillId="0" borderId="24" xfId="0" applyFont="1" applyFill="1" applyBorder="1" applyAlignment="1">
      <alignment horizontal="center" vertical="center"/>
    </xf>
    <xf numFmtId="0" fontId="0" fillId="0" borderId="25" xfId="0" applyFill="1" applyBorder="1"/>
    <xf numFmtId="22" fontId="2" fillId="0" borderId="1" xfId="1" applyNumberFormat="1" applyFill="1" applyBorder="1"/>
    <xf numFmtId="0" fontId="0" fillId="0" borderId="20" xfId="0" applyFill="1" applyBorder="1"/>
    <xf numFmtId="0" fontId="0" fillId="0" borderId="21" xfId="0" applyFill="1" applyBorder="1"/>
    <xf numFmtId="22" fontId="2" fillId="0" borderId="4" xfId="1" applyNumberFormat="1" applyFill="1" applyBorder="1"/>
    <xf numFmtId="0" fontId="0" fillId="0" borderId="13" xfId="0" applyFill="1" applyBorder="1"/>
    <xf numFmtId="22" fontId="2" fillId="0" borderId="5" xfId="1" applyNumberFormat="1" applyFill="1" applyBorder="1"/>
    <xf numFmtId="0" fontId="0" fillId="0" borderId="15" xfId="0" applyFill="1" applyBorder="1"/>
    <xf numFmtId="0" fontId="0" fillId="0" borderId="16" xfId="0" applyFill="1" applyBorder="1"/>
    <xf numFmtId="22" fontId="1" fillId="0" borderId="1" xfId="2" applyNumberFormat="1" applyFill="1" applyBorder="1"/>
    <xf numFmtId="22" fontId="1" fillId="0" borderId="4" xfId="2" applyNumberFormat="1" applyFill="1" applyBorder="1"/>
    <xf numFmtId="22" fontId="1" fillId="0" borderId="5" xfId="2" applyNumberFormat="1" applyFill="1" applyBorder="1"/>
    <xf numFmtId="22" fontId="0" fillId="0" borderId="5" xfId="0" applyNumberFormat="1" applyFill="1" applyBorder="1"/>
    <xf numFmtId="0" fontId="0" fillId="0" borderId="9" xfId="0" applyFill="1" applyBorder="1"/>
    <xf numFmtId="0" fontId="0" fillId="0" borderId="26" xfId="0" applyFill="1" applyBorder="1"/>
    <xf numFmtId="22" fontId="1" fillId="0" borderId="4" xfId="1" applyNumberFormat="1" applyFont="1" applyFill="1" applyBorder="1"/>
    <xf numFmtId="22" fontId="1" fillId="0" borderId="27" xfId="2" applyNumberFormat="1" applyFill="1" applyBorder="1"/>
    <xf numFmtId="22" fontId="1" fillId="0" borderId="28" xfId="2" applyNumberFormat="1" applyFill="1" applyBorder="1"/>
    <xf numFmtId="22" fontId="1" fillId="0" borderId="28" xfId="1" applyNumberFormat="1" applyFont="1" applyFill="1" applyBorder="1"/>
    <xf numFmtId="22" fontId="1" fillId="0" borderId="29" xfId="2" applyNumberFormat="1" applyFill="1" applyBorder="1"/>
    <xf numFmtId="164" fontId="0" fillId="0" borderId="20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16" xfId="0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24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applyFill="1" applyBorder="1"/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Fill="1" applyBorder="1"/>
    <xf numFmtId="0" fontId="0" fillId="0" borderId="32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8" xfId="0" applyFont="1" applyBorder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35" xfId="0" applyFont="1" applyBorder="1" applyAlignment="1">
      <alignment horizontal="center"/>
    </xf>
    <xf numFmtId="0" fontId="4" fillId="0" borderId="8" xfId="0" applyFont="1" applyBorder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2" fillId="0" borderId="0" xfId="0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 applyBorder="1"/>
    <xf numFmtId="0" fontId="19" fillId="0" borderId="3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0" xfId="0" applyFont="1"/>
    <xf numFmtId="0" fontId="20" fillId="0" borderId="0" xfId="0" applyFont="1"/>
    <xf numFmtId="0" fontId="18" fillId="0" borderId="8" xfId="0" applyFont="1" applyBorder="1" applyAlignment="1">
      <alignment horizontal="center"/>
    </xf>
    <xf numFmtId="0" fontId="20" fillId="0" borderId="0" xfId="0" applyFont="1" applyBorder="1"/>
    <xf numFmtId="0" fontId="18" fillId="0" borderId="18" xfId="0" applyFont="1" applyBorder="1"/>
    <xf numFmtId="0" fontId="2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Fill="1" applyBorder="1"/>
    <xf numFmtId="0" fontId="18" fillId="0" borderId="0" xfId="0" applyFont="1" applyFill="1" applyBorder="1"/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8" xfId="0" applyBorder="1" applyAlignment="1"/>
    <xf numFmtId="0" fontId="0" fillId="0" borderId="0" xfId="0" applyBorder="1" applyAlignment="1"/>
    <xf numFmtId="0" fontId="0" fillId="0" borderId="41" xfId="0" applyBorder="1" applyAlignment="1"/>
    <xf numFmtId="0" fontId="6" fillId="0" borderId="0" xfId="0" applyFont="1" applyBorder="1" applyAlignment="1">
      <alignment horizontal="left"/>
    </xf>
    <xf numFmtId="0" fontId="19" fillId="0" borderId="0" xfId="0" applyFont="1"/>
    <xf numFmtId="0" fontId="22" fillId="0" borderId="0" xfId="0" applyFont="1" applyAlignment="1">
      <alignment vertical="center"/>
    </xf>
    <xf numFmtId="0" fontId="21" fillId="0" borderId="0" xfId="0" applyFont="1"/>
    <xf numFmtId="0" fontId="21" fillId="0" borderId="8" xfId="0" applyFont="1" applyBorder="1"/>
    <xf numFmtId="0" fontId="21" fillId="0" borderId="25" xfId="0" applyFont="1" applyBorder="1"/>
    <xf numFmtId="0" fontId="0" fillId="0" borderId="17" xfId="0" applyBorder="1"/>
    <xf numFmtId="0" fontId="0" fillId="0" borderId="22" xfId="0" applyBorder="1"/>
    <xf numFmtId="0" fontId="0" fillId="0" borderId="9" xfId="0" applyBorder="1"/>
    <xf numFmtId="0" fontId="6" fillId="0" borderId="24" xfId="0" applyFont="1" applyBorder="1"/>
    <xf numFmtId="0" fontId="0" fillId="0" borderId="25" xfId="0" applyBorder="1"/>
    <xf numFmtId="0" fontId="0" fillId="0" borderId="23" xfId="0" applyBorder="1"/>
    <xf numFmtId="0" fontId="21" fillId="0" borderId="8" xfId="0" applyFont="1" applyBorder="1" applyAlignment="1">
      <alignment horizontal="left"/>
    </xf>
    <xf numFmtId="0" fontId="19" fillId="0" borderId="25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0" fillId="0" borderId="8" xfId="0" applyBorder="1" applyAlignment="1"/>
    <xf numFmtId="0" fontId="19" fillId="0" borderId="8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8" fillId="0" borderId="9" xfId="0" applyFont="1" applyBorder="1"/>
    <xf numFmtId="0" fontId="20" fillId="0" borderId="9" xfId="0" applyFont="1" applyBorder="1"/>
    <xf numFmtId="0" fontId="18" fillId="0" borderId="17" xfId="0" applyFont="1" applyBorder="1"/>
    <xf numFmtId="22" fontId="0" fillId="0" borderId="0" xfId="0" applyNumberFormat="1" applyFill="1" applyBorder="1"/>
    <xf numFmtId="0" fontId="0" fillId="0" borderId="0" xfId="0" applyAlignment="1"/>
    <xf numFmtId="0" fontId="0" fillId="0" borderId="35" xfId="0" applyBorder="1" applyAlignment="1"/>
    <xf numFmtId="0" fontId="20" fillId="0" borderId="8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8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21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2" fillId="0" borderId="36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23" fillId="0" borderId="0" xfId="0" applyFont="1"/>
  </cellXfs>
  <cellStyles count="3">
    <cellStyle name="Neutral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topLeftCell="H1" workbookViewId="0">
      <selection activeCell="R7" sqref="R7"/>
    </sheetView>
  </sheetViews>
  <sheetFormatPr defaultRowHeight="14.5" x14ac:dyDescent="0.35"/>
  <cols>
    <col min="1" max="1" width="9.1796875" style="1"/>
    <col min="7" max="7" width="9.81640625" bestFit="1" customWidth="1"/>
    <col min="8" max="8" width="9.26953125" bestFit="1" customWidth="1"/>
  </cols>
  <sheetData>
    <row r="1" spans="1:31" x14ac:dyDescent="0.35">
      <c r="A1" s="1" t="s">
        <v>3</v>
      </c>
    </row>
    <row r="2" spans="1:31" ht="15" thickBot="1" x14ac:dyDescent="0.4">
      <c r="A2" s="1" t="s">
        <v>125</v>
      </c>
    </row>
    <row r="3" spans="1:31" x14ac:dyDescent="0.35">
      <c r="B3" s="4" t="s">
        <v>0</v>
      </c>
      <c r="C3" s="225" t="s">
        <v>1</v>
      </c>
      <c r="D3" s="226"/>
      <c r="E3" s="226"/>
      <c r="F3" s="226"/>
      <c r="G3" s="226"/>
      <c r="H3" s="227"/>
      <c r="I3" s="225" t="s">
        <v>2</v>
      </c>
      <c r="J3" s="226"/>
      <c r="K3" s="226"/>
      <c r="L3" s="226"/>
      <c r="M3" s="226"/>
      <c r="N3" s="226"/>
      <c r="O3" s="227"/>
      <c r="R3" s="1" t="s">
        <v>4</v>
      </c>
      <c r="S3" s="4" t="s">
        <v>1</v>
      </c>
      <c r="T3" s="4" t="s">
        <v>2</v>
      </c>
    </row>
    <row r="4" spans="1:31" x14ac:dyDescent="0.35">
      <c r="B4" s="5">
        <v>0</v>
      </c>
      <c r="C4" s="7">
        <v>3.83</v>
      </c>
      <c r="D4" s="3">
        <v>3.33</v>
      </c>
      <c r="E4" s="3">
        <v>3.11</v>
      </c>
      <c r="F4" s="3">
        <v>3.66</v>
      </c>
      <c r="G4" s="3">
        <v>4.1100000000000003</v>
      </c>
      <c r="H4" s="8">
        <v>4.2699999999999996</v>
      </c>
      <c r="I4" s="7">
        <v>4</v>
      </c>
      <c r="J4" s="3">
        <v>3.61</v>
      </c>
      <c r="K4" s="3">
        <v>3.05</v>
      </c>
      <c r="L4" s="3">
        <v>3.83</v>
      </c>
      <c r="M4" s="3">
        <v>4.38</v>
      </c>
      <c r="N4" s="3">
        <v>3.27</v>
      </c>
      <c r="O4" s="8">
        <v>3.83</v>
      </c>
      <c r="S4" s="21">
        <v>565</v>
      </c>
      <c r="T4" s="21">
        <v>430</v>
      </c>
    </row>
    <row r="5" spans="1:31" x14ac:dyDescent="0.35">
      <c r="B5" s="5">
        <v>15</v>
      </c>
      <c r="C5" s="7">
        <v>9.66</v>
      </c>
      <c r="D5" s="3">
        <v>7.99</v>
      </c>
      <c r="E5" s="3">
        <v>7.49</v>
      </c>
      <c r="F5" s="3">
        <v>7.49</v>
      </c>
      <c r="G5" s="3">
        <v>7.49</v>
      </c>
      <c r="H5" s="8">
        <v>7.16</v>
      </c>
      <c r="I5" s="7">
        <v>7.22</v>
      </c>
      <c r="J5" s="3">
        <v>6.88</v>
      </c>
      <c r="K5" s="3">
        <v>6.33</v>
      </c>
      <c r="L5" s="3">
        <v>7.49</v>
      </c>
      <c r="M5" s="3">
        <v>8.94</v>
      </c>
      <c r="N5" s="3">
        <v>6.29</v>
      </c>
      <c r="O5" s="8">
        <v>6.77</v>
      </c>
      <c r="S5" s="21">
        <v>649</v>
      </c>
      <c r="T5" s="21">
        <v>575</v>
      </c>
    </row>
    <row r="6" spans="1:31" x14ac:dyDescent="0.35">
      <c r="B6" s="5">
        <v>30</v>
      </c>
      <c r="C6" s="7">
        <v>9.99</v>
      </c>
      <c r="D6" s="3">
        <v>11.49</v>
      </c>
      <c r="E6" s="3">
        <v>8.7100000000000009</v>
      </c>
      <c r="F6" s="3">
        <v>10.93</v>
      </c>
      <c r="G6" s="3">
        <v>9.3800000000000008</v>
      </c>
      <c r="H6" s="8">
        <v>10.6</v>
      </c>
      <c r="I6" s="7">
        <v>8.33</v>
      </c>
      <c r="J6" s="3">
        <v>9.32</v>
      </c>
      <c r="K6" s="3">
        <v>8.1</v>
      </c>
      <c r="L6" s="3">
        <v>9.7100000000000009</v>
      </c>
      <c r="M6" s="3">
        <v>11.21</v>
      </c>
      <c r="N6" s="3">
        <v>9.0500000000000007</v>
      </c>
      <c r="O6" s="8">
        <v>9.5500000000000007</v>
      </c>
      <c r="S6" s="21">
        <v>599</v>
      </c>
      <c r="T6" s="21">
        <v>515</v>
      </c>
    </row>
    <row r="7" spans="1:31" x14ac:dyDescent="0.35">
      <c r="B7" s="5">
        <v>45</v>
      </c>
      <c r="C7" s="7">
        <v>11.43</v>
      </c>
      <c r="D7" s="3">
        <v>11.27</v>
      </c>
      <c r="E7" s="3">
        <v>10.38</v>
      </c>
      <c r="F7" s="3">
        <v>10.1</v>
      </c>
      <c r="G7" s="3">
        <v>11.77</v>
      </c>
      <c r="H7" s="8">
        <v>13.82</v>
      </c>
      <c r="I7" s="7">
        <v>8.94</v>
      </c>
      <c r="J7" s="3">
        <v>10.38</v>
      </c>
      <c r="K7" s="3">
        <v>9.27</v>
      </c>
      <c r="L7" s="3">
        <v>11.1</v>
      </c>
      <c r="M7" s="3">
        <v>9.99</v>
      </c>
      <c r="N7" s="3">
        <v>10.16</v>
      </c>
      <c r="O7" s="8">
        <v>10.38</v>
      </c>
      <c r="S7" s="21">
        <v>653</v>
      </c>
      <c r="T7" s="21">
        <v>573</v>
      </c>
    </row>
    <row r="8" spans="1:31" x14ac:dyDescent="0.35">
      <c r="B8" s="5">
        <v>60</v>
      </c>
      <c r="C8" s="7">
        <v>9.16</v>
      </c>
      <c r="D8" s="3">
        <v>9.8800000000000008</v>
      </c>
      <c r="E8" s="3">
        <v>9.7100000000000009</v>
      </c>
      <c r="F8" s="3">
        <v>11.21</v>
      </c>
      <c r="G8" s="3">
        <v>10.66</v>
      </c>
      <c r="H8" s="8">
        <v>13.26</v>
      </c>
      <c r="I8" s="7">
        <v>9.2100000000000009</v>
      </c>
      <c r="J8" s="3">
        <v>10.43</v>
      </c>
      <c r="K8" s="3">
        <v>8.49</v>
      </c>
      <c r="L8" s="3">
        <v>9.66</v>
      </c>
      <c r="M8" s="3">
        <v>10.77</v>
      </c>
      <c r="N8" s="3">
        <v>9.93</v>
      </c>
      <c r="O8" s="8">
        <v>10.210000000000001</v>
      </c>
      <c r="S8" s="21">
        <v>551</v>
      </c>
      <c r="T8" s="21">
        <v>561</v>
      </c>
    </row>
    <row r="9" spans="1:31" x14ac:dyDescent="0.35">
      <c r="B9" s="5">
        <v>90</v>
      </c>
      <c r="C9" s="7">
        <v>8.1</v>
      </c>
      <c r="D9" s="3">
        <v>8.1</v>
      </c>
      <c r="E9" s="3">
        <v>8.2100000000000009</v>
      </c>
      <c r="F9" s="3">
        <v>8.82</v>
      </c>
      <c r="G9" s="3">
        <v>8.0500000000000007</v>
      </c>
      <c r="H9" s="8">
        <v>11.49</v>
      </c>
      <c r="I9" s="7">
        <v>7.05</v>
      </c>
      <c r="J9" s="3">
        <v>8.1</v>
      </c>
      <c r="K9" s="3">
        <v>7.1</v>
      </c>
      <c r="L9" s="3">
        <v>8.44</v>
      </c>
      <c r="M9" s="3">
        <v>8.5500000000000007</v>
      </c>
      <c r="N9" s="3">
        <v>6.44</v>
      </c>
      <c r="O9" s="8">
        <v>9.0500000000000007</v>
      </c>
      <c r="S9" s="21">
        <v>760</v>
      </c>
      <c r="T9" s="21">
        <v>526</v>
      </c>
    </row>
    <row r="10" spans="1:31" ht="15" thickBot="1" x14ac:dyDescent="0.4">
      <c r="B10" s="6">
        <v>120</v>
      </c>
      <c r="C10" s="9">
        <v>5.38</v>
      </c>
      <c r="D10" s="10">
        <v>6.44</v>
      </c>
      <c r="E10" s="10">
        <v>5.66</v>
      </c>
      <c r="F10" s="10">
        <v>7.99</v>
      </c>
      <c r="G10" s="10">
        <v>6.83</v>
      </c>
      <c r="H10" s="11">
        <v>8.27</v>
      </c>
      <c r="I10" s="9">
        <v>6.27</v>
      </c>
      <c r="J10" s="10">
        <v>6.94</v>
      </c>
      <c r="K10" s="10">
        <v>6.6</v>
      </c>
      <c r="L10" s="10">
        <v>7.27</v>
      </c>
      <c r="M10" s="10">
        <v>6.88</v>
      </c>
      <c r="N10" s="10">
        <v>6.38</v>
      </c>
      <c r="O10" s="11">
        <v>7.66</v>
      </c>
      <c r="S10" s="22"/>
      <c r="T10" s="22">
        <v>586</v>
      </c>
    </row>
    <row r="11" spans="1:31" x14ac:dyDescent="0.35">
      <c r="B11" s="178"/>
      <c r="C11" s="179"/>
      <c r="D11" s="181" t="s">
        <v>157</v>
      </c>
      <c r="E11" s="181"/>
      <c r="F11" s="170">
        <v>9.5899999999999999E-2</v>
      </c>
      <c r="G11" s="32"/>
      <c r="I11" s="179"/>
      <c r="J11" s="179"/>
      <c r="K11" s="179"/>
      <c r="L11" s="179"/>
      <c r="M11" s="179"/>
      <c r="N11" s="179"/>
      <c r="O11" s="179"/>
      <c r="S11" t="s">
        <v>153</v>
      </c>
      <c r="T11" s="165">
        <f>_xlfn.T.TEST(S4:S10,T4:T10,2,2)</f>
        <v>2.8647644089717633E-2</v>
      </c>
    </row>
    <row r="12" spans="1:31" x14ac:dyDescent="0.35">
      <c r="B12" s="178"/>
      <c r="C12" s="179"/>
      <c r="D12" s="139" t="s">
        <v>158</v>
      </c>
      <c r="E12" s="179"/>
      <c r="F12" s="170">
        <v>9.5899999999999999E-2</v>
      </c>
      <c r="S12" s="139"/>
      <c r="T12" s="139"/>
    </row>
    <row r="13" spans="1:31" x14ac:dyDescent="0.35">
      <c r="B13" s="178"/>
      <c r="C13" s="179"/>
      <c r="D13" s="183" t="s">
        <v>159</v>
      </c>
      <c r="E13" s="179"/>
      <c r="F13" s="179"/>
      <c r="G13" s="179"/>
      <c r="H13" s="179"/>
      <c r="I13" s="179"/>
      <c r="J13" s="179"/>
      <c r="K13" s="179"/>
      <c r="L13" s="179"/>
      <c r="M13" s="139" t="s">
        <v>160</v>
      </c>
      <c r="N13" s="179"/>
      <c r="O13" s="179"/>
      <c r="S13" s="139"/>
      <c r="T13" s="139"/>
    </row>
    <row r="15" spans="1:31" ht="15" thickBot="1" x14ac:dyDescent="0.4">
      <c r="A15" s="1" t="s">
        <v>24</v>
      </c>
      <c r="AB15" s="176" t="s">
        <v>153</v>
      </c>
      <c r="AC15" s="35" t="s">
        <v>163</v>
      </c>
      <c r="AD15" s="35"/>
      <c r="AE15" s="35"/>
    </row>
    <row r="16" spans="1:31" x14ac:dyDescent="0.35">
      <c r="A16" s="1" t="s">
        <v>124</v>
      </c>
      <c r="B16" s="143"/>
      <c r="C16" s="218" t="s">
        <v>1</v>
      </c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20"/>
      <c r="O16" s="215" t="s">
        <v>2</v>
      </c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7"/>
      <c r="AB16" s="191" t="s">
        <v>161</v>
      </c>
      <c r="AC16" s="211" t="s">
        <v>162</v>
      </c>
      <c r="AD16" s="211"/>
      <c r="AE16" s="211"/>
    </row>
    <row r="17" spans="1:31" x14ac:dyDescent="0.35">
      <c r="B17" s="144" t="s">
        <v>6</v>
      </c>
      <c r="C17" s="145">
        <v>9.5459999999999994</v>
      </c>
      <c r="D17" s="142">
        <v>8.4359999999999999</v>
      </c>
      <c r="E17" s="142">
        <v>9.0465</v>
      </c>
      <c r="F17" s="142">
        <v>6.8819999999999997</v>
      </c>
      <c r="G17" s="142">
        <v>8.4359999999999999</v>
      </c>
      <c r="H17" s="142">
        <v>8.6579999999999995</v>
      </c>
      <c r="I17" s="142">
        <v>8.7134999999999998</v>
      </c>
      <c r="J17" s="142">
        <v>8.1585000000000001</v>
      </c>
      <c r="K17" s="142">
        <v>8.1029999999999998</v>
      </c>
      <c r="L17" s="142">
        <v>8.8245000000000005</v>
      </c>
      <c r="M17" s="142">
        <v>7.77</v>
      </c>
      <c r="N17" s="146">
        <v>9.2684999999999995</v>
      </c>
      <c r="O17" s="145">
        <v>7.2705000000000002</v>
      </c>
      <c r="P17" s="142">
        <v>8.0474999999999994</v>
      </c>
      <c r="Q17" s="142">
        <v>7.548</v>
      </c>
      <c r="R17" s="142">
        <v>9.7680000000000007</v>
      </c>
      <c r="S17" s="142">
        <v>9.4905000000000008</v>
      </c>
      <c r="T17" s="142">
        <v>8.7134999999999998</v>
      </c>
      <c r="U17" s="142">
        <v>9.8789999999999996</v>
      </c>
      <c r="V17" s="142">
        <v>8.7690000000000001</v>
      </c>
      <c r="W17" s="142">
        <v>8.3804999999999996</v>
      </c>
      <c r="X17" s="142">
        <v>7.1040000000000001</v>
      </c>
      <c r="Y17" s="142">
        <v>10.711499999999999</v>
      </c>
      <c r="Z17" s="142">
        <v>9.2129999999999992</v>
      </c>
      <c r="AA17" s="146">
        <v>7.7145000000000001</v>
      </c>
      <c r="AB17" s="203">
        <f>_xlfn.T.TEST(C17:N17,O17:AA17,2,2)</f>
        <v>0.64661991104048155</v>
      </c>
      <c r="AC17" s="213">
        <v>0.65308611015089002</v>
      </c>
      <c r="AD17" s="213"/>
      <c r="AE17" s="213"/>
    </row>
    <row r="18" spans="1:31" x14ac:dyDescent="0.35">
      <c r="B18" s="144" t="s">
        <v>7</v>
      </c>
      <c r="C18" s="145">
        <v>9.7125000000000004</v>
      </c>
      <c r="D18" s="142">
        <v>9.8234999999999992</v>
      </c>
      <c r="E18" s="142">
        <v>7.6589999999999998</v>
      </c>
      <c r="F18" s="142">
        <v>8.9354999999999993</v>
      </c>
      <c r="G18" s="142">
        <v>8.7690000000000001</v>
      </c>
      <c r="H18" s="142">
        <v>8.6024999999999991</v>
      </c>
      <c r="I18" s="142">
        <v>9.7125000000000004</v>
      </c>
      <c r="J18" s="142">
        <v>9.2129999999999992</v>
      </c>
      <c r="K18" s="142">
        <v>8.4915000000000003</v>
      </c>
      <c r="L18" s="142">
        <v>8.7134999999999998</v>
      </c>
      <c r="M18" s="142">
        <v>8.8245000000000005</v>
      </c>
      <c r="N18" s="146">
        <v>8.9354999999999993</v>
      </c>
      <c r="O18" s="145">
        <v>8.3249999999999993</v>
      </c>
      <c r="P18" s="142">
        <v>7.9364999999999997</v>
      </c>
      <c r="Q18" s="142">
        <v>7.7145000000000001</v>
      </c>
      <c r="R18" s="142">
        <v>8.2140000000000004</v>
      </c>
      <c r="S18" s="142">
        <v>8.9354999999999993</v>
      </c>
      <c r="T18" s="142">
        <v>8.8800000000000008</v>
      </c>
      <c r="U18" s="142">
        <v>7.4370000000000003</v>
      </c>
      <c r="V18" s="142">
        <v>7.992</v>
      </c>
      <c r="W18" s="142">
        <v>8.0474999999999994</v>
      </c>
      <c r="X18" s="142">
        <v>6.5490000000000004</v>
      </c>
      <c r="Y18" s="142">
        <v>7.3259999999999996</v>
      </c>
      <c r="Z18" s="142">
        <v>8.7134999999999998</v>
      </c>
      <c r="AA18" s="146">
        <v>9.5459999999999994</v>
      </c>
      <c r="AB18" s="204">
        <f t="shared" ref="AB18:AB19" si="0">_xlfn.T.TEST(C18:N18,O18:AA18,2,2)</f>
        <v>7.9440401898602971E-3</v>
      </c>
      <c r="AC18" s="214">
        <v>2.383212056958E-2</v>
      </c>
      <c r="AD18" s="214"/>
      <c r="AE18" s="214"/>
    </row>
    <row r="19" spans="1:31" ht="15" thickBot="1" x14ac:dyDescent="0.4">
      <c r="B19" s="144" t="s">
        <v>8</v>
      </c>
      <c r="C19" s="147">
        <v>6.0495000000000001</v>
      </c>
      <c r="D19" s="148">
        <v>6.0495000000000001</v>
      </c>
      <c r="E19" s="148">
        <v>5.9385000000000003</v>
      </c>
      <c r="F19" s="148">
        <v>4.8840000000000003</v>
      </c>
      <c r="G19" s="148">
        <v>6.2160000000000002</v>
      </c>
      <c r="H19" s="148">
        <v>5.0505000000000004</v>
      </c>
      <c r="I19" s="148">
        <v>5.7164999999999999</v>
      </c>
      <c r="J19" s="148">
        <v>5.3280000000000003</v>
      </c>
      <c r="K19" s="148">
        <v>4.2735000000000003</v>
      </c>
      <c r="L19" s="148">
        <v>5.4945000000000004</v>
      </c>
      <c r="M19" s="148">
        <v>4.0514999999999999</v>
      </c>
      <c r="N19" s="149">
        <v>4.4954999999999998</v>
      </c>
      <c r="O19" s="147">
        <v>4.6064999999999996</v>
      </c>
      <c r="P19" s="148">
        <v>4.7729999999999997</v>
      </c>
      <c r="Q19" s="148">
        <v>4.9950000000000001</v>
      </c>
      <c r="R19" s="148">
        <v>6.2160000000000002</v>
      </c>
      <c r="S19" s="148">
        <v>5.1615000000000002</v>
      </c>
      <c r="T19" s="148">
        <v>4.9950000000000001</v>
      </c>
      <c r="U19" s="148">
        <v>6.0495000000000001</v>
      </c>
      <c r="V19" s="148">
        <v>4.7729999999999997</v>
      </c>
      <c r="W19" s="148">
        <v>5.7164999999999999</v>
      </c>
      <c r="X19" s="148">
        <v>3.8294999999999999</v>
      </c>
      <c r="Y19" s="148">
        <v>4.6064999999999996</v>
      </c>
      <c r="Z19" s="148">
        <v>4.3845000000000001</v>
      </c>
      <c r="AA19" s="149">
        <v>5.3834999999999997</v>
      </c>
      <c r="AB19" s="203">
        <f t="shared" si="0"/>
        <v>0.37137482212291861</v>
      </c>
      <c r="AC19" s="213">
        <v>0.562632855516224</v>
      </c>
      <c r="AD19" s="213"/>
      <c r="AE19" s="213"/>
    </row>
    <row r="26" spans="1:31" x14ac:dyDescent="0.35">
      <c r="A26" s="1" t="s">
        <v>10</v>
      </c>
      <c r="B26" t="s">
        <v>11</v>
      </c>
      <c r="O26" t="s">
        <v>12</v>
      </c>
    </row>
    <row r="27" spans="1:31" ht="15" thickBot="1" x14ac:dyDescent="0.4">
      <c r="A27" s="1" t="s">
        <v>126</v>
      </c>
      <c r="K27" s="176" t="s">
        <v>153</v>
      </c>
      <c r="L27" s="35" t="s">
        <v>163</v>
      </c>
      <c r="M27" s="35"/>
      <c r="N27" s="35"/>
      <c r="X27" s="176" t="s">
        <v>153</v>
      </c>
      <c r="Y27" s="35" t="s">
        <v>163</v>
      </c>
      <c r="Z27" s="35"/>
      <c r="AA27" s="35"/>
    </row>
    <row r="28" spans="1:31" x14ac:dyDescent="0.35">
      <c r="B28" s="20" t="s">
        <v>9</v>
      </c>
      <c r="C28" s="228" t="s">
        <v>5</v>
      </c>
      <c r="D28" s="229"/>
      <c r="E28" s="229"/>
      <c r="F28" s="230"/>
      <c r="G28" s="228" t="s">
        <v>2</v>
      </c>
      <c r="H28" s="229"/>
      <c r="I28" s="229"/>
      <c r="J28" s="229"/>
      <c r="K28" s="35" t="s">
        <v>161</v>
      </c>
      <c r="L28" s="211" t="s">
        <v>162</v>
      </c>
      <c r="M28" s="211"/>
      <c r="N28" s="212"/>
      <c r="O28" s="20" t="s">
        <v>9</v>
      </c>
      <c r="P28" s="221" t="s">
        <v>5</v>
      </c>
      <c r="Q28" s="222"/>
      <c r="R28" s="222"/>
      <c r="S28" s="223"/>
      <c r="T28" s="221" t="s">
        <v>2</v>
      </c>
      <c r="U28" s="222"/>
      <c r="V28" s="222"/>
      <c r="W28" s="223"/>
      <c r="X28" s="191" t="s">
        <v>161</v>
      </c>
      <c r="Y28" s="211" t="s">
        <v>162</v>
      </c>
      <c r="Z28" s="211"/>
      <c r="AA28" s="211"/>
    </row>
    <row r="29" spans="1:31" x14ac:dyDescent="0.35">
      <c r="B29" s="21" t="s">
        <v>6</v>
      </c>
      <c r="C29" s="23">
        <v>1.0145599999999999</v>
      </c>
      <c r="D29" s="18">
        <v>0.60325899999999999</v>
      </c>
      <c r="E29" s="18">
        <v>0.50203100000000001</v>
      </c>
      <c r="F29" s="24">
        <v>1.88015</v>
      </c>
      <c r="G29" s="23">
        <v>0.65331499999999998</v>
      </c>
      <c r="H29" s="18">
        <v>0.55127700000000002</v>
      </c>
      <c r="I29" s="18">
        <v>0.87408799999999998</v>
      </c>
      <c r="J29" s="174">
        <v>0.10553899999999999</v>
      </c>
      <c r="K29" s="166">
        <f>_xlfn.T.TEST(C29:F29,G29:J29,2,2)</f>
        <v>0.24558873759313746</v>
      </c>
      <c r="L29" s="164">
        <v>0.604657588778717</v>
      </c>
      <c r="O29" s="21" t="s">
        <v>6</v>
      </c>
      <c r="P29" s="23">
        <v>0.71415499999999998</v>
      </c>
      <c r="Q29" s="173">
        <v>1.23055</v>
      </c>
      <c r="R29" s="173">
        <v>1.03477</v>
      </c>
      <c r="S29" s="24">
        <v>1.0205200000000001</v>
      </c>
      <c r="T29" s="23">
        <v>0.94233299999999998</v>
      </c>
      <c r="U29" s="173">
        <v>0.67797700000000005</v>
      </c>
      <c r="V29" s="173">
        <v>1.24342</v>
      </c>
      <c r="W29" s="24">
        <v>0.34851900000000002</v>
      </c>
      <c r="X29" s="201">
        <f>_xlfn.T.TEST(P29:S29,T29:W29,2,2)</f>
        <v>0.40182319310759546</v>
      </c>
      <c r="Y29" s="210">
        <v>0.60876213755800701</v>
      </c>
      <c r="Z29" s="210"/>
      <c r="AA29" s="210"/>
    </row>
    <row r="30" spans="1:31" x14ac:dyDescent="0.35">
      <c r="B30" s="21" t="s">
        <v>7</v>
      </c>
      <c r="C30" s="23">
        <v>3.173</v>
      </c>
      <c r="D30" s="18">
        <v>0.48158099999999998</v>
      </c>
      <c r="E30" s="18">
        <v>1.55385</v>
      </c>
      <c r="F30" s="24">
        <v>0.65785899999999997</v>
      </c>
      <c r="G30" s="23">
        <v>1.3668499999999999</v>
      </c>
      <c r="H30" s="18">
        <v>0.35870000000000002</v>
      </c>
      <c r="I30" s="18">
        <v>1.0394699999999999</v>
      </c>
      <c r="J30" s="174">
        <v>0.73501700000000003</v>
      </c>
      <c r="K30" s="166">
        <f t="shared" ref="K30:K31" si="1">_xlfn.T.TEST(C30:F30,G30:J30,2,2)</f>
        <v>0.39911391998595214</v>
      </c>
      <c r="L30" s="205">
        <v>0.604657588778717</v>
      </c>
      <c r="M30" s="190"/>
      <c r="N30" s="190"/>
      <c r="O30" s="21" t="s">
        <v>7</v>
      </c>
      <c r="P30" s="23">
        <v>2.3445499999999999</v>
      </c>
      <c r="Q30" s="173">
        <v>1.36066</v>
      </c>
      <c r="R30" s="173">
        <v>1.9376500000000001</v>
      </c>
      <c r="S30" s="34"/>
      <c r="T30" s="23">
        <v>0.63918600000000003</v>
      </c>
      <c r="U30" s="173">
        <v>0.90081800000000001</v>
      </c>
      <c r="V30" s="173">
        <v>0.31301600000000002</v>
      </c>
      <c r="W30" s="24">
        <v>0.34253099999999997</v>
      </c>
      <c r="X30" s="202">
        <f t="shared" ref="X30:X31" si="2">_xlfn.T.TEST(P30:S30,T30:W30,2,2)</f>
        <v>5.845425386792908E-3</v>
      </c>
      <c r="Y30" s="209">
        <v>1.7711638921981999E-2</v>
      </c>
      <c r="Z30" s="209"/>
      <c r="AA30" s="209"/>
    </row>
    <row r="31" spans="1:31" ht="15" thickBot="1" x14ac:dyDescent="0.4">
      <c r="B31" s="22" t="s">
        <v>8</v>
      </c>
      <c r="C31" s="25">
        <v>3.10771</v>
      </c>
      <c r="D31" s="26">
        <v>3.7733599999999998</v>
      </c>
      <c r="E31" s="27"/>
      <c r="F31" s="28">
        <v>12.9139</v>
      </c>
      <c r="G31" s="25">
        <v>3.9064299999999998</v>
      </c>
      <c r="H31" s="26">
        <v>9.88917</v>
      </c>
      <c r="I31" s="26">
        <v>17.277799999999999</v>
      </c>
      <c r="J31" s="200">
        <v>3.3772500000000001</v>
      </c>
      <c r="K31" s="166">
        <f t="shared" si="1"/>
        <v>0.68370852463338538</v>
      </c>
      <c r="L31" s="205">
        <v>0.69054560987972102</v>
      </c>
      <c r="M31" s="190"/>
      <c r="N31" s="190"/>
      <c r="O31" s="22" t="s">
        <v>8</v>
      </c>
      <c r="P31" s="25">
        <v>1.74027</v>
      </c>
      <c r="Q31" s="26">
        <v>2.4272300000000002</v>
      </c>
      <c r="R31" s="26">
        <v>1.72227</v>
      </c>
      <c r="S31" s="28">
        <v>4.60853</v>
      </c>
      <c r="T31" s="25">
        <v>3.3853599999999999</v>
      </c>
      <c r="U31" s="26">
        <v>3.8087300000000002</v>
      </c>
      <c r="V31" s="26">
        <v>3.9157999999999999</v>
      </c>
      <c r="W31" s="28">
        <v>1.12063</v>
      </c>
      <c r="X31" s="201">
        <f t="shared" si="2"/>
        <v>0.66311026440254617</v>
      </c>
      <c r="Y31" s="210">
        <v>0.66974136704657194</v>
      </c>
      <c r="Z31" s="210"/>
      <c r="AA31" s="210"/>
    </row>
    <row r="34" spans="1:19" x14ac:dyDescent="0.35">
      <c r="A34" s="1" t="s">
        <v>13</v>
      </c>
    </row>
    <row r="35" spans="1:19" ht="15" thickBot="1" x14ac:dyDescent="0.4">
      <c r="A35" s="1" t="s">
        <v>127</v>
      </c>
      <c r="Q35" t="s">
        <v>4</v>
      </c>
    </row>
    <row r="36" spans="1:19" x14ac:dyDescent="0.35">
      <c r="B36" s="31" t="s">
        <v>0</v>
      </c>
      <c r="C36" s="215" t="s">
        <v>1</v>
      </c>
      <c r="D36" s="216"/>
      <c r="E36" s="216"/>
      <c r="F36" s="216"/>
      <c r="G36" s="216"/>
      <c r="H36" s="217"/>
      <c r="I36" s="215" t="s">
        <v>2</v>
      </c>
      <c r="J36" s="216"/>
      <c r="K36" s="216"/>
      <c r="L36" s="216"/>
      <c r="M36" s="216"/>
      <c r="N36" s="216"/>
      <c r="O36" s="217"/>
      <c r="R36" s="2" t="s">
        <v>5</v>
      </c>
      <c r="S36" s="2" t="s">
        <v>2</v>
      </c>
    </row>
    <row r="37" spans="1:19" x14ac:dyDescent="0.35">
      <c r="B37" s="31">
        <v>0</v>
      </c>
      <c r="C37" s="23">
        <v>4.2735000000000003</v>
      </c>
      <c r="D37" s="29">
        <v>4.3289999999999997</v>
      </c>
      <c r="E37" s="29">
        <v>3.4965000000000002</v>
      </c>
      <c r="F37" s="29">
        <v>4.218</v>
      </c>
      <c r="G37" s="29">
        <v>3.8849999999999998</v>
      </c>
      <c r="H37" s="24">
        <v>4.2735000000000003</v>
      </c>
      <c r="I37" s="23">
        <v>3.4409999999999998</v>
      </c>
      <c r="J37" s="29">
        <v>3.8849999999999998</v>
      </c>
      <c r="K37" s="29">
        <v>3.4409999999999998</v>
      </c>
      <c r="L37" s="29">
        <v>3.6074999999999999</v>
      </c>
      <c r="M37" s="29">
        <v>4.0514999999999999</v>
      </c>
      <c r="N37" s="29">
        <v>3.7185000000000001</v>
      </c>
      <c r="O37" s="24">
        <v>3.8849999999999998</v>
      </c>
      <c r="R37" s="18">
        <v>488</v>
      </c>
      <c r="S37" s="18">
        <v>410</v>
      </c>
    </row>
    <row r="38" spans="1:19" x14ac:dyDescent="0.35">
      <c r="B38" s="31">
        <v>15</v>
      </c>
      <c r="C38" s="23">
        <v>6.9375</v>
      </c>
      <c r="D38" s="29">
        <v>6.9375</v>
      </c>
      <c r="E38" s="29">
        <v>6.4935</v>
      </c>
      <c r="F38" s="29">
        <v>6.3825000000000003</v>
      </c>
      <c r="G38" s="29">
        <v>7.3259999999999996</v>
      </c>
      <c r="H38" s="24">
        <v>7.1040000000000001</v>
      </c>
      <c r="I38" s="23">
        <v>6.4935</v>
      </c>
      <c r="J38" s="29">
        <v>7.2149999999999999</v>
      </c>
      <c r="K38" s="29">
        <v>5.8274999999999997</v>
      </c>
      <c r="L38" s="29">
        <v>5.7164999999999999</v>
      </c>
      <c r="M38" s="29">
        <v>8.2140000000000004</v>
      </c>
      <c r="N38" s="29">
        <v>6.9375</v>
      </c>
      <c r="O38" s="24">
        <v>7.1040000000000001</v>
      </c>
      <c r="R38" s="18">
        <v>513</v>
      </c>
      <c r="S38" s="18">
        <v>527</v>
      </c>
    </row>
    <row r="39" spans="1:19" x14ac:dyDescent="0.35">
      <c r="B39" s="31">
        <v>30</v>
      </c>
      <c r="C39" s="23">
        <v>10.323</v>
      </c>
      <c r="D39" s="29">
        <v>10.545</v>
      </c>
      <c r="E39" s="29">
        <v>10.212</v>
      </c>
      <c r="F39" s="29">
        <v>9.657</v>
      </c>
      <c r="G39" s="29">
        <v>9.6014999999999997</v>
      </c>
      <c r="H39" s="24">
        <v>8.9354999999999993</v>
      </c>
      <c r="I39" s="23">
        <v>8.9354999999999993</v>
      </c>
      <c r="J39" s="29">
        <v>10.711499999999999</v>
      </c>
      <c r="K39" s="29">
        <v>9.2129999999999992</v>
      </c>
      <c r="L39" s="29">
        <v>10.212</v>
      </c>
      <c r="M39" s="29">
        <v>11.766</v>
      </c>
      <c r="N39" s="29">
        <v>9.5459999999999994</v>
      </c>
      <c r="O39" s="24">
        <v>9.6014999999999997</v>
      </c>
      <c r="R39" s="18">
        <v>503</v>
      </c>
      <c r="S39" s="18">
        <v>497</v>
      </c>
    </row>
    <row r="40" spans="1:19" x14ac:dyDescent="0.35">
      <c r="B40" s="31">
        <v>45</v>
      </c>
      <c r="C40" s="23">
        <v>11.988</v>
      </c>
      <c r="D40" s="29">
        <v>10.989000000000001</v>
      </c>
      <c r="E40" s="29">
        <v>11.1</v>
      </c>
      <c r="F40" s="29">
        <v>11.266500000000001</v>
      </c>
      <c r="G40" s="29">
        <v>9.8789999999999996</v>
      </c>
      <c r="H40" s="24">
        <v>9.99</v>
      </c>
      <c r="I40" s="23">
        <v>9.0465</v>
      </c>
      <c r="J40" s="29">
        <v>11.044499999999999</v>
      </c>
      <c r="K40" s="29">
        <v>10.4895</v>
      </c>
      <c r="L40" s="29">
        <v>11.8215</v>
      </c>
      <c r="M40" s="29">
        <v>11.599500000000001</v>
      </c>
      <c r="N40" s="29">
        <v>10.8225</v>
      </c>
      <c r="O40" s="24">
        <v>10.323</v>
      </c>
      <c r="R40" s="18">
        <v>417</v>
      </c>
      <c r="S40" s="18">
        <v>698</v>
      </c>
    </row>
    <row r="41" spans="1:19" x14ac:dyDescent="0.35">
      <c r="B41" s="31">
        <v>60</v>
      </c>
      <c r="C41" s="23">
        <v>10.101000000000001</v>
      </c>
      <c r="D41" s="29">
        <v>11.266500000000001</v>
      </c>
      <c r="E41" s="29">
        <v>9.1575000000000006</v>
      </c>
      <c r="F41" s="29">
        <v>9.1575000000000006</v>
      </c>
      <c r="G41" s="29">
        <v>9.4905000000000008</v>
      </c>
      <c r="H41" s="24">
        <v>8.5470000000000006</v>
      </c>
      <c r="I41" s="23">
        <v>7.548</v>
      </c>
      <c r="J41" s="29">
        <v>10.2675</v>
      </c>
      <c r="K41" s="29">
        <v>9.9344999999999999</v>
      </c>
      <c r="L41" s="29">
        <v>12.154500000000001</v>
      </c>
      <c r="M41" s="29">
        <v>11.433</v>
      </c>
      <c r="N41" s="29">
        <v>9.4905000000000008</v>
      </c>
      <c r="O41" s="24">
        <v>8.7134999999999998</v>
      </c>
      <c r="R41" s="18">
        <v>487</v>
      </c>
      <c r="S41" s="18">
        <v>610</v>
      </c>
    </row>
    <row r="42" spans="1:19" x14ac:dyDescent="0.35">
      <c r="B42" s="31">
        <v>90</v>
      </c>
      <c r="C42" s="23">
        <v>7.1595000000000004</v>
      </c>
      <c r="D42" s="29">
        <v>7.3259999999999996</v>
      </c>
      <c r="E42" s="29">
        <v>6.5490000000000004</v>
      </c>
      <c r="F42" s="29">
        <v>6.4379999999999997</v>
      </c>
      <c r="G42" s="29">
        <v>7.1595000000000004</v>
      </c>
      <c r="H42" s="24">
        <v>6.5490000000000004</v>
      </c>
      <c r="I42" s="23">
        <v>5.55</v>
      </c>
      <c r="J42" s="29">
        <v>7.1595000000000004</v>
      </c>
      <c r="K42" s="29">
        <v>6.2714999999999996</v>
      </c>
      <c r="L42" s="29">
        <v>9.6014999999999997</v>
      </c>
      <c r="M42" s="29">
        <v>7.992</v>
      </c>
      <c r="N42" s="29">
        <v>7.4370000000000003</v>
      </c>
      <c r="O42" s="24">
        <v>6.7709999999999999</v>
      </c>
      <c r="R42" s="18">
        <v>382</v>
      </c>
      <c r="S42" s="18">
        <v>514</v>
      </c>
    </row>
    <row r="43" spans="1:19" ht="15" thickBot="1" x14ac:dyDescent="0.4">
      <c r="B43" s="31">
        <v>120</v>
      </c>
      <c r="C43" s="25">
        <v>5.883</v>
      </c>
      <c r="D43" s="26">
        <v>6.66</v>
      </c>
      <c r="E43" s="26">
        <v>5.1059999999999999</v>
      </c>
      <c r="F43" s="26">
        <v>5.4945000000000004</v>
      </c>
      <c r="G43" s="26">
        <v>6.2714999999999996</v>
      </c>
      <c r="H43" s="28">
        <v>5.55</v>
      </c>
      <c r="I43" s="25">
        <v>6.2160000000000002</v>
      </c>
      <c r="J43" s="26">
        <v>5.6055000000000001</v>
      </c>
      <c r="K43" s="26">
        <v>5.9385000000000003</v>
      </c>
      <c r="L43" s="26">
        <v>8.4359999999999999</v>
      </c>
      <c r="M43" s="26">
        <v>6.327</v>
      </c>
      <c r="N43" s="26">
        <v>5.7164999999999999</v>
      </c>
      <c r="O43" s="28">
        <v>5.2725</v>
      </c>
      <c r="R43" s="18"/>
      <c r="S43" s="18">
        <v>447</v>
      </c>
    </row>
    <row r="44" spans="1:19" x14ac:dyDescent="0.35">
      <c r="D44" s="181" t="s">
        <v>157</v>
      </c>
      <c r="E44" s="181"/>
      <c r="F44" s="184">
        <v>0.79669999999999996</v>
      </c>
      <c r="R44" t="s">
        <v>153</v>
      </c>
      <c r="S44" s="164">
        <f>_xlfn.T.TEST(R37:R42,S37:S43,2,2)</f>
        <v>0.18058342968104604</v>
      </c>
    </row>
    <row r="47" spans="1:19" x14ac:dyDescent="0.35">
      <c r="A47" s="1" t="s">
        <v>14</v>
      </c>
    </row>
    <row r="48" spans="1:19" x14ac:dyDescent="0.35">
      <c r="A48" s="1" t="s">
        <v>128</v>
      </c>
    </row>
    <row r="49" spans="2:31" x14ac:dyDescent="0.35">
      <c r="B49" s="18"/>
      <c r="C49" s="231" t="s">
        <v>15</v>
      </c>
      <c r="D49" s="232"/>
      <c r="E49" s="232"/>
      <c r="F49" s="232"/>
      <c r="G49" s="232"/>
      <c r="H49" s="233"/>
      <c r="I49" s="231" t="s">
        <v>16</v>
      </c>
      <c r="J49" s="232"/>
      <c r="K49" s="232"/>
      <c r="L49" s="232"/>
      <c r="M49" s="233"/>
      <c r="N49" s="231" t="s">
        <v>17</v>
      </c>
      <c r="O49" s="232"/>
      <c r="P49" s="232"/>
      <c r="Q49" s="232"/>
      <c r="R49" s="232"/>
      <c r="S49" s="233"/>
      <c r="T49" s="234" t="s">
        <v>18</v>
      </c>
      <c r="U49" s="234"/>
      <c r="V49" s="234"/>
      <c r="W49" s="234"/>
      <c r="X49" s="234"/>
      <c r="Y49" s="234"/>
      <c r="Z49" s="136"/>
      <c r="AA49" s="38"/>
      <c r="AB49" s="38"/>
      <c r="AC49" s="38"/>
      <c r="AD49" s="38"/>
      <c r="AE49" s="38"/>
    </row>
    <row r="50" spans="2:31" x14ac:dyDescent="0.35">
      <c r="B50" s="36" t="s">
        <v>19</v>
      </c>
      <c r="C50" s="14">
        <v>4.3406000000000002</v>
      </c>
      <c r="D50" s="14">
        <v>4.4177999999999997</v>
      </c>
      <c r="E50" s="14">
        <v>5.0159000000000002</v>
      </c>
      <c r="F50" s="14">
        <v>3.4906999999999999</v>
      </c>
      <c r="G50" s="14">
        <v>5.109</v>
      </c>
      <c r="H50" s="14">
        <v>6.7061999999999999</v>
      </c>
      <c r="I50" s="14">
        <v>3.4851000000000001</v>
      </c>
      <c r="J50" s="14">
        <v>2.9296000000000002</v>
      </c>
      <c r="K50" s="14">
        <v>2.3517999999999999</v>
      </c>
      <c r="L50" s="14">
        <v>3.5935000000000001</v>
      </c>
      <c r="M50" s="14">
        <v>5.6863000000000001</v>
      </c>
      <c r="N50" s="14">
        <v>6.11</v>
      </c>
      <c r="O50" s="14">
        <v>5.34</v>
      </c>
      <c r="P50" s="14">
        <v>5.37</v>
      </c>
      <c r="Q50" s="14">
        <v>6.61</v>
      </c>
      <c r="R50" s="14">
        <v>5.48</v>
      </c>
      <c r="S50" s="14">
        <v>7.45</v>
      </c>
      <c r="T50" s="14">
        <v>4.79</v>
      </c>
      <c r="U50" s="14">
        <v>4.66</v>
      </c>
      <c r="V50" s="14">
        <v>4.53</v>
      </c>
      <c r="W50" s="14">
        <v>4.8899999999999997</v>
      </c>
      <c r="X50" s="14">
        <v>2.34</v>
      </c>
      <c r="Y50" s="14">
        <v>4.18</v>
      </c>
      <c r="Z50" s="137"/>
      <c r="AA50" s="38"/>
      <c r="AB50" s="38"/>
      <c r="AC50" s="38"/>
      <c r="AD50" s="38"/>
      <c r="AE50" s="38"/>
    </row>
    <row r="51" spans="2:31" x14ac:dyDescent="0.35">
      <c r="B51" s="36" t="s">
        <v>20</v>
      </c>
      <c r="C51" s="14">
        <v>32.299599999999998</v>
      </c>
      <c r="D51" s="14">
        <v>39.367600000000003</v>
      </c>
      <c r="E51" s="14">
        <v>44.956899999999997</v>
      </c>
      <c r="F51" s="14">
        <v>38.399299999999997</v>
      </c>
      <c r="G51" s="14">
        <v>40.5441</v>
      </c>
      <c r="H51" s="14">
        <v>48.781100000000002</v>
      </c>
      <c r="I51" s="14">
        <v>33.453400000000002</v>
      </c>
      <c r="J51" s="14">
        <v>30.030899999999999</v>
      </c>
      <c r="K51" s="14">
        <v>25.7013</v>
      </c>
      <c r="L51" s="14">
        <v>30.136700000000001</v>
      </c>
      <c r="M51" s="14">
        <v>34.5456</v>
      </c>
      <c r="N51" s="14">
        <v>31.38</v>
      </c>
      <c r="O51" s="14">
        <v>27.34</v>
      </c>
      <c r="P51" s="14">
        <v>28.53</v>
      </c>
      <c r="Q51" s="14">
        <v>30.08</v>
      </c>
      <c r="R51" s="14">
        <v>31.69</v>
      </c>
      <c r="S51" s="14">
        <v>46.62</v>
      </c>
      <c r="T51" s="14">
        <v>28.08</v>
      </c>
      <c r="U51" s="14">
        <v>27.17</v>
      </c>
      <c r="V51" s="14">
        <v>25.59</v>
      </c>
      <c r="W51" s="14">
        <v>28.83</v>
      </c>
      <c r="X51" s="14">
        <v>20.68</v>
      </c>
      <c r="Y51" s="14">
        <v>24.86</v>
      </c>
      <c r="Z51" s="137"/>
      <c r="AA51" s="38"/>
      <c r="AB51" s="38"/>
      <c r="AC51" s="38"/>
      <c r="AD51" s="38"/>
      <c r="AE51" s="38"/>
    </row>
    <row r="52" spans="2:31" x14ac:dyDescent="0.35">
      <c r="B52" s="36" t="s">
        <v>21</v>
      </c>
      <c r="C52" s="14">
        <v>55.923400000000001</v>
      </c>
      <c r="D52" s="14">
        <v>69.592600000000004</v>
      </c>
      <c r="E52" s="14">
        <v>77.822599999999994</v>
      </c>
      <c r="F52" s="14">
        <v>72.6387</v>
      </c>
      <c r="G52" s="14">
        <v>79.479600000000005</v>
      </c>
      <c r="H52" s="14">
        <v>85.637699999999995</v>
      </c>
      <c r="I52" s="14">
        <v>55.053100000000001</v>
      </c>
      <c r="J52" s="14">
        <v>57.566499999999998</v>
      </c>
      <c r="K52" s="14">
        <v>49.222000000000001</v>
      </c>
      <c r="L52" s="14">
        <v>70.725300000000004</v>
      </c>
      <c r="M52" s="14">
        <v>68.430800000000005</v>
      </c>
      <c r="N52" s="14">
        <v>69.900000000000006</v>
      </c>
      <c r="O52" s="14">
        <v>63.11</v>
      </c>
      <c r="P52" s="14">
        <v>65.05</v>
      </c>
      <c r="Q52" s="14">
        <v>68.87</v>
      </c>
      <c r="R52" s="14">
        <v>75.2</v>
      </c>
      <c r="S52" s="14">
        <v>90.31</v>
      </c>
      <c r="T52" s="14">
        <v>54.38</v>
      </c>
      <c r="U52" s="14">
        <v>55.44</v>
      </c>
      <c r="V52" s="14">
        <v>48.95</v>
      </c>
      <c r="W52" s="14">
        <v>55.66</v>
      </c>
      <c r="X52" s="14">
        <v>43.17</v>
      </c>
      <c r="Y52" s="14">
        <v>58.42</v>
      </c>
      <c r="Z52" s="137"/>
      <c r="AA52" s="38"/>
      <c r="AB52" s="38"/>
      <c r="AC52" s="38"/>
      <c r="AD52" s="38"/>
      <c r="AE52" s="38"/>
    </row>
    <row r="53" spans="2:31" x14ac:dyDescent="0.35">
      <c r="B53" s="36" t="s">
        <v>22</v>
      </c>
      <c r="C53" s="14">
        <v>85.961600000000004</v>
      </c>
      <c r="D53" s="14">
        <v>103.7059</v>
      </c>
      <c r="E53" s="14">
        <v>116.21420000000001</v>
      </c>
      <c r="F53" s="14">
        <v>112.0515</v>
      </c>
      <c r="G53" s="14">
        <v>107.96510000000001</v>
      </c>
      <c r="H53" s="14">
        <v>122.82470000000001</v>
      </c>
      <c r="I53" s="14">
        <v>93.545699999999997</v>
      </c>
      <c r="J53" s="14">
        <v>91.089299999999994</v>
      </c>
      <c r="K53" s="14">
        <v>73.312899999999999</v>
      </c>
      <c r="L53" s="14">
        <v>95.809399999999997</v>
      </c>
      <c r="M53" s="14">
        <v>98.12</v>
      </c>
      <c r="N53" s="14">
        <v>106.65</v>
      </c>
      <c r="O53" s="14">
        <v>95.36</v>
      </c>
      <c r="P53" s="14">
        <v>110.6</v>
      </c>
      <c r="Q53" s="14">
        <v>106.05</v>
      </c>
      <c r="R53" s="14">
        <v>123.83</v>
      </c>
      <c r="S53" s="14">
        <v>159.12</v>
      </c>
      <c r="T53" s="14">
        <v>93.67</v>
      </c>
      <c r="U53" s="14">
        <v>101.31</v>
      </c>
      <c r="V53" s="14">
        <v>86.45</v>
      </c>
      <c r="W53" s="14">
        <v>100.36</v>
      </c>
      <c r="X53" s="14">
        <v>87.22</v>
      </c>
      <c r="Y53" s="14">
        <v>98.37</v>
      </c>
      <c r="Z53" s="137"/>
      <c r="AA53" s="38"/>
      <c r="AB53" s="38"/>
      <c r="AC53" s="38"/>
      <c r="AD53" s="38"/>
      <c r="AE53" s="38"/>
    </row>
    <row r="54" spans="2:31" x14ac:dyDescent="0.35">
      <c r="B54" s="36" t="s">
        <v>23</v>
      </c>
      <c r="C54" s="14">
        <v>68.4542</v>
      </c>
      <c r="D54" s="14">
        <v>78.593000000000004</v>
      </c>
      <c r="E54" s="14">
        <v>90.120699999999999</v>
      </c>
      <c r="F54" s="14">
        <v>79.490200000000002</v>
      </c>
      <c r="G54" s="192">
        <v>78.597800000000007</v>
      </c>
      <c r="H54" s="192">
        <v>89.256399999999999</v>
      </c>
      <c r="I54" s="192">
        <v>75.458699999999993</v>
      </c>
      <c r="J54" s="192">
        <v>63.978099999999998</v>
      </c>
      <c r="K54" s="192">
        <v>62.855600000000003</v>
      </c>
      <c r="L54" s="192">
        <v>66.968699999999998</v>
      </c>
      <c r="M54" s="192">
        <v>77.626400000000004</v>
      </c>
      <c r="N54" s="192">
        <v>80.28</v>
      </c>
      <c r="O54" s="192">
        <v>69.23</v>
      </c>
      <c r="P54" s="192">
        <v>75.5</v>
      </c>
      <c r="Q54" s="14">
        <v>66.41</v>
      </c>
      <c r="R54" s="14">
        <v>79.73</v>
      </c>
      <c r="S54" s="14">
        <v>98.61</v>
      </c>
      <c r="T54" s="14">
        <v>67.75</v>
      </c>
      <c r="U54" s="14">
        <v>68.22</v>
      </c>
      <c r="V54" s="14">
        <v>61.59</v>
      </c>
      <c r="W54" s="14">
        <v>72.09</v>
      </c>
      <c r="X54" s="14">
        <v>58.65</v>
      </c>
      <c r="Y54" s="14">
        <v>66.489999999999995</v>
      </c>
      <c r="Z54" s="137"/>
      <c r="AA54" s="38"/>
      <c r="AB54" s="38"/>
      <c r="AC54" s="38"/>
      <c r="AD54" s="38"/>
      <c r="AE54" s="38"/>
    </row>
    <row r="55" spans="2:31" x14ac:dyDescent="0.35">
      <c r="D55" s="181" t="s">
        <v>157</v>
      </c>
      <c r="G55" s="189" t="s">
        <v>164</v>
      </c>
      <c r="H55" s="190"/>
      <c r="I55" s="190"/>
      <c r="J55" s="190"/>
      <c r="K55" s="190"/>
      <c r="L55" s="189" t="s">
        <v>165</v>
      </c>
      <c r="M55" s="190"/>
      <c r="N55" s="190"/>
      <c r="O55" s="190"/>
      <c r="P55" s="191"/>
    </row>
    <row r="56" spans="2:31" x14ac:dyDescent="0.35">
      <c r="G56" s="193" t="s">
        <v>161</v>
      </c>
      <c r="H56" s="193" t="s">
        <v>176</v>
      </c>
      <c r="I56" s="193"/>
      <c r="J56" s="193"/>
      <c r="K56" s="194"/>
      <c r="L56" s="193" t="s">
        <v>161</v>
      </c>
      <c r="M56" s="193" t="s">
        <v>176</v>
      </c>
      <c r="N56" s="193"/>
      <c r="O56" s="193"/>
      <c r="P56" s="194"/>
    </row>
    <row r="57" spans="2:31" x14ac:dyDescent="0.35">
      <c r="F57" s="36" t="s">
        <v>19</v>
      </c>
      <c r="G57" s="188" t="s">
        <v>166</v>
      </c>
      <c r="H57" s="214">
        <v>3.0200000000000001E-3</v>
      </c>
      <c r="I57" s="214"/>
      <c r="J57" s="214"/>
      <c r="K57" s="214"/>
      <c r="L57" s="196" t="s">
        <v>171</v>
      </c>
      <c r="M57" s="213" t="s">
        <v>170</v>
      </c>
      <c r="N57" s="213"/>
      <c r="O57" s="213"/>
      <c r="P57" s="213"/>
    </row>
    <row r="58" spans="2:31" x14ac:dyDescent="0.35">
      <c r="F58" s="36" t="s">
        <v>20</v>
      </c>
      <c r="G58" s="187" t="s">
        <v>167</v>
      </c>
      <c r="H58" s="214">
        <v>2.7000000000000001E-3</v>
      </c>
      <c r="I58" s="214"/>
      <c r="J58" s="214"/>
      <c r="K58" s="214"/>
      <c r="L58" s="195">
        <v>4.2500000000000003E-3</v>
      </c>
      <c r="M58" s="214">
        <v>2.1299999999999999E-2</v>
      </c>
      <c r="N58" s="214"/>
      <c r="O58" s="214"/>
      <c r="P58" s="214"/>
    </row>
    <row r="59" spans="2:31" x14ac:dyDescent="0.35">
      <c r="F59" s="36" t="s">
        <v>21</v>
      </c>
      <c r="G59" s="195">
        <v>2.7999999999999998E-4</v>
      </c>
      <c r="H59" s="214">
        <v>1.4E-3</v>
      </c>
      <c r="I59" s="214"/>
      <c r="J59" s="214"/>
      <c r="K59" s="214"/>
      <c r="L59" s="197" t="s">
        <v>172</v>
      </c>
      <c r="M59" s="213">
        <v>0.31</v>
      </c>
      <c r="N59" s="213"/>
      <c r="O59" s="213"/>
      <c r="P59" s="213"/>
    </row>
    <row r="60" spans="2:31" x14ac:dyDescent="0.35">
      <c r="F60" s="36" t="s">
        <v>22</v>
      </c>
      <c r="G60" s="187" t="s">
        <v>168</v>
      </c>
      <c r="H60" s="224">
        <v>3.4499999999999999E-3</v>
      </c>
      <c r="I60" s="224"/>
      <c r="J60" s="224"/>
      <c r="K60" s="224"/>
      <c r="L60" s="197" t="s">
        <v>174</v>
      </c>
      <c r="M60" s="213" t="s">
        <v>173</v>
      </c>
      <c r="N60" s="213"/>
      <c r="O60" s="213"/>
      <c r="P60" s="213"/>
    </row>
    <row r="61" spans="2:31" x14ac:dyDescent="0.35">
      <c r="F61" s="36" t="s">
        <v>23</v>
      </c>
      <c r="G61" s="187" t="s">
        <v>169</v>
      </c>
      <c r="H61" s="224">
        <v>3.0200000000000001E-3</v>
      </c>
      <c r="I61" s="224"/>
      <c r="J61" s="224"/>
      <c r="K61" s="224"/>
      <c r="L61" s="197" t="s">
        <v>175</v>
      </c>
      <c r="M61" s="213" t="s">
        <v>173</v>
      </c>
      <c r="N61" s="213"/>
      <c r="O61" s="213"/>
      <c r="P61" s="213"/>
    </row>
    <row r="62" spans="2:31" ht="15.5" x14ac:dyDescent="0.35">
      <c r="I62" s="185"/>
    </row>
    <row r="63" spans="2:31" ht="15.5" x14ac:dyDescent="0.35">
      <c r="I63" s="185"/>
    </row>
  </sheetData>
  <mergeCells count="33">
    <mergeCell ref="I49:M49"/>
    <mergeCell ref="C49:H49"/>
    <mergeCell ref="N49:S49"/>
    <mergeCell ref="T49:Y49"/>
    <mergeCell ref="C36:H36"/>
    <mergeCell ref="I36:O36"/>
    <mergeCell ref="C3:H3"/>
    <mergeCell ref="I3:O3"/>
    <mergeCell ref="C28:F28"/>
    <mergeCell ref="G28:J28"/>
    <mergeCell ref="P28:S28"/>
    <mergeCell ref="H57:K57"/>
    <mergeCell ref="H59:K59"/>
    <mergeCell ref="H58:K58"/>
    <mergeCell ref="H60:K60"/>
    <mergeCell ref="H61:K61"/>
    <mergeCell ref="M57:P57"/>
    <mergeCell ref="M58:P58"/>
    <mergeCell ref="M59:P59"/>
    <mergeCell ref="M60:P60"/>
    <mergeCell ref="M61:P61"/>
    <mergeCell ref="Y30:AA30"/>
    <mergeCell ref="Y31:AA31"/>
    <mergeCell ref="Y28:AA28"/>
    <mergeCell ref="L28:N28"/>
    <mergeCell ref="AC16:AE16"/>
    <mergeCell ref="AC17:AE17"/>
    <mergeCell ref="AC18:AE18"/>
    <mergeCell ref="AC19:AE19"/>
    <mergeCell ref="Y29:AA29"/>
    <mergeCell ref="O16:AA16"/>
    <mergeCell ref="C16:N16"/>
    <mergeCell ref="T28:W2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C16" workbookViewId="0">
      <selection activeCell="K27" sqref="K27:T27"/>
    </sheetView>
  </sheetViews>
  <sheetFormatPr defaultRowHeight="14.5" x14ac:dyDescent="0.35"/>
  <cols>
    <col min="1" max="1" width="9.1796875" style="1"/>
    <col min="14" max="14" width="11" bestFit="1" customWidth="1"/>
  </cols>
  <sheetData>
    <row r="1" spans="1:14" x14ac:dyDescent="0.35">
      <c r="A1" s="1" t="s">
        <v>3</v>
      </c>
    </row>
    <row r="2" spans="1:14" ht="16.5" x14ac:dyDescent="0.35">
      <c r="A2" s="1" t="s">
        <v>142</v>
      </c>
    </row>
    <row r="3" spans="1:14" x14ac:dyDescent="0.35">
      <c r="B3" s="235" t="s">
        <v>31</v>
      </c>
      <c r="C3" s="235"/>
      <c r="D3" s="235"/>
      <c r="E3" s="235"/>
      <c r="F3" s="235" t="s">
        <v>28</v>
      </c>
      <c r="G3" s="235"/>
      <c r="H3" s="235"/>
      <c r="I3" s="235"/>
      <c r="J3" t="s">
        <v>153</v>
      </c>
    </row>
    <row r="4" spans="1:14" x14ac:dyDescent="0.35">
      <c r="B4" s="14">
        <v>1.133</v>
      </c>
      <c r="C4" s="14">
        <v>1.121</v>
      </c>
      <c r="D4" s="14">
        <v>1.23</v>
      </c>
      <c r="E4" s="14">
        <v>1.2749999999999999</v>
      </c>
      <c r="F4" s="14">
        <v>1.113</v>
      </c>
      <c r="G4" s="14">
        <v>1.1859999999999999</v>
      </c>
      <c r="H4" s="14">
        <v>1.1839999999999999</v>
      </c>
      <c r="I4" s="14">
        <v>1.4730000000000001</v>
      </c>
      <c r="J4" s="164">
        <f>_xlfn.T.TEST(B4:E4,F4:I4,2,2)</f>
        <v>0.59668759278740069</v>
      </c>
    </row>
    <row r="7" spans="1:14" x14ac:dyDescent="0.35">
      <c r="A7" s="1" t="s">
        <v>24</v>
      </c>
    </row>
    <row r="8" spans="1:14" ht="16.5" x14ac:dyDescent="0.35">
      <c r="A8" s="1" t="s">
        <v>142</v>
      </c>
    </row>
    <row r="9" spans="1:14" x14ac:dyDescent="0.35">
      <c r="B9" s="235" t="s">
        <v>31</v>
      </c>
      <c r="C9" s="235"/>
      <c r="D9" s="235"/>
      <c r="E9" s="235"/>
      <c r="F9" s="235"/>
      <c r="G9" s="235"/>
      <c r="H9" s="235" t="s">
        <v>2</v>
      </c>
      <c r="I9" s="235"/>
      <c r="J9" s="235"/>
      <c r="K9" s="235"/>
      <c r="L9" s="235"/>
      <c r="M9" s="235"/>
      <c r="N9" t="s">
        <v>153</v>
      </c>
    </row>
    <row r="10" spans="1:14" x14ac:dyDescent="0.35">
      <c r="B10" s="14">
        <v>1.3140000000000001</v>
      </c>
      <c r="C10" s="14">
        <v>1.1359999999999999</v>
      </c>
      <c r="D10" s="14">
        <v>1.3560000000000001</v>
      </c>
      <c r="E10" s="14">
        <v>1.629</v>
      </c>
      <c r="F10" s="14">
        <v>1.6879999999999999</v>
      </c>
      <c r="G10" s="14">
        <v>1.458</v>
      </c>
      <c r="H10" s="14">
        <v>0.84399999999999997</v>
      </c>
      <c r="I10" s="14">
        <v>0.77500000000000002</v>
      </c>
      <c r="J10" s="14">
        <v>0.70699999999999996</v>
      </c>
      <c r="K10" s="14">
        <v>0.59199999999999997</v>
      </c>
      <c r="L10" s="14">
        <v>0.33500000000000002</v>
      </c>
      <c r="M10" s="14">
        <v>0.29899999999999999</v>
      </c>
      <c r="N10" s="165">
        <f>_xlfn.T.TEST(B10:G10,H10:M10,2,2)</f>
        <v>5.6030956933399936E-5</v>
      </c>
    </row>
    <row r="12" spans="1:14" x14ac:dyDescent="0.35">
      <c r="A12" s="1" t="s">
        <v>32</v>
      </c>
    </row>
    <row r="13" spans="1:14" x14ac:dyDescent="0.35">
      <c r="A13" s="1" t="s">
        <v>143</v>
      </c>
    </row>
    <row r="14" spans="1:14" x14ac:dyDescent="0.35">
      <c r="B14" s="35"/>
      <c r="C14" s="236" t="s">
        <v>98</v>
      </c>
      <c r="D14" s="237"/>
      <c r="E14" s="237"/>
      <c r="F14" s="237"/>
      <c r="G14" s="238"/>
      <c r="H14" s="236" t="s">
        <v>100</v>
      </c>
      <c r="I14" s="237"/>
      <c r="J14" s="237"/>
      <c r="K14" s="237"/>
      <c r="L14" s="237"/>
      <c r="M14" s="238"/>
      <c r="N14" t="s">
        <v>153</v>
      </c>
    </row>
    <row r="15" spans="1:14" x14ac:dyDescent="0.35">
      <c r="B15" s="35" t="s">
        <v>110</v>
      </c>
      <c r="C15" s="14">
        <v>33390621</v>
      </c>
      <c r="D15" s="14">
        <v>28788513</v>
      </c>
      <c r="E15" s="14">
        <v>27465468</v>
      </c>
      <c r="F15" s="14">
        <v>31416569</v>
      </c>
      <c r="G15" s="14">
        <v>30326095</v>
      </c>
      <c r="H15" s="14">
        <v>28371787</v>
      </c>
      <c r="I15" s="14">
        <v>57970095</v>
      </c>
      <c r="J15" s="14">
        <v>86905186</v>
      </c>
      <c r="K15" s="14">
        <v>42708786</v>
      </c>
      <c r="L15" s="14">
        <v>39970443</v>
      </c>
      <c r="M15" s="14">
        <v>85875429</v>
      </c>
      <c r="N15" s="165">
        <f>_xlfn.T.TEST(C15:G15,H15:M15,2,2)</f>
        <v>4.0636069621678012E-2</v>
      </c>
    </row>
    <row r="18" spans="1:21" x14ac:dyDescent="0.35">
      <c r="A18" s="1" t="s">
        <v>126</v>
      </c>
      <c r="B18" s="134" t="s">
        <v>87</v>
      </c>
      <c r="C18" s="235" t="s">
        <v>31</v>
      </c>
      <c r="D18" s="235"/>
      <c r="E18" s="235"/>
      <c r="F18" s="235"/>
      <c r="G18" s="235"/>
      <c r="H18" s="235"/>
      <c r="I18" s="235"/>
      <c r="J18" s="235"/>
      <c r="K18" s="17"/>
      <c r="L18" s="17"/>
    </row>
    <row r="19" spans="1:21" x14ac:dyDescent="0.35">
      <c r="B19" s="36" t="s">
        <v>98</v>
      </c>
      <c r="C19" s="14">
        <v>0.72662599999999999</v>
      </c>
      <c r="D19" s="14">
        <v>0.77474100000000001</v>
      </c>
      <c r="E19" s="14">
        <v>1.0117</v>
      </c>
      <c r="F19" s="14">
        <v>1.43076</v>
      </c>
      <c r="G19" s="14">
        <v>1.09375</v>
      </c>
      <c r="H19" s="14">
        <v>0.77608500000000002</v>
      </c>
      <c r="I19" s="14">
        <v>1.5044999999999999</v>
      </c>
      <c r="J19" s="14">
        <v>0.69823599999999997</v>
      </c>
      <c r="K19" s="12"/>
      <c r="L19" s="12"/>
    </row>
    <row r="20" spans="1:21" x14ac:dyDescent="0.35">
      <c r="B20" s="36" t="s">
        <v>100</v>
      </c>
      <c r="C20" s="14">
        <v>1.2542199999999999</v>
      </c>
      <c r="D20" s="14">
        <v>1.57657</v>
      </c>
      <c r="E20" s="14">
        <v>1.8911800000000001</v>
      </c>
      <c r="F20" s="14">
        <v>1.3442400000000001</v>
      </c>
      <c r="G20" s="40"/>
      <c r="H20" s="14">
        <v>1.1051800000000001</v>
      </c>
      <c r="I20" s="14">
        <v>1.9511000000000001</v>
      </c>
      <c r="J20" s="14">
        <v>1.6406700000000001</v>
      </c>
      <c r="K20" s="12"/>
      <c r="L20" s="12"/>
    </row>
    <row r="21" spans="1:21" x14ac:dyDescent="0.35">
      <c r="I21" t="s">
        <v>153</v>
      </c>
      <c r="J21" s="165">
        <f>_xlfn.T.TEST(C19:J19,C20:J20,2,2)</f>
        <v>6.4887544230032325E-3</v>
      </c>
    </row>
    <row r="24" spans="1:21" x14ac:dyDescent="0.35">
      <c r="A24" s="1" t="s">
        <v>93</v>
      </c>
    </row>
    <row r="25" spans="1:21" x14ac:dyDescent="0.35">
      <c r="A25" s="1" t="s">
        <v>126</v>
      </c>
    </row>
    <row r="26" spans="1:21" x14ac:dyDescent="0.35">
      <c r="B26" s="18"/>
      <c r="C26" s="235" t="s">
        <v>5</v>
      </c>
      <c r="D26" s="235"/>
      <c r="E26" s="235"/>
      <c r="F26" s="235"/>
      <c r="G26" s="235"/>
      <c r="H26" s="235"/>
      <c r="I26" s="235"/>
      <c r="J26" s="235"/>
      <c r="K26" s="235" t="s">
        <v>28</v>
      </c>
      <c r="L26" s="235"/>
      <c r="M26" s="235"/>
      <c r="N26" s="235"/>
      <c r="O26" s="235"/>
      <c r="P26" s="235"/>
      <c r="Q26" s="235"/>
      <c r="R26" s="235"/>
      <c r="S26" s="235"/>
      <c r="T26" s="235"/>
      <c r="U26" t="s">
        <v>153</v>
      </c>
    </row>
    <row r="27" spans="1:21" x14ac:dyDescent="0.35">
      <c r="B27" s="46" t="s">
        <v>111</v>
      </c>
      <c r="C27" s="14">
        <v>1.38259</v>
      </c>
      <c r="D27" s="14">
        <v>1.3125500000000001</v>
      </c>
      <c r="E27" s="14">
        <v>1.2460599999999999</v>
      </c>
      <c r="F27" s="14">
        <v>0.98785900000000004</v>
      </c>
      <c r="G27" s="14">
        <v>0.53863399999999995</v>
      </c>
      <c r="H27" s="14">
        <v>0.76704099999999997</v>
      </c>
      <c r="I27" s="14">
        <v>0.88109899999999997</v>
      </c>
      <c r="J27" s="14">
        <v>0.884158</v>
      </c>
      <c r="K27" s="14">
        <v>0.74865700000000002</v>
      </c>
      <c r="L27" s="14">
        <v>0.67706999999999995</v>
      </c>
      <c r="M27" s="14">
        <v>0.95752099999999996</v>
      </c>
      <c r="N27" s="14">
        <v>0.84814100000000003</v>
      </c>
      <c r="O27" s="14">
        <v>0.58942300000000003</v>
      </c>
      <c r="P27" s="14">
        <v>0.56541300000000005</v>
      </c>
      <c r="Q27" s="14">
        <v>0.549952</v>
      </c>
      <c r="R27" s="14">
        <v>0.51490400000000003</v>
      </c>
      <c r="S27" s="14">
        <v>0.67942000000000002</v>
      </c>
      <c r="T27" s="14">
        <v>0.54426300000000005</v>
      </c>
      <c r="U27" s="165">
        <f>_xlfn.T.TEST(C27:J27,K27:T27,2,2)</f>
        <v>6.1793765318965488E-3</v>
      </c>
    </row>
  </sheetData>
  <mergeCells count="9">
    <mergeCell ref="C26:J26"/>
    <mergeCell ref="K26:T26"/>
    <mergeCell ref="B3:E3"/>
    <mergeCell ref="F3:I3"/>
    <mergeCell ref="B9:G9"/>
    <mergeCell ref="H9:M9"/>
    <mergeCell ref="C18:J18"/>
    <mergeCell ref="C14:G14"/>
    <mergeCell ref="H14:M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31" workbookViewId="0">
      <selection activeCell="K17" sqref="K17:P17"/>
    </sheetView>
  </sheetViews>
  <sheetFormatPr defaultRowHeight="14.5" x14ac:dyDescent="0.35"/>
  <cols>
    <col min="1" max="1" width="9.1796875" style="1"/>
  </cols>
  <sheetData>
    <row r="1" spans="1:19" x14ac:dyDescent="0.35">
      <c r="A1" s="1" t="s">
        <v>24</v>
      </c>
    </row>
    <row r="2" spans="1:19" ht="16.5" x14ac:dyDescent="0.35">
      <c r="A2" s="1" t="s">
        <v>142</v>
      </c>
    </row>
    <row r="3" spans="1:19" x14ac:dyDescent="0.35">
      <c r="C3" s="18"/>
      <c r="D3" s="236" t="s">
        <v>112</v>
      </c>
      <c r="E3" s="237"/>
      <c r="F3" s="237"/>
      <c r="G3" s="237"/>
      <c r="H3" s="237"/>
      <c r="I3" s="237"/>
      <c r="J3" s="238"/>
      <c r="K3" s="236" t="s">
        <v>79</v>
      </c>
      <c r="L3" s="237"/>
      <c r="M3" s="237"/>
      <c r="N3" s="237"/>
      <c r="O3" s="237"/>
      <c r="P3" s="238"/>
      <c r="Q3" t="s">
        <v>153</v>
      </c>
    </row>
    <row r="4" spans="1:19" ht="15.5" x14ac:dyDescent="0.35">
      <c r="C4" s="36" t="s">
        <v>113</v>
      </c>
      <c r="D4" s="14">
        <v>4.7E-2</v>
      </c>
      <c r="E4" s="14">
        <v>5.7000000000000002E-2</v>
      </c>
      <c r="F4" s="14">
        <v>2.7E-2</v>
      </c>
      <c r="G4" s="14">
        <v>4.8000000000000001E-2</v>
      </c>
      <c r="H4" s="14">
        <v>6.3E-2</v>
      </c>
      <c r="I4" s="14">
        <v>5.8000000000000003E-2</v>
      </c>
      <c r="J4" s="14">
        <v>3.9E-2</v>
      </c>
      <c r="K4" s="14">
        <v>3.2000000000000001E-2</v>
      </c>
      <c r="L4" s="14">
        <v>5.5E-2</v>
      </c>
      <c r="M4" s="14">
        <v>4.8000000000000001E-2</v>
      </c>
      <c r="N4" s="14">
        <v>6.5000000000000002E-2</v>
      </c>
      <c r="O4" s="14">
        <v>6.3E-2</v>
      </c>
      <c r="P4" s="14">
        <v>3.7999999999999999E-2</v>
      </c>
      <c r="Q4" s="164">
        <f>_xlfn.T.TEST(D4:J4,K4:P4,2,2)</f>
        <v>0.81249647979570105</v>
      </c>
    </row>
    <row r="6" spans="1:19" x14ac:dyDescent="0.35">
      <c r="A6" s="1" t="s">
        <v>32</v>
      </c>
    </row>
    <row r="7" spans="1:19" x14ac:dyDescent="0.35">
      <c r="A7" s="1" t="s">
        <v>143</v>
      </c>
    </row>
    <row r="8" spans="1:19" x14ac:dyDescent="0.35">
      <c r="C8" s="18"/>
      <c r="D8" s="235" t="s">
        <v>112</v>
      </c>
      <c r="E8" s="235"/>
      <c r="F8" s="235"/>
      <c r="G8" s="235"/>
      <c r="H8" s="235"/>
      <c r="I8" s="235"/>
      <c r="J8" s="235"/>
      <c r="K8" s="235" t="s">
        <v>79</v>
      </c>
      <c r="L8" s="235"/>
      <c r="M8" s="235"/>
      <c r="N8" s="235"/>
      <c r="O8" s="235"/>
      <c r="P8" s="235"/>
      <c r="Q8" s="17" t="s">
        <v>153</v>
      </c>
      <c r="S8" s="17"/>
    </row>
    <row r="9" spans="1:19" x14ac:dyDescent="0.35">
      <c r="C9" s="36" t="s">
        <v>79</v>
      </c>
      <c r="D9" s="14">
        <v>0.34699999999999998</v>
      </c>
      <c r="E9" s="40"/>
      <c r="F9" s="14">
        <v>0.63500000000000001</v>
      </c>
      <c r="G9" s="14">
        <v>0.54300000000000004</v>
      </c>
      <c r="H9" s="14">
        <v>0.63300000000000001</v>
      </c>
      <c r="I9" s="14">
        <v>0.57899999999999996</v>
      </c>
      <c r="J9" s="14">
        <v>0.66500000000000004</v>
      </c>
      <c r="K9" s="14">
        <v>0.749</v>
      </c>
      <c r="L9" s="14">
        <v>0.57999999999999996</v>
      </c>
      <c r="M9" s="14">
        <v>0.43099999999999999</v>
      </c>
      <c r="N9" s="14">
        <v>0.41199999999999998</v>
      </c>
      <c r="O9" s="14">
        <v>0.55000000000000004</v>
      </c>
      <c r="P9" s="14">
        <v>0.41199999999999998</v>
      </c>
      <c r="Q9" s="164">
        <f>_xlfn.T.TEST(D9:J9,K9:P9,2,2)</f>
        <v>0.54931989294367878</v>
      </c>
      <c r="S9" s="12"/>
    </row>
    <row r="10" spans="1:19" x14ac:dyDescent="0.35">
      <c r="C10" s="36" t="s">
        <v>114</v>
      </c>
      <c r="D10" s="14">
        <v>0.01</v>
      </c>
      <c r="E10" s="14">
        <v>2.5999999999999999E-2</v>
      </c>
      <c r="F10" s="14">
        <v>1.4E-2</v>
      </c>
      <c r="G10" s="14">
        <v>1.4E-2</v>
      </c>
      <c r="H10" s="14">
        <v>0.02</v>
      </c>
      <c r="I10" s="14">
        <v>1.4E-2</v>
      </c>
      <c r="J10" s="14">
        <v>1.2E-2</v>
      </c>
      <c r="K10" s="14">
        <v>5.0999999999999997E-2</v>
      </c>
      <c r="L10" s="40"/>
      <c r="M10" s="14">
        <v>2.3E-2</v>
      </c>
      <c r="N10" s="14">
        <v>3.1E-2</v>
      </c>
      <c r="O10" s="14">
        <v>3.5000000000000003E-2</v>
      </c>
      <c r="P10" s="14">
        <v>2.7E-2</v>
      </c>
      <c r="Q10" s="165">
        <f t="shared" ref="Q10:Q11" si="0">_xlfn.T.TEST(D10:J10,K10:P10,2,2)</f>
        <v>3.7460024473477366E-3</v>
      </c>
      <c r="S10" s="12"/>
    </row>
    <row r="11" spans="1:19" x14ac:dyDescent="0.35">
      <c r="C11" s="36" t="s">
        <v>110</v>
      </c>
      <c r="D11" s="14">
        <v>2.9000000000000001E-2</v>
      </c>
      <c r="E11" s="14">
        <v>2.5999999999999999E-2</v>
      </c>
      <c r="F11" s="14">
        <v>2.4E-2</v>
      </c>
      <c r="G11" s="14">
        <v>2.8000000000000001E-2</v>
      </c>
      <c r="H11" s="14">
        <v>2.9000000000000001E-2</v>
      </c>
      <c r="I11" s="14">
        <v>0.03</v>
      </c>
      <c r="J11" s="14">
        <v>0.02</v>
      </c>
      <c r="K11" s="14">
        <v>3.9E-2</v>
      </c>
      <c r="L11" s="14">
        <v>3.9E-2</v>
      </c>
      <c r="M11" s="14">
        <v>3.1E-2</v>
      </c>
      <c r="N11" s="14">
        <v>6.6000000000000003E-2</v>
      </c>
      <c r="O11" s="14">
        <v>8.2000000000000003E-2</v>
      </c>
      <c r="P11" s="14">
        <v>7.0999999999999994E-2</v>
      </c>
      <c r="Q11" s="165">
        <f t="shared" si="0"/>
        <v>4.8315466984938773E-3</v>
      </c>
      <c r="S11" s="12"/>
    </row>
    <row r="15" spans="1:19" x14ac:dyDescent="0.35">
      <c r="A15" s="1" t="s">
        <v>10</v>
      </c>
    </row>
    <row r="16" spans="1:19" x14ac:dyDescent="0.35">
      <c r="A16" s="1" t="s">
        <v>126</v>
      </c>
      <c r="C16" s="35"/>
      <c r="D16" s="235" t="s">
        <v>115</v>
      </c>
      <c r="E16" s="235"/>
      <c r="F16" s="235"/>
      <c r="G16" s="235"/>
      <c r="H16" s="235"/>
      <c r="I16" s="235"/>
      <c r="J16" s="235"/>
      <c r="K16" s="235" t="s">
        <v>79</v>
      </c>
      <c r="L16" s="235"/>
      <c r="M16" s="235"/>
      <c r="N16" s="235"/>
      <c r="O16" s="235"/>
      <c r="P16" s="235"/>
      <c r="Q16" t="s">
        <v>153</v>
      </c>
      <c r="R16" s="17"/>
      <c r="S16" s="17"/>
    </row>
    <row r="17" spans="1:21" x14ac:dyDescent="0.35">
      <c r="C17" s="135" t="s">
        <v>87</v>
      </c>
      <c r="D17" s="14">
        <v>1.10466</v>
      </c>
      <c r="E17" s="14">
        <v>0.90681199999999995</v>
      </c>
      <c r="F17" s="14">
        <v>0.65083599999999997</v>
      </c>
      <c r="G17" s="14">
        <v>0.87779799999999997</v>
      </c>
      <c r="H17" s="14">
        <v>0.87377499999999997</v>
      </c>
      <c r="I17" s="14">
        <v>1.1607700000000001</v>
      </c>
      <c r="J17" s="14">
        <v>1.1406400000000001</v>
      </c>
      <c r="K17" s="14">
        <v>1.5567200000000001</v>
      </c>
      <c r="L17" s="14">
        <v>2.33195</v>
      </c>
      <c r="M17" s="14">
        <v>0.92837700000000001</v>
      </c>
      <c r="N17" s="14">
        <v>1.2287699999999999</v>
      </c>
      <c r="O17" s="14">
        <v>1.8248599999999999</v>
      </c>
      <c r="P17" s="14">
        <v>1.59945</v>
      </c>
      <c r="Q17" s="165">
        <f>_xlfn.T.TEST(D17:J17,K17:P17,2,2)</f>
        <v>9.3993150240227856E-3</v>
      </c>
      <c r="R17" s="12"/>
      <c r="S17" s="12"/>
    </row>
    <row r="21" spans="1:21" x14ac:dyDescent="0.35">
      <c r="A21" s="1" t="s">
        <v>13</v>
      </c>
    </row>
    <row r="22" spans="1:21" x14ac:dyDescent="0.35">
      <c r="D22" s="257" t="s">
        <v>116</v>
      </c>
      <c r="E22" s="257"/>
      <c r="F22" s="257"/>
      <c r="G22" s="257"/>
      <c r="H22" s="257"/>
      <c r="I22" s="257"/>
      <c r="J22" s="257"/>
      <c r="K22" s="235" t="s">
        <v>79</v>
      </c>
      <c r="L22" s="235"/>
      <c r="M22" s="235"/>
      <c r="N22" s="235"/>
      <c r="O22" s="235"/>
      <c r="P22" s="235"/>
      <c r="Q22" s="17" t="s">
        <v>153</v>
      </c>
      <c r="R22" s="17"/>
      <c r="S22" s="17"/>
    </row>
    <row r="23" spans="1:21" x14ac:dyDescent="0.35">
      <c r="B23" s="211" t="s">
        <v>117</v>
      </c>
      <c r="C23" s="211"/>
      <c r="D23" s="18">
        <v>48.2</v>
      </c>
      <c r="E23" s="18">
        <v>51.9</v>
      </c>
      <c r="F23" s="18">
        <v>52.43</v>
      </c>
      <c r="G23" s="18">
        <v>54.12</v>
      </c>
      <c r="H23" s="18">
        <v>49.56</v>
      </c>
      <c r="I23" s="18">
        <v>45.65</v>
      </c>
      <c r="J23" s="18">
        <v>50.7</v>
      </c>
      <c r="K23" s="18">
        <v>45.28</v>
      </c>
      <c r="L23" s="18">
        <v>43.6</v>
      </c>
      <c r="M23" s="18">
        <v>48</v>
      </c>
      <c r="N23" s="18">
        <v>44.92</v>
      </c>
      <c r="O23" s="18">
        <v>49.25</v>
      </c>
      <c r="P23" s="30"/>
      <c r="Q23" s="165">
        <f>_xlfn.T.TEST(D23:J23,K23:O23,2,2)</f>
        <v>2.3134550467401073E-2</v>
      </c>
      <c r="R23" s="12"/>
      <c r="S23" s="12"/>
    </row>
    <row r="24" spans="1:21" x14ac:dyDescent="0.35">
      <c r="B24" s="211" t="s">
        <v>118</v>
      </c>
      <c r="C24" s="211"/>
      <c r="D24" s="18">
        <v>2.4700000000000002</v>
      </c>
      <c r="E24" s="18">
        <v>2.8109000000000002</v>
      </c>
      <c r="F24" s="18">
        <v>2.7488000000000001</v>
      </c>
      <c r="G24" s="18">
        <v>2.8410000000000002</v>
      </c>
      <c r="H24" s="18">
        <v>3.125</v>
      </c>
      <c r="I24" s="18">
        <v>2.4912999999999998</v>
      </c>
      <c r="J24" s="18">
        <v>2.5352000000000001</v>
      </c>
      <c r="K24" s="18">
        <v>2.2692999999999999</v>
      </c>
      <c r="L24" s="18">
        <v>1.7118</v>
      </c>
      <c r="M24" s="18">
        <v>2.6120000000000001</v>
      </c>
      <c r="N24" s="18">
        <v>2.4836999999999998</v>
      </c>
      <c r="O24" s="18">
        <v>2.1678000000000002</v>
      </c>
      <c r="P24" s="18">
        <v>2.8308</v>
      </c>
      <c r="Q24" s="164">
        <f t="shared" ref="Q24" si="1">_xlfn.T.TEST(D24:J24,K24:P24,2,2)</f>
        <v>5.8504481365424299E-2</v>
      </c>
      <c r="R24" s="12"/>
      <c r="S24" s="12"/>
    </row>
    <row r="27" spans="1:21" x14ac:dyDescent="0.35">
      <c r="A27" s="1" t="s">
        <v>14</v>
      </c>
    </row>
    <row r="28" spans="1:21" x14ac:dyDescent="0.35">
      <c r="A28" s="1" t="s">
        <v>136</v>
      </c>
    </row>
    <row r="29" spans="1:21" x14ac:dyDescent="0.35">
      <c r="B29" s="35"/>
      <c r="C29" s="18"/>
      <c r="D29" s="235" t="s">
        <v>115</v>
      </c>
      <c r="E29" s="235"/>
      <c r="F29" s="235"/>
      <c r="G29" s="235"/>
      <c r="H29" s="235"/>
      <c r="I29" s="235"/>
      <c r="J29" s="235"/>
      <c r="K29" s="235" t="s">
        <v>79</v>
      </c>
      <c r="L29" s="235"/>
      <c r="M29" s="235"/>
      <c r="N29" s="235"/>
      <c r="O29" s="235"/>
      <c r="P29" s="235"/>
      <c r="Q29" s="17" t="s">
        <v>153</v>
      </c>
      <c r="S29" s="17"/>
      <c r="T29" s="17"/>
      <c r="U29" s="17"/>
    </row>
    <row r="30" spans="1:21" x14ac:dyDescent="0.35">
      <c r="B30" s="235" t="s">
        <v>28</v>
      </c>
      <c r="C30" s="235"/>
      <c r="D30" s="14">
        <v>98.67</v>
      </c>
      <c r="E30" s="14">
        <v>83.22</v>
      </c>
      <c r="F30" s="14">
        <v>73.62</v>
      </c>
      <c r="G30" s="14">
        <v>85.23</v>
      </c>
      <c r="H30" s="14">
        <v>74.02</v>
      </c>
      <c r="I30" s="14">
        <v>95.85</v>
      </c>
      <c r="J30" s="14">
        <v>82.62</v>
      </c>
      <c r="K30" s="14">
        <v>89.29</v>
      </c>
      <c r="L30" s="14">
        <v>37.46</v>
      </c>
      <c r="M30" s="14">
        <v>73.75</v>
      </c>
      <c r="N30" s="14">
        <v>71.81</v>
      </c>
      <c r="O30" s="14">
        <v>77.36</v>
      </c>
      <c r="P30" s="40"/>
      <c r="Q30" s="164">
        <f>_xlfn.T.TEST(D30:J30,K30:O30,2,2)</f>
        <v>0.10885969023872624</v>
      </c>
      <c r="S30" s="12"/>
      <c r="T30" s="12"/>
      <c r="U30" s="12"/>
    </row>
    <row r="33" spans="1:20" x14ac:dyDescent="0.35">
      <c r="A33" s="1" t="s">
        <v>35</v>
      </c>
    </row>
    <row r="35" spans="1:20" x14ac:dyDescent="0.35">
      <c r="A35" s="1" t="s">
        <v>123</v>
      </c>
      <c r="C35" s="18"/>
      <c r="D35" s="236" t="s">
        <v>119</v>
      </c>
      <c r="E35" s="237"/>
      <c r="F35" s="237"/>
      <c r="G35" s="237"/>
      <c r="H35" s="237"/>
      <c r="I35" s="237"/>
      <c r="J35" s="238"/>
      <c r="K35" s="236" t="s">
        <v>120</v>
      </c>
      <c r="L35" s="237"/>
      <c r="M35" s="237"/>
      <c r="N35" s="237"/>
      <c r="O35" s="237"/>
      <c r="P35" s="237"/>
      <c r="Q35" s="238"/>
      <c r="S35" s="136"/>
    </row>
    <row r="36" spans="1:20" x14ac:dyDescent="0.35">
      <c r="C36" s="18">
        <v>0</v>
      </c>
      <c r="D36" s="18">
        <v>7.7422500000000003</v>
      </c>
      <c r="E36" s="18">
        <v>8.5470000000000006</v>
      </c>
      <c r="F36" s="18">
        <v>6.0217499999999999</v>
      </c>
      <c r="G36" s="18">
        <v>7.68675</v>
      </c>
      <c r="H36" s="18">
        <v>7.2982500000000003</v>
      </c>
      <c r="I36" s="18">
        <v>6.1327499999999997</v>
      </c>
      <c r="J36" s="18">
        <v>5.9107500000000002</v>
      </c>
      <c r="K36" s="18">
        <v>6.5490000000000004</v>
      </c>
      <c r="L36" s="18">
        <v>5.6887499999999998</v>
      </c>
      <c r="M36" s="18">
        <v>8.4915000000000003</v>
      </c>
      <c r="N36" s="18">
        <v>7.7422500000000003</v>
      </c>
      <c r="O36" s="18">
        <v>8.29725</v>
      </c>
      <c r="P36" s="18">
        <v>6.4657499999999999</v>
      </c>
      <c r="Q36" s="18">
        <v>6.3547500000000001</v>
      </c>
      <c r="S36" s="139"/>
    </row>
    <row r="37" spans="1:20" x14ac:dyDescent="0.35">
      <c r="C37" s="18">
        <v>15</v>
      </c>
      <c r="D37" s="18">
        <v>19.314</v>
      </c>
      <c r="E37" s="18">
        <v>25.5855</v>
      </c>
      <c r="F37" s="18">
        <v>14.846299999999999</v>
      </c>
      <c r="G37" s="18">
        <v>16.317</v>
      </c>
      <c r="H37" s="18">
        <v>17.8155</v>
      </c>
      <c r="I37" s="18">
        <v>17.538</v>
      </c>
      <c r="J37" s="18">
        <v>15.7065</v>
      </c>
      <c r="K37" s="18">
        <v>18.786799999999999</v>
      </c>
      <c r="L37" s="18">
        <v>13.209</v>
      </c>
      <c r="M37" s="18">
        <v>16.760999999999999</v>
      </c>
      <c r="N37" s="18">
        <v>17.760000000000002</v>
      </c>
      <c r="O37" s="18">
        <v>19.563700000000001</v>
      </c>
      <c r="P37" s="18">
        <v>16.094999999999999</v>
      </c>
      <c r="Q37" s="18">
        <v>26.612300000000001</v>
      </c>
      <c r="S37" s="139"/>
    </row>
    <row r="38" spans="1:20" x14ac:dyDescent="0.35">
      <c r="C38" s="18">
        <v>30</v>
      </c>
      <c r="D38" s="18">
        <v>23.726299999999998</v>
      </c>
      <c r="E38" s="18">
        <v>24.309000000000001</v>
      </c>
      <c r="F38" s="18">
        <v>22.422000000000001</v>
      </c>
      <c r="G38" s="18">
        <v>22.422000000000001</v>
      </c>
      <c r="H38" s="18">
        <v>26.972999999999999</v>
      </c>
      <c r="I38" s="18">
        <v>17.232700000000001</v>
      </c>
      <c r="J38" s="18">
        <v>16.289200000000001</v>
      </c>
      <c r="K38" s="18">
        <v>25.724299999999999</v>
      </c>
      <c r="L38" s="18">
        <v>13.5975</v>
      </c>
      <c r="M38" s="18">
        <v>20.535</v>
      </c>
      <c r="N38" s="18">
        <v>21.2288</v>
      </c>
      <c r="O38" s="18">
        <v>22.810500000000001</v>
      </c>
      <c r="P38" s="18">
        <v>20.035499999999999</v>
      </c>
      <c r="Q38" s="18">
        <v>23.1158</v>
      </c>
      <c r="S38" s="139"/>
    </row>
    <row r="39" spans="1:20" x14ac:dyDescent="0.35">
      <c r="C39" s="18">
        <v>45</v>
      </c>
      <c r="D39" s="18">
        <v>21.145499999999998</v>
      </c>
      <c r="E39" s="18">
        <v>25.280200000000001</v>
      </c>
      <c r="F39" s="18">
        <v>22.311</v>
      </c>
      <c r="G39" s="18">
        <v>20.646000000000001</v>
      </c>
      <c r="H39" s="18">
        <v>23.698499999999999</v>
      </c>
      <c r="I39" s="18">
        <v>15.762</v>
      </c>
      <c r="J39" s="18">
        <v>18.648</v>
      </c>
      <c r="K39" s="18">
        <v>27.444700000000001</v>
      </c>
      <c r="L39" s="18">
        <v>11.599500000000001</v>
      </c>
      <c r="M39" s="18">
        <v>18.204000000000001</v>
      </c>
      <c r="N39" s="18">
        <v>18.425999999999998</v>
      </c>
      <c r="O39" s="18">
        <v>23.920500000000001</v>
      </c>
      <c r="P39" s="18">
        <v>21.145499999999998</v>
      </c>
      <c r="Q39" s="18">
        <v>23.2545</v>
      </c>
      <c r="S39" s="139"/>
    </row>
    <row r="40" spans="1:20" x14ac:dyDescent="0.35">
      <c r="C40" s="18">
        <v>60</v>
      </c>
      <c r="D40" s="18">
        <v>19.757999999999999</v>
      </c>
      <c r="E40" s="18">
        <v>24.3645</v>
      </c>
      <c r="F40" s="18">
        <v>19.0365</v>
      </c>
      <c r="G40" s="18">
        <v>18.953299999999999</v>
      </c>
      <c r="H40" s="18">
        <v>24.530999999999999</v>
      </c>
      <c r="I40" s="18">
        <v>15.2903</v>
      </c>
      <c r="J40" s="18">
        <v>17.204999999999998</v>
      </c>
      <c r="K40" s="18">
        <v>26.8065</v>
      </c>
      <c r="L40" s="18">
        <v>12.1823</v>
      </c>
      <c r="M40" s="18">
        <v>17.843299999999999</v>
      </c>
      <c r="N40" s="18">
        <v>17.8155</v>
      </c>
      <c r="O40" s="18">
        <v>23.171299999999999</v>
      </c>
      <c r="P40" s="18">
        <v>20.784700000000001</v>
      </c>
      <c r="Q40" s="18">
        <v>21.09</v>
      </c>
      <c r="S40" s="139"/>
    </row>
    <row r="41" spans="1:20" x14ac:dyDescent="0.35">
      <c r="C41" s="18">
        <v>90</v>
      </c>
      <c r="D41" s="18">
        <v>17.6768</v>
      </c>
      <c r="E41" s="18">
        <v>20.340800000000002</v>
      </c>
      <c r="F41" s="18">
        <v>13.32</v>
      </c>
      <c r="G41" s="18">
        <v>21.173200000000001</v>
      </c>
      <c r="H41" s="18">
        <v>22.477499999999999</v>
      </c>
      <c r="I41" s="18">
        <v>14.874000000000001</v>
      </c>
      <c r="J41" s="18">
        <v>13.0425</v>
      </c>
      <c r="K41" s="18">
        <v>23.31</v>
      </c>
      <c r="L41" s="18">
        <v>9.5459999999999994</v>
      </c>
      <c r="M41" s="18">
        <v>14.846299999999999</v>
      </c>
      <c r="N41" s="18">
        <v>16.400300000000001</v>
      </c>
      <c r="O41" s="18">
        <v>16.760999999999999</v>
      </c>
      <c r="P41" s="18">
        <v>17.2883</v>
      </c>
      <c r="Q41" s="18">
        <v>16.539000000000001</v>
      </c>
      <c r="S41" s="139"/>
    </row>
    <row r="42" spans="1:20" x14ac:dyDescent="0.35">
      <c r="C42" s="18">
        <v>120</v>
      </c>
      <c r="D42" s="18">
        <v>14.263500000000001</v>
      </c>
      <c r="E42" s="18">
        <v>14.984999999999999</v>
      </c>
      <c r="F42" s="18">
        <v>9.8234999999999992</v>
      </c>
      <c r="G42" s="18">
        <v>16.5945</v>
      </c>
      <c r="H42" s="18">
        <v>21.09</v>
      </c>
      <c r="I42" s="18">
        <v>11.654999999999999</v>
      </c>
      <c r="J42" s="18">
        <v>10.766999999999999</v>
      </c>
      <c r="K42" s="18">
        <v>16.372499999999999</v>
      </c>
      <c r="L42" s="18">
        <v>8.3249999999999993</v>
      </c>
      <c r="M42" s="18">
        <v>10.045500000000001</v>
      </c>
      <c r="N42" s="18">
        <v>15.3735</v>
      </c>
      <c r="O42" s="18">
        <v>12.5153</v>
      </c>
      <c r="P42" s="18">
        <v>11.654999999999999</v>
      </c>
      <c r="Q42" s="18">
        <v>16.150500000000001</v>
      </c>
      <c r="S42" s="139"/>
    </row>
    <row r="43" spans="1:20" x14ac:dyDescent="0.35">
      <c r="C43" s="18">
        <v>150</v>
      </c>
      <c r="D43" s="18">
        <v>11.1555</v>
      </c>
      <c r="E43" s="18">
        <v>12.099</v>
      </c>
      <c r="F43" s="18">
        <v>7.548</v>
      </c>
      <c r="G43" s="18">
        <v>11.932499999999999</v>
      </c>
      <c r="H43" s="18">
        <v>16.539000000000001</v>
      </c>
      <c r="I43" s="18">
        <v>10.989000000000001</v>
      </c>
      <c r="J43" s="18">
        <v>10.156499999999999</v>
      </c>
      <c r="K43" s="18">
        <v>14.263500000000001</v>
      </c>
      <c r="L43" s="18">
        <v>6.3825000000000003</v>
      </c>
      <c r="M43" s="18">
        <v>10.4895</v>
      </c>
      <c r="N43" s="18">
        <v>11.8215</v>
      </c>
      <c r="O43" s="18">
        <v>9.2684999999999995</v>
      </c>
      <c r="P43" s="18">
        <v>8.5470000000000006</v>
      </c>
      <c r="Q43" s="18">
        <v>14.7075</v>
      </c>
      <c r="S43" s="139"/>
    </row>
    <row r="44" spans="1:20" x14ac:dyDescent="0.35">
      <c r="C44" s="18">
        <v>180</v>
      </c>
      <c r="D44" s="18">
        <v>6.7709999999999999</v>
      </c>
      <c r="E44" s="18">
        <v>10.8225</v>
      </c>
      <c r="F44" s="18">
        <v>6.9375</v>
      </c>
      <c r="G44" s="18">
        <v>8.6024999999999991</v>
      </c>
      <c r="H44" s="18">
        <v>12.542999999999999</v>
      </c>
      <c r="I44" s="18">
        <v>9.6014999999999997</v>
      </c>
      <c r="J44" s="18">
        <v>10.212</v>
      </c>
      <c r="K44" s="18">
        <v>10.989000000000001</v>
      </c>
      <c r="L44" s="18">
        <v>5.883</v>
      </c>
      <c r="M44" s="18">
        <v>8.9909999999999997</v>
      </c>
      <c r="N44" s="18">
        <v>9.1575000000000006</v>
      </c>
      <c r="O44" s="18">
        <v>7.3815</v>
      </c>
      <c r="P44" s="18">
        <v>7.992</v>
      </c>
      <c r="Q44" s="18">
        <v>11.1</v>
      </c>
      <c r="S44" s="139"/>
    </row>
    <row r="45" spans="1:20" x14ac:dyDescent="0.35">
      <c r="E45" s="181" t="s">
        <v>157</v>
      </c>
      <c r="F45" s="181"/>
      <c r="G45" s="164">
        <v>0.72650000000000003</v>
      </c>
    </row>
    <row r="46" spans="1:20" x14ac:dyDescent="0.35">
      <c r="S46" s="38"/>
    </row>
    <row r="47" spans="1:20" x14ac:dyDescent="0.35">
      <c r="C47" s="107" t="s">
        <v>4</v>
      </c>
      <c r="D47" s="236" t="s">
        <v>115</v>
      </c>
      <c r="E47" s="237"/>
      <c r="F47" s="237"/>
      <c r="G47" s="237"/>
      <c r="H47" s="237"/>
      <c r="I47" s="237"/>
      <c r="J47" s="238"/>
      <c r="K47" s="236" t="s">
        <v>79</v>
      </c>
      <c r="L47" s="237"/>
      <c r="M47" s="237"/>
      <c r="N47" s="237"/>
      <c r="O47" s="237"/>
      <c r="P47" s="237"/>
      <c r="Q47" s="238"/>
      <c r="R47" s="17" t="s">
        <v>153</v>
      </c>
      <c r="S47" s="136"/>
      <c r="T47" s="38"/>
    </row>
    <row r="48" spans="1:20" x14ac:dyDescent="0.35">
      <c r="B48" s="235" t="s">
        <v>28</v>
      </c>
      <c r="C48" s="235"/>
      <c r="D48" s="14">
        <v>1466</v>
      </c>
      <c r="E48" s="14">
        <v>1787</v>
      </c>
      <c r="F48" s="14">
        <v>1308</v>
      </c>
      <c r="G48" s="14">
        <v>1611</v>
      </c>
      <c r="H48" s="14">
        <v>2312</v>
      </c>
      <c r="I48" s="14">
        <v>1314</v>
      </c>
      <c r="J48" s="14">
        <v>1299</v>
      </c>
      <c r="K48" s="14">
        <v>2336</v>
      </c>
      <c r="L48" s="14">
        <v>685</v>
      </c>
      <c r="M48" s="14">
        <v>965</v>
      </c>
      <c r="N48" s="14">
        <v>1372</v>
      </c>
      <c r="O48" s="14">
        <v>1352</v>
      </c>
      <c r="P48" s="14">
        <v>1456</v>
      </c>
      <c r="Q48" s="14">
        <v>2061</v>
      </c>
      <c r="R48" s="164">
        <f>_xlfn.T.TEST(D48:J48,K48:Q48,2,2)</f>
        <v>0.63950025368431362</v>
      </c>
      <c r="S48" s="137"/>
      <c r="T48" s="38"/>
    </row>
    <row r="49" spans="1:20" x14ac:dyDescent="0.35">
      <c r="S49" s="38"/>
    </row>
    <row r="51" spans="1:20" x14ac:dyDescent="0.35">
      <c r="A51" s="1" t="s">
        <v>41</v>
      </c>
    </row>
    <row r="53" spans="1:20" x14ac:dyDescent="0.35">
      <c r="A53" s="1" t="s">
        <v>125</v>
      </c>
      <c r="C53" s="13"/>
      <c r="D53" s="18"/>
      <c r="E53" s="235" t="s">
        <v>119</v>
      </c>
      <c r="F53" s="235"/>
      <c r="G53" s="235"/>
      <c r="H53" s="235"/>
      <c r="I53" s="235"/>
      <c r="J53" s="235"/>
      <c r="K53" s="235" t="s">
        <v>120</v>
      </c>
      <c r="L53" s="235"/>
      <c r="M53" s="235"/>
      <c r="N53" s="235"/>
      <c r="O53" s="235"/>
      <c r="P53" s="235"/>
      <c r="S53" s="17"/>
      <c r="T53" s="17"/>
    </row>
    <row r="54" spans="1:20" x14ac:dyDescent="0.35">
      <c r="C54" s="15"/>
      <c r="D54" s="14">
        <v>0</v>
      </c>
      <c r="E54" s="14">
        <v>6.4935</v>
      </c>
      <c r="F54" s="14">
        <v>9.4905000000000008</v>
      </c>
      <c r="G54" s="14">
        <v>6.66</v>
      </c>
      <c r="H54" s="14">
        <v>7.4924999999999997</v>
      </c>
      <c r="I54" s="14">
        <v>7.2149999999999999</v>
      </c>
      <c r="J54" s="14">
        <v>5.883</v>
      </c>
      <c r="K54" s="14">
        <v>6.1050000000000004</v>
      </c>
      <c r="L54" s="14">
        <v>4.7175000000000002</v>
      </c>
      <c r="M54" s="14">
        <v>7.3815</v>
      </c>
      <c r="N54" s="14">
        <v>8.2140000000000004</v>
      </c>
      <c r="O54" s="14">
        <v>8.4359999999999999</v>
      </c>
      <c r="P54" s="14">
        <v>7.1040000000000001</v>
      </c>
      <c r="S54" s="16"/>
      <c r="T54" s="12"/>
    </row>
    <row r="55" spans="1:20" x14ac:dyDescent="0.35">
      <c r="C55" s="15"/>
      <c r="D55" s="14">
        <v>15</v>
      </c>
      <c r="E55" s="14">
        <v>7.6035000000000004</v>
      </c>
      <c r="F55" s="14">
        <v>11.5718</v>
      </c>
      <c r="G55" s="14">
        <v>10.045500000000001</v>
      </c>
      <c r="H55" s="14">
        <v>8.7967499999999994</v>
      </c>
      <c r="I55" s="14">
        <v>8.9909999999999997</v>
      </c>
      <c r="J55" s="14">
        <v>9.7680000000000007</v>
      </c>
      <c r="K55" s="14">
        <v>8.8800000000000008</v>
      </c>
      <c r="L55" s="14">
        <v>7.4092500000000001</v>
      </c>
      <c r="M55" s="14">
        <v>8.3804999999999996</v>
      </c>
      <c r="N55" s="14">
        <v>8.1585000000000001</v>
      </c>
      <c r="O55" s="14">
        <v>10.212</v>
      </c>
      <c r="P55" s="14">
        <v>9.1575000000000006</v>
      </c>
      <c r="S55" s="16"/>
      <c r="T55" s="12"/>
    </row>
    <row r="56" spans="1:20" x14ac:dyDescent="0.35">
      <c r="C56" s="15"/>
      <c r="D56" s="14">
        <v>30</v>
      </c>
      <c r="E56" s="14">
        <v>9.657</v>
      </c>
      <c r="F56" s="14">
        <v>14.651999999999999</v>
      </c>
      <c r="G56" s="14">
        <v>9.657</v>
      </c>
      <c r="H56" s="14">
        <v>9.4905000000000008</v>
      </c>
      <c r="I56" s="14">
        <v>10.212</v>
      </c>
      <c r="J56" s="14">
        <v>8.3804999999999996</v>
      </c>
      <c r="K56" s="14">
        <v>8.9909999999999997</v>
      </c>
      <c r="L56" s="14">
        <v>7.8810000000000002</v>
      </c>
      <c r="M56" s="14">
        <v>12.5985</v>
      </c>
      <c r="N56" s="14">
        <v>10.045500000000001</v>
      </c>
      <c r="O56" s="14">
        <v>10.045500000000001</v>
      </c>
      <c r="P56" s="14">
        <v>8.7134999999999998</v>
      </c>
      <c r="S56" s="16"/>
      <c r="T56" s="12"/>
    </row>
    <row r="57" spans="1:20" x14ac:dyDescent="0.35">
      <c r="C57" s="15"/>
      <c r="D57" s="14">
        <v>60</v>
      </c>
      <c r="E57" s="14">
        <v>8.8245000000000005</v>
      </c>
      <c r="F57" s="14">
        <v>12.154500000000001</v>
      </c>
      <c r="G57" s="14">
        <v>9.9344999999999999</v>
      </c>
      <c r="H57" s="14">
        <v>9.1575000000000006</v>
      </c>
      <c r="I57" s="14">
        <v>10.156499999999999</v>
      </c>
      <c r="J57" s="14">
        <v>8.6024999999999991</v>
      </c>
      <c r="K57" s="14">
        <v>9.5459999999999994</v>
      </c>
      <c r="L57" s="14">
        <v>7.0484999999999998</v>
      </c>
      <c r="M57" s="14">
        <v>10.433999999999999</v>
      </c>
      <c r="N57" s="14">
        <v>10.4895</v>
      </c>
      <c r="O57" s="14">
        <v>10.2675</v>
      </c>
      <c r="P57" s="14">
        <v>9.9344999999999999</v>
      </c>
      <c r="S57" s="16"/>
      <c r="T57" s="12"/>
    </row>
    <row r="58" spans="1:20" x14ac:dyDescent="0.35">
      <c r="C58" s="15"/>
      <c r="D58" s="14">
        <v>90</v>
      </c>
      <c r="E58" s="14">
        <v>6.5490000000000004</v>
      </c>
      <c r="F58" s="14">
        <v>10.323</v>
      </c>
      <c r="G58" s="14">
        <v>9.7125000000000004</v>
      </c>
      <c r="H58" s="14">
        <v>8.1029999999999998</v>
      </c>
      <c r="I58" s="14">
        <v>9.8234999999999992</v>
      </c>
      <c r="J58" s="14">
        <v>9.1575000000000006</v>
      </c>
      <c r="K58" s="14">
        <v>7.1317500000000003</v>
      </c>
      <c r="L58" s="14">
        <v>9.1020000000000003</v>
      </c>
      <c r="M58" s="14">
        <v>8.3804999999999996</v>
      </c>
      <c r="N58" s="14">
        <v>8.8245000000000005</v>
      </c>
      <c r="O58" s="14">
        <v>8.8522499999999997</v>
      </c>
      <c r="P58" s="14">
        <v>10.2675</v>
      </c>
      <c r="S58" s="12"/>
      <c r="T58" s="12"/>
    </row>
    <row r="59" spans="1:20" x14ac:dyDescent="0.35">
      <c r="C59" s="15"/>
      <c r="D59" s="14">
        <v>120</v>
      </c>
      <c r="E59" s="14">
        <v>7.2149999999999999</v>
      </c>
      <c r="F59" s="14">
        <v>9.2684999999999995</v>
      </c>
      <c r="G59" s="14">
        <v>9.1020000000000003</v>
      </c>
      <c r="H59" s="14">
        <v>6.3825000000000003</v>
      </c>
      <c r="I59" s="14">
        <v>7.8254999999999999</v>
      </c>
      <c r="J59" s="14">
        <v>7.24275</v>
      </c>
      <c r="K59" s="14">
        <v>5.3280000000000003</v>
      </c>
      <c r="L59" s="14">
        <v>5.7164999999999999</v>
      </c>
      <c r="M59" s="14">
        <v>7.4370000000000003</v>
      </c>
      <c r="N59" s="14">
        <v>6.8819999999999997</v>
      </c>
      <c r="O59" s="14">
        <v>8.5470000000000006</v>
      </c>
      <c r="P59" s="14">
        <v>9.3795000000000002</v>
      </c>
      <c r="S59" s="12"/>
      <c r="T59" s="12"/>
    </row>
    <row r="60" spans="1:20" x14ac:dyDescent="0.35">
      <c r="E60" s="181" t="s">
        <v>157</v>
      </c>
      <c r="F60" s="181"/>
      <c r="G60" s="164">
        <v>0.51790000000000003</v>
      </c>
    </row>
    <row r="62" spans="1:20" x14ac:dyDescent="0.35">
      <c r="D62" s="18" t="s">
        <v>4</v>
      </c>
      <c r="E62" s="235" t="s">
        <v>115</v>
      </c>
      <c r="F62" s="235"/>
      <c r="G62" s="235"/>
      <c r="H62" s="235"/>
      <c r="I62" s="235"/>
      <c r="J62" s="235"/>
      <c r="K62" s="235" t="s">
        <v>79</v>
      </c>
      <c r="L62" s="235"/>
      <c r="M62" s="235"/>
      <c r="N62" s="235"/>
      <c r="O62" s="235"/>
      <c r="P62" s="235"/>
      <c r="Q62" t="s">
        <v>153</v>
      </c>
      <c r="S62" s="17"/>
      <c r="T62" s="17"/>
    </row>
    <row r="63" spans="1:20" x14ac:dyDescent="0.35">
      <c r="E63" s="14">
        <v>170</v>
      </c>
      <c r="F63" s="14">
        <v>249</v>
      </c>
      <c r="G63" s="14">
        <v>345</v>
      </c>
      <c r="H63" s="14">
        <v>116</v>
      </c>
      <c r="I63" s="14">
        <v>270</v>
      </c>
      <c r="J63" s="14">
        <v>315</v>
      </c>
      <c r="K63" s="14">
        <v>229</v>
      </c>
      <c r="L63" s="14">
        <v>328</v>
      </c>
      <c r="M63" s="14">
        <v>255</v>
      </c>
      <c r="N63" s="14">
        <v>107</v>
      </c>
      <c r="O63" s="14">
        <v>132</v>
      </c>
      <c r="P63" s="14">
        <v>281</v>
      </c>
      <c r="Q63" s="164">
        <f>_xlfn.T.TEST(E63:J63,K63:P63,2,2)</f>
        <v>0.66692659373127516</v>
      </c>
      <c r="S63" s="16"/>
      <c r="T63" s="12"/>
    </row>
    <row r="66" spans="1:13" x14ac:dyDescent="0.35">
      <c r="A66" s="1" t="s">
        <v>93</v>
      </c>
    </row>
    <row r="67" spans="1:13" x14ac:dyDescent="0.35">
      <c r="A67" s="1" t="s">
        <v>128</v>
      </c>
      <c r="D67" s="18"/>
      <c r="E67" s="235" t="s">
        <v>119</v>
      </c>
      <c r="F67" s="235"/>
      <c r="G67" s="235"/>
      <c r="H67" s="235"/>
      <c r="I67" s="235" t="s">
        <v>120</v>
      </c>
      <c r="J67" s="235"/>
      <c r="K67" s="235"/>
      <c r="L67" s="236"/>
      <c r="M67" s="39" t="s">
        <v>154</v>
      </c>
    </row>
    <row r="68" spans="1:13" x14ac:dyDescent="0.35">
      <c r="D68" s="36" t="s">
        <v>19</v>
      </c>
      <c r="E68" s="14">
        <v>11.5306</v>
      </c>
      <c r="F68" s="14">
        <v>7.1761999999999997</v>
      </c>
      <c r="G68" s="14">
        <v>8.6109000000000009</v>
      </c>
      <c r="H68" s="14">
        <v>9.2637</v>
      </c>
      <c r="I68" s="14">
        <v>9.0960000000000001</v>
      </c>
      <c r="J68" s="14">
        <v>8.4245999999999999</v>
      </c>
      <c r="K68" s="14">
        <v>10.0848</v>
      </c>
      <c r="L68" s="37">
        <v>10.257899999999999</v>
      </c>
      <c r="M68" s="168">
        <f>_xlfn.T.TEST(E68:H68,I68:L68,2,2)</f>
        <v>0.76041450152856949</v>
      </c>
    </row>
    <row r="69" spans="1:13" x14ac:dyDescent="0.35">
      <c r="D69" s="36" t="s">
        <v>20</v>
      </c>
      <c r="E69" s="14">
        <v>32.610999999999997</v>
      </c>
      <c r="F69" s="14">
        <v>34.590600000000002</v>
      </c>
      <c r="G69" s="14">
        <v>33.295200000000001</v>
      </c>
      <c r="H69" s="14">
        <v>34.724400000000003</v>
      </c>
      <c r="I69" s="14">
        <v>34.922800000000002</v>
      </c>
      <c r="J69" s="14">
        <v>34.432099999999998</v>
      </c>
      <c r="K69" s="14">
        <v>36.3309</v>
      </c>
      <c r="L69" s="37">
        <v>39.003900000000002</v>
      </c>
      <c r="M69" s="168">
        <f t="shared" ref="M69:M72" si="2">_xlfn.T.TEST(E69:H69,I69:L69,2,2)</f>
        <v>8.4564829335356723E-2</v>
      </c>
    </row>
    <row r="70" spans="1:13" x14ac:dyDescent="0.35">
      <c r="D70" s="36" t="s">
        <v>21</v>
      </c>
      <c r="E70" s="14">
        <v>92.410600000000002</v>
      </c>
      <c r="F70" s="14">
        <v>87.173000000000002</v>
      </c>
      <c r="G70" s="14">
        <v>87.124300000000005</v>
      </c>
      <c r="H70" s="14">
        <v>87.526200000000003</v>
      </c>
      <c r="I70" s="14">
        <v>80.767799999999994</v>
      </c>
      <c r="J70" s="14">
        <v>87.003699999999995</v>
      </c>
      <c r="K70" s="14">
        <v>92.206900000000005</v>
      </c>
      <c r="L70" s="37">
        <v>99.0565</v>
      </c>
      <c r="M70" s="168">
        <f t="shared" si="2"/>
        <v>0.77907242870954829</v>
      </c>
    </row>
    <row r="71" spans="1:13" x14ac:dyDescent="0.35">
      <c r="D71" s="36" t="s">
        <v>22</v>
      </c>
      <c r="E71" s="14">
        <v>104.76139999999999</v>
      </c>
      <c r="F71" s="14">
        <v>98.348299999999995</v>
      </c>
      <c r="G71" s="14">
        <v>102.0274</v>
      </c>
      <c r="H71" s="14">
        <v>101.32859999999999</v>
      </c>
      <c r="I71" s="14">
        <v>91.177099999999996</v>
      </c>
      <c r="J71" s="14">
        <v>92.623900000000006</v>
      </c>
      <c r="K71" s="14">
        <v>107.84139999999999</v>
      </c>
      <c r="L71" s="37">
        <v>108.0069</v>
      </c>
      <c r="M71" s="168">
        <f t="shared" si="2"/>
        <v>0.73570209691626098</v>
      </c>
    </row>
    <row r="72" spans="1:13" x14ac:dyDescent="0.35">
      <c r="D72" s="36" t="s">
        <v>23</v>
      </c>
      <c r="E72" s="14">
        <v>63.42</v>
      </c>
      <c r="F72" s="14">
        <v>72.020300000000006</v>
      </c>
      <c r="G72" s="14">
        <v>92.121899999999997</v>
      </c>
      <c r="H72" s="14">
        <v>83.520399999999995</v>
      </c>
      <c r="I72" s="14">
        <v>68.442099999999996</v>
      </c>
      <c r="J72" s="14">
        <v>64.512900000000002</v>
      </c>
      <c r="K72" s="14">
        <v>100.7572</v>
      </c>
      <c r="L72" s="37">
        <v>96.278499999999994</v>
      </c>
      <c r="M72" s="168">
        <f t="shared" si="2"/>
        <v>0.6893304822231493</v>
      </c>
    </row>
    <row r="75" spans="1:13" x14ac:dyDescent="0.35">
      <c r="A75" s="1" t="s">
        <v>121</v>
      </c>
    </row>
    <row r="76" spans="1:13" x14ac:dyDescent="0.35">
      <c r="A76" s="1" t="s">
        <v>141</v>
      </c>
    </row>
    <row r="77" spans="1:13" x14ac:dyDescent="0.35">
      <c r="D77" s="107"/>
      <c r="E77" s="235" t="s">
        <v>115</v>
      </c>
      <c r="F77" s="235"/>
      <c r="G77" s="235"/>
      <c r="H77" s="235" t="s">
        <v>79</v>
      </c>
      <c r="I77" s="235"/>
      <c r="J77" s="235"/>
      <c r="K77" t="s">
        <v>153</v>
      </c>
    </row>
    <row r="78" spans="1:13" x14ac:dyDescent="0.35">
      <c r="C78" s="235" t="s">
        <v>28</v>
      </c>
      <c r="D78" s="235"/>
      <c r="E78" s="14">
        <v>2.4687800000000002</v>
      </c>
      <c r="F78" s="14">
        <v>2.44293</v>
      </c>
      <c r="G78" s="14">
        <v>1.8849499999999999</v>
      </c>
      <c r="H78" s="14">
        <v>1.3023400000000001</v>
      </c>
      <c r="I78" s="14">
        <v>1.4100200000000001</v>
      </c>
      <c r="J78" s="14">
        <v>1.78426</v>
      </c>
      <c r="K78" s="165">
        <f>_xlfn.T.TEST(E78:G78,H78:J78,2,2)</f>
        <v>3.307213830076066E-2</v>
      </c>
    </row>
  </sheetData>
  <mergeCells count="27">
    <mergeCell ref="C78:D78"/>
    <mergeCell ref="D35:J35"/>
    <mergeCell ref="K35:Q35"/>
    <mergeCell ref="D47:J47"/>
    <mergeCell ref="K47:Q47"/>
    <mergeCell ref="E62:J62"/>
    <mergeCell ref="K62:P62"/>
    <mergeCell ref="E67:H67"/>
    <mergeCell ref="I67:L67"/>
    <mergeCell ref="E77:G77"/>
    <mergeCell ref="H77:J77"/>
    <mergeCell ref="E53:J53"/>
    <mergeCell ref="K53:P53"/>
    <mergeCell ref="B48:C48"/>
    <mergeCell ref="B23:C23"/>
    <mergeCell ref="B24:C24"/>
    <mergeCell ref="K22:P22"/>
    <mergeCell ref="B30:C30"/>
    <mergeCell ref="D29:J29"/>
    <mergeCell ref="K29:P29"/>
    <mergeCell ref="D22:J22"/>
    <mergeCell ref="D16:J16"/>
    <mergeCell ref="K16:P16"/>
    <mergeCell ref="D3:J3"/>
    <mergeCell ref="K3:P3"/>
    <mergeCell ref="D8:J8"/>
    <mergeCell ref="K8:P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9"/>
  <sheetViews>
    <sheetView topLeftCell="M75" workbookViewId="0">
      <selection activeCell="AA79" sqref="AA79:AB88"/>
    </sheetView>
  </sheetViews>
  <sheetFormatPr defaultRowHeight="14.5" x14ac:dyDescent="0.35"/>
  <cols>
    <col min="1" max="1" width="9.1796875" style="1"/>
    <col min="2" max="2" width="10.7265625" customWidth="1"/>
  </cols>
  <sheetData>
    <row r="2" spans="1:22" x14ac:dyDescent="0.35">
      <c r="A2" s="1" t="s">
        <v>24</v>
      </c>
    </row>
    <row r="3" spans="1:22" x14ac:dyDescent="0.35">
      <c r="A3" s="1" t="s">
        <v>129</v>
      </c>
      <c r="B3" s="18" t="s">
        <v>27</v>
      </c>
      <c r="C3" s="235" t="s">
        <v>1</v>
      </c>
      <c r="D3" s="235"/>
      <c r="E3" s="235"/>
      <c r="F3" s="235"/>
      <c r="G3" s="235"/>
      <c r="H3" s="235"/>
      <c r="I3" s="235"/>
      <c r="J3" s="235"/>
      <c r="K3" s="235"/>
      <c r="L3" s="235"/>
      <c r="M3" s="235" t="s">
        <v>28</v>
      </c>
      <c r="N3" s="235"/>
      <c r="O3" s="235"/>
      <c r="P3" s="235"/>
      <c r="Q3" s="235"/>
      <c r="R3" s="235"/>
      <c r="S3" s="235"/>
      <c r="T3" s="235"/>
      <c r="U3" s="235"/>
      <c r="V3" s="235"/>
    </row>
    <row r="4" spans="1:22" x14ac:dyDescent="0.35">
      <c r="A4" s="1" t="s">
        <v>130</v>
      </c>
      <c r="B4" s="18">
        <v>8</v>
      </c>
      <c r="C4" s="18">
        <v>26.69</v>
      </c>
      <c r="D4" s="18">
        <v>27.82</v>
      </c>
      <c r="E4" s="18">
        <v>27.24</v>
      </c>
      <c r="F4" s="18">
        <v>29.87</v>
      </c>
      <c r="G4" s="18">
        <v>30.72</v>
      </c>
      <c r="H4" s="18">
        <v>29.2</v>
      </c>
      <c r="I4" s="18">
        <v>27.57</v>
      </c>
      <c r="J4" s="18"/>
      <c r="K4" s="18">
        <v>28.16</v>
      </c>
      <c r="L4" s="18">
        <v>30.52</v>
      </c>
      <c r="M4" s="18">
        <v>27.79</v>
      </c>
      <c r="N4" s="18">
        <v>28.06</v>
      </c>
      <c r="O4" s="18">
        <v>29.1</v>
      </c>
      <c r="P4" s="18">
        <v>27.72</v>
      </c>
      <c r="Q4" s="18">
        <v>31.74</v>
      </c>
      <c r="R4" s="18">
        <v>29.86</v>
      </c>
      <c r="S4" s="18">
        <v>26.83</v>
      </c>
      <c r="T4" s="18">
        <v>27.9</v>
      </c>
      <c r="U4" s="18">
        <v>25.57</v>
      </c>
      <c r="V4" s="18">
        <v>26.92</v>
      </c>
    </row>
    <row r="5" spans="1:22" x14ac:dyDescent="0.35">
      <c r="B5" s="18">
        <v>9</v>
      </c>
      <c r="C5" s="18">
        <v>28.25</v>
      </c>
      <c r="D5" s="18">
        <v>27.71</v>
      </c>
      <c r="E5" s="18">
        <v>28.2</v>
      </c>
      <c r="F5" s="18">
        <v>30.26</v>
      </c>
      <c r="G5" s="18">
        <v>31.2</v>
      </c>
      <c r="H5" s="18">
        <v>30.23</v>
      </c>
      <c r="I5" s="18">
        <v>28.58</v>
      </c>
      <c r="J5" s="18"/>
      <c r="K5" s="18">
        <v>30.41</v>
      </c>
      <c r="L5" s="18">
        <v>31.85</v>
      </c>
      <c r="M5" s="18">
        <v>29.83</v>
      </c>
      <c r="N5" s="18">
        <v>28.99</v>
      </c>
      <c r="O5" s="18">
        <v>28.48</v>
      </c>
      <c r="P5" s="18">
        <v>28.32</v>
      </c>
      <c r="Q5" s="18">
        <v>32.25</v>
      </c>
      <c r="R5" s="18">
        <v>31.37</v>
      </c>
      <c r="S5" s="18">
        <v>28.07</v>
      </c>
      <c r="T5" s="18">
        <v>28.14</v>
      </c>
      <c r="U5" s="18">
        <v>26.85</v>
      </c>
      <c r="V5" s="18">
        <v>28.31</v>
      </c>
    </row>
    <row r="6" spans="1:22" x14ac:dyDescent="0.35">
      <c r="B6" s="18">
        <v>10</v>
      </c>
      <c r="C6" s="18">
        <v>29.5</v>
      </c>
      <c r="D6" s="18">
        <v>27.58</v>
      </c>
      <c r="E6" s="18">
        <v>29.45</v>
      </c>
      <c r="F6" s="18">
        <v>30.85</v>
      </c>
      <c r="G6" s="18">
        <v>31.33</v>
      </c>
      <c r="H6" s="18">
        <v>30.15</v>
      </c>
      <c r="I6" s="18">
        <v>27.7</v>
      </c>
      <c r="J6" s="18"/>
      <c r="K6" s="18">
        <v>30.76</v>
      </c>
      <c r="L6" s="18">
        <v>34.49</v>
      </c>
      <c r="M6" s="18">
        <v>29.04</v>
      </c>
      <c r="N6" s="18">
        <v>29.03</v>
      </c>
      <c r="O6" s="18">
        <v>28.8</v>
      </c>
      <c r="P6" s="18">
        <v>30.1</v>
      </c>
      <c r="Q6" s="18">
        <v>31.67</v>
      </c>
      <c r="R6" s="18">
        <v>33.200000000000003</v>
      </c>
      <c r="S6" s="18">
        <v>28.59</v>
      </c>
      <c r="T6" s="18">
        <v>27.97</v>
      </c>
      <c r="U6" s="18">
        <v>26.91</v>
      </c>
      <c r="V6" s="18">
        <v>29.54</v>
      </c>
    </row>
    <row r="7" spans="1:22" x14ac:dyDescent="0.35">
      <c r="B7" s="18">
        <v>11</v>
      </c>
      <c r="C7" s="18">
        <v>29.91</v>
      </c>
      <c r="D7" s="18">
        <v>28.05</v>
      </c>
      <c r="E7" s="18">
        <v>31.53</v>
      </c>
      <c r="F7" s="18">
        <v>31.9</v>
      </c>
      <c r="G7" s="18">
        <v>33.35</v>
      </c>
      <c r="H7" s="18">
        <v>32.29</v>
      </c>
      <c r="I7" s="18">
        <v>28.5</v>
      </c>
      <c r="J7" s="18"/>
      <c r="K7" s="18">
        <v>32.08</v>
      </c>
      <c r="L7" s="18">
        <v>35.74</v>
      </c>
      <c r="M7" s="18">
        <v>30.6</v>
      </c>
      <c r="N7" s="18">
        <v>30.65</v>
      </c>
      <c r="O7" s="18">
        <v>29.16</v>
      </c>
      <c r="P7" s="18">
        <v>31.91</v>
      </c>
      <c r="Q7" s="18">
        <v>31.36</v>
      </c>
      <c r="R7" s="18">
        <v>35.81</v>
      </c>
      <c r="S7" s="18">
        <v>30.35</v>
      </c>
      <c r="T7" s="18">
        <v>29.36</v>
      </c>
      <c r="U7" s="18">
        <v>26.7</v>
      </c>
      <c r="V7" s="18">
        <v>32.119999999999997</v>
      </c>
    </row>
    <row r="8" spans="1:22" x14ac:dyDescent="0.35">
      <c r="B8" s="18">
        <v>12</v>
      </c>
      <c r="C8" s="18">
        <v>36.76</v>
      </c>
      <c r="D8" s="18">
        <v>31.07</v>
      </c>
      <c r="E8" s="18">
        <v>38.22</v>
      </c>
      <c r="F8" s="18">
        <v>34.97</v>
      </c>
      <c r="G8" s="18">
        <v>35.979999999999997</v>
      </c>
      <c r="H8" s="18">
        <v>39.380000000000003</v>
      </c>
      <c r="I8" s="18">
        <v>31.47</v>
      </c>
      <c r="J8" s="18"/>
      <c r="K8" s="18">
        <v>38.159999999999997</v>
      </c>
      <c r="L8" s="18">
        <v>39.11</v>
      </c>
      <c r="M8" s="18">
        <v>36.93</v>
      </c>
      <c r="N8" s="18">
        <v>37.61</v>
      </c>
      <c r="O8" s="18">
        <v>33.86</v>
      </c>
      <c r="P8" s="18">
        <v>36</v>
      </c>
      <c r="Q8" s="18">
        <v>36.729999999999997</v>
      </c>
      <c r="R8" s="18">
        <v>42.42</v>
      </c>
      <c r="S8" s="18">
        <v>35.03</v>
      </c>
      <c r="T8" s="18">
        <v>35.64</v>
      </c>
      <c r="U8" s="18">
        <v>30.06</v>
      </c>
      <c r="V8" s="18">
        <v>36.33</v>
      </c>
    </row>
    <row r="9" spans="1:22" x14ac:dyDescent="0.35">
      <c r="B9" s="18">
        <v>13</v>
      </c>
      <c r="C9" s="18">
        <v>39.47</v>
      </c>
      <c r="D9" s="18">
        <v>32.799999999999997</v>
      </c>
      <c r="E9" s="18">
        <v>41.7</v>
      </c>
      <c r="F9" s="18">
        <v>36.909999999999997</v>
      </c>
      <c r="G9" s="18">
        <v>37.270000000000003</v>
      </c>
      <c r="H9" s="18">
        <v>44.04</v>
      </c>
      <c r="I9" s="18">
        <v>33.020000000000003</v>
      </c>
      <c r="J9" s="18"/>
      <c r="K9" s="18">
        <v>43.33</v>
      </c>
      <c r="L9" s="18">
        <v>43.03</v>
      </c>
      <c r="M9" s="18">
        <v>38.880000000000003</v>
      </c>
      <c r="N9" s="18">
        <v>40</v>
      </c>
      <c r="O9" s="18">
        <v>38.950000000000003</v>
      </c>
      <c r="P9" s="18">
        <v>39.78</v>
      </c>
      <c r="Q9" s="18">
        <v>40.42</v>
      </c>
      <c r="R9" s="18">
        <v>46.47</v>
      </c>
      <c r="S9" s="18">
        <v>38.159999999999997</v>
      </c>
      <c r="T9" s="18">
        <v>39.03</v>
      </c>
      <c r="U9" s="18">
        <v>33.549999999999997</v>
      </c>
      <c r="V9" s="18">
        <v>38.83</v>
      </c>
    </row>
    <row r="10" spans="1:22" x14ac:dyDescent="0.35">
      <c r="B10" s="18">
        <v>14</v>
      </c>
      <c r="C10" s="18">
        <v>44.18</v>
      </c>
      <c r="D10" s="18">
        <v>36.049999999999997</v>
      </c>
      <c r="E10" s="18">
        <v>45.9</v>
      </c>
      <c r="F10" s="18">
        <v>38.979999999999997</v>
      </c>
      <c r="G10" s="18">
        <v>41.01</v>
      </c>
      <c r="H10" s="18">
        <v>48.56</v>
      </c>
      <c r="I10" s="18">
        <v>35.840000000000003</v>
      </c>
      <c r="J10" s="18"/>
      <c r="K10" s="18">
        <v>46.47</v>
      </c>
      <c r="L10" s="18">
        <v>45.81</v>
      </c>
      <c r="M10" s="18">
        <v>44.29</v>
      </c>
      <c r="N10" s="18">
        <v>43.16</v>
      </c>
      <c r="O10" s="18">
        <v>42.98</v>
      </c>
      <c r="P10" s="18">
        <v>44.33</v>
      </c>
      <c r="Q10" s="18">
        <v>43.69</v>
      </c>
      <c r="R10" s="18">
        <v>49.74</v>
      </c>
      <c r="S10" s="18">
        <v>42.21</v>
      </c>
      <c r="T10" s="18">
        <v>43.96</v>
      </c>
      <c r="U10" s="18">
        <v>37.369999999999997</v>
      </c>
      <c r="V10" s="18">
        <v>42.44</v>
      </c>
    </row>
    <row r="11" spans="1:22" x14ac:dyDescent="0.35">
      <c r="B11" s="18">
        <v>15</v>
      </c>
      <c r="C11" s="18">
        <v>46.65</v>
      </c>
      <c r="D11" s="18">
        <v>38.619999999999997</v>
      </c>
      <c r="E11" s="18">
        <v>48.85</v>
      </c>
      <c r="F11" s="18">
        <v>41.09</v>
      </c>
      <c r="G11" s="18">
        <v>42.63</v>
      </c>
      <c r="H11" s="18">
        <v>50.22</v>
      </c>
      <c r="I11" s="18">
        <v>38.72</v>
      </c>
      <c r="J11" s="18"/>
      <c r="K11" s="18">
        <v>48.33</v>
      </c>
      <c r="L11" s="18">
        <v>49.11</v>
      </c>
      <c r="M11" s="18">
        <v>47.19</v>
      </c>
      <c r="N11" s="18">
        <v>47.75</v>
      </c>
      <c r="O11" s="18">
        <v>46.85</v>
      </c>
      <c r="P11" s="18">
        <v>47.62</v>
      </c>
      <c r="Q11" s="18">
        <v>48.44</v>
      </c>
      <c r="R11" s="18">
        <v>52.25</v>
      </c>
      <c r="S11" s="18">
        <v>45.23</v>
      </c>
      <c r="T11" s="18">
        <v>47.57</v>
      </c>
      <c r="U11" s="18">
        <v>40.6</v>
      </c>
      <c r="V11" s="18">
        <v>44.07</v>
      </c>
    </row>
    <row r="12" spans="1:22" x14ac:dyDescent="0.35">
      <c r="B12" s="18">
        <v>16</v>
      </c>
      <c r="C12" s="18">
        <v>48.39</v>
      </c>
      <c r="D12" s="18">
        <v>41.02</v>
      </c>
      <c r="E12" s="18">
        <v>51.33</v>
      </c>
      <c r="F12" s="18">
        <v>42.8</v>
      </c>
      <c r="G12" s="18">
        <v>44.91</v>
      </c>
      <c r="H12" s="18">
        <v>52.77</v>
      </c>
      <c r="I12" s="18">
        <v>41.29</v>
      </c>
      <c r="J12" s="18"/>
      <c r="K12" s="18">
        <v>49.33</v>
      </c>
      <c r="L12" s="18">
        <v>50.14</v>
      </c>
      <c r="M12" s="18">
        <v>49.24</v>
      </c>
      <c r="N12" s="18">
        <v>51.5</v>
      </c>
      <c r="O12" s="18">
        <v>50.14</v>
      </c>
      <c r="P12" s="18">
        <v>50.55</v>
      </c>
      <c r="Q12" s="18">
        <v>50.39</v>
      </c>
      <c r="R12" s="18">
        <v>53.12</v>
      </c>
      <c r="S12" s="18">
        <v>46.57</v>
      </c>
      <c r="T12" s="18">
        <v>47.97</v>
      </c>
      <c r="U12" s="18">
        <v>42.51</v>
      </c>
      <c r="V12" s="18">
        <v>45.14</v>
      </c>
    </row>
    <row r="13" spans="1:22" x14ac:dyDescent="0.35">
      <c r="B13" s="18">
        <v>17</v>
      </c>
      <c r="C13" s="18">
        <v>50.32</v>
      </c>
      <c r="D13" s="18">
        <v>43.43</v>
      </c>
      <c r="E13" s="18">
        <v>52.43</v>
      </c>
      <c r="F13" s="18">
        <v>45.92</v>
      </c>
      <c r="G13" s="18">
        <v>47.62</v>
      </c>
      <c r="H13" s="18">
        <v>54.32</v>
      </c>
      <c r="I13" s="18">
        <v>42.86</v>
      </c>
      <c r="J13" s="18"/>
      <c r="K13" s="18">
        <v>50.18</v>
      </c>
      <c r="L13" s="18">
        <v>51.51</v>
      </c>
      <c r="M13" s="18">
        <v>50.25</v>
      </c>
      <c r="N13" s="18">
        <v>53.21</v>
      </c>
      <c r="O13" s="18">
        <v>51.66</v>
      </c>
      <c r="P13" s="18">
        <v>53.04</v>
      </c>
      <c r="Q13" s="18">
        <v>52.81</v>
      </c>
      <c r="R13" s="18">
        <v>54.36</v>
      </c>
      <c r="S13" s="18">
        <v>47.66</v>
      </c>
      <c r="T13" s="18">
        <v>49.56</v>
      </c>
      <c r="U13" s="18">
        <v>43.69</v>
      </c>
      <c r="V13" s="18">
        <v>47.47</v>
      </c>
    </row>
    <row r="14" spans="1:22" x14ac:dyDescent="0.35">
      <c r="B14" s="18">
        <v>18</v>
      </c>
      <c r="C14" s="18">
        <v>51.47</v>
      </c>
      <c r="D14" s="18">
        <v>46</v>
      </c>
      <c r="E14" s="18">
        <v>53.24</v>
      </c>
      <c r="F14" s="18">
        <v>48.7</v>
      </c>
      <c r="G14" s="18">
        <v>50.17</v>
      </c>
      <c r="H14" s="18">
        <v>56.48</v>
      </c>
      <c r="I14" s="18">
        <v>45.36</v>
      </c>
      <c r="J14" s="18"/>
      <c r="K14" s="18">
        <v>50.68</v>
      </c>
      <c r="L14" s="18">
        <v>53.57</v>
      </c>
      <c r="M14" s="18">
        <v>51.78</v>
      </c>
      <c r="N14" s="18">
        <v>54.31</v>
      </c>
      <c r="O14" s="18">
        <v>52.88</v>
      </c>
      <c r="P14" s="18">
        <v>54.55</v>
      </c>
      <c r="Q14" s="18">
        <v>52.9</v>
      </c>
      <c r="R14" s="18">
        <v>55.04</v>
      </c>
      <c r="S14" s="18">
        <v>49.4</v>
      </c>
      <c r="T14" s="18">
        <v>50.97</v>
      </c>
      <c r="U14" s="18">
        <v>46.3</v>
      </c>
      <c r="V14" s="18">
        <v>48.92</v>
      </c>
    </row>
    <row r="15" spans="1:22" x14ac:dyDescent="0.35">
      <c r="B15" s="18">
        <v>20</v>
      </c>
      <c r="C15" s="18">
        <v>49.5</v>
      </c>
      <c r="D15" s="18">
        <v>45.55</v>
      </c>
      <c r="E15" s="18">
        <v>50.96</v>
      </c>
      <c r="F15" s="18">
        <v>48.76</v>
      </c>
      <c r="G15" s="18">
        <v>48.26</v>
      </c>
      <c r="H15" s="18">
        <v>54.3</v>
      </c>
      <c r="I15" s="18">
        <v>44.32</v>
      </c>
      <c r="J15" s="18"/>
      <c r="K15" s="18">
        <v>51.08</v>
      </c>
      <c r="L15" s="18">
        <v>52.96</v>
      </c>
      <c r="M15" s="18">
        <v>51.42</v>
      </c>
      <c r="N15" s="18">
        <v>52.6</v>
      </c>
      <c r="O15" s="18">
        <v>50.27</v>
      </c>
      <c r="P15" s="18">
        <v>52.25</v>
      </c>
      <c r="Q15" s="18">
        <v>53.6</v>
      </c>
      <c r="R15" s="18">
        <v>52.85</v>
      </c>
      <c r="S15" s="18">
        <v>46.44</v>
      </c>
      <c r="T15" s="18">
        <v>50.57</v>
      </c>
      <c r="U15" s="18">
        <v>46.16</v>
      </c>
      <c r="V15" s="18">
        <v>47.92</v>
      </c>
    </row>
    <row r="16" spans="1:22" x14ac:dyDescent="0.35">
      <c r="B16" s="18">
        <v>21</v>
      </c>
      <c r="C16" s="18">
        <v>50.5</v>
      </c>
      <c r="D16" s="18">
        <v>47.6</v>
      </c>
      <c r="E16" s="18">
        <v>51.8</v>
      </c>
      <c r="F16" s="18">
        <v>50.4</v>
      </c>
      <c r="G16" s="18">
        <v>49.3</v>
      </c>
      <c r="H16" s="18">
        <v>55.5</v>
      </c>
      <c r="I16" s="18">
        <v>46.2</v>
      </c>
      <c r="J16" s="18"/>
      <c r="K16" s="18">
        <v>51.9</v>
      </c>
      <c r="L16" s="18">
        <v>53.8</v>
      </c>
      <c r="M16" s="18">
        <v>52</v>
      </c>
      <c r="N16" s="18">
        <v>53.8</v>
      </c>
      <c r="O16" s="18">
        <v>50.5</v>
      </c>
      <c r="P16" s="18">
        <v>52.7</v>
      </c>
      <c r="Q16" s="18">
        <v>54</v>
      </c>
      <c r="R16" s="18">
        <v>53.7</v>
      </c>
      <c r="S16" s="18">
        <v>48.8</v>
      </c>
      <c r="T16" s="18">
        <v>50.9</v>
      </c>
      <c r="U16" s="18">
        <v>47.5</v>
      </c>
      <c r="V16" s="18">
        <v>48.3</v>
      </c>
    </row>
    <row r="17" spans="1:23" x14ac:dyDescent="0.35">
      <c r="B17" s="18">
        <v>22</v>
      </c>
      <c r="C17" s="18">
        <v>50.81</v>
      </c>
      <c r="D17" s="18">
        <v>49.92</v>
      </c>
      <c r="E17" s="18">
        <v>52.58</v>
      </c>
      <c r="F17" s="18">
        <v>51.8</v>
      </c>
      <c r="G17" s="18">
        <v>50.61</v>
      </c>
      <c r="H17" s="18">
        <v>57.4</v>
      </c>
      <c r="I17" s="18">
        <v>48.6</v>
      </c>
      <c r="J17" s="18"/>
      <c r="K17" s="18">
        <v>53.28</v>
      </c>
      <c r="L17" s="18">
        <v>56.78</v>
      </c>
      <c r="M17" s="18">
        <v>53.18</v>
      </c>
      <c r="N17" s="18">
        <v>55.65</v>
      </c>
      <c r="O17" s="18">
        <v>52.4</v>
      </c>
      <c r="P17" s="18">
        <v>55.2</v>
      </c>
      <c r="Q17" s="18">
        <v>56.6</v>
      </c>
      <c r="R17" s="18">
        <v>55.88</v>
      </c>
      <c r="S17" s="18">
        <v>49.62</v>
      </c>
      <c r="T17" s="18">
        <v>52.74</v>
      </c>
      <c r="U17" s="18">
        <v>48.1</v>
      </c>
      <c r="V17" s="18">
        <v>49.72</v>
      </c>
    </row>
    <row r="18" spans="1:23" x14ac:dyDescent="0.35">
      <c r="B18" s="18">
        <v>23</v>
      </c>
      <c r="C18" s="18">
        <v>42.98</v>
      </c>
      <c r="D18" s="18">
        <v>48.25</v>
      </c>
      <c r="E18" s="18">
        <v>51.18</v>
      </c>
      <c r="F18" s="18">
        <v>51.62</v>
      </c>
      <c r="G18" s="18">
        <v>50.64</v>
      </c>
      <c r="H18" s="18">
        <v>55.15</v>
      </c>
      <c r="I18" s="18">
        <v>46.51</v>
      </c>
      <c r="J18" s="18"/>
      <c r="K18" s="18">
        <v>51.49</v>
      </c>
      <c r="L18" s="18">
        <v>53.35</v>
      </c>
      <c r="M18" s="18">
        <v>51.54</v>
      </c>
      <c r="N18" s="18">
        <v>53.45</v>
      </c>
      <c r="O18" s="18">
        <v>50.86</v>
      </c>
      <c r="P18" s="18">
        <v>54.08</v>
      </c>
      <c r="Q18" s="18">
        <v>54.75</v>
      </c>
      <c r="R18" s="18">
        <v>54.14</v>
      </c>
      <c r="S18" s="18">
        <v>47.94</v>
      </c>
      <c r="T18" s="18">
        <v>50.49</v>
      </c>
      <c r="U18" s="18">
        <v>47.72</v>
      </c>
      <c r="V18" s="18">
        <v>48.09</v>
      </c>
    </row>
    <row r="19" spans="1:23" x14ac:dyDescent="0.35">
      <c r="B19" s="18">
        <v>24</v>
      </c>
      <c r="C19" s="18">
        <v>41.72</v>
      </c>
      <c r="D19" s="18">
        <v>48.51</v>
      </c>
      <c r="E19" s="18">
        <v>51.9</v>
      </c>
      <c r="F19" s="18">
        <v>51.32</v>
      </c>
      <c r="G19" s="18">
        <v>51</v>
      </c>
      <c r="H19" s="18">
        <v>55.07</v>
      </c>
      <c r="I19" s="18">
        <v>46.92</v>
      </c>
      <c r="J19" s="18"/>
      <c r="K19" s="18"/>
      <c r="L19" s="18">
        <v>55.08</v>
      </c>
      <c r="M19" s="18">
        <v>53.36</v>
      </c>
      <c r="N19" s="18">
        <v>55.91</v>
      </c>
      <c r="O19" s="18">
        <v>53.28</v>
      </c>
      <c r="P19" s="18">
        <v>55.02</v>
      </c>
      <c r="Q19" s="18">
        <v>56.69</v>
      </c>
      <c r="R19" s="18">
        <v>54.51</v>
      </c>
      <c r="S19" s="18">
        <v>48.97</v>
      </c>
      <c r="T19" s="18">
        <v>50.17</v>
      </c>
      <c r="U19" s="18">
        <v>48.12</v>
      </c>
      <c r="V19" s="18">
        <v>48.34</v>
      </c>
    </row>
    <row r="20" spans="1:23" x14ac:dyDescent="0.35">
      <c r="B20" s="18">
        <v>25</v>
      </c>
      <c r="C20" s="18">
        <v>44.22</v>
      </c>
      <c r="D20" s="18">
        <v>49.91</v>
      </c>
      <c r="E20" s="18">
        <v>52.8</v>
      </c>
      <c r="F20" s="18">
        <v>53.28</v>
      </c>
      <c r="G20" s="18">
        <v>51.59</v>
      </c>
      <c r="H20" s="18">
        <v>58</v>
      </c>
      <c r="I20" s="18">
        <v>49.07</v>
      </c>
      <c r="J20" s="18"/>
      <c r="K20" s="18"/>
      <c r="L20" s="18">
        <v>56.48</v>
      </c>
      <c r="M20" s="18">
        <v>54.62</v>
      </c>
      <c r="N20" s="18">
        <v>56.81</v>
      </c>
      <c r="O20" s="18">
        <v>55.15</v>
      </c>
      <c r="P20" s="18">
        <v>56.53</v>
      </c>
      <c r="Q20" s="18">
        <v>56.78</v>
      </c>
      <c r="R20" s="18">
        <v>56.94</v>
      </c>
      <c r="S20" s="18">
        <v>50.42</v>
      </c>
      <c r="T20" s="18">
        <v>52.58</v>
      </c>
      <c r="U20" s="18">
        <v>49.18</v>
      </c>
      <c r="V20" s="18">
        <v>49.44</v>
      </c>
    </row>
    <row r="21" spans="1:23" x14ac:dyDescent="0.35">
      <c r="B21" s="18">
        <v>26</v>
      </c>
      <c r="C21" s="18">
        <v>47.49</v>
      </c>
      <c r="D21" s="18">
        <v>47.39</v>
      </c>
      <c r="E21" s="18">
        <v>53.67</v>
      </c>
      <c r="F21" s="18">
        <v>51.73</v>
      </c>
      <c r="G21" s="18">
        <v>51.15</v>
      </c>
      <c r="H21" s="18">
        <v>58.72</v>
      </c>
      <c r="I21" s="18">
        <v>47.91</v>
      </c>
      <c r="J21" s="18"/>
      <c r="K21" s="18"/>
      <c r="L21" s="18">
        <v>55.69</v>
      </c>
      <c r="M21" s="18">
        <v>53.32</v>
      </c>
      <c r="N21" s="18">
        <v>57.06</v>
      </c>
      <c r="O21" s="18">
        <v>53.34</v>
      </c>
      <c r="P21" s="18">
        <v>56.39</v>
      </c>
      <c r="Q21" s="18">
        <v>56.82</v>
      </c>
      <c r="R21" s="18">
        <v>56.56</v>
      </c>
      <c r="S21" s="18">
        <v>49.19</v>
      </c>
      <c r="T21" s="18">
        <v>51.92</v>
      </c>
      <c r="U21" s="18">
        <v>46.98</v>
      </c>
      <c r="V21" s="18">
        <v>49.01</v>
      </c>
    </row>
    <row r="22" spans="1:23" x14ac:dyDescent="0.35">
      <c r="B22" s="18">
        <v>27</v>
      </c>
      <c r="C22" s="18">
        <v>51.08</v>
      </c>
      <c r="D22" s="18">
        <v>49.94</v>
      </c>
      <c r="E22" s="18">
        <v>55.58</v>
      </c>
      <c r="F22" s="18">
        <v>54.96</v>
      </c>
      <c r="G22" s="18">
        <v>51.91</v>
      </c>
      <c r="H22" s="18">
        <v>59.81</v>
      </c>
      <c r="I22" s="18">
        <v>49.88</v>
      </c>
      <c r="J22" s="18"/>
      <c r="K22" s="18"/>
      <c r="L22" s="18">
        <v>55.78</v>
      </c>
      <c r="M22" s="18">
        <v>52.94</v>
      </c>
      <c r="N22" s="18">
        <v>58.76</v>
      </c>
      <c r="O22" s="18">
        <v>55.4</v>
      </c>
      <c r="P22" s="18">
        <v>57.62</v>
      </c>
      <c r="Q22" s="18">
        <v>57.29</v>
      </c>
      <c r="R22" s="18">
        <v>57.36</v>
      </c>
      <c r="S22" s="18">
        <v>50.52</v>
      </c>
      <c r="T22" s="18">
        <v>53.94</v>
      </c>
      <c r="U22" s="18">
        <v>49.7</v>
      </c>
      <c r="V22" s="18">
        <v>50.65</v>
      </c>
    </row>
    <row r="23" spans="1:23" x14ac:dyDescent="0.35">
      <c r="C23" s="198" t="s">
        <v>157</v>
      </c>
      <c r="D23" s="198"/>
      <c r="E23" s="199">
        <v>0.50249999999999995</v>
      </c>
    </row>
    <row r="25" spans="1:23" x14ac:dyDescent="0.35">
      <c r="A25" s="1" t="s">
        <v>131</v>
      </c>
    </row>
    <row r="26" spans="1:23" x14ac:dyDescent="0.35">
      <c r="B26" s="18"/>
      <c r="C26" s="235" t="s">
        <v>29</v>
      </c>
      <c r="D26" s="235"/>
      <c r="E26" s="235"/>
      <c r="F26" s="235"/>
      <c r="G26" s="235"/>
      <c r="H26" s="235"/>
      <c r="I26" s="235"/>
      <c r="J26" s="235"/>
      <c r="K26" s="235"/>
      <c r="L26" s="235"/>
      <c r="M26" s="235" t="s">
        <v>30</v>
      </c>
      <c r="N26" s="235"/>
      <c r="O26" s="235"/>
      <c r="P26" s="235"/>
      <c r="Q26" s="235"/>
      <c r="R26" s="235"/>
      <c r="S26" s="235"/>
      <c r="T26" s="235"/>
      <c r="U26" s="235"/>
      <c r="V26" s="235"/>
      <c r="W26" s="30"/>
    </row>
    <row r="27" spans="1:23" x14ac:dyDescent="0.35">
      <c r="B27" s="18" t="s">
        <v>31</v>
      </c>
      <c r="C27" s="18">
        <v>30.06</v>
      </c>
      <c r="D27" s="18">
        <v>28.09</v>
      </c>
      <c r="E27" s="18">
        <v>29.6</v>
      </c>
      <c r="F27" s="18">
        <v>30.87</v>
      </c>
      <c r="G27" s="18">
        <v>31.74</v>
      </c>
      <c r="H27" s="18">
        <v>31.48</v>
      </c>
      <c r="I27" s="18">
        <v>28.73</v>
      </c>
      <c r="J27" s="18"/>
      <c r="K27" s="18">
        <v>31.32</v>
      </c>
      <c r="L27" s="18">
        <v>32.51</v>
      </c>
      <c r="M27" s="18">
        <v>21.35</v>
      </c>
      <c r="N27" s="18">
        <v>17.850000000000001</v>
      </c>
      <c r="O27" s="18">
        <v>23.73</v>
      </c>
      <c r="P27" s="18">
        <v>17.86</v>
      </c>
      <c r="Q27" s="18">
        <v>18.649999999999999</v>
      </c>
      <c r="R27" s="18">
        <v>25.28</v>
      </c>
      <c r="S27" s="18">
        <v>16.420000000000002</v>
      </c>
      <c r="T27" s="18"/>
      <c r="U27" s="18">
        <v>19.5</v>
      </c>
      <c r="V27" s="18">
        <v>20.62</v>
      </c>
      <c r="W27" s="30"/>
    </row>
    <row r="28" spans="1:23" x14ac:dyDescent="0.35">
      <c r="B28" s="18" t="s">
        <v>28</v>
      </c>
      <c r="C28" s="18">
        <v>31.87</v>
      </c>
      <c r="D28" s="18">
        <v>31.81</v>
      </c>
      <c r="E28" s="18">
        <v>32.549999999999997</v>
      </c>
      <c r="F28" s="18">
        <v>34.69</v>
      </c>
      <c r="G28" s="18">
        <v>30.8</v>
      </c>
      <c r="H28" s="18">
        <v>32.299999999999997</v>
      </c>
      <c r="I28" s="18">
        <v>29.92</v>
      </c>
      <c r="J28" s="18">
        <v>30.24</v>
      </c>
      <c r="K28" s="18">
        <v>27.8</v>
      </c>
      <c r="L28" s="18">
        <v>29.32</v>
      </c>
      <c r="M28" s="18">
        <v>20.190000000000001</v>
      </c>
      <c r="N28" s="18">
        <v>22.42</v>
      </c>
      <c r="O28" s="18">
        <v>20.260000000000002</v>
      </c>
      <c r="P28" s="18">
        <v>19.96</v>
      </c>
      <c r="Q28" s="18">
        <v>22.13</v>
      </c>
      <c r="R28" s="18">
        <v>22.49</v>
      </c>
      <c r="S28" s="18">
        <v>19.43</v>
      </c>
      <c r="T28" s="18">
        <v>20.86</v>
      </c>
      <c r="U28" s="18">
        <v>18.489999999999998</v>
      </c>
      <c r="V28" s="18">
        <v>19.420000000000002</v>
      </c>
      <c r="W28" s="30"/>
    </row>
    <row r="29" spans="1:23" x14ac:dyDescent="0.35">
      <c r="K29" t="s">
        <v>153</v>
      </c>
      <c r="L29" s="164">
        <f>_xlfn.T.TEST(C27:L27,C28:L28,2,2)</f>
        <v>0.43199862753052143</v>
      </c>
      <c r="U29" t="s">
        <v>153</v>
      </c>
      <c r="V29" s="164">
        <f>_xlfn.T.TEST(M27:V27,M28:V28,2,2)</f>
        <v>0.68446649689257866</v>
      </c>
    </row>
    <row r="31" spans="1:23" x14ac:dyDescent="0.35">
      <c r="A31" s="1" t="s">
        <v>32</v>
      </c>
    </row>
    <row r="32" spans="1:23" x14ac:dyDescent="0.35">
      <c r="A32" s="1" t="s">
        <v>132</v>
      </c>
      <c r="C32" s="18" t="s">
        <v>5</v>
      </c>
      <c r="D32" s="18" t="s">
        <v>28</v>
      </c>
    </row>
    <row r="33" spans="1:25" x14ac:dyDescent="0.35">
      <c r="C33" s="18">
        <v>1.66</v>
      </c>
      <c r="D33" s="18">
        <v>1.51</v>
      </c>
    </row>
    <row r="34" spans="1:25" x14ac:dyDescent="0.35">
      <c r="C34" s="18">
        <v>1.2</v>
      </c>
      <c r="D34" s="18">
        <v>2.1</v>
      </c>
    </row>
    <row r="35" spans="1:25" x14ac:dyDescent="0.35">
      <c r="C35" s="18">
        <v>1.1599999999999999</v>
      </c>
      <c r="D35" s="18">
        <v>2.12</v>
      </c>
    </row>
    <row r="36" spans="1:25" x14ac:dyDescent="0.35">
      <c r="C36" s="18">
        <v>1.72</v>
      </c>
      <c r="D36" s="18">
        <v>1.96</v>
      </c>
    </row>
    <row r="37" spans="1:25" x14ac:dyDescent="0.35">
      <c r="C37" s="18">
        <v>1.1200000000000001</v>
      </c>
      <c r="D37" s="18">
        <v>1.53</v>
      </c>
    </row>
    <row r="38" spans="1:25" x14ac:dyDescent="0.35">
      <c r="C38" s="18">
        <v>1.82</v>
      </c>
      <c r="D38" s="18">
        <v>0.96</v>
      </c>
    </row>
    <row r="39" spans="1:25" x14ac:dyDescent="0.35">
      <c r="C39" s="18">
        <v>0.67</v>
      </c>
      <c r="D39" s="18">
        <v>1.05</v>
      </c>
    </row>
    <row r="40" spans="1:25" x14ac:dyDescent="0.35">
      <c r="C40" s="18">
        <v>2.04</v>
      </c>
      <c r="D40" s="18">
        <v>2.2200000000000002</v>
      </c>
    </row>
    <row r="41" spans="1:25" x14ac:dyDescent="0.35">
      <c r="C41" s="18">
        <v>1.66</v>
      </c>
      <c r="D41" s="18">
        <v>2.23</v>
      </c>
    </row>
    <row r="42" spans="1:25" x14ac:dyDescent="0.35">
      <c r="C42" s="18"/>
      <c r="D42" s="18">
        <v>1.88</v>
      </c>
    </row>
    <row r="43" spans="1:25" x14ac:dyDescent="0.35">
      <c r="C43" t="s">
        <v>153</v>
      </c>
      <c r="D43" s="164">
        <f>_xlfn.T.TEST(C33:C42,D33:D42,2,2)</f>
        <v>0.16050766636614436</v>
      </c>
    </row>
    <row r="44" spans="1:25" x14ac:dyDescent="0.35">
      <c r="A44" s="1" t="s">
        <v>10</v>
      </c>
      <c r="F44" s="236" t="s">
        <v>33</v>
      </c>
      <c r="G44" s="237"/>
      <c r="H44" s="237"/>
      <c r="I44" s="237"/>
      <c r="J44" s="237"/>
      <c r="K44" s="237"/>
      <c r="L44" s="237"/>
      <c r="M44" s="237"/>
      <c r="N44" s="238"/>
      <c r="O44" s="236" t="s">
        <v>34</v>
      </c>
      <c r="P44" s="237"/>
      <c r="Q44" s="237"/>
      <c r="R44" s="237"/>
      <c r="S44" s="237"/>
      <c r="T44" s="237"/>
      <c r="U44" s="237"/>
      <c r="V44" s="237"/>
      <c r="W44" s="237"/>
      <c r="X44" s="238"/>
      <c r="Y44" t="s">
        <v>154</v>
      </c>
    </row>
    <row r="45" spans="1:25" x14ac:dyDescent="0.35">
      <c r="A45" s="1" t="s">
        <v>133</v>
      </c>
      <c r="D45" s="35"/>
      <c r="E45" s="48" t="s">
        <v>90</v>
      </c>
      <c r="F45" s="47">
        <v>100.66666666666667</v>
      </c>
      <c r="G45" s="47">
        <v>63.666666666666664</v>
      </c>
      <c r="H45" s="47">
        <v>108.27777777777777</v>
      </c>
      <c r="I45" s="47">
        <v>66</v>
      </c>
      <c r="J45" s="47">
        <v>77.111111111111114</v>
      </c>
      <c r="K45" s="47">
        <v>58.833333333333336</v>
      </c>
      <c r="L45" s="47">
        <v>93.611111111111114</v>
      </c>
      <c r="M45" s="47">
        <v>76.277777777777771</v>
      </c>
      <c r="N45" s="47">
        <v>191.94444444444446</v>
      </c>
      <c r="O45" s="47">
        <v>36.555555555555557</v>
      </c>
      <c r="P45" s="47">
        <v>86.055555555555557</v>
      </c>
      <c r="Q45" s="47">
        <v>83</v>
      </c>
      <c r="R45" s="47">
        <v>451.94444444444446</v>
      </c>
      <c r="S45" s="47">
        <v>185.77777777777777</v>
      </c>
      <c r="T45" s="47">
        <v>44</v>
      </c>
      <c r="U45" s="47">
        <v>14.166666666666666</v>
      </c>
      <c r="V45" s="47">
        <v>142.5</v>
      </c>
      <c r="W45" s="47">
        <v>108.66666666666667</v>
      </c>
      <c r="X45" s="47">
        <v>84.111111111111114</v>
      </c>
      <c r="Y45" s="164">
        <f>_xlfn.T.TEST(F45:M45,O45:X45,2,2)</f>
        <v>0.35397286559375618</v>
      </c>
    </row>
    <row r="46" spans="1:25" x14ac:dyDescent="0.35">
      <c r="D46" s="35"/>
      <c r="E46" s="48" t="s">
        <v>91</v>
      </c>
      <c r="F46" s="47">
        <v>156.66666666666666</v>
      </c>
      <c r="G46" s="47">
        <v>204.33333333333334</v>
      </c>
      <c r="H46" s="47">
        <v>395.05555555555554</v>
      </c>
      <c r="I46" s="47">
        <v>323.77777777777777</v>
      </c>
      <c r="J46" s="47">
        <v>118.22222222222223</v>
      </c>
      <c r="K46" s="47">
        <v>115.05555555555556</v>
      </c>
      <c r="L46" s="47">
        <v>150.22222222222223</v>
      </c>
      <c r="M46" s="47">
        <v>464.22222222222223</v>
      </c>
      <c r="N46" s="47">
        <v>136.94444444444446</v>
      </c>
      <c r="O46" s="47">
        <v>73.333333333333329</v>
      </c>
      <c r="P46" s="47">
        <v>482.61111111111109</v>
      </c>
      <c r="Q46" s="47">
        <v>358.27777777777777</v>
      </c>
      <c r="R46" s="47">
        <v>400.77777777777777</v>
      </c>
      <c r="S46" s="47">
        <v>136.11111111111111</v>
      </c>
      <c r="T46" s="47">
        <v>124.16666666666667</v>
      </c>
      <c r="U46" s="47">
        <v>46.555555555555557</v>
      </c>
      <c r="V46" s="47">
        <v>328.66666666666669</v>
      </c>
      <c r="W46" s="47">
        <v>167.66666666666666</v>
      </c>
      <c r="X46" s="47">
        <v>158.55555555555554</v>
      </c>
      <c r="Y46" s="164">
        <f>_xlfn.T.TEST(F46:M46,O46:X46,2,2)</f>
        <v>0.848960425251722</v>
      </c>
    </row>
    <row r="52" spans="1:4" x14ac:dyDescent="0.35">
      <c r="A52" s="1" t="s">
        <v>13</v>
      </c>
      <c r="C52" s="239" t="s">
        <v>33</v>
      </c>
      <c r="D52" s="239" t="s">
        <v>34</v>
      </c>
    </row>
    <row r="53" spans="1:4" x14ac:dyDescent="0.35">
      <c r="A53" s="1" t="s">
        <v>124</v>
      </c>
      <c r="C53" s="239"/>
      <c r="D53" s="239"/>
    </row>
    <row r="54" spans="1:4" x14ac:dyDescent="0.35">
      <c r="C54" s="18">
        <v>10.156499999999999</v>
      </c>
      <c r="D54" s="18">
        <v>8.6579999999999995</v>
      </c>
    </row>
    <row r="55" spans="1:4" x14ac:dyDescent="0.35">
      <c r="C55" s="18">
        <v>9.657</v>
      </c>
      <c r="D55" s="18">
        <v>9.99</v>
      </c>
    </row>
    <row r="56" spans="1:4" x14ac:dyDescent="0.35">
      <c r="C56" s="18">
        <v>11.599500000000001</v>
      </c>
      <c r="D56" s="18">
        <v>7.8254999999999999</v>
      </c>
    </row>
    <row r="57" spans="1:4" x14ac:dyDescent="0.35">
      <c r="C57" s="18">
        <v>11.8215</v>
      </c>
      <c r="D57" s="18">
        <v>7.9364999999999997</v>
      </c>
    </row>
    <row r="58" spans="1:4" x14ac:dyDescent="0.35">
      <c r="C58" s="18">
        <v>9.8234999999999992</v>
      </c>
      <c r="D58" s="18">
        <v>8.2695000000000007</v>
      </c>
    </row>
    <row r="59" spans="1:4" x14ac:dyDescent="0.35">
      <c r="C59" s="18">
        <v>11.211</v>
      </c>
      <c r="D59" s="18">
        <v>8.9354999999999993</v>
      </c>
    </row>
    <row r="60" spans="1:4" x14ac:dyDescent="0.35">
      <c r="C60" s="18">
        <v>11.1</v>
      </c>
      <c r="D60" s="18">
        <v>10.378500000000001</v>
      </c>
    </row>
    <row r="61" spans="1:4" x14ac:dyDescent="0.35">
      <c r="C61" s="19"/>
      <c r="D61" s="18">
        <v>7.77</v>
      </c>
    </row>
    <row r="62" spans="1:4" x14ac:dyDescent="0.35">
      <c r="C62" s="18"/>
      <c r="D62" s="18">
        <v>9.2684999999999995</v>
      </c>
    </row>
    <row r="63" spans="1:4" x14ac:dyDescent="0.35">
      <c r="C63" t="s">
        <v>153</v>
      </c>
      <c r="D63" s="165">
        <f>_xlfn.T.TEST(C54:C62,D54:D62,2,2)</f>
        <v>7.4745547537326555E-4</v>
      </c>
    </row>
    <row r="64" spans="1:4" x14ac:dyDescent="0.35">
      <c r="A64" s="1" t="s">
        <v>14</v>
      </c>
    </row>
    <row r="65" spans="1:28" x14ac:dyDescent="0.35">
      <c r="A65" s="1" t="s">
        <v>123</v>
      </c>
      <c r="C65" s="18" t="s">
        <v>0</v>
      </c>
      <c r="D65" s="236" t="s">
        <v>33</v>
      </c>
      <c r="E65" s="237"/>
      <c r="F65" s="237"/>
      <c r="G65" s="237"/>
      <c r="H65" s="237"/>
      <c r="I65" s="237"/>
      <c r="J65" s="237"/>
      <c r="K65" s="238"/>
      <c r="L65" s="236" t="s">
        <v>34</v>
      </c>
      <c r="M65" s="237"/>
      <c r="N65" s="237"/>
      <c r="O65" s="237"/>
      <c r="P65" s="237"/>
      <c r="Q65" s="237"/>
      <c r="R65" s="237"/>
      <c r="S65" s="237"/>
      <c r="T65" s="237"/>
      <c r="U65" s="238"/>
      <c r="Z65" t="s">
        <v>4</v>
      </c>
      <c r="AA65" s="18" t="s">
        <v>5</v>
      </c>
      <c r="AB65" s="18" t="s">
        <v>28</v>
      </c>
    </row>
    <row r="66" spans="1:28" x14ac:dyDescent="0.35">
      <c r="C66" s="18">
        <v>0</v>
      </c>
      <c r="D66" s="18">
        <v>7.0484999999999998</v>
      </c>
      <c r="E66" s="18">
        <v>7.548</v>
      </c>
      <c r="F66" s="18">
        <v>7.3815</v>
      </c>
      <c r="G66" s="18">
        <v>8.8800000000000008</v>
      </c>
      <c r="H66" s="18">
        <v>7.1595000000000004</v>
      </c>
      <c r="I66" s="18">
        <v>6.8819999999999997</v>
      </c>
      <c r="J66" s="18">
        <v>6.327</v>
      </c>
      <c r="K66" s="18">
        <v>7.3815</v>
      </c>
      <c r="L66" s="18">
        <v>7.9364999999999997</v>
      </c>
      <c r="M66" s="18">
        <v>5.7164999999999999</v>
      </c>
      <c r="N66" s="18">
        <v>6.3825000000000003</v>
      </c>
      <c r="O66" s="18">
        <v>8.2695000000000007</v>
      </c>
      <c r="P66" s="18">
        <v>7.4924999999999997</v>
      </c>
      <c r="Q66" s="18">
        <v>6.8265000000000002</v>
      </c>
      <c r="R66" s="18">
        <v>7.77</v>
      </c>
      <c r="S66" s="18">
        <v>9.2129999999999992</v>
      </c>
      <c r="T66" s="18">
        <v>6.9375</v>
      </c>
      <c r="U66" s="18">
        <v>8.6579999999999995</v>
      </c>
      <c r="AA66" s="158">
        <v>2068</v>
      </c>
      <c r="AB66" s="158">
        <v>3711</v>
      </c>
    </row>
    <row r="67" spans="1:28" x14ac:dyDescent="0.35">
      <c r="C67" s="18">
        <v>15</v>
      </c>
      <c r="D67" s="18">
        <v>21.811499999999999</v>
      </c>
      <c r="E67" s="18">
        <v>22.5885</v>
      </c>
      <c r="F67" s="18">
        <v>19.98</v>
      </c>
      <c r="G67" s="18">
        <v>26.2515</v>
      </c>
      <c r="H67" s="18">
        <v>23.032499999999999</v>
      </c>
      <c r="I67" s="18">
        <v>14.208</v>
      </c>
      <c r="J67" s="18">
        <v>17.538</v>
      </c>
      <c r="K67" s="18">
        <v>23.365500000000001</v>
      </c>
      <c r="L67" s="18">
        <v>22.311</v>
      </c>
      <c r="M67" s="18">
        <v>21.312000000000001</v>
      </c>
      <c r="N67" s="18">
        <v>16.372499999999999</v>
      </c>
      <c r="O67" s="18">
        <v>21.811499999999999</v>
      </c>
      <c r="P67" s="18">
        <v>21.09</v>
      </c>
      <c r="Q67" s="18">
        <v>16.872</v>
      </c>
      <c r="R67" s="18">
        <v>22.5885</v>
      </c>
      <c r="S67" s="18">
        <v>25.5855</v>
      </c>
      <c r="T67" s="18">
        <v>21.978000000000002</v>
      </c>
      <c r="U67" s="18">
        <v>24.309000000000001</v>
      </c>
      <c r="AA67" s="158">
        <v>1313</v>
      </c>
      <c r="AB67" s="158">
        <v>3837</v>
      </c>
    </row>
    <row r="68" spans="1:28" x14ac:dyDescent="0.35">
      <c r="C68" s="18">
        <v>30</v>
      </c>
      <c r="D68" s="18">
        <v>23.2545</v>
      </c>
      <c r="E68" s="18">
        <v>31.190999999999999</v>
      </c>
      <c r="F68" s="18">
        <v>24.919499999999999</v>
      </c>
      <c r="G68" s="18">
        <v>33.299999999999997</v>
      </c>
      <c r="H68" s="18">
        <v>25.974</v>
      </c>
      <c r="I68" s="18">
        <v>18.981000000000002</v>
      </c>
      <c r="J68" s="18">
        <v>21.145499999999998</v>
      </c>
      <c r="K68" s="18">
        <v>27.306000000000001</v>
      </c>
      <c r="L68" s="18">
        <v>31.635000000000002</v>
      </c>
      <c r="M68" s="18">
        <v>24.864000000000001</v>
      </c>
      <c r="N68" s="18">
        <v>13.542</v>
      </c>
      <c r="O68" s="18">
        <v>30.691500000000001</v>
      </c>
      <c r="P68" s="18">
        <v>28.915500000000002</v>
      </c>
      <c r="Q68" s="18">
        <v>32.301000000000002</v>
      </c>
      <c r="R68" s="18">
        <v>23.532</v>
      </c>
      <c r="S68" s="18">
        <v>33.299999999999997</v>
      </c>
      <c r="T68" s="18">
        <v>24.975000000000001</v>
      </c>
      <c r="U68" s="18">
        <v>28.638000000000002</v>
      </c>
      <c r="AA68" s="158">
        <v>3178</v>
      </c>
      <c r="AB68" s="158">
        <v>2359</v>
      </c>
    </row>
    <row r="69" spans="1:28" x14ac:dyDescent="0.35">
      <c r="C69" s="18">
        <v>45</v>
      </c>
      <c r="D69" s="18">
        <v>19.757999999999999</v>
      </c>
      <c r="E69" s="18">
        <v>29.414999999999999</v>
      </c>
      <c r="F69" s="18">
        <v>28.6935</v>
      </c>
      <c r="G69" s="18">
        <v>32.689500000000002</v>
      </c>
      <c r="H69" s="18">
        <v>33.299999999999997</v>
      </c>
      <c r="I69" s="18">
        <v>21.533999999999999</v>
      </c>
      <c r="J69" s="18">
        <v>19.702500000000001</v>
      </c>
      <c r="K69" s="18">
        <v>33.299999999999997</v>
      </c>
      <c r="L69" s="18">
        <v>33.299999999999997</v>
      </c>
      <c r="M69" s="18">
        <v>26.584499999999998</v>
      </c>
      <c r="N69" s="18">
        <v>15.9285</v>
      </c>
      <c r="O69" s="18">
        <v>33.189</v>
      </c>
      <c r="P69" s="18">
        <v>33.299999999999997</v>
      </c>
      <c r="Q69" s="18">
        <v>29.581499999999998</v>
      </c>
      <c r="R69" s="18">
        <v>22.422000000000001</v>
      </c>
      <c r="S69" s="18">
        <v>33.299999999999997</v>
      </c>
      <c r="T69" s="18">
        <v>24.641999999999999</v>
      </c>
      <c r="U69" s="18">
        <v>29.526</v>
      </c>
      <c r="AA69" s="158">
        <v>2658</v>
      </c>
      <c r="AB69" s="158">
        <v>3984</v>
      </c>
    </row>
    <row r="70" spans="1:28" x14ac:dyDescent="0.35">
      <c r="C70" s="18">
        <v>60</v>
      </c>
      <c r="D70" s="18">
        <v>23.643000000000001</v>
      </c>
      <c r="E70" s="18">
        <v>28.416</v>
      </c>
      <c r="F70" s="18">
        <v>25.640999999999998</v>
      </c>
      <c r="G70" s="18">
        <v>29.748000000000001</v>
      </c>
      <c r="H70" s="18">
        <v>33.299999999999997</v>
      </c>
      <c r="I70" s="18">
        <v>21.922499999999999</v>
      </c>
      <c r="J70" s="18">
        <v>20.8125</v>
      </c>
      <c r="K70" s="18">
        <v>30.969000000000001</v>
      </c>
      <c r="L70" s="18">
        <v>29.859000000000002</v>
      </c>
      <c r="M70" s="18">
        <v>32.356499999999997</v>
      </c>
      <c r="N70" s="18">
        <v>18.4815</v>
      </c>
      <c r="O70" s="18">
        <v>33.299999999999997</v>
      </c>
      <c r="P70" s="18">
        <v>33.299999999999997</v>
      </c>
      <c r="Q70" s="18">
        <v>33.299999999999997</v>
      </c>
      <c r="R70" s="18">
        <v>23.032499999999999</v>
      </c>
      <c r="S70" s="18">
        <v>33.299999999999997</v>
      </c>
      <c r="T70" s="18">
        <v>27.694500000000001</v>
      </c>
      <c r="U70" s="18">
        <v>29.637</v>
      </c>
      <c r="AA70" s="158">
        <v>2972</v>
      </c>
      <c r="AB70" s="158">
        <v>3566</v>
      </c>
    </row>
    <row r="71" spans="1:28" x14ac:dyDescent="0.35">
      <c r="C71" s="18">
        <v>90</v>
      </c>
      <c r="D71" s="18">
        <v>21.645</v>
      </c>
      <c r="E71" s="18">
        <v>26.8065</v>
      </c>
      <c r="F71" s="18">
        <v>22.533000000000001</v>
      </c>
      <c r="G71" s="18">
        <v>27.861000000000001</v>
      </c>
      <c r="H71" s="18">
        <v>33.299999999999997</v>
      </c>
      <c r="I71" s="18">
        <v>25.918500000000002</v>
      </c>
      <c r="J71" s="18">
        <v>21.645</v>
      </c>
      <c r="K71" s="18">
        <v>30.4695</v>
      </c>
      <c r="L71" s="18">
        <v>31.635000000000002</v>
      </c>
      <c r="M71" s="18">
        <v>32.023499999999999</v>
      </c>
      <c r="N71" s="18">
        <v>20.867999999999999</v>
      </c>
      <c r="O71" s="18">
        <v>33.299999999999997</v>
      </c>
      <c r="P71" s="18">
        <v>33.133499999999998</v>
      </c>
      <c r="Q71" s="18">
        <v>33.299999999999997</v>
      </c>
      <c r="R71" s="18">
        <v>21.811499999999999</v>
      </c>
      <c r="S71" s="18">
        <v>33.299999999999997</v>
      </c>
      <c r="T71" s="18">
        <v>23.420999999999999</v>
      </c>
      <c r="U71" s="18">
        <v>32.19</v>
      </c>
      <c r="AA71" s="158">
        <v>3719</v>
      </c>
      <c r="AB71" s="158">
        <v>4198</v>
      </c>
    </row>
    <row r="72" spans="1:28" x14ac:dyDescent="0.35">
      <c r="C72" s="18">
        <v>120</v>
      </c>
      <c r="D72" s="18">
        <v>18.592500000000001</v>
      </c>
      <c r="E72" s="18">
        <v>25.863</v>
      </c>
      <c r="F72" s="18">
        <v>21.922499999999999</v>
      </c>
      <c r="G72" s="18">
        <v>24.087</v>
      </c>
      <c r="H72" s="18">
        <v>28.6935</v>
      </c>
      <c r="I72" s="18">
        <v>19.813500000000001</v>
      </c>
      <c r="J72" s="18">
        <v>21.09</v>
      </c>
      <c r="K72" s="18">
        <v>22.810500000000001</v>
      </c>
      <c r="L72" s="18">
        <v>30.136500000000002</v>
      </c>
      <c r="M72" s="18">
        <v>27.417000000000002</v>
      </c>
      <c r="N72" s="18">
        <v>26.473500000000001</v>
      </c>
      <c r="O72" s="18">
        <v>33.299999999999997</v>
      </c>
      <c r="P72" s="18">
        <v>27.972000000000001</v>
      </c>
      <c r="Q72" s="18">
        <v>33.299999999999997</v>
      </c>
      <c r="R72" s="18">
        <v>20.2575</v>
      </c>
      <c r="S72" s="18">
        <v>33.022500000000001</v>
      </c>
      <c r="T72" s="18">
        <v>23.199000000000002</v>
      </c>
      <c r="U72" s="18">
        <v>27.638999999999999</v>
      </c>
      <c r="AA72" s="158">
        <v>2341</v>
      </c>
      <c r="AB72" s="158">
        <v>2257</v>
      </c>
    </row>
    <row r="73" spans="1:28" x14ac:dyDescent="0.35">
      <c r="C73" s="18">
        <v>150</v>
      </c>
      <c r="D73" s="18">
        <v>14.208</v>
      </c>
      <c r="E73" s="18">
        <v>24.42</v>
      </c>
      <c r="F73" s="18">
        <v>20.701499999999999</v>
      </c>
      <c r="G73" s="18">
        <v>21.3675</v>
      </c>
      <c r="H73" s="18">
        <v>25.53</v>
      </c>
      <c r="I73" s="18">
        <v>18.9255</v>
      </c>
      <c r="J73" s="18">
        <v>20.423999999999999</v>
      </c>
      <c r="K73" s="18">
        <v>20.368500000000001</v>
      </c>
      <c r="L73" s="18">
        <v>28.5825</v>
      </c>
      <c r="M73" s="18">
        <v>28.638000000000002</v>
      </c>
      <c r="N73" s="18">
        <v>23.032499999999999</v>
      </c>
      <c r="O73" s="18">
        <v>32.2455</v>
      </c>
      <c r="P73" s="18">
        <v>24.198</v>
      </c>
      <c r="Q73" s="18">
        <v>33.299999999999997</v>
      </c>
      <c r="R73" s="18">
        <v>18.3705</v>
      </c>
      <c r="S73" s="18">
        <v>26.529</v>
      </c>
      <c r="T73" s="18">
        <v>20.423999999999999</v>
      </c>
      <c r="U73" s="18">
        <v>30.414000000000001</v>
      </c>
      <c r="AA73" s="158">
        <v>2423</v>
      </c>
      <c r="AB73" s="158">
        <v>3737</v>
      </c>
    </row>
    <row r="74" spans="1:28" x14ac:dyDescent="0.35">
      <c r="C74" s="18">
        <v>180</v>
      </c>
      <c r="D74" s="18">
        <v>9.7125000000000004</v>
      </c>
      <c r="E74" s="18">
        <v>18.703499999999998</v>
      </c>
      <c r="F74" s="18">
        <v>19.702500000000001</v>
      </c>
      <c r="G74" s="18">
        <v>16.760999999999999</v>
      </c>
      <c r="H74" s="18">
        <v>22.977</v>
      </c>
      <c r="I74" s="18">
        <v>18.315000000000001</v>
      </c>
      <c r="J74" s="18">
        <v>18.3705</v>
      </c>
      <c r="K74" s="18">
        <v>17.8155</v>
      </c>
      <c r="L74" s="18">
        <v>25.918500000000002</v>
      </c>
      <c r="M74" s="18">
        <v>24.087</v>
      </c>
      <c r="N74" s="18">
        <v>16.372499999999999</v>
      </c>
      <c r="O74" s="18">
        <v>27.361499999999999</v>
      </c>
      <c r="P74" s="18">
        <v>20.035499999999999</v>
      </c>
      <c r="Q74" s="18">
        <v>29.859000000000002</v>
      </c>
      <c r="R74" s="18">
        <v>15.872999999999999</v>
      </c>
      <c r="S74" s="18">
        <v>27.250499999999999</v>
      </c>
      <c r="T74" s="18">
        <v>14.041499999999999</v>
      </c>
      <c r="U74" s="18">
        <v>28.249500000000001</v>
      </c>
      <c r="AA74" s="158">
        <v>3160</v>
      </c>
      <c r="AB74" s="158">
        <v>2722</v>
      </c>
    </row>
    <row r="75" spans="1:28" x14ac:dyDescent="0.35">
      <c r="E75" s="180" t="s">
        <v>157</v>
      </c>
      <c r="F75" s="181"/>
      <c r="G75" s="170">
        <v>0.11</v>
      </c>
      <c r="AA75" s="158"/>
      <c r="AB75" s="158">
        <v>3541</v>
      </c>
    </row>
    <row r="76" spans="1:28" x14ac:dyDescent="0.35">
      <c r="AA76" t="s">
        <v>153</v>
      </c>
      <c r="AB76" s="165">
        <f>_xlfn.T.TEST(AA66:AA74,AB66:AB75,2,2)</f>
        <v>3.3696453045544236E-2</v>
      </c>
    </row>
    <row r="77" spans="1:28" x14ac:dyDescent="0.35">
      <c r="A77" s="1" t="s">
        <v>35</v>
      </c>
    </row>
    <row r="78" spans="1:28" x14ac:dyDescent="0.35">
      <c r="A78" s="1" t="s">
        <v>134</v>
      </c>
      <c r="C78" s="18" t="s">
        <v>0</v>
      </c>
      <c r="D78" s="236" t="s">
        <v>33</v>
      </c>
      <c r="E78" s="237"/>
      <c r="F78" s="237"/>
      <c r="G78" s="237"/>
      <c r="H78" s="237"/>
      <c r="I78" s="237"/>
      <c r="J78" s="237"/>
      <c r="K78" s="237"/>
      <c r="L78" s="238"/>
      <c r="M78" s="236" t="s">
        <v>34</v>
      </c>
      <c r="N78" s="237"/>
      <c r="O78" s="237"/>
      <c r="P78" s="237"/>
      <c r="Q78" s="237"/>
      <c r="R78" s="237"/>
      <c r="S78" s="237"/>
      <c r="T78" s="237"/>
      <c r="U78" s="238"/>
      <c r="W78" s="136"/>
      <c r="Z78" t="s">
        <v>4</v>
      </c>
      <c r="AA78" s="18" t="s">
        <v>5</v>
      </c>
      <c r="AB78" s="18" t="s">
        <v>28</v>
      </c>
    </row>
    <row r="79" spans="1:28" x14ac:dyDescent="0.35">
      <c r="C79" s="18">
        <v>0</v>
      </c>
      <c r="D79" s="18">
        <v>11.544</v>
      </c>
      <c r="E79" s="18">
        <v>12.099</v>
      </c>
      <c r="F79" s="18">
        <v>12.21</v>
      </c>
      <c r="G79" s="18">
        <v>12.7095</v>
      </c>
      <c r="H79" s="18">
        <v>13.209</v>
      </c>
      <c r="I79" s="18">
        <v>11.266500000000001</v>
      </c>
      <c r="J79" s="18">
        <v>12.154500000000001</v>
      </c>
      <c r="K79" s="18">
        <v>11.321999999999999</v>
      </c>
      <c r="L79" s="18">
        <v>12.265499999999999</v>
      </c>
      <c r="M79" s="18">
        <v>11.433</v>
      </c>
      <c r="N79" s="18">
        <v>11.044499999999999</v>
      </c>
      <c r="O79" s="18">
        <v>11.266500000000001</v>
      </c>
      <c r="P79" s="18">
        <v>12.654</v>
      </c>
      <c r="Q79" s="18">
        <v>10.711499999999999</v>
      </c>
      <c r="R79" s="18">
        <v>12.265499999999999</v>
      </c>
      <c r="S79" s="18">
        <v>11.932499999999999</v>
      </c>
      <c r="T79" s="18">
        <v>11.877000000000001</v>
      </c>
      <c r="U79" s="18">
        <v>12.5985</v>
      </c>
      <c r="W79" s="138"/>
      <c r="AA79" s="158">
        <v>477</v>
      </c>
      <c r="AB79" s="158">
        <v>47.5</v>
      </c>
    </row>
    <row r="80" spans="1:28" x14ac:dyDescent="0.35">
      <c r="C80" s="18">
        <v>15</v>
      </c>
      <c r="D80" s="18">
        <v>11.321999999999999</v>
      </c>
      <c r="E80" s="18">
        <v>10.2675</v>
      </c>
      <c r="F80" s="18">
        <v>10.2675</v>
      </c>
      <c r="G80" s="18">
        <v>13.486499999999999</v>
      </c>
      <c r="H80" s="18">
        <v>12.0435</v>
      </c>
      <c r="I80" s="18">
        <v>13.0425</v>
      </c>
      <c r="J80" s="18">
        <v>12.875999999999999</v>
      </c>
      <c r="K80" s="18">
        <v>11.321999999999999</v>
      </c>
      <c r="L80" s="18">
        <v>13.209</v>
      </c>
      <c r="M80" s="18">
        <v>14.651999999999999</v>
      </c>
      <c r="N80" s="18">
        <v>13.708500000000001</v>
      </c>
      <c r="O80" s="18">
        <v>12.542999999999999</v>
      </c>
      <c r="P80" s="18">
        <v>13.209</v>
      </c>
      <c r="Q80" s="18">
        <v>11.3775</v>
      </c>
      <c r="R80" s="18">
        <v>10.878</v>
      </c>
      <c r="S80" s="18">
        <v>11.599500000000001</v>
      </c>
      <c r="T80" s="18">
        <v>9.9344999999999999</v>
      </c>
      <c r="U80" s="18">
        <v>12.9315</v>
      </c>
      <c r="W80" s="138"/>
      <c r="AA80" s="158">
        <v>558.20000000000005</v>
      </c>
      <c r="AB80" s="158">
        <v>169</v>
      </c>
    </row>
    <row r="81" spans="3:28" x14ac:dyDescent="0.35">
      <c r="C81" s="18">
        <v>30</v>
      </c>
      <c r="D81" s="18">
        <v>8.1585000000000001</v>
      </c>
      <c r="E81" s="18">
        <v>7.1040000000000001</v>
      </c>
      <c r="F81" s="18">
        <v>7.2705000000000002</v>
      </c>
      <c r="G81" s="18">
        <v>9.7680000000000007</v>
      </c>
      <c r="H81" s="18">
        <v>9.3239999999999998</v>
      </c>
      <c r="I81" s="18">
        <v>9.2684999999999995</v>
      </c>
      <c r="J81" s="18">
        <v>8.1585000000000001</v>
      </c>
      <c r="K81" s="18">
        <v>7.3815</v>
      </c>
      <c r="L81" s="18">
        <v>9.657</v>
      </c>
      <c r="M81" s="18">
        <v>11.766</v>
      </c>
      <c r="N81" s="18">
        <v>10.045500000000001</v>
      </c>
      <c r="O81" s="18">
        <v>10.323</v>
      </c>
      <c r="P81" s="18">
        <v>11.988</v>
      </c>
      <c r="Q81" s="18">
        <v>9.6014999999999997</v>
      </c>
      <c r="R81" s="18">
        <v>8.0474999999999994</v>
      </c>
      <c r="S81" s="18">
        <v>9.6014999999999997</v>
      </c>
      <c r="T81" s="18">
        <v>7.992</v>
      </c>
      <c r="U81" s="18">
        <v>8.9909999999999997</v>
      </c>
      <c r="W81" s="138"/>
      <c r="AA81" s="158">
        <v>451.6</v>
      </c>
      <c r="AB81" s="158">
        <v>257.2</v>
      </c>
    </row>
    <row r="82" spans="3:28" x14ac:dyDescent="0.35">
      <c r="C82" s="18">
        <v>45</v>
      </c>
      <c r="D82" s="18">
        <v>7.0484999999999998</v>
      </c>
      <c r="E82" s="18">
        <v>6.4935</v>
      </c>
      <c r="F82" s="18">
        <v>6.9930000000000003</v>
      </c>
      <c r="G82" s="18">
        <v>8.4359999999999999</v>
      </c>
      <c r="H82" s="18">
        <v>9.2129999999999992</v>
      </c>
      <c r="I82" s="18">
        <v>8.8245000000000005</v>
      </c>
      <c r="J82" s="18">
        <v>7.0484999999999998</v>
      </c>
      <c r="K82" s="18">
        <v>6.8265000000000002</v>
      </c>
      <c r="L82" s="18">
        <v>8.3249999999999993</v>
      </c>
      <c r="M82" s="18">
        <v>9.3239999999999998</v>
      </c>
      <c r="N82" s="18">
        <v>9.8789999999999996</v>
      </c>
      <c r="O82" s="18">
        <v>9.3239999999999998</v>
      </c>
      <c r="P82" s="18">
        <v>11.044499999999999</v>
      </c>
      <c r="Q82" s="18">
        <v>8.7690000000000001</v>
      </c>
      <c r="R82" s="18">
        <v>7.7145000000000001</v>
      </c>
      <c r="S82" s="18">
        <v>8.7690000000000001</v>
      </c>
      <c r="T82" s="18">
        <v>6.7709999999999999</v>
      </c>
      <c r="U82" s="18">
        <v>8.3249999999999993</v>
      </c>
      <c r="W82" s="138"/>
      <c r="AA82" s="158">
        <v>385.9</v>
      </c>
      <c r="AB82" s="158">
        <v>213.1</v>
      </c>
    </row>
    <row r="83" spans="3:28" x14ac:dyDescent="0.35">
      <c r="C83" s="18">
        <v>60</v>
      </c>
      <c r="D83" s="18">
        <v>6.4379999999999997</v>
      </c>
      <c r="E83" s="18">
        <v>5.9385000000000003</v>
      </c>
      <c r="F83" s="18">
        <v>7.4924999999999997</v>
      </c>
      <c r="G83" s="18">
        <v>8.2140000000000004</v>
      </c>
      <c r="H83" s="18">
        <v>8.5470000000000006</v>
      </c>
      <c r="I83" s="18">
        <v>7.9364999999999997</v>
      </c>
      <c r="J83" s="18">
        <v>6.2714999999999996</v>
      </c>
      <c r="K83" s="18">
        <v>6.2714999999999996</v>
      </c>
      <c r="L83" s="18">
        <v>8.8800000000000008</v>
      </c>
      <c r="M83" s="18">
        <v>9.7680000000000007</v>
      </c>
      <c r="N83" s="18">
        <v>8.3804999999999996</v>
      </c>
      <c r="O83" s="18">
        <v>8.2695000000000007</v>
      </c>
      <c r="P83" s="18">
        <v>9.99</v>
      </c>
      <c r="Q83" s="18">
        <v>8.6024999999999991</v>
      </c>
      <c r="R83" s="18">
        <v>7.3259999999999996</v>
      </c>
      <c r="S83" s="18">
        <v>8.1029999999999998</v>
      </c>
      <c r="T83" s="18">
        <v>6.8265000000000002</v>
      </c>
      <c r="U83" s="18">
        <v>8.1029999999999998</v>
      </c>
      <c r="W83" s="138"/>
      <c r="AA83" s="158">
        <v>391.3</v>
      </c>
      <c r="AB83" s="158">
        <v>137.4</v>
      </c>
    </row>
    <row r="84" spans="3:28" x14ac:dyDescent="0.35">
      <c r="C84" s="18">
        <v>90</v>
      </c>
      <c r="D84" s="18">
        <v>5.9385000000000003</v>
      </c>
      <c r="E84" s="18">
        <v>6.66</v>
      </c>
      <c r="F84" s="18">
        <v>8.3249999999999993</v>
      </c>
      <c r="G84" s="18">
        <v>8.3804999999999996</v>
      </c>
      <c r="H84" s="18">
        <v>9.657</v>
      </c>
      <c r="I84" s="18">
        <v>7.8810000000000002</v>
      </c>
      <c r="J84" s="18">
        <v>6.8819999999999997</v>
      </c>
      <c r="K84" s="18">
        <v>6.6044999999999998</v>
      </c>
      <c r="L84" s="18">
        <v>8.9909999999999997</v>
      </c>
      <c r="M84" s="18">
        <v>10.433999999999999</v>
      </c>
      <c r="N84" s="18">
        <v>8.1585000000000001</v>
      </c>
      <c r="O84" s="18">
        <v>7.548</v>
      </c>
      <c r="P84" s="18">
        <v>9.4350000000000005</v>
      </c>
      <c r="Q84" s="18">
        <v>9.2684999999999995</v>
      </c>
      <c r="R84" s="18">
        <v>8.0474999999999994</v>
      </c>
      <c r="S84" s="18">
        <v>8.6579999999999995</v>
      </c>
      <c r="T84" s="18">
        <v>6.66</v>
      </c>
      <c r="U84" s="18">
        <v>8.4359999999999999</v>
      </c>
      <c r="W84" s="138"/>
      <c r="AA84" s="158">
        <v>259.7</v>
      </c>
      <c r="AB84" s="158">
        <v>444.1</v>
      </c>
    </row>
    <row r="85" spans="3:28" x14ac:dyDescent="0.35">
      <c r="C85" s="18">
        <v>120</v>
      </c>
      <c r="D85" s="18">
        <v>6.7154999999999996</v>
      </c>
      <c r="E85" s="18">
        <v>7.4370000000000003</v>
      </c>
      <c r="F85" s="18">
        <v>9.0465</v>
      </c>
      <c r="G85" s="18">
        <v>8.8245000000000005</v>
      </c>
      <c r="H85" s="18">
        <v>10.2675</v>
      </c>
      <c r="I85" s="18">
        <v>8.3804999999999996</v>
      </c>
      <c r="J85" s="18">
        <v>8.0474999999999994</v>
      </c>
      <c r="K85" s="18">
        <v>7.1040000000000001</v>
      </c>
      <c r="L85" s="18">
        <v>9.5459999999999994</v>
      </c>
      <c r="M85" s="18">
        <v>11.321999999999999</v>
      </c>
      <c r="N85" s="18">
        <v>9.0465</v>
      </c>
      <c r="O85" s="18">
        <v>7.6589999999999998</v>
      </c>
      <c r="P85" s="18">
        <v>10.6005</v>
      </c>
      <c r="Q85" s="18">
        <v>9.99</v>
      </c>
      <c r="R85" s="18">
        <v>8.6579999999999995</v>
      </c>
      <c r="S85" s="18">
        <v>9.4350000000000005</v>
      </c>
      <c r="T85" s="18">
        <v>7.3259999999999996</v>
      </c>
      <c r="U85" s="18">
        <v>9.1575000000000006</v>
      </c>
      <c r="W85" s="138"/>
      <c r="AA85" s="158">
        <v>477.9</v>
      </c>
      <c r="AB85" s="158">
        <v>309.3</v>
      </c>
    </row>
    <row r="86" spans="3:28" x14ac:dyDescent="0.35">
      <c r="E86" s="180" t="s">
        <v>157</v>
      </c>
      <c r="F86" s="181"/>
      <c r="G86" s="170">
        <v>0.1217</v>
      </c>
      <c r="W86" s="38"/>
      <c r="AA86" s="158">
        <v>445</v>
      </c>
      <c r="AB86" s="158">
        <v>502.4</v>
      </c>
    </row>
    <row r="87" spans="3:28" x14ac:dyDescent="0.35">
      <c r="AA87" s="158">
        <v>299.3</v>
      </c>
      <c r="AB87" s="158">
        <v>390.9</v>
      </c>
    </row>
    <row r="88" spans="3:28" x14ac:dyDescent="0.35">
      <c r="AA88" s="158"/>
      <c r="AB88" s="158">
        <v>64.099999999999994</v>
      </c>
    </row>
    <row r="89" spans="3:28" x14ac:dyDescent="0.35">
      <c r="AA89" t="s">
        <v>153</v>
      </c>
      <c r="AB89" s="165">
        <f>_xlfn.T.TEST(AA79:AA87,AB79:AB88,2,2)</f>
        <v>1.4861512510924596E-2</v>
      </c>
    </row>
  </sheetData>
  <mergeCells count="12">
    <mergeCell ref="M78:U78"/>
    <mergeCell ref="C52:C53"/>
    <mergeCell ref="D52:D53"/>
    <mergeCell ref="L65:U65"/>
    <mergeCell ref="D65:K65"/>
    <mergeCell ref="D78:L78"/>
    <mergeCell ref="C3:L3"/>
    <mergeCell ref="M3:V3"/>
    <mergeCell ref="C26:L26"/>
    <mergeCell ref="M26:V26"/>
    <mergeCell ref="O44:X44"/>
    <mergeCell ref="F44:N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53"/>
  <sheetViews>
    <sheetView topLeftCell="B141" workbookViewId="0">
      <selection activeCell="K149" sqref="K149:R152"/>
    </sheetView>
  </sheetViews>
  <sheetFormatPr defaultRowHeight="14.5" x14ac:dyDescent="0.35"/>
  <cols>
    <col min="1" max="1" width="11.54296875" style="1" customWidth="1"/>
    <col min="2" max="2" width="7.7265625" customWidth="1"/>
    <col min="3" max="3" width="10.26953125" customWidth="1"/>
    <col min="5" max="5" width="10.26953125" customWidth="1"/>
  </cols>
  <sheetData>
    <row r="2" spans="1:35" x14ac:dyDescent="0.35">
      <c r="A2" s="1" t="s">
        <v>3</v>
      </c>
    </row>
    <row r="3" spans="1:35" x14ac:dyDescent="0.35">
      <c r="A3" s="1" t="s">
        <v>135</v>
      </c>
      <c r="B3" s="42"/>
      <c r="C3" s="236" t="s">
        <v>42</v>
      </c>
      <c r="D3" s="237"/>
      <c r="E3" s="237"/>
      <c r="F3" s="237"/>
      <c r="G3" s="237"/>
      <c r="H3" s="237"/>
      <c r="I3" s="237"/>
      <c r="J3" s="238"/>
      <c r="K3" s="236" t="s">
        <v>37</v>
      </c>
      <c r="L3" s="237"/>
      <c r="M3" s="237"/>
      <c r="N3" s="237"/>
      <c r="O3" s="237"/>
      <c r="P3" s="237"/>
      <c r="Q3" s="237"/>
      <c r="R3" s="238"/>
      <c r="S3" s="235" t="s">
        <v>43</v>
      </c>
      <c r="T3" s="235"/>
      <c r="U3" s="235"/>
      <c r="V3" s="235"/>
      <c r="W3" s="235"/>
      <c r="X3" s="235"/>
      <c r="Y3" s="235"/>
      <c r="Z3" s="236" t="s">
        <v>34</v>
      </c>
      <c r="AA3" s="237"/>
      <c r="AB3" s="237"/>
      <c r="AC3" s="237"/>
      <c r="AD3" s="237"/>
      <c r="AE3" s="237"/>
      <c r="AF3" s="237"/>
      <c r="AG3" s="237"/>
      <c r="AH3" s="237"/>
      <c r="AI3" s="238"/>
    </row>
    <row r="4" spans="1:35" x14ac:dyDescent="0.35">
      <c r="A4" s="1" t="s">
        <v>130</v>
      </c>
      <c r="B4" s="42" t="s">
        <v>44</v>
      </c>
      <c r="C4" s="42">
        <v>1.8109999999999999</v>
      </c>
      <c r="D4" s="42">
        <v>1.9702</v>
      </c>
      <c r="E4" s="42">
        <v>1.9604999999999999</v>
      </c>
      <c r="F4" s="42">
        <v>2.1732</v>
      </c>
      <c r="G4" s="42">
        <v>2.0324</v>
      </c>
      <c r="H4" s="42">
        <v>1.6827000000000001</v>
      </c>
      <c r="I4" s="42">
        <v>1.6181000000000001</v>
      </c>
      <c r="J4" s="42">
        <v>1.7195</v>
      </c>
      <c r="K4" s="42">
        <v>2.2786</v>
      </c>
      <c r="L4" s="42">
        <v>1.4644999999999999</v>
      </c>
      <c r="M4" s="42">
        <v>1.5409999999999999</v>
      </c>
      <c r="N4" s="42">
        <v>1.7605</v>
      </c>
      <c r="O4" s="42">
        <v>1.7487999999999999</v>
      </c>
      <c r="P4" s="42">
        <v>1.7690999999999999</v>
      </c>
      <c r="Q4" s="42">
        <v>2.1442000000000001</v>
      </c>
      <c r="R4" s="42">
        <v>1.4053</v>
      </c>
      <c r="S4" s="42">
        <v>2.988</v>
      </c>
      <c r="T4" s="42">
        <v>3.2143999999999999</v>
      </c>
      <c r="U4" s="42">
        <v>2.7917000000000001</v>
      </c>
      <c r="V4" s="42">
        <v>3.0882999999999998</v>
      </c>
      <c r="W4" s="42">
        <v>2.3864999999999998</v>
      </c>
      <c r="X4" s="42">
        <v>2.9664000000000001</v>
      </c>
      <c r="Y4" s="42">
        <v>3.3292000000000002</v>
      </c>
      <c r="Z4" s="42">
        <v>3.1448999999999998</v>
      </c>
      <c r="AA4" s="42">
        <v>4.2382</v>
      </c>
      <c r="AB4" s="42">
        <v>3.8155999999999999</v>
      </c>
      <c r="AC4" s="42">
        <v>3.7227000000000001</v>
      </c>
      <c r="AD4" s="42">
        <v>4.3434999999999997</v>
      </c>
      <c r="AE4" s="42">
        <v>3.0474000000000001</v>
      </c>
      <c r="AF4" s="42">
        <v>2.9775</v>
      </c>
      <c r="AG4" s="42">
        <v>3.1703999999999999</v>
      </c>
      <c r="AH4" s="42">
        <v>4.0308999999999999</v>
      </c>
      <c r="AI4" s="42">
        <v>2.7216999999999998</v>
      </c>
    </row>
    <row r="5" spans="1:35" x14ac:dyDescent="0.35">
      <c r="Q5" t="s">
        <v>153</v>
      </c>
      <c r="R5" s="164">
        <f>_xlfn.T.TEST(C4:J4,K4:R4,2,2)</f>
        <v>0.42267873408265977</v>
      </c>
      <c r="AH5" t="s">
        <v>153</v>
      </c>
      <c r="AI5" s="165">
        <f>_xlfn.T.TEST(S4:Y4,Z4:AI4,2,2)</f>
        <v>3.580233880762803E-2</v>
      </c>
    </row>
    <row r="6" spans="1:35" x14ac:dyDescent="0.35">
      <c r="A6" s="1" t="s">
        <v>24</v>
      </c>
      <c r="B6" s="211" t="s">
        <v>98</v>
      </c>
      <c r="C6" s="211"/>
      <c r="D6" s="211" t="s">
        <v>100</v>
      </c>
      <c r="E6" s="211"/>
    </row>
    <row r="7" spans="1:35" x14ac:dyDescent="0.35">
      <c r="A7" s="1" t="s">
        <v>136</v>
      </c>
      <c r="B7" s="18" t="s">
        <v>99</v>
      </c>
      <c r="C7" s="18" t="s">
        <v>122</v>
      </c>
      <c r="D7" s="18" t="s">
        <v>99</v>
      </c>
      <c r="E7" s="18" t="s">
        <v>122</v>
      </c>
    </row>
    <row r="8" spans="1:35" x14ac:dyDescent="0.35">
      <c r="B8" s="14">
        <v>19.04</v>
      </c>
      <c r="C8" s="14">
        <v>21.44</v>
      </c>
      <c r="D8" s="14">
        <v>71.36</v>
      </c>
      <c r="E8" s="14">
        <v>119.81</v>
      </c>
    </row>
    <row r="9" spans="1:35" x14ac:dyDescent="0.35">
      <c r="B9" s="14">
        <v>29.76</v>
      </c>
      <c r="C9" s="14">
        <v>24.78</v>
      </c>
      <c r="D9" s="14">
        <v>82.81</v>
      </c>
      <c r="E9" s="14">
        <v>96.87</v>
      </c>
    </row>
    <row r="10" spans="1:35" x14ac:dyDescent="0.35">
      <c r="B10" s="14">
        <v>16.41</v>
      </c>
      <c r="C10" s="14">
        <v>17.760000000000002</v>
      </c>
      <c r="D10" s="14">
        <v>96.01</v>
      </c>
      <c r="E10" s="14">
        <v>85.49</v>
      </c>
    </row>
    <row r="11" spans="1:35" x14ac:dyDescent="0.35">
      <c r="B11" s="14">
        <v>16.89</v>
      </c>
      <c r="C11" s="14">
        <v>20.94</v>
      </c>
      <c r="D11" s="14">
        <v>77.599999999999994</v>
      </c>
      <c r="E11" s="14">
        <v>117.87</v>
      </c>
    </row>
    <row r="12" spans="1:35" x14ac:dyDescent="0.35">
      <c r="B12" s="14">
        <v>17.97</v>
      </c>
      <c r="C12" s="14">
        <v>15.48</v>
      </c>
      <c r="D12" s="14">
        <v>71.569999999999993</v>
      </c>
      <c r="E12" s="14">
        <v>84.78</v>
      </c>
    </row>
    <row r="13" spans="1:35" x14ac:dyDescent="0.35">
      <c r="B13" s="14">
        <v>22.07</v>
      </c>
      <c r="C13" s="14">
        <v>24.43</v>
      </c>
      <c r="D13" s="14">
        <v>72.930000000000007</v>
      </c>
      <c r="E13" s="14">
        <v>83.02</v>
      </c>
    </row>
    <row r="14" spans="1:35" x14ac:dyDescent="0.35">
      <c r="B14" s="14">
        <v>21.41</v>
      </c>
      <c r="C14" s="14">
        <v>26.68</v>
      </c>
      <c r="D14" s="14">
        <v>84.39</v>
      </c>
      <c r="E14" s="14">
        <v>78.45</v>
      </c>
    </row>
    <row r="15" spans="1:35" x14ac:dyDescent="0.35">
      <c r="B15" s="14">
        <v>24.31</v>
      </c>
      <c r="C15" s="14">
        <v>17.22</v>
      </c>
      <c r="D15" s="14">
        <v>88.7</v>
      </c>
      <c r="E15" s="14">
        <v>95.17</v>
      </c>
    </row>
    <row r="16" spans="1:35" x14ac:dyDescent="0.35">
      <c r="B16" s="14"/>
      <c r="C16" s="14"/>
      <c r="D16" s="14"/>
      <c r="E16" s="14">
        <v>134.44999999999999</v>
      </c>
    </row>
    <row r="17" spans="1:23" x14ac:dyDescent="0.35">
      <c r="B17" t="s">
        <v>153</v>
      </c>
      <c r="C17" s="164">
        <f>_xlfn.T.TEST(B8:B15,C8:C15,2,2)</f>
        <v>0.95997227922622619</v>
      </c>
      <c r="D17" t="s">
        <v>153</v>
      </c>
      <c r="E17" s="165">
        <f>_xlfn.T.TEST(D8:D15,E8:E16,2,2)</f>
        <v>2.5526782961581444E-2</v>
      </c>
    </row>
    <row r="19" spans="1:23" x14ac:dyDescent="0.35">
      <c r="A19" s="1" t="s">
        <v>10</v>
      </c>
    </row>
    <row r="20" spans="1:23" x14ac:dyDescent="0.35">
      <c r="A20" s="1" t="s">
        <v>126</v>
      </c>
      <c r="B20" s="18"/>
      <c r="C20" s="236" t="s">
        <v>31</v>
      </c>
      <c r="D20" s="237"/>
      <c r="E20" s="237"/>
      <c r="F20" s="237"/>
      <c r="G20" s="237"/>
      <c r="H20" s="237"/>
      <c r="I20" s="237"/>
      <c r="J20" s="238"/>
      <c r="K20" s="236" t="s">
        <v>28</v>
      </c>
      <c r="L20" s="237"/>
      <c r="M20" s="237"/>
      <c r="N20" s="237"/>
      <c r="O20" s="237"/>
      <c r="P20" s="237"/>
      <c r="Q20" s="237"/>
      <c r="R20" s="237"/>
      <c r="S20" s="237"/>
      <c r="T20" s="238"/>
      <c r="U20" t="s">
        <v>153</v>
      </c>
      <c r="W20" s="32"/>
    </row>
    <row r="21" spans="1:23" x14ac:dyDescent="0.35">
      <c r="B21" s="18" t="s">
        <v>46</v>
      </c>
      <c r="C21" s="18">
        <v>0.372639</v>
      </c>
      <c r="D21" s="18">
        <v>0.85279400000000005</v>
      </c>
      <c r="E21" s="18">
        <v>1.83223</v>
      </c>
      <c r="F21" s="18">
        <v>1.1093500000000001</v>
      </c>
      <c r="G21" s="18">
        <v>0.74712500000000004</v>
      </c>
      <c r="H21" s="19"/>
      <c r="I21" s="18">
        <v>1.92676</v>
      </c>
      <c r="J21" s="18">
        <v>1.1008100000000001</v>
      </c>
      <c r="K21" s="18">
        <v>0.44044499999999998</v>
      </c>
      <c r="L21" s="18">
        <v>1.9334499999999999</v>
      </c>
      <c r="M21" s="19"/>
      <c r="N21" s="18">
        <v>1.14212</v>
      </c>
      <c r="O21" s="18">
        <v>2.4085299999999998</v>
      </c>
      <c r="P21" s="18">
        <v>3.38381</v>
      </c>
      <c r="Q21" s="18">
        <v>0.81020300000000001</v>
      </c>
      <c r="R21" s="18">
        <v>1.76972</v>
      </c>
      <c r="S21" s="18">
        <v>1.33463</v>
      </c>
      <c r="T21" s="18">
        <v>1.7676799999999999</v>
      </c>
      <c r="U21" s="164">
        <f>_xlfn.T.TEST(C21:J21,K21:T21,2,2)</f>
        <v>0.18859354709926615</v>
      </c>
      <c r="W21" s="32"/>
    </row>
    <row r="22" spans="1:23" x14ac:dyDescent="0.35">
      <c r="B22" s="18" t="s">
        <v>47</v>
      </c>
      <c r="C22" s="18">
        <v>0.75754299999999997</v>
      </c>
      <c r="D22" s="18">
        <v>1.1728000000000001</v>
      </c>
      <c r="E22" s="18">
        <v>0.87901300000000004</v>
      </c>
      <c r="F22" s="18">
        <v>1.0284800000000001</v>
      </c>
      <c r="G22" s="18">
        <v>1.41798</v>
      </c>
      <c r="H22" s="18">
        <v>0.789072</v>
      </c>
      <c r="I22" s="18">
        <v>1.35494</v>
      </c>
      <c r="J22" s="18">
        <v>0.88465899999999997</v>
      </c>
      <c r="K22" s="18">
        <v>0.86131000000000002</v>
      </c>
      <c r="L22" s="18">
        <v>1.0055700000000001</v>
      </c>
      <c r="M22" s="18">
        <v>1.0845800000000001</v>
      </c>
      <c r="N22" s="18">
        <v>1.01352</v>
      </c>
      <c r="O22" s="18">
        <v>1.0066299999999999</v>
      </c>
      <c r="P22" s="18">
        <v>0.71709800000000001</v>
      </c>
      <c r="Q22" s="18">
        <v>0.82799</v>
      </c>
      <c r="R22" s="18">
        <v>0.77683599999999997</v>
      </c>
      <c r="S22" s="18">
        <v>0.74143899999999996</v>
      </c>
      <c r="T22" s="18">
        <v>1.0636000000000001</v>
      </c>
      <c r="U22" s="164">
        <f t="shared" ref="U22:U33" si="0">_xlfn.T.TEST(C22:J22,K22:T22,2,2)</f>
        <v>0.1997795411876041</v>
      </c>
      <c r="W22" s="32"/>
    </row>
    <row r="23" spans="1:23" x14ac:dyDescent="0.35">
      <c r="B23" s="18" t="s">
        <v>48</v>
      </c>
      <c r="C23" s="18">
        <v>1.0997399999999999</v>
      </c>
      <c r="D23" s="18">
        <v>0.58832300000000004</v>
      </c>
      <c r="E23" s="18">
        <v>0.98230700000000004</v>
      </c>
      <c r="F23" s="18">
        <v>1.00329</v>
      </c>
      <c r="G23" s="18">
        <v>0.58340800000000004</v>
      </c>
      <c r="H23" s="18">
        <v>1.0809500000000001</v>
      </c>
      <c r="I23" s="18">
        <v>1.54718</v>
      </c>
      <c r="J23" s="18">
        <v>1.03661</v>
      </c>
      <c r="K23" s="18">
        <v>1.4408000000000001</v>
      </c>
      <c r="L23" s="18">
        <v>1.51719</v>
      </c>
      <c r="M23" s="18">
        <v>1.2617700000000001</v>
      </c>
      <c r="N23" s="18">
        <v>0.83152000000000004</v>
      </c>
      <c r="O23" s="18">
        <v>1.55768</v>
      </c>
      <c r="P23" s="18">
        <v>1.96875</v>
      </c>
      <c r="Q23" s="18">
        <v>0.80537000000000003</v>
      </c>
      <c r="R23" s="18">
        <v>1.6493199999999999</v>
      </c>
      <c r="S23" s="18">
        <v>1.26302</v>
      </c>
      <c r="T23" s="18">
        <v>0.91013599999999995</v>
      </c>
      <c r="U23" s="164">
        <f t="shared" si="0"/>
        <v>6.504510953621935E-2</v>
      </c>
      <c r="W23" s="32"/>
    </row>
    <row r="24" spans="1:23" x14ac:dyDescent="0.35">
      <c r="B24" s="18" t="s">
        <v>49</v>
      </c>
      <c r="C24" s="18">
        <v>1.0947800000000001</v>
      </c>
      <c r="D24" s="18">
        <v>0.89388400000000001</v>
      </c>
      <c r="E24" s="18">
        <v>1.53793</v>
      </c>
      <c r="F24" s="18">
        <v>1.02149</v>
      </c>
      <c r="G24" s="18">
        <v>0.63138300000000003</v>
      </c>
      <c r="H24" s="18">
        <v>1.02694</v>
      </c>
      <c r="I24" s="18">
        <v>1.10669</v>
      </c>
      <c r="J24" s="18">
        <v>0.923323</v>
      </c>
      <c r="K24" s="18">
        <v>0.82864499999999996</v>
      </c>
      <c r="L24" s="18">
        <v>1.0439000000000001</v>
      </c>
      <c r="M24" s="18">
        <v>1.08168</v>
      </c>
      <c r="N24" s="18">
        <v>0.98345499999999997</v>
      </c>
      <c r="O24" s="18">
        <v>0.92379500000000003</v>
      </c>
      <c r="P24" s="18">
        <v>2.1335600000000001</v>
      </c>
      <c r="Q24" s="18">
        <v>0.92977500000000002</v>
      </c>
      <c r="R24" s="18">
        <v>1.5810999999999999</v>
      </c>
      <c r="S24" s="18">
        <v>1.11124</v>
      </c>
      <c r="T24" s="18">
        <v>1.0233300000000001</v>
      </c>
      <c r="U24" s="164">
        <f t="shared" si="0"/>
        <v>0.41937722709829339</v>
      </c>
      <c r="W24" s="32"/>
    </row>
    <row r="25" spans="1:23" x14ac:dyDescent="0.35">
      <c r="B25" s="18" t="s">
        <v>50</v>
      </c>
      <c r="C25" s="19"/>
      <c r="D25" s="18">
        <v>0.73253800000000002</v>
      </c>
      <c r="E25" s="18">
        <v>1.2663</v>
      </c>
      <c r="F25" s="18">
        <v>1.0922099999999999</v>
      </c>
      <c r="G25" s="18">
        <v>0.65094300000000005</v>
      </c>
      <c r="H25" s="18">
        <v>1.0881099999999999</v>
      </c>
      <c r="I25" s="18">
        <v>1.4926999999999999</v>
      </c>
      <c r="J25" s="18">
        <v>0.95396099999999995</v>
      </c>
      <c r="K25" s="18">
        <v>0.61538899999999996</v>
      </c>
      <c r="L25" s="18">
        <v>1.3478300000000001</v>
      </c>
      <c r="M25" s="18">
        <v>1.9722999999999999</v>
      </c>
      <c r="N25" s="18">
        <v>1.6867700000000001</v>
      </c>
      <c r="O25" s="18">
        <v>1.59667</v>
      </c>
      <c r="P25" s="18">
        <v>1.3214300000000001</v>
      </c>
      <c r="Q25" s="18">
        <v>1.25345</v>
      </c>
      <c r="R25" s="18">
        <v>1.02671</v>
      </c>
      <c r="S25" s="18">
        <v>0.79801100000000003</v>
      </c>
      <c r="T25" s="18">
        <v>1.16052</v>
      </c>
      <c r="U25" s="164">
        <f t="shared" si="0"/>
        <v>0.20713363965817441</v>
      </c>
      <c r="W25" s="32"/>
    </row>
    <row r="26" spans="1:23" x14ac:dyDescent="0.35">
      <c r="B26" s="18" t="s">
        <v>51</v>
      </c>
      <c r="C26" s="18">
        <v>1.15219</v>
      </c>
      <c r="D26" s="18">
        <v>0.954036</v>
      </c>
      <c r="E26" s="18">
        <v>0.786968</v>
      </c>
      <c r="F26" s="18">
        <v>1.06013</v>
      </c>
      <c r="G26" s="18">
        <v>0.78806600000000004</v>
      </c>
      <c r="H26" s="18">
        <v>0.99857799999999997</v>
      </c>
      <c r="I26" s="18">
        <v>1.0674999999999999</v>
      </c>
      <c r="J26" s="18">
        <v>1.3186199999999999</v>
      </c>
      <c r="K26" s="18">
        <v>1.02132</v>
      </c>
      <c r="L26" s="18">
        <v>0.81784299999999999</v>
      </c>
      <c r="M26" s="18">
        <v>0.81796100000000005</v>
      </c>
      <c r="N26" s="18">
        <v>0.98880100000000004</v>
      </c>
      <c r="O26" s="18">
        <v>0.99920699999999996</v>
      </c>
      <c r="P26" s="18">
        <v>1.1107</v>
      </c>
      <c r="Q26" s="18">
        <v>1.11154</v>
      </c>
      <c r="R26" s="18">
        <v>1.31829</v>
      </c>
      <c r="S26" s="18">
        <v>1.10537</v>
      </c>
      <c r="T26" s="18">
        <v>1.1010800000000001</v>
      </c>
      <c r="U26" s="164">
        <f t="shared" si="0"/>
        <v>0.7647734122014842</v>
      </c>
      <c r="W26" s="32"/>
    </row>
    <row r="27" spans="1:23" x14ac:dyDescent="0.35">
      <c r="B27" s="18" t="s">
        <v>52</v>
      </c>
      <c r="C27" s="18">
        <v>1.30078</v>
      </c>
      <c r="D27" s="18">
        <v>1.0448999999999999</v>
      </c>
      <c r="E27" s="18">
        <v>0.80979299999999999</v>
      </c>
      <c r="F27" s="18">
        <v>0.83472999999999997</v>
      </c>
      <c r="G27" s="18">
        <v>0.83835099999999996</v>
      </c>
      <c r="H27" s="18">
        <v>0.96761699999999995</v>
      </c>
      <c r="I27" s="18">
        <v>1.1854899999999999</v>
      </c>
      <c r="J27" s="18">
        <v>1.16754</v>
      </c>
      <c r="K27" s="18">
        <v>0.900119</v>
      </c>
      <c r="L27" s="18">
        <v>0.77729999999999999</v>
      </c>
      <c r="M27" s="18">
        <v>0.619977</v>
      </c>
      <c r="N27" s="18">
        <v>0.99400100000000002</v>
      </c>
      <c r="O27" s="18">
        <v>0.48982799999999999</v>
      </c>
      <c r="P27" s="18">
        <v>1.0926400000000001</v>
      </c>
      <c r="Q27" s="18">
        <v>1.1200399999999999</v>
      </c>
      <c r="R27" s="18">
        <v>1.1663600000000001</v>
      </c>
      <c r="S27" s="18">
        <v>0.99715600000000004</v>
      </c>
      <c r="T27" s="18">
        <v>1.3289500000000001</v>
      </c>
      <c r="U27" s="164">
        <f t="shared" si="0"/>
        <v>0.52850137125185248</v>
      </c>
      <c r="W27" s="32"/>
    </row>
    <row r="28" spans="1:23" x14ac:dyDescent="0.35">
      <c r="B28" s="18" t="s">
        <v>53</v>
      </c>
      <c r="C28" s="18">
        <v>0.89444699999999999</v>
      </c>
      <c r="D28" s="18">
        <v>0.69692200000000004</v>
      </c>
      <c r="E28" s="18">
        <v>1.3278300000000001</v>
      </c>
      <c r="F28" s="18">
        <v>0.85801099999999997</v>
      </c>
      <c r="G28" s="18">
        <v>0.95202299999999995</v>
      </c>
      <c r="H28" s="18">
        <v>0.73157000000000005</v>
      </c>
      <c r="I28" s="18">
        <v>1.4379999999999999</v>
      </c>
      <c r="J28" s="18">
        <v>1.1011899999999999</v>
      </c>
      <c r="K28" s="18">
        <v>1.1282399999999999</v>
      </c>
      <c r="L28" s="18">
        <v>1.5095000000000001</v>
      </c>
      <c r="M28" s="18">
        <v>1.4379999999999999</v>
      </c>
      <c r="N28" s="18">
        <v>1.9917899999999999</v>
      </c>
      <c r="O28" s="18">
        <v>1.56273</v>
      </c>
      <c r="P28" s="18">
        <v>1.7460199999999999</v>
      </c>
      <c r="Q28" s="18">
        <v>1.0098</v>
      </c>
      <c r="R28" s="18">
        <v>1.3986799999999999</v>
      </c>
      <c r="S28" s="18">
        <v>1.2826</v>
      </c>
      <c r="T28" s="18">
        <v>1.3557300000000001</v>
      </c>
      <c r="U28" s="165">
        <f t="shared" si="0"/>
        <v>4.0815458075327939E-3</v>
      </c>
      <c r="W28" s="32"/>
    </row>
    <row r="29" spans="1:23" x14ac:dyDescent="0.35">
      <c r="B29" s="18" t="s">
        <v>54</v>
      </c>
      <c r="C29" s="18">
        <v>0.89053199999999999</v>
      </c>
      <c r="D29" s="18">
        <v>0.777945</v>
      </c>
      <c r="E29" s="18">
        <v>0.87220500000000001</v>
      </c>
      <c r="F29" s="18">
        <v>0.90296299999999996</v>
      </c>
      <c r="G29" s="18">
        <v>1.0738099999999999</v>
      </c>
      <c r="H29" s="18">
        <v>0.777945</v>
      </c>
      <c r="I29" s="18">
        <v>1.3733900000000001</v>
      </c>
      <c r="J29" s="18">
        <v>1.33121</v>
      </c>
      <c r="K29" s="18">
        <v>1.7996799999999999</v>
      </c>
      <c r="L29" s="18">
        <v>1.4169</v>
      </c>
      <c r="M29" s="18">
        <v>1.2594000000000001</v>
      </c>
      <c r="N29" s="18">
        <v>2.6995900000000002</v>
      </c>
      <c r="O29" s="18">
        <v>2.3017599999999998</v>
      </c>
      <c r="P29" s="18">
        <v>1.65604</v>
      </c>
      <c r="Q29" s="18">
        <v>1.3174399999999999</v>
      </c>
      <c r="R29" s="18">
        <v>0.957762</v>
      </c>
      <c r="S29" s="18">
        <v>1.2081</v>
      </c>
      <c r="T29" s="18">
        <v>1.31288</v>
      </c>
      <c r="U29" s="165">
        <f t="shared" si="0"/>
        <v>1.086706816694738E-2</v>
      </c>
      <c r="W29" s="32"/>
    </row>
    <row r="30" spans="1:23" x14ac:dyDescent="0.35">
      <c r="B30" s="18" t="s">
        <v>55</v>
      </c>
      <c r="C30" s="18">
        <v>1.7353799999999999</v>
      </c>
      <c r="D30" s="18">
        <v>1.51074</v>
      </c>
      <c r="E30" s="18">
        <v>1.1213599999999999</v>
      </c>
      <c r="F30" s="18">
        <v>1.03186</v>
      </c>
      <c r="G30" s="18">
        <v>0.79567699999999997</v>
      </c>
      <c r="H30" s="18">
        <v>0.61142799999999997</v>
      </c>
      <c r="I30" s="18">
        <v>0.596773</v>
      </c>
      <c r="J30" s="18">
        <v>0.596773</v>
      </c>
      <c r="K30" s="18">
        <v>1.1252599999999999</v>
      </c>
      <c r="L30" s="18">
        <v>0.85278500000000002</v>
      </c>
      <c r="M30" s="18">
        <v>0.89829099999999995</v>
      </c>
      <c r="N30" s="18">
        <v>0.89208600000000005</v>
      </c>
      <c r="O30" s="18">
        <v>0.83813499999999996</v>
      </c>
      <c r="P30" s="18">
        <v>0.86169799999999996</v>
      </c>
      <c r="Q30" s="18">
        <v>0.64629000000000003</v>
      </c>
      <c r="R30" s="18">
        <v>0.67842199999999997</v>
      </c>
      <c r="S30" s="18">
        <v>0.79567699999999997</v>
      </c>
      <c r="T30" s="18">
        <v>0.84104400000000001</v>
      </c>
      <c r="U30" s="164">
        <f t="shared" si="0"/>
        <v>0.29390949499564006</v>
      </c>
      <c r="W30" s="32"/>
    </row>
    <row r="31" spans="1:23" x14ac:dyDescent="0.35">
      <c r="B31" s="18" t="s">
        <v>56</v>
      </c>
      <c r="C31" s="18">
        <v>1.35145</v>
      </c>
      <c r="D31" s="18">
        <v>0.80357699999999999</v>
      </c>
      <c r="E31" s="18">
        <v>0.97232300000000005</v>
      </c>
      <c r="F31" s="18">
        <v>1.0101100000000001</v>
      </c>
      <c r="G31" s="18">
        <v>0.82046200000000002</v>
      </c>
      <c r="H31" s="18">
        <v>1.1091899999999999</v>
      </c>
      <c r="I31" s="18">
        <v>1.1403700000000001</v>
      </c>
      <c r="J31" s="18">
        <v>0.79251400000000005</v>
      </c>
      <c r="K31" s="18">
        <v>2.86693</v>
      </c>
      <c r="L31" s="18">
        <v>1.34677</v>
      </c>
      <c r="M31" s="18">
        <v>1.3236399999999999</v>
      </c>
      <c r="N31" s="18">
        <v>1.5795399999999999</v>
      </c>
      <c r="O31" s="18">
        <v>1.2565900000000001</v>
      </c>
      <c r="P31" s="18">
        <v>1.0751299999999999</v>
      </c>
      <c r="Q31" s="18">
        <v>1.0101100000000001</v>
      </c>
      <c r="R31" s="18">
        <v>0.80636699999999994</v>
      </c>
      <c r="S31" s="18">
        <v>2.3941400000000002</v>
      </c>
      <c r="T31" s="18">
        <v>2.7692700000000001</v>
      </c>
      <c r="U31" s="165">
        <f t="shared" si="0"/>
        <v>3.2569739303192229E-2</v>
      </c>
      <c r="W31" s="32"/>
    </row>
    <row r="32" spans="1:23" x14ac:dyDescent="0.35">
      <c r="B32" s="18" t="s">
        <v>57</v>
      </c>
      <c r="C32" s="18">
        <v>0.90581199999999995</v>
      </c>
      <c r="D32" s="18">
        <v>0.78582700000000005</v>
      </c>
      <c r="E32" s="18">
        <v>0.88104199999999999</v>
      </c>
      <c r="F32" s="18">
        <v>0.89025100000000001</v>
      </c>
      <c r="G32" s="18">
        <v>0.92484500000000003</v>
      </c>
      <c r="H32" s="18">
        <v>0.85398499999999999</v>
      </c>
      <c r="I32" s="18">
        <v>1.4412100000000001</v>
      </c>
      <c r="J32" s="18">
        <v>1.3170299999999999</v>
      </c>
      <c r="K32" s="18">
        <v>1.1268400000000001</v>
      </c>
      <c r="L32" s="18">
        <v>1.0550299999999999</v>
      </c>
      <c r="M32" s="18">
        <v>0.63608100000000001</v>
      </c>
      <c r="N32" s="18">
        <v>0.81636299999999995</v>
      </c>
      <c r="O32" s="18">
        <v>1.34005</v>
      </c>
      <c r="P32" s="18">
        <v>0.88104199999999999</v>
      </c>
      <c r="Q32" s="18">
        <v>1.0015799999999999</v>
      </c>
      <c r="R32" s="18">
        <v>0.62299099999999996</v>
      </c>
      <c r="S32" s="18">
        <v>0.99811899999999998</v>
      </c>
      <c r="T32" s="18">
        <v>1.0226299999999999</v>
      </c>
      <c r="U32" s="164">
        <f t="shared" si="0"/>
        <v>0.65134576302550562</v>
      </c>
      <c r="W32" s="32"/>
    </row>
    <row r="33" spans="1:25" x14ac:dyDescent="0.35">
      <c r="B33" s="18" t="s">
        <v>58</v>
      </c>
      <c r="C33" s="18">
        <v>1.1691100000000001</v>
      </c>
      <c r="D33" s="18">
        <v>0.81248200000000004</v>
      </c>
      <c r="E33" s="18">
        <v>1.20198</v>
      </c>
      <c r="F33" s="18">
        <v>0.79576100000000005</v>
      </c>
      <c r="G33" s="18">
        <v>0.62218099999999998</v>
      </c>
      <c r="H33" s="18">
        <v>1.548</v>
      </c>
      <c r="I33" s="18">
        <v>0.92364299999999999</v>
      </c>
      <c r="J33" s="18">
        <v>0.92684999999999995</v>
      </c>
      <c r="K33" s="18">
        <v>2.0005600000000001</v>
      </c>
      <c r="L33" s="18">
        <v>1.8281799999999999</v>
      </c>
      <c r="M33" s="18">
        <v>1.8926499999999999</v>
      </c>
      <c r="N33" s="18">
        <v>1.4294</v>
      </c>
      <c r="O33" s="18">
        <v>1.67065</v>
      </c>
      <c r="P33" s="18">
        <v>2.33012</v>
      </c>
      <c r="Q33" s="18">
        <v>1.1332</v>
      </c>
      <c r="R33" s="18">
        <v>0.99682099999999996</v>
      </c>
      <c r="S33" s="18">
        <v>2.6397599999999999</v>
      </c>
      <c r="T33" s="18">
        <v>3.1720299999999999</v>
      </c>
      <c r="U33" s="165">
        <f t="shared" si="0"/>
        <v>2.6179311662292951E-3</v>
      </c>
      <c r="W33" s="32"/>
    </row>
    <row r="36" spans="1:25" x14ac:dyDescent="0.35">
      <c r="A36" s="1" t="s">
        <v>13</v>
      </c>
    </row>
    <row r="37" spans="1:25" ht="15.5" x14ac:dyDescent="0.35">
      <c r="A37" s="1" t="s">
        <v>137</v>
      </c>
      <c r="C37" s="49"/>
      <c r="D37" s="240" t="s">
        <v>1</v>
      </c>
      <c r="E37" s="240"/>
      <c r="F37" s="240"/>
      <c r="G37" s="240"/>
      <c r="H37" s="240"/>
      <c r="I37" s="240"/>
      <c r="J37" s="240"/>
      <c r="K37" s="240"/>
      <c r="L37" s="240"/>
      <c r="M37" s="240" t="s">
        <v>28</v>
      </c>
      <c r="N37" s="240"/>
      <c r="O37" s="240"/>
      <c r="P37" s="240"/>
      <c r="Q37" s="240"/>
      <c r="R37" s="240"/>
      <c r="S37" s="240"/>
      <c r="T37" s="240"/>
      <c r="U37" s="240"/>
      <c r="V37" s="240"/>
      <c r="W37" s="54"/>
      <c r="X37" s="54"/>
      <c r="Y37" s="54"/>
    </row>
    <row r="38" spans="1:25" ht="16" thickBot="1" x14ac:dyDescent="0.4">
      <c r="C38" s="57" t="s">
        <v>92</v>
      </c>
      <c r="D38" s="58">
        <v>456</v>
      </c>
      <c r="E38" s="58">
        <v>459</v>
      </c>
      <c r="F38" s="58">
        <v>462</v>
      </c>
      <c r="G38" s="58">
        <v>463</v>
      </c>
      <c r="H38" s="58">
        <v>464</v>
      </c>
      <c r="I38" s="58">
        <v>467</v>
      </c>
      <c r="J38" s="58">
        <v>470</v>
      </c>
      <c r="K38" s="58">
        <v>484</v>
      </c>
      <c r="L38" s="58">
        <v>478</v>
      </c>
      <c r="M38" s="58">
        <v>457</v>
      </c>
      <c r="N38" s="58">
        <v>458</v>
      </c>
      <c r="O38" s="58">
        <v>460</v>
      </c>
      <c r="P38" s="58">
        <v>461</v>
      </c>
      <c r="Q38" s="58">
        <v>465</v>
      </c>
      <c r="R38" s="58">
        <v>466</v>
      </c>
      <c r="S38" s="58">
        <v>468</v>
      </c>
      <c r="T38" s="58">
        <v>469</v>
      </c>
      <c r="U38" s="58">
        <v>485</v>
      </c>
      <c r="V38" s="58">
        <v>486</v>
      </c>
      <c r="W38" s="55"/>
      <c r="X38" s="55"/>
      <c r="Y38" s="55"/>
    </row>
    <row r="39" spans="1:25" x14ac:dyDescent="0.35">
      <c r="C39" s="60"/>
      <c r="D39" s="61">
        <v>0.73799999999999999</v>
      </c>
      <c r="E39" s="61">
        <v>0.72699999999999998</v>
      </c>
      <c r="F39" s="61">
        <v>0.70599999999999996</v>
      </c>
      <c r="G39" s="61">
        <v>0.72199999999999998</v>
      </c>
      <c r="H39" s="61">
        <v>0.72</v>
      </c>
      <c r="I39" s="61">
        <v>0.79400000000000004</v>
      </c>
      <c r="J39" s="61">
        <v>0.73199999999999998</v>
      </c>
      <c r="K39" s="61">
        <v>0.77300000000000002</v>
      </c>
      <c r="L39" s="61">
        <v>0.76500000000000001</v>
      </c>
      <c r="M39" s="61">
        <v>0.71899999999999997</v>
      </c>
      <c r="N39" s="61">
        <v>0.752</v>
      </c>
      <c r="O39" s="61">
        <v>0.76400000000000001</v>
      </c>
      <c r="P39" s="61">
        <v>0.74299999999999999</v>
      </c>
      <c r="Q39" s="61">
        <v>0.75800000000000001</v>
      </c>
      <c r="R39" s="61">
        <v>0.73799999999999999</v>
      </c>
      <c r="S39" s="61">
        <v>0.749</v>
      </c>
      <c r="T39" s="61">
        <v>0.72899999999999998</v>
      </c>
      <c r="U39" s="61">
        <v>0.78600000000000003</v>
      </c>
      <c r="V39" s="62">
        <v>0.74099999999999999</v>
      </c>
      <c r="W39" s="51"/>
      <c r="X39" s="52"/>
      <c r="Y39" s="52"/>
    </row>
    <row r="40" spans="1:25" x14ac:dyDescent="0.35">
      <c r="C40" s="63"/>
      <c r="D40" s="56">
        <v>0.72899999999999998</v>
      </c>
      <c r="E40" s="56">
        <v>0.74199999999999999</v>
      </c>
      <c r="F40" s="56">
        <v>0.72599999999999998</v>
      </c>
      <c r="G40" s="56">
        <v>0.72</v>
      </c>
      <c r="H40" s="56">
        <v>0.71599999999999997</v>
      </c>
      <c r="I40" s="56">
        <v>0.77500000000000002</v>
      </c>
      <c r="J40" s="56">
        <v>0.76200000000000001</v>
      </c>
      <c r="K40" s="56">
        <v>0.77700000000000002</v>
      </c>
      <c r="L40" s="56">
        <v>0.78800000000000003</v>
      </c>
      <c r="M40" s="56">
        <v>0.77700000000000002</v>
      </c>
      <c r="N40" s="56">
        <v>0.76300000000000001</v>
      </c>
      <c r="O40" s="56">
        <v>0.73799999999999999</v>
      </c>
      <c r="P40" s="56">
        <v>0.76300000000000001</v>
      </c>
      <c r="Q40" s="56">
        <v>0.78100000000000003</v>
      </c>
      <c r="R40" s="56">
        <v>0.72299999999999998</v>
      </c>
      <c r="S40" s="56">
        <v>0.751</v>
      </c>
      <c r="T40" s="56">
        <v>0.751</v>
      </c>
      <c r="U40" s="56">
        <v>0.81100000000000005</v>
      </c>
      <c r="V40" s="64">
        <v>0.73399999999999999</v>
      </c>
      <c r="W40" s="51"/>
      <c r="X40" s="52"/>
      <c r="Y40" s="52"/>
    </row>
    <row r="41" spans="1:25" x14ac:dyDescent="0.35">
      <c r="C41" s="63"/>
      <c r="D41" s="56">
        <v>0.76400000000000001</v>
      </c>
      <c r="E41" s="56">
        <v>0.752</v>
      </c>
      <c r="F41" s="56">
        <v>0.746</v>
      </c>
      <c r="G41" s="56">
        <v>0.751</v>
      </c>
      <c r="H41" s="56">
        <v>0.82099999999999995</v>
      </c>
      <c r="I41" s="56">
        <v>0.748</v>
      </c>
      <c r="J41" s="56">
        <v>0.73299999999999998</v>
      </c>
      <c r="K41" s="56">
        <v>0.76900000000000002</v>
      </c>
      <c r="L41" s="56">
        <v>0.79200000000000004</v>
      </c>
      <c r="M41" s="56">
        <v>0.76500000000000001</v>
      </c>
      <c r="N41" s="56">
        <v>0.78200000000000003</v>
      </c>
      <c r="O41" s="56">
        <v>0.73399999999999999</v>
      </c>
      <c r="P41" s="56">
        <v>0.72</v>
      </c>
      <c r="Q41" s="56">
        <v>0.79600000000000004</v>
      </c>
      <c r="R41" s="56">
        <v>0.73699999999999999</v>
      </c>
      <c r="S41" s="56">
        <v>0.73399999999999999</v>
      </c>
      <c r="T41" s="56">
        <v>0.79400000000000004</v>
      </c>
      <c r="U41" s="56">
        <v>0.79500000000000004</v>
      </c>
      <c r="V41" s="64">
        <v>0.72699999999999998</v>
      </c>
      <c r="W41" s="51"/>
      <c r="X41" s="52"/>
      <c r="Y41" s="52"/>
    </row>
    <row r="42" spans="1:25" x14ac:dyDescent="0.35">
      <c r="C42" s="63"/>
      <c r="D42" s="56">
        <v>0.83199999999999996</v>
      </c>
      <c r="E42" s="56">
        <v>0.746</v>
      </c>
      <c r="F42" s="56">
        <v>0.76800000000000002</v>
      </c>
      <c r="G42" s="56">
        <v>0.73799999999999999</v>
      </c>
      <c r="H42" s="56">
        <v>0.76600000000000001</v>
      </c>
      <c r="I42" s="56">
        <v>0.79900000000000004</v>
      </c>
      <c r="J42" s="56">
        <v>0.74199999999999999</v>
      </c>
      <c r="K42" s="56">
        <v>0.82899999999999996</v>
      </c>
      <c r="L42" s="56">
        <v>0.81299999999999994</v>
      </c>
      <c r="M42" s="56">
        <v>0.76200000000000001</v>
      </c>
      <c r="N42" s="56">
        <v>0.80300000000000005</v>
      </c>
      <c r="O42" s="56">
        <v>0.746</v>
      </c>
      <c r="P42" s="56">
        <v>0.81599999999999995</v>
      </c>
      <c r="Q42" s="56">
        <v>0.81799999999999995</v>
      </c>
      <c r="R42" s="56">
        <v>0.752</v>
      </c>
      <c r="S42" s="56">
        <v>0.749</v>
      </c>
      <c r="T42" s="56">
        <v>0.81399999999999995</v>
      </c>
      <c r="U42" s="56">
        <v>0.76700000000000002</v>
      </c>
      <c r="V42" s="64">
        <v>0.72799999999999998</v>
      </c>
      <c r="W42" s="51"/>
      <c r="X42" s="52"/>
      <c r="Y42" s="52"/>
    </row>
    <row r="43" spans="1:25" x14ac:dyDescent="0.35">
      <c r="C43" s="63"/>
      <c r="D43" s="56">
        <v>0.79800000000000004</v>
      </c>
      <c r="E43" s="56">
        <v>0.73899999999999999</v>
      </c>
      <c r="F43" s="56">
        <v>0.74299999999999999</v>
      </c>
      <c r="G43" s="56">
        <v>0.76400000000000001</v>
      </c>
      <c r="H43" s="56">
        <v>0.73</v>
      </c>
      <c r="I43" s="56">
        <v>0.71799999999999997</v>
      </c>
      <c r="J43" s="56">
        <v>0.72899999999999998</v>
      </c>
      <c r="K43" s="56">
        <v>0.78300000000000003</v>
      </c>
      <c r="L43" s="56">
        <v>0.83299999999999996</v>
      </c>
      <c r="M43" s="56">
        <v>0.72</v>
      </c>
      <c r="N43" s="56">
        <v>0.76200000000000001</v>
      </c>
      <c r="O43" s="56">
        <v>0.73799999999999999</v>
      </c>
      <c r="P43" s="56">
        <v>0.73899999999999999</v>
      </c>
      <c r="Q43" s="56">
        <v>0.78900000000000003</v>
      </c>
      <c r="R43" s="56">
        <v>0.73699999999999999</v>
      </c>
      <c r="S43" s="56">
        <v>0.747</v>
      </c>
      <c r="T43" s="56">
        <v>0.79100000000000004</v>
      </c>
      <c r="U43" s="56">
        <v>0.82399999999999995</v>
      </c>
      <c r="V43" s="64">
        <v>0.73199999999999998</v>
      </c>
      <c r="W43" s="51"/>
      <c r="X43" s="52"/>
      <c r="Y43" s="52"/>
    </row>
    <row r="44" spans="1:25" x14ac:dyDescent="0.35">
      <c r="C44" s="74" t="s">
        <v>90</v>
      </c>
      <c r="D44" s="56">
        <v>0.751</v>
      </c>
      <c r="E44" s="56">
        <v>0.78</v>
      </c>
      <c r="F44" s="56">
        <v>0.76700000000000002</v>
      </c>
      <c r="G44" s="56">
        <v>0.747</v>
      </c>
      <c r="H44" s="56">
        <v>0.76200000000000001</v>
      </c>
      <c r="I44" s="56">
        <v>0.749</v>
      </c>
      <c r="J44" s="56">
        <v>0.72299999999999998</v>
      </c>
      <c r="K44" s="56">
        <v>0.79200000000000004</v>
      </c>
      <c r="L44" s="56">
        <v>0.81499999999999995</v>
      </c>
      <c r="M44" s="56">
        <v>0.76700000000000002</v>
      </c>
      <c r="N44" s="56">
        <v>0.79500000000000004</v>
      </c>
      <c r="O44" s="56">
        <v>0.749</v>
      </c>
      <c r="P44" s="56">
        <v>0.78600000000000003</v>
      </c>
      <c r="Q44" s="56">
        <v>0.76400000000000001</v>
      </c>
      <c r="R44" s="56">
        <v>0.74199999999999999</v>
      </c>
      <c r="S44" s="56">
        <v>0.75</v>
      </c>
      <c r="T44" s="56">
        <v>0.81200000000000006</v>
      </c>
      <c r="U44" s="56">
        <v>0.82</v>
      </c>
      <c r="V44" s="64">
        <v>0.78300000000000003</v>
      </c>
      <c r="W44" s="51"/>
      <c r="X44" s="52"/>
      <c r="Y44" s="52"/>
    </row>
    <row r="45" spans="1:25" x14ac:dyDescent="0.35">
      <c r="C45" s="63"/>
      <c r="D45" s="56">
        <v>0.76400000000000001</v>
      </c>
      <c r="E45" s="56">
        <v>0.74299999999999999</v>
      </c>
      <c r="F45" s="56">
        <v>0.75</v>
      </c>
      <c r="G45" s="56">
        <v>0.75900000000000001</v>
      </c>
      <c r="H45" s="56">
        <v>0.71899999999999997</v>
      </c>
      <c r="I45" s="56">
        <v>0.73799999999999999</v>
      </c>
      <c r="J45" s="56">
        <v>0.72799999999999998</v>
      </c>
      <c r="K45" s="56">
        <v>0.78700000000000003</v>
      </c>
      <c r="L45" s="56">
        <v>0.81899999999999995</v>
      </c>
      <c r="M45" s="56">
        <v>0.74</v>
      </c>
      <c r="N45" s="56">
        <v>0.79200000000000004</v>
      </c>
      <c r="O45" s="56">
        <v>0.76800000000000002</v>
      </c>
      <c r="P45" s="56">
        <v>0.76100000000000001</v>
      </c>
      <c r="Q45" s="56">
        <v>0.83299999999999996</v>
      </c>
      <c r="R45" s="56">
        <v>0.746</v>
      </c>
      <c r="S45" s="56">
        <v>0.751</v>
      </c>
      <c r="T45" s="56">
        <v>0.76800000000000002</v>
      </c>
      <c r="U45" s="56">
        <v>0.78200000000000003</v>
      </c>
      <c r="V45" s="64">
        <v>0.76800000000000002</v>
      </c>
      <c r="W45" s="51"/>
      <c r="X45" s="52"/>
      <c r="Y45" s="52"/>
    </row>
    <row r="46" spans="1:25" x14ac:dyDescent="0.35">
      <c r="C46" s="63"/>
      <c r="D46" s="56">
        <v>0.77200000000000002</v>
      </c>
      <c r="E46" s="56">
        <v>0.73</v>
      </c>
      <c r="F46" s="56">
        <v>0.75900000000000001</v>
      </c>
      <c r="G46" s="56">
        <v>0.72599999999999998</v>
      </c>
      <c r="H46" s="56">
        <v>0.73499999999999999</v>
      </c>
      <c r="I46" s="56">
        <v>0.73799999999999999</v>
      </c>
      <c r="J46" s="56">
        <v>0.73799999999999999</v>
      </c>
      <c r="K46" s="56">
        <v>0.79800000000000004</v>
      </c>
      <c r="L46" s="56">
        <v>0.81</v>
      </c>
      <c r="M46" s="56">
        <v>0.77200000000000002</v>
      </c>
      <c r="N46" s="56">
        <v>0.80200000000000005</v>
      </c>
      <c r="O46" s="56">
        <v>0.77</v>
      </c>
      <c r="P46" s="56">
        <v>0.753</v>
      </c>
      <c r="Q46" s="56">
        <v>0.82399999999999995</v>
      </c>
      <c r="R46" s="56">
        <v>0.755</v>
      </c>
      <c r="S46" s="56">
        <v>0.76200000000000001</v>
      </c>
      <c r="T46" s="56">
        <v>0.77200000000000002</v>
      </c>
      <c r="U46" s="56">
        <v>0.80200000000000005</v>
      </c>
      <c r="V46" s="64">
        <v>0.75800000000000001</v>
      </c>
      <c r="W46" s="51"/>
      <c r="X46" s="52"/>
      <c r="Y46" s="52"/>
    </row>
    <row r="47" spans="1:25" x14ac:dyDescent="0.35">
      <c r="C47" s="63"/>
      <c r="D47" s="56">
        <v>0.73699999999999999</v>
      </c>
      <c r="E47" s="56">
        <v>0.82799999999999996</v>
      </c>
      <c r="F47" s="56">
        <v>0.77300000000000002</v>
      </c>
      <c r="G47" s="56">
        <v>0.73899999999999999</v>
      </c>
      <c r="H47" s="56">
        <v>0.77100000000000002</v>
      </c>
      <c r="I47" s="56">
        <v>0.748</v>
      </c>
      <c r="J47" s="56">
        <v>0.73699999999999999</v>
      </c>
      <c r="K47" s="56">
        <v>0.79</v>
      </c>
      <c r="L47" s="56">
        <v>0.76500000000000001</v>
      </c>
      <c r="M47" s="56">
        <v>0.74</v>
      </c>
      <c r="N47" s="56">
        <v>0.76800000000000002</v>
      </c>
      <c r="O47" s="56">
        <v>0.76300000000000001</v>
      </c>
      <c r="P47" s="56">
        <v>0.76100000000000001</v>
      </c>
      <c r="Q47" s="56">
        <v>0.78200000000000003</v>
      </c>
      <c r="R47" s="56">
        <v>0.75800000000000001</v>
      </c>
      <c r="S47" s="56">
        <v>0.76</v>
      </c>
      <c r="T47" s="56">
        <v>0.88700000000000001</v>
      </c>
      <c r="U47" s="56">
        <v>0.77100000000000002</v>
      </c>
      <c r="V47" s="64">
        <v>0.754</v>
      </c>
      <c r="W47" s="51"/>
      <c r="X47" s="52"/>
      <c r="Y47" s="52"/>
    </row>
    <row r="48" spans="1:25" x14ac:dyDescent="0.35">
      <c r="C48" s="63"/>
      <c r="D48" s="56">
        <v>0.747</v>
      </c>
      <c r="E48" s="56">
        <v>0.75</v>
      </c>
      <c r="F48" s="56">
        <v>0.79800000000000004</v>
      </c>
      <c r="G48" s="56">
        <v>0.80900000000000005</v>
      </c>
      <c r="H48" s="56">
        <v>0.72299999999999998</v>
      </c>
      <c r="I48" s="56">
        <v>0.753</v>
      </c>
      <c r="J48" s="56">
        <v>0.745</v>
      </c>
      <c r="K48" s="56">
        <v>0.8</v>
      </c>
      <c r="L48" s="56">
        <v>0.77900000000000003</v>
      </c>
      <c r="M48" s="56">
        <v>0.71599999999999997</v>
      </c>
      <c r="N48" s="56">
        <v>0.8</v>
      </c>
      <c r="O48" s="56">
        <v>0.77700000000000002</v>
      </c>
      <c r="P48" s="56">
        <v>0.76200000000000001</v>
      </c>
      <c r="Q48" s="56">
        <v>0.79</v>
      </c>
      <c r="R48" s="56">
        <v>0.72899999999999998</v>
      </c>
      <c r="S48" s="56">
        <v>0.73299999999999998</v>
      </c>
      <c r="T48" s="56">
        <v>0.77700000000000002</v>
      </c>
      <c r="U48" s="56">
        <v>0.79800000000000004</v>
      </c>
      <c r="V48" s="64">
        <v>0.753</v>
      </c>
      <c r="W48" s="51"/>
      <c r="X48" s="52"/>
      <c r="Y48" s="52"/>
    </row>
    <row r="49" spans="3:25" x14ac:dyDescent="0.35">
      <c r="C49" s="63"/>
      <c r="D49" s="56">
        <v>0.73899999999999999</v>
      </c>
      <c r="E49" s="56">
        <v>0.79</v>
      </c>
      <c r="F49" s="56">
        <v>0.75</v>
      </c>
      <c r="G49" s="56">
        <v>0.79300000000000004</v>
      </c>
      <c r="H49" s="56">
        <v>0.76600000000000001</v>
      </c>
      <c r="I49" s="56">
        <v>0.77700000000000002</v>
      </c>
      <c r="J49" s="56">
        <v>0.73199999999999998</v>
      </c>
      <c r="K49" s="56">
        <v>0.77800000000000002</v>
      </c>
      <c r="L49" s="56">
        <v>0.77300000000000002</v>
      </c>
      <c r="M49" s="56">
        <v>0.75600000000000001</v>
      </c>
      <c r="N49" s="56">
        <v>0.80700000000000005</v>
      </c>
      <c r="O49" s="56">
        <v>0.78800000000000003</v>
      </c>
      <c r="P49" s="56">
        <v>0.74099999999999999</v>
      </c>
      <c r="Q49" s="56">
        <v>0.80300000000000005</v>
      </c>
      <c r="R49" s="56">
        <v>0.77300000000000002</v>
      </c>
      <c r="S49" s="56">
        <v>0.76200000000000001</v>
      </c>
      <c r="T49" s="56">
        <v>0.78</v>
      </c>
      <c r="U49" s="56">
        <v>0.83199999999999996</v>
      </c>
      <c r="V49" s="64">
        <v>0.76200000000000001</v>
      </c>
      <c r="W49" s="51"/>
      <c r="X49" s="52"/>
      <c r="Y49" s="52"/>
    </row>
    <row r="50" spans="3:25" ht="15" thickBot="1" x14ac:dyDescent="0.4">
      <c r="C50" s="65"/>
      <c r="D50" s="66">
        <v>0.79800000000000004</v>
      </c>
      <c r="E50" s="66">
        <v>0.73699999999999999</v>
      </c>
      <c r="F50" s="66">
        <v>0.72599999999999998</v>
      </c>
      <c r="G50" s="66">
        <v>0.74199999999999999</v>
      </c>
      <c r="H50" s="66">
        <v>0.79100000000000004</v>
      </c>
      <c r="I50" s="66">
        <v>0.77200000000000002</v>
      </c>
      <c r="J50" s="66">
        <v>0.72199999999999998</v>
      </c>
      <c r="K50" s="66">
        <v>0.77200000000000002</v>
      </c>
      <c r="L50" s="66">
        <v>0.78100000000000003</v>
      </c>
      <c r="M50" s="66">
        <v>0.80800000000000005</v>
      </c>
      <c r="N50" s="66">
        <v>0.76300000000000001</v>
      </c>
      <c r="O50" s="66">
        <v>0.753</v>
      </c>
      <c r="P50" s="66">
        <v>0.78200000000000003</v>
      </c>
      <c r="Q50" s="66">
        <v>0.81100000000000005</v>
      </c>
      <c r="R50" s="66">
        <v>0.74299999999999999</v>
      </c>
      <c r="S50" s="66">
        <v>0.75</v>
      </c>
      <c r="T50" s="66">
        <v>0.82499999999999996</v>
      </c>
      <c r="U50" s="66">
        <v>0.78</v>
      </c>
      <c r="V50" s="67">
        <v>0.77600000000000002</v>
      </c>
      <c r="W50" s="51"/>
      <c r="X50" s="52"/>
      <c r="Y50" s="52"/>
    </row>
    <row r="51" spans="3:25" x14ac:dyDescent="0.35">
      <c r="C51" s="75"/>
      <c r="D51" s="50">
        <v>0.73399999999999999</v>
      </c>
      <c r="E51" s="59">
        <v>0.79300000000000004</v>
      </c>
      <c r="F51" s="59">
        <v>0.78100000000000003</v>
      </c>
      <c r="G51" s="59">
        <v>0.76600000000000001</v>
      </c>
      <c r="H51" s="59">
        <v>0.77900000000000003</v>
      </c>
      <c r="I51" s="59">
        <v>0.76</v>
      </c>
      <c r="J51" s="59">
        <v>0.76</v>
      </c>
      <c r="K51" s="59">
        <v>0.83</v>
      </c>
      <c r="L51" s="59">
        <v>0.85399999999999998</v>
      </c>
      <c r="M51" s="59">
        <v>0.76600000000000001</v>
      </c>
      <c r="N51" s="59">
        <v>0.77700000000000002</v>
      </c>
      <c r="O51" s="59">
        <v>0.79300000000000004</v>
      </c>
      <c r="P51" s="59">
        <v>0.75900000000000001</v>
      </c>
      <c r="Q51" s="59">
        <v>0.82199999999999995</v>
      </c>
      <c r="R51" s="59">
        <v>0.74199999999999999</v>
      </c>
      <c r="S51" s="59">
        <v>0.76500000000000001</v>
      </c>
      <c r="T51" s="59">
        <v>0.79500000000000004</v>
      </c>
      <c r="U51" s="59">
        <v>0.78700000000000003</v>
      </c>
      <c r="V51" s="59">
        <v>0.749</v>
      </c>
      <c r="W51" s="51"/>
      <c r="X51" s="52"/>
      <c r="Y51" s="52"/>
    </row>
    <row r="52" spans="3:25" x14ac:dyDescent="0.35">
      <c r="C52" s="76"/>
      <c r="D52" s="72">
        <v>0.72799999999999998</v>
      </c>
      <c r="E52" s="56">
        <v>0.79</v>
      </c>
      <c r="F52" s="56">
        <v>0.748</v>
      </c>
      <c r="G52" s="56">
        <v>0.81699999999999995</v>
      </c>
      <c r="H52" s="56">
        <v>0.751</v>
      </c>
      <c r="I52" s="56">
        <v>0.71899999999999997</v>
      </c>
      <c r="J52" s="56">
        <v>0.73399999999999999</v>
      </c>
      <c r="K52" s="56">
        <v>0.75700000000000001</v>
      </c>
      <c r="L52" s="56">
        <v>0.78900000000000003</v>
      </c>
      <c r="M52" s="56">
        <v>0.753</v>
      </c>
      <c r="N52" s="56">
        <v>0.82</v>
      </c>
      <c r="O52" s="56">
        <v>0.79200000000000004</v>
      </c>
      <c r="P52" s="56">
        <v>0.75700000000000001</v>
      </c>
      <c r="Q52" s="56">
        <v>0.79700000000000004</v>
      </c>
      <c r="R52" s="56">
        <v>0.749</v>
      </c>
      <c r="S52" s="56">
        <v>0.76200000000000001</v>
      </c>
      <c r="T52" s="56">
        <v>0.84299999999999997</v>
      </c>
      <c r="U52" s="56">
        <v>0.76300000000000001</v>
      </c>
      <c r="V52" s="56">
        <v>0.749</v>
      </c>
      <c r="W52" s="51"/>
      <c r="X52" s="52"/>
      <c r="Y52" s="52"/>
    </row>
    <row r="53" spans="3:25" x14ac:dyDescent="0.35">
      <c r="C53" s="76"/>
      <c r="D53" s="72">
        <v>0.746</v>
      </c>
      <c r="E53" s="56">
        <v>0.747</v>
      </c>
      <c r="F53" s="56">
        <v>0.74299999999999999</v>
      </c>
      <c r="G53" s="56">
        <v>0.79300000000000004</v>
      </c>
      <c r="H53" s="56">
        <v>0.75700000000000001</v>
      </c>
      <c r="I53" s="56">
        <v>0.71599999999999997</v>
      </c>
      <c r="J53" s="56">
        <v>0.71899999999999997</v>
      </c>
      <c r="K53" s="56">
        <v>0.78900000000000003</v>
      </c>
      <c r="L53" s="56">
        <v>0.77500000000000002</v>
      </c>
      <c r="M53" s="56">
        <v>0.754</v>
      </c>
      <c r="N53" s="56">
        <v>0.83899999999999997</v>
      </c>
      <c r="O53" s="56">
        <v>0.82099999999999995</v>
      </c>
      <c r="P53" s="56">
        <v>0.74299999999999999</v>
      </c>
      <c r="Q53" s="56">
        <v>0.78500000000000003</v>
      </c>
      <c r="R53" s="56">
        <v>0.74</v>
      </c>
      <c r="S53" s="56">
        <v>0.747</v>
      </c>
      <c r="T53" s="56">
        <v>0.79200000000000004</v>
      </c>
      <c r="U53" s="56">
        <v>0.79600000000000004</v>
      </c>
      <c r="V53" s="56">
        <v>0.77</v>
      </c>
      <c r="W53" s="51"/>
      <c r="X53" s="52"/>
      <c r="Y53" s="52"/>
    </row>
    <row r="54" spans="3:25" x14ac:dyDescent="0.35">
      <c r="C54" s="76"/>
      <c r="D54" s="72">
        <v>0.72499999999999998</v>
      </c>
      <c r="E54" s="56">
        <v>0.80500000000000005</v>
      </c>
      <c r="F54" s="56">
        <v>0.74099999999999999</v>
      </c>
      <c r="G54" s="56">
        <v>0.80900000000000005</v>
      </c>
      <c r="H54" s="56">
        <v>0.81699999999999995</v>
      </c>
      <c r="I54" s="56">
        <v>0.73799999999999999</v>
      </c>
      <c r="J54" s="56">
        <v>0.72699999999999998</v>
      </c>
      <c r="K54" s="56">
        <v>0.76600000000000001</v>
      </c>
      <c r="L54" s="56">
        <v>0.73699999999999999</v>
      </c>
      <c r="M54" s="56">
        <v>0.77600000000000002</v>
      </c>
      <c r="N54" s="56">
        <v>0.79700000000000004</v>
      </c>
      <c r="O54" s="56">
        <v>0.77500000000000002</v>
      </c>
      <c r="P54" s="56">
        <v>0.73899999999999999</v>
      </c>
      <c r="Q54" s="56">
        <v>0.753</v>
      </c>
      <c r="R54" s="56">
        <v>0.755</v>
      </c>
      <c r="S54" s="56">
        <v>0.78700000000000003</v>
      </c>
      <c r="T54" s="56">
        <v>0.79600000000000004</v>
      </c>
      <c r="U54" s="56">
        <v>0.755</v>
      </c>
      <c r="V54" s="56">
        <v>0.75</v>
      </c>
      <c r="W54" s="51"/>
      <c r="X54" s="52"/>
      <c r="Y54" s="52"/>
    </row>
    <row r="55" spans="3:25" x14ac:dyDescent="0.35">
      <c r="C55" s="76"/>
      <c r="D55" s="72">
        <v>0.71699999999999997</v>
      </c>
      <c r="E55" s="56">
        <v>0.72399999999999998</v>
      </c>
      <c r="F55" s="56">
        <v>0.75600000000000001</v>
      </c>
      <c r="G55" s="56">
        <v>0.72899999999999998</v>
      </c>
      <c r="H55" s="56">
        <v>0.72</v>
      </c>
      <c r="I55" s="56">
        <v>0.76700000000000002</v>
      </c>
      <c r="J55" s="56">
        <v>0.71499999999999997</v>
      </c>
      <c r="K55" s="56">
        <v>0.80600000000000005</v>
      </c>
      <c r="L55" s="56">
        <v>0.75800000000000001</v>
      </c>
      <c r="M55" s="56">
        <v>0.78100000000000003</v>
      </c>
      <c r="N55" s="56">
        <v>0.81899999999999995</v>
      </c>
      <c r="O55" s="56">
        <v>0.79</v>
      </c>
      <c r="P55" s="56">
        <v>0.77</v>
      </c>
      <c r="Q55" s="56">
        <v>0.79500000000000004</v>
      </c>
      <c r="R55" s="56">
        <v>0.76500000000000001</v>
      </c>
      <c r="S55" s="56">
        <v>0.78</v>
      </c>
      <c r="T55" s="56">
        <v>0.80100000000000005</v>
      </c>
      <c r="U55" s="56">
        <v>0.76</v>
      </c>
      <c r="V55" s="56">
        <v>0.746</v>
      </c>
      <c r="W55" s="51"/>
      <c r="X55" s="52"/>
      <c r="Y55" s="52"/>
    </row>
    <row r="56" spans="3:25" x14ac:dyDescent="0.35">
      <c r="C56" s="76"/>
      <c r="D56" s="72">
        <v>0.72899999999999998</v>
      </c>
      <c r="E56" s="56">
        <v>0.72399999999999998</v>
      </c>
      <c r="F56" s="56">
        <v>0.71299999999999997</v>
      </c>
      <c r="G56" s="56">
        <v>0.73299999999999998</v>
      </c>
      <c r="H56" s="56">
        <v>0.76100000000000001</v>
      </c>
      <c r="I56" s="56">
        <v>0.78400000000000003</v>
      </c>
      <c r="J56" s="56">
        <v>0.748</v>
      </c>
      <c r="K56" s="56">
        <v>0.72599999999999998</v>
      </c>
      <c r="L56" s="56">
        <v>0.77700000000000002</v>
      </c>
      <c r="M56" s="56">
        <v>0.77900000000000003</v>
      </c>
      <c r="N56" s="56">
        <v>0.83499999999999996</v>
      </c>
      <c r="O56" s="56">
        <v>0.80600000000000005</v>
      </c>
      <c r="P56" s="56">
        <v>0.78400000000000003</v>
      </c>
      <c r="Q56" s="56">
        <v>0.75600000000000001</v>
      </c>
      <c r="R56" s="56">
        <v>0.75700000000000001</v>
      </c>
      <c r="S56" s="56">
        <v>0.75800000000000001</v>
      </c>
      <c r="T56" s="56">
        <v>0.82</v>
      </c>
      <c r="U56" s="56">
        <v>0.76900000000000002</v>
      </c>
      <c r="V56" s="56">
        <v>0.73199999999999998</v>
      </c>
      <c r="W56" s="51"/>
      <c r="X56" s="52"/>
      <c r="Y56" s="52"/>
    </row>
    <row r="57" spans="3:25" x14ac:dyDescent="0.35">
      <c r="C57" s="76"/>
      <c r="D57" s="72">
        <v>0.71499999999999997</v>
      </c>
      <c r="E57" s="56">
        <v>0.74099999999999999</v>
      </c>
      <c r="F57" s="56">
        <v>0.76200000000000001</v>
      </c>
      <c r="G57" s="56">
        <v>0.78800000000000003</v>
      </c>
      <c r="H57" s="56">
        <v>0.72199999999999998</v>
      </c>
      <c r="I57" s="56">
        <v>0.73699999999999999</v>
      </c>
      <c r="J57" s="56">
        <v>0.73699999999999999</v>
      </c>
      <c r="K57" s="56">
        <v>0.82399999999999995</v>
      </c>
      <c r="L57" s="56">
        <v>0.74</v>
      </c>
      <c r="M57" s="56">
        <v>0.78300000000000003</v>
      </c>
      <c r="N57" s="56">
        <v>0.81899999999999995</v>
      </c>
      <c r="O57" s="56">
        <v>0.80900000000000005</v>
      </c>
      <c r="P57" s="56">
        <v>0.752</v>
      </c>
      <c r="Q57" s="56">
        <v>0.74299999999999999</v>
      </c>
      <c r="R57" s="56">
        <v>0.74399999999999999</v>
      </c>
      <c r="S57" s="56">
        <v>0.76300000000000001</v>
      </c>
      <c r="T57" s="56">
        <v>0.76300000000000001</v>
      </c>
      <c r="U57" s="56">
        <v>0.747</v>
      </c>
      <c r="V57" s="56">
        <v>0.76900000000000002</v>
      </c>
      <c r="W57" s="51"/>
      <c r="X57" s="52"/>
      <c r="Y57" s="52"/>
    </row>
    <row r="58" spans="3:25" x14ac:dyDescent="0.35">
      <c r="C58" s="77" t="s">
        <v>91</v>
      </c>
      <c r="D58" s="72">
        <v>0.71299999999999997</v>
      </c>
      <c r="E58" s="56">
        <v>0.746</v>
      </c>
      <c r="F58" s="56">
        <v>0.72499999999999998</v>
      </c>
      <c r="G58" s="56">
        <v>0.78500000000000003</v>
      </c>
      <c r="H58" s="56">
        <v>0.78100000000000003</v>
      </c>
      <c r="I58" s="56">
        <v>0.77600000000000002</v>
      </c>
      <c r="J58" s="56">
        <v>0.72499999999999998</v>
      </c>
      <c r="K58" s="56">
        <v>0.77200000000000002</v>
      </c>
      <c r="L58" s="56">
        <v>0.78600000000000003</v>
      </c>
      <c r="M58" s="56">
        <v>0.77500000000000002</v>
      </c>
      <c r="N58" s="56">
        <v>0.78300000000000003</v>
      </c>
      <c r="O58" s="56">
        <v>0.78100000000000003</v>
      </c>
      <c r="P58" s="56">
        <v>0.74299999999999999</v>
      </c>
      <c r="Q58" s="56">
        <v>0.73499999999999999</v>
      </c>
      <c r="R58" s="56">
        <v>0.753</v>
      </c>
      <c r="S58" s="56">
        <v>0.76300000000000001</v>
      </c>
      <c r="T58" s="56">
        <v>0.78</v>
      </c>
      <c r="U58" s="56">
        <v>0.747</v>
      </c>
      <c r="V58" s="56">
        <v>0.76300000000000001</v>
      </c>
      <c r="W58" s="51"/>
      <c r="X58" s="52"/>
      <c r="Y58" s="52"/>
    </row>
    <row r="59" spans="3:25" x14ac:dyDescent="0.35">
      <c r="C59" s="76"/>
      <c r="D59" s="72">
        <v>0.76700000000000002</v>
      </c>
      <c r="E59" s="56">
        <v>0.747</v>
      </c>
      <c r="F59" s="56">
        <v>0.74299999999999999</v>
      </c>
      <c r="G59" s="56">
        <v>0.755</v>
      </c>
      <c r="H59" s="56">
        <v>0.752</v>
      </c>
      <c r="I59" s="56">
        <v>0.752</v>
      </c>
      <c r="J59" s="56">
        <v>0.70699999999999996</v>
      </c>
      <c r="K59" s="56">
        <v>0.77700000000000002</v>
      </c>
      <c r="L59" s="56">
        <v>0.73</v>
      </c>
      <c r="M59" s="56">
        <v>0.76600000000000001</v>
      </c>
      <c r="N59" s="56">
        <v>0.79</v>
      </c>
      <c r="O59" s="56">
        <v>0.79600000000000004</v>
      </c>
      <c r="P59" s="56">
        <v>0.76500000000000001</v>
      </c>
      <c r="Q59" s="56">
        <v>0.73399999999999999</v>
      </c>
      <c r="R59" s="56">
        <v>0.72499999999999998</v>
      </c>
      <c r="S59" s="56">
        <v>0.748</v>
      </c>
      <c r="T59" s="56">
        <v>0.79800000000000004</v>
      </c>
      <c r="U59" s="56">
        <v>0.79</v>
      </c>
      <c r="V59" s="56">
        <v>0.75800000000000001</v>
      </c>
      <c r="W59" s="51"/>
      <c r="X59" s="52"/>
      <c r="Y59" s="52"/>
    </row>
    <row r="60" spans="3:25" x14ac:dyDescent="0.35">
      <c r="C60" s="76"/>
      <c r="D60" s="72">
        <v>0.71199999999999997</v>
      </c>
      <c r="E60" s="56">
        <v>0.751</v>
      </c>
      <c r="F60" s="56">
        <v>0.73699999999999999</v>
      </c>
      <c r="G60" s="56">
        <v>0.81799999999999995</v>
      </c>
      <c r="H60" s="56">
        <v>0.748</v>
      </c>
      <c r="I60" s="56">
        <v>0.78500000000000003</v>
      </c>
      <c r="J60" s="56">
        <v>0.745</v>
      </c>
      <c r="K60" s="56">
        <v>0.749</v>
      </c>
      <c r="L60" s="56">
        <v>0.79900000000000004</v>
      </c>
      <c r="M60" s="56">
        <v>0.8</v>
      </c>
      <c r="N60" s="56">
        <v>0.78</v>
      </c>
      <c r="O60" s="56">
        <v>0.77500000000000002</v>
      </c>
      <c r="P60" s="56">
        <v>0.74399999999999999</v>
      </c>
      <c r="Q60" s="56">
        <v>0.76700000000000002</v>
      </c>
      <c r="R60" s="56">
        <v>0.75</v>
      </c>
      <c r="S60" s="56">
        <v>0.76400000000000001</v>
      </c>
      <c r="T60" s="56">
        <v>0.77300000000000002</v>
      </c>
      <c r="U60" s="56">
        <v>0.77300000000000002</v>
      </c>
      <c r="V60" s="56">
        <v>0.747</v>
      </c>
      <c r="W60" s="51"/>
      <c r="X60" s="52"/>
      <c r="Y60" s="52"/>
    </row>
    <row r="61" spans="3:25" x14ac:dyDescent="0.35">
      <c r="C61" s="76"/>
      <c r="D61" s="72">
        <v>0.72299999999999998</v>
      </c>
      <c r="E61" s="56">
        <v>0.73799999999999999</v>
      </c>
      <c r="F61" s="56">
        <v>0.73099999999999998</v>
      </c>
      <c r="G61" s="56">
        <v>0.76800000000000002</v>
      </c>
      <c r="H61" s="56">
        <v>0.76800000000000002</v>
      </c>
      <c r="I61" s="56">
        <v>0.80200000000000005</v>
      </c>
      <c r="J61" s="56">
        <v>0.70699999999999996</v>
      </c>
      <c r="K61" s="56">
        <v>0.78100000000000003</v>
      </c>
      <c r="L61" s="56">
        <v>0.73499999999999999</v>
      </c>
      <c r="M61" s="56">
        <v>0.79200000000000004</v>
      </c>
      <c r="N61" s="56">
        <v>0.77400000000000002</v>
      </c>
      <c r="O61" s="56">
        <v>0.74299999999999999</v>
      </c>
      <c r="P61" s="56">
        <v>0.748</v>
      </c>
      <c r="Q61" s="56">
        <v>0.71799999999999997</v>
      </c>
      <c r="R61" s="56">
        <v>0.75</v>
      </c>
      <c r="S61" s="56">
        <v>0.749</v>
      </c>
      <c r="T61" s="56">
        <v>0.79200000000000004</v>
      </c>
      <c r="U61" s="56">
        <v>0.74299999999999999</v>
      </c>
      <c r="V61" s="56">
        <v>0.77700000000000002</v>
      </c>
      <c r="W61" s="51"/>
      <c r="X61" s="52"/>
      <c r="Y61" s="52"/>
    </row>
    <row r="62" spans="3:25" x14ac:dyDescent="0.35">
      <c r="C62" s="76"/>
      <c r="D62" s="72">
        <v>0.72899999999999998</v>
      </c>
      <c r="E62" s="56">
        <v>0.72</v>
      </c>
      <c r="F62" s="56">
        <v>0.749</v>
      </c>
      <c r="G62" s="56">
        <v>0.8</v>
      </c>
      <c r="H62" s="56">
        <v>0.71799999999999997</v>
      </c>
      <c r="I62" s="56">
        <v>0.75700000000000001</v>
      </c>
      <c r="J62" s="56">
        <v>0.74</v>
      </c>
      <c r="K62" s="56">
        <v>0.78300000000000003</v>
      </c>
      <c r="L62" s="56">
        <v>0.748</v>
      </c>
      <c r="M62" s="56">
        <v>0.76500000000000001</v>
      </c>
      <c r="N62" s="56">
        <v>0.79</v>
      </c>
      <c r="O62" s="56">
        <v>0.78700000000000003</v>
      </c>
      <c r="P62" s="56">
        <v>0.75900000000000001</v>
      </c>
      <c r="Q62" s="56">
        <v>0.77900000000000003</v>
      </c>
      <c r="R62" s="56">
        <v>0.73199999999999998</v>
      </c>
      <c r="S62" s="56">
        <v>0.76700000000000002</v>
      </c>
      <c r="T62" s="56">
        <v>0.77400000000000002</v>
      </c>
      <c r="U62" s="56">
        <v>0.747</v>
      </c>
      <c r="V62" s="56">
        <v>0.77500000000000002</v>
      </c>
      <c r="W62" s="51"/>
      <c r="X62" s="52"/>
      <c r="Y62" s="52"/>
    </row>
    <row r="63" spans="3:25" x14ac:dyDescent="0.35">
      <c r="C63" s="76"/>
      <c r="D63" s="72">
        <v>0.76200000000000001</v>
      </c>
      <c r="E63" s="56">
        <v>0.72199999999999998</v>
      </c>
      <c r="F63" s="56">
        <v>0.751</v>
      </c>
      <c r="G63" s="56">
        <v>0.73599999999999999</v>
      </c>
      <c r="H63" s="56">
        <v>0.746</v>
      </c>
      <c r="I63" s="56">
        <v>0.78300000000000003</v>
      </c>
      <c r="J63" s="56">
        <v>0.73399999999999999</v>
      </c>
      <c r="K63" s="56">
        <v>0.753</v>
      </c>
      <c r="L63" s="56">
        <v>0.747</v>
      </c>
      <c r="M63" s="56">
        <v>0.79300000000000004</v>
      </c>
      <c r="N63" s="56">
        <v>0.79</v>
      </c>
      <c r="O63" s="56">
        <v>0.75700000000000001</v>
      </c>
      <c r="P63" s="56">
        <v>0.77100000000000002</v>
      </c>
      <c r="Q63" s="56">
        <v>0.72799999999999998</v>
      </c>
      <c r="R63" s="56">
        <v>0.755</v>
      </c>
      <c r="S63" s="56">
        <v>0.81599999999999995</v>
      </c>
      <c r="T63" s="56">
        <v>0.78900000000000003</v>
      </c>
      <c r="U63" s="56">
        <v>0.73299999999999998</v>
      </c>
      <c r="V63" s="56">
        <v>0.75900000000000001</v>
      </c>
      <c r="W63" s="51"/>
      <c r="X63" s="52"/>
      <c r="Y63" s="52"/>
    </row>
    <row r="64" spans="3:25" x14ac:dyDescent="0.35">
      <c r="C64" s="76"/>
      <c r="D64" s="72">
        <v>0.753</v>
      </c>
      <c r="E64" s="56">
        <v>0.76400000000000001</v>
      </c>
      <c r="F64" s="56">
        <v>0.74099999999999999</v>
      </c>
      <c r="G64" s="56">
        <v>0.77100000000000002</v>
      </c>
      <c r="H64" s="56">
        <v>0.73299999999999998</v>
      </c>
      <c r="I64" s="56">
        <v>0.755</v>
      </c>
      <c r="J64" s="56">
        <v>0.70899999999999996</v>
      </c>
      <c r="K64" s="56">
        <v>0.78600000000000003</v>
      </c>
      <c r="L64" s="56">
        <v>0.8</v>
      </c>
      <c r="M64" s="56">
        <v>0.78600000000000003</v>
      </c>
      <c r="N64" s="56">
        <v>0.752</v>
      </c>
      <c r="O64" s="56">
        <v>0.81599999999999995</v>
      </c>
      <c r="P64" s="56">
        <v>0.75800000000000001</v>
      </c>
      <c r="Q64" s="56">
        <v>0.73</v>
      </c>
      <c r="R64" s="56">
        <v>0.745</v>
      </c>
      <c r="S64" s="56">
        <v>0.76100000000000001</v>
      </c>
      <c r="T64" s="56">
        <v>0.80200000000000005</v>
      </c>
      <c r="U64" s="56">
        <v>0.74199999999999999</v>
      </c>
      <c r="V64" s="56">
        <v>0.82199999999999995</v>
      </c>
      <c r="W64" s="51"/>
      <c r="X64" s="52"/>
      <c r="Y64" s="52"/>
    </row>
    <row r="65" spans="1:25" x14ac:dyDescent="0.35">
      <c r="C65" s="76"/>
      <c r="D65" s="72">
        <v>0.73599999999999999</v>
      </c>
      <c r="E65" s="56">
        <v>0.72499999999999998</v>
      </c>
      <c r="F65" s="56">
        <v>0.749</v>
      </c>
      <c r="G65" s="56">
        <v>0.76100000000000001</v>
      </c>
      <c r="H65" s="56">
        <v>0.745</v>
      </c>
      <c r="I65" s="56">
        <v>0.8</v>
      </c>
      <c r="J65" s="56">
        <v>0.72299999999999998</v>
      </c>
      <c r="K65" s="56">
        <v>0.77800000000000002</v>
      </c>
      <c r="L65" s="56">
        <v>0.73799999999999999</v>
      </c>
      <c r="M65" s="56">
        <v>0.78500000000000003</v>
      </c>
      <c r="N65" s="56">
        <v>0.79400000000000004</v>
      </c>
      <c r="O65" s="56">
        <v>0.747</v>
      </c>
      <c r="P65" s="56">
        <v>0.752</v>
      </c>
      <c r="Q65" s="56">
        <v>0.76100000000000001</v>
      </c>
      <c r="R65" s="56">
        <v>0.74299999999999999</v>
      </c>
      <c r="S65" s="56">
        <v>0.73899999999999999</v>
      </c>
      <c r="T65" s="56">
        <v>0.75</v>
      </c>
      <c r="U65" s="56">
        <v>0.77800000000000002</v>
      </c>
      <c r="V65" s="56">
        <v>0.76200000000000001</v>
      </c>
      <c r="W65" s="51"/>
      <c r="X65" s="52"/>
      <c r="Y65" s="52"/>
    </row>
    <row r="66" spans="1:25" x14ac:dyDescent="0.35">
      <c r="C66" s="76"/>
      <c r="D66" s="72">
        <v>0.752</v>
      </c>
      <c r="E66" s="56">
        <v>0.74</v>
      </c>
      <c r="F66" s="56">
        <v>0.74399999999999999</v>
      </c>
      <c r="G66" s="56">
        <v>0.73599999999999999</v>
      </c>
      <c r="H66" s="56">
        <v>0.73199999999999998</v>
      </c>
      <c r="I66" s="56">
        <v>0.72799999999999998</v>
      </c>
      <c r="J66" s="56">
        <v>0.73699999999999999</v>
      </c>
      <c r="K66" s="56">
        <v>0.745</v>
      </c>
      <c r="L66" s="56">
        <v>0.76600000000000001</v>
      </c>
      <c r="M66" s="56">
        <v>0.75700000000000001</v>
      </c>
      <c r="N66" s="56">
        <v>0.82299999999999995</v>
      </c>
      <c r="O66" s="56">
        <v>0.76800000000000002</v>
      </c>
      <c r="P66" s="56">
        <v>0.78800000000000003</v>
      </c>
      <c r="Q66" s="56">
        <v>0.72699999999999998</v>
      </c>
      <c r="R66" s="56">
        <v>0.745</v>
      </c>
      <c r="S66" s="56">
        <v>0.75600000000000001</v>
      </c>
      <c r="T66" s="56">
        <v>0.79400000000000004</v>
      </c>
      <c r="U66" s="56">
        <v>0.78200000000000003</v>
      </c>
      <c r="V66" s="56">
        <v>0.75900000000000001</v>
      </c>
      <c r="W66" s="51"/>
      <c r="X66" s="52"/>
      <c r="Y66" s="52"/>
    </row>
    <row r="67" spans="1:25" x14ac:dyDescent="0.35">
      <c r="C67" s="76"/>
      <c r="D67" s="72">
        <v>0.72399999999999998</v>
      </c>
      <c r="E67" s="56">
        <v>0.72899999999999998</v>
      </c>
      <c r="F67" s="56">
        <v>0.76</v>
      </c>
      <c r="G67" s="56">
        <v>0.78300000000000003</v>
      </c>
      <c r="H67" s="56">
        <v>0.72499999999999998</v>
      </c>
      <c r="I67" s="56">
        <v>0.77300000000000002</v>
      </c>
      <c r="J67" s="56">
        <v>0.73</v>
      </c>
      <c r="K67" s="56">
        <v>0.79700000000000004</v>
      </c>
      <c r="L67" s="56">
        <v>0.78</v>
      </c>
      <c r="M67" s="56">
        <v>0.8</v>
      </c>
      <c r="N67" s="56">
        <v>0.80500000000000005</v>
      </c>
      <c r="O67" s="56">
        <v>0.82499999999999996</v>
      </c>
      <c r="P67" s="56">
        <v>0.81100000000000005</v>
      </c>
      <c r="Q67" s="56">
        <v>0.73699999999999999</v>
      </c>
      <c r="R67" s="56">
        <v>0.751</v>
      </c>
      <c r="S67" s="56">
        <v>0.745</v>
      </c>
      <c r="T67" s="56">
        <v>0.75900000000000001</v>
      </c>
      <c r="U67" s="56">
        <v>0.76100000000000001</v>
      </c>
      <c r="V67" s="56">
        <v>0.76800000000000002</v>
      </c>
      <c r="W67" s="51"/>
      <c r="X67" s="52"/>
      <c r="Y67" s="52"/>
    </row>
    <row r="68" spans="1:25" ht="15" thickBot="1" x14ac:dyDescent="0.4">
      <c r="C68" s="78"/>
      <c r="D68" s="73">
        <v>0.73899999999999999</v>
      </c>
      <c r="E68" s="57">
        <v>0.748</v>
      </c>
      <c r="F68" s="57">
        <v>0.76100000000000001</v>
      </c>
      <c r="G68" s="57">
        <v>0.77900000000000003</v>
      </c>
      <c r="H68" s="57">
        <v>0.752</v>
      </c>
      <c r="I68" s="57">
        <v>0.78500000000000003</v>
      </c>
      <c r="J68" s="57">
        <v>0.73799999999999999</v>
      </c>
      <c r="K68" s="57">
        <v>0.78800000000000003</v>
      </c>
      <c r="L68" s="57">
        <v>0.74</v>
      </c>
      <c r="M68" s="57">
        <v>0.78300000000000003</v>
      </c>
      <c r="N68" s="57">
        <v>0.81499999999999995</v>
      </c>
      <c r="O68" s="57">
        <v>0.76500000000000001</v>
      </c>
      <c r="P68" s="57">
        <v>0.75900000000000001</v>
      </c>
      <c r="Q68" s="57">
        <v>0.76200000000000001</v>
      </c>
      <c r="R68" s="57">
        <v>0.76700000000000002</v>
      </c>
      <c r="S68" s="57">
        <v>0.74399999999999999</v>
      </c>
      <c r="T68" s="57">
        <v>0.77300000000000002</v>
      </c>
      <c r="U68" s="57">
        <v>0.77300000000000002</v>
      </c>
      <c r="V68" s="57">
        <v>0.78400000000000003</v>
      </c>
      <c r="W68" s="51"/>
      <c r="X68" s="52"/>
      <c r="Y68" s="52"/>
    </row>
    <row r="69" spans="1:25" x14ac:dyDescent="0.35">
      <c r="C69" s="60"/>
      <c r="D69" s="61">
        <v>0.74299999999999999</v>
      </c>
      <c r="E69" s="61">
        <v>0.75</v>
      </c>
      <c r="F69" s="61">
        <v>0.7</v>
      </c>
      <c r="G69" s="61">
        <v>0.72299999999999998</v>
      </c>
      <c r="H69" s="61">
        <v>0.755</v>
      </c>
      <c r="I69" s="61">
        <v>0.75800000000000001</v>
      </c>
      <c r="J69" s="61">
        <v>0.76</v>
      </c>
      <c r="K69" s="61">
        <v>0.748</v>
      </c>
      <c r="L69" s="61">
        <v>0.78400000000000003</v>
      </c>
      <c r="M69" s="61">
        <v>0.73399999999999999</v>
      </c>
      <c r="N69" s="61">
        <v>0.77</v>
      </c>
      <c r="O69" s="61">
        <v>0.748</v>
      </c>
      <c r="P69" s="61">
        <v>0.78700000000000003</v>
      </c>
      <c r="Q69" s="61">
        <v>0.747</v>
      </c>
      <c r="R69" s="61">
        <v>0.755</v>
      </c>
      <c r="S69" s="61">
        <v>0.75600000000000001</v>
      </c>
      <c r="T69" s="61">
        <v>0.81399999999999995</v>
      </c>
      <c r="U69" s="61">
        <v>0.75</v>
      </c>
      <c r="V69" s="62">
        <v>0.77200000000000002</v>
      </c>
      <c r="W69" s="51"/>
      <c r="X69" s="52"/>
      <c r="Y69" s="52"/>
    </row>
    <row r="70" spans="1:25" x14ac:dyDescent="0.35">
      <c r="C70" s="63"/>
      <c r="D70" s="56">
        <v>0.74</v>
      </c>
      <c r="E70" s="56">
        <v>0.72099999999999997</v>
      </c>
      <c r="F70" s="56">
        <v>0.72399999999999998</v>
      </c>
      <c r="G70" s="56">
        <v>0.72299999999999998</v>
      </c>
      <c r="H70" s="56">
        <v>0.749</v>
      </c>
      <c r="I70" s="56">
        <v>0.78100000000000003</v>
      </c>
      <c r="J70" s="56">
        <v>0.754</v>
      </c>
      <c r="K70" s="56">
        <v>0.77600000000000002</v>
      </c>
      <c r="L70" s="56">
        <v>0.74</v>
      </c>
      <c r="M70" s="56">
        <v>0.79</v>
      </c>
      <c r="N70" s="56">
        <v>0.78800000000000003</v>
      </c>
      <c r="O70" s="56">
        <v>0.73799999999999999</v>
      </c>
      <c r="P70" s="56">
        <v>0.74099999999999999</v>
      </c>
      <c r="Q70" s="56">
        <v>0.73199999999999998</v>
      </c>
      <c r="R70" s="56">
        <v>0.77400000000000002</v>
      </c>
      <c r="S70" s="56">
        <v>0.75800000000000001</v>
      </c>
      <c r="T70" s="56">
        <v>0.78500000000000003</v>
      </c>
      <c r="U70" s="56">
        <v>0.748</v>
      </c>
      <c r="V70" s="64">
        <v>0.79300000000000004</v>
      </c>
      <c r="W70" s="51"/>
      <c r="X70" s="52"/>
      <c r="Y70" s="52"/>
    </row>
    <row r="71" spans="1:25" x14ac:dyDescent="0.35">
      <c r="C71" s="63"/>
      <c r="D71" s="56">
        <v>0.73199999999999998</v>
      </c>
      <c r="E71" s="56">
        <v>0.72299999999999998</v>
      </c>
      <c r="F71" s="56">
        <v>0.72399999999999998</v>
      </c>
      <c r="G71" s="56">
        <v>0.73599999999999999</v>
      </c>
      <c r="H71" s="56">
        <v>0.749</v>
      </c>
      <c r="I71" s="56">
        <v>0.74299999999999999</v>
      </c>
      <c r="J71" s="56">
        <v>0.73699999999999999</v>
      </c>
      <c r="K71" s="56">
        <v>0.78900000000000003</v>
      </c>
      <c r="L71" s="56">
        <v>0.747</v>
      </c>
      <c r="M71" s="56">
        <v>0.76600000000000001</v>
      </c>
      <c r="N71" s="56">
        <v>0.76700000000000002</v>
      </c>
      <c r="O71" s="56">
        <v>0.80200000000000005</v>
      </c>
      <c r="P71" s="56">
        <v>0.77500000000000002</v>
      </c>
      <c r="Q71" s="56">
        <v>0.73399999999999999</v>
      </c>
      <c r="R71" s="56">
        <v>0.74099999999999999</v>
      </c>
      <c r="S71" s="56">
        <v>0.749</v>
      </c>
      <c r="T71" s="56">
        <v>0.753</v>
      </c>
      <c r="U71" s="56">
        <v>0.753</v>
      </c>
      <c r="V71" s="64">
        <v>0.78500000000000003</v>
      </c>
      <c r="W71" s="51"/>
      <c r="X71" s="52"/>
      <c r="Y71" s="52"/>
    </row>
    <row r="72" spans="1:25" x14ac:dyDescent="0.35">
      <c r="C72" s="74" t="s">
        <v>90</v>
      </c>
      <c r="D72" s="56">
        <v>0.73299999999999998</v>
      </c>
      <c r="E72" s="56">
        <v>0.72299999999999998</v>
      </c>
      <c r="F72" s="56">
        <v>0.72499999999999998</v>
      </c>
      <c r="G72" s="56">
        <v>0.72699999999999998</v>
      </c>
      <c r="H72" s="56">
        <v>0.72499999999999998</v>
      </c>
      <c r="I72" s="56">
        <v>0.76400000000000001</v>
      </c>
      <c r="J72" s="56">
        <v>0.77</v>
      </c>
      <c r="K72" s="56">
        <v>0.80600000000000005</v>
      </c>
      <c r="L72" s="56">
        <v>0.77300000000000002</v>
      </c>
      <c r="M72" s="56">
        <v>0.748</v>
      </c>
      <c r="N72" s="56">
        <v>0.77600000000000002</v>
      </c>
      <c r="O72" s="56">
        <v>0.73299999999999998</v>
      </c>
      <c r="P72" s="56">
        <v>0.80200000000000005</v>
      </c>
      <c r="Q72" s="56">
        <v>0.74199999999999999</v>
      </c>
      <c r="R72" s="56">
        <v>0.77800000000000002</v>
      </c>
      <c r="S72" s="56">
        <v>0.78800000000000003</v>
      </c>
      <c r="T72" s="56">
        <v>0.83099999999999996</v>
      </c>
      <c r="U72" s="56">
        <v>0.75700000000000001</v>
      </c>
      <c r="V72" s="64">
        <v>0.75700000000000001</v>
      </c>
      <c r="W72" s="51"/>
      <c r="X72" s="52"/>
      <c r="Y72" s="52"/>
    </row>
    <row r="73" spans="1:25" x14ac:dyDescent="0.35">
      <c r="C73" s="63"/>
      <c r="D73" s="56">
        <v>0.75600000000000001</v>
      </c>
      <c r="E73" s="56">
        <v>0.72499999999999998</v>
      </c>
      <c r="F73" s="56">
        <v>0.73299999999999998</v>
      </c>
      <c r="G73" s="56">
        <v>0.78600000000000003</v>
      </c>
      <c r="H73" s="56">
        <v>0.79500000000000004</v>
      </c>
      <c r="I73" s="56">
        <v>0.74</v>
      </c>
      <c r="J73" s="56">
        <v>0.73599999999999999</v>
      </c>
      <c r="K73" s="56">
        <v>0.77100000000000002</v>
      </c>
      <c r="L73" s="56">
        <v>0.751</v>
      </c>
      <c r="M73" s="56">
        <v>0.72899999999999998</v>
      </c>
      <c r="N73" s="56">
        <v>0.77400000000000002</v>
      </c>
      <c r="O73" s="56">
        <v>0.78500000000000003</v>
      </c>
      <c r="P73" s="56">
        <v>0.79500000000000004</v>
      </c>
      <c r="Q73" s="56">
        <v>0.77200000000000002</v>
      </c>
      <c r="R73" s="56">
        <v>0.72499999999999998</v>
      </c>
      <c r="S73" s="56">
        <v>0.74099999999999999</v>
      </c>
      <c r="T73" s="56">
        <v>0.77700000000000002</v>
      </c>
      <c r="U73" s="56">
        <v>0.74</v>
      </c>
      <c r="V73" s="64">
        <v>0.752</v>
      </c>
      <c r="W73" s="51"/>
      <c r="X73" s="52"/>
      <c r="Y73" s="52"/>
    </row>
    <row r="74" spans="1:25" x14ac:dyDescent="0.35">
      <c r="C74" s="63"/>
      <c r="D74" s="56">
        <v>0.73699999999999999</v>
      </c>
      <c r="E74" s="56">
        <v>0.72699999999999998</v>
      </c>
      <c r="F74" s="56">
        <v>0.73199999999999998</v>
      </c>
      <c r="G74" s="56">
        <v>0.751</v>
      </c>
      <c r="H74" s="56">
        <v>0.74</v>
      </c>
      <c r="I74" s="56">
        <v>0.752</v>
      </c>
      <c r="J74" s="56">
        <v>0.72799999999999998</v>
      </c>
      <c r="K74" s="56">
        <v>0.79100000000000004</v>
      </c>
      <c r="L74" s="56">
        <v>0.751</v>
      </c>
      <c r="M74" s="56">
        <v>0.75</v>
      </c>
      <c r="N74" s="56">
        <v>0.78800000000000003</v>
      </c>
      <c r="O74" s="56">
        <v>0.76100000000000001</v>
      </c>
      <c r="P74" s="56">
        <v>0.76700000000000002</v>
      </c>
      <c r="Q74" s="56">
        <v>0.73899999999999999</v>
      </c>
      <c r="R74" s="56">
        <v>0.74299999999999999</v>
      </c>
      <c r="S74" s="56">
        <v>0.75800000000000001</v>
      </c>
      <c r="T74" s="56">
        <v>0.75900000000000001</v>
      </c>
      <c r="U74" s="56">
        <v>0.76400000000000001</v>
      </c>
      <c r="V74" s="64">
        <v>0.82399999999999995</v>
      </c>
      <c r="W74" s="51"/>
      <c r="X74" s="52"/>
      <c r="Y74" s="52"/>
    </row>
    <row r="75" spans="1:25" ht="15" thickBot="1" x14ac:dyDescent="0.4">
      <c r="C75" s="71"/>
      <c r="D75" s="66">
        <v>0.73599999999999999</v>
      </c>
      <c r="E75" s="66">
        <v>0.747</v>
      </c>
      <c r="F75" s="66">
        <v>0.75800000000000001</v>
      </c>
      <c r="G75" s="66">
        <v>0.76700000000000002</v>
      </c>
      <c r="H75" s="66">
        <v>0.71499999999999997</v>
      </c>
      <c r="I75" s="66">
        <v>0.73899999999999999</v>
      </c>
      <c r="J75" s="66">
        <v>0.74099999999999999</v>
      </c>
      <c r="K75" s="66">
        <v>0.77500000000000002</v>
      </c>
      <c r="L75" s="66">
        <v>0.76100000000000001</v>
      </c>
      <c r="M75" s="66">
        <v>0.72099999999999997</v>
      </c>
      <c r="N75" s="66">
        <v>0.749</v>
      </c>
      <c r="O75" s="66">
        <v>0.75800000000000001</v>
      </c>
      <c r="P75" s="66">
        <v>0.78200000000000003</v>
      </c>
      <c r="Q75" s="66">
        <v>0.755</v>
      </c>
      <c r="R75" s="66">
        <v>0.73599999999999999</v>
      </c>
      <c r="S75" s="66">
        <v>0.747</v>
      </c>
      <c r="T75" s="66">
        <v>0.81</v>
      </c>
      <c r="U75" s="66">
        <v>0.76900000000000002</v>
      </c>
      <c r="V75" s="67">
        <v>0.80900000000000005</v>
      </c>
      <c r="W75" s="53"/>
      <c r="X75" s="53"/>
      <c r="Y75" s="53"/>
    </row>
    <row r="76" spans="1:25" x14ac:dyDescent="0.35">
      <c r="C76" s="206"/>
      <c r="D76" s="53"/>
      <c r="E76" s="180" t="s">
        <v>157</v>
      </c>
      <c r="F76" s="181"/>
      <c r="G76" s="207" t="s">
        <v>91</v>
      </c>
      <c r="H76" s="33"/>
      <c r="I76" s="186">
        <v>4.5999999999999999E-2</v>
      </c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35">
      <c r="C77" s="206"/>
      <c r="D77" s="53"/>
      <c r="E77" s="180"/>
      <c r="F77" s="181"/>
      <c r="G77" s="182" t="s">
        <v>90</v>
      </c>
      <c r="H77" s="33"/>
      <c r="I77" s="184">
        <v>0.1462</v>
      </c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35">
      <c r="C78" s="206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80" spans="1:25" x14ac:dyDescent="0.35">
      <c r="A80" s="1" t="s">
        <v>14</v>
      </c>
    </row>
    <row r="81" spans="1:22" x14ac:dyDescent="0.35">
      <c r="A81" s="1" t="s">
        <v>138</v>
      </c>
    </row>
    <row r="82" spans="1:22" ht="15.5" x14ac:dyDescent="0.35">
      <c r="C82" s="49"/>
      <c r="D82" s="240" t="s">
        <v>1</v>
      </c>
      <c r="E82" s="240"/>
      <c r="F82" s="240"/>
      <c r="G82" s="240"/>
      <c r="H82" s="240"/>
      <c r="I82" s="240"/>
      <c r="J82" s="240"/>
      <c r="K82" s="240"/>
      <c r="L82" s="240"/>
      <c r="M82" s="240" t="s">
        <v>28</v>
      </c>
      <c r="N82" s="240"/>
      <c r="O82" s="240"/>
      <c r="P82" s="240"/>
      <c r="Q82" s="240"/>
      <c r="R82" s="240"/>
      <c r="S82" s="240"/>
      <c r="T82" s="240"/>
      <c r="U82" s="240"/>
      <c r="V82" s="240"/>
    </row>
    <row r="83" spans="1:22" ht="16" thickBot="1" x14ac:dyDescent="0.4">
      <c r="C83" s="57" t="s">
        <v>92</v>
      </c>
      <c r="D83" s="58">
        <v>456</v>
      </c>
      <c r="E83" s="58">
        <v>459</v>
      </c>
      <c r="F83" s="58">
        <v>462</v>
      </c>
      <c r="G83" s="58">
        <v>463</v>
      </c>
      <c r="H83" s="58">
        <v>464</v>
      </c>
      <c r="I83" s="58">
        <v>467</v>
      </c>
      <c r="J83" s="58">
        <v>470</v>
      </c>
      <c r="K83" s="58">
        <v>484</v>
      </c>
      <c r="L83" s="58">
        <v>478</v>
      </c>
      <c r="M83" s="58">
        <v>457</v>
      </c>
      <c r="N83" s="58">
        <v>458</v>
      </c>
      <c r="O83" s="58">
        <v>460</v>
      </c>
      <c r="P83" s="58">
        <v>461</v>
      </c>
      <c r="Q83" s="58">
        <v>465</v>
      </c>
      <c r="R83" s="58">
        <v>466</v>
      </c>
      <c r="S83" s="58">
        <v>468</v>
      </c>
      <c r="T83" s="58">
        <v>469</v>
      </c>
      <c r="U83" s="58">
        <v>485</v>
      </c>
      <c r="V83" s="58">
        <v>486</v>
      </c>
    </row>
    <row r="84" spans="1:22" x14ac:dyDescent="0.35">
      <c r="C84" s="60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87"/>
    </row>
    <row r="85" spans="1:22" x14ac:dyDescent="0.35">
      <c r="C85" s="63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8"/>
    </row>
    <row r="86" spans="1:22" x14ac:dyDescent="0.35">
      <c r="C86" s="63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8"/>
    </row>
    <row r="87" spans="1:22" x14ac:dyDescent="0.35">
      <c r="C87" s="63"/>
      <c r="D87" s="80">
        <v>1664.3073990285448</v>
      </c>
      <c r="E87" s="80">
        <v>1807.9477319661037</v>
      </c>
      <c r="F87" s="80">
        <v>1465.9752812785091</v>
      </c>
      <c r="G87" s="80">
        <v>1528.2453184734013</v>
      </c>
      <c r="H87" s="80">
        <v>1488.9283675205588</v>
      </c>
      <c r="I87" s="80">
        <v>1821.9447452026934</v>
      </c>
      <c r="J87" s="80">
        <v>1916.784045108072</v>
      </c>
      <c r="K87" s="80">
        <v>899.88999648775552</v>
      </c>
      <c r="L87" s="80">
        <v>1348.6027072758034</v>
      </c>
      <c r="M87" s="80">
        <v>1592.6021649096383</v>
      </c>
      <c r="N87" s="80">
        <v>1026.4436340773345</v>
      </c>
      <c r="O87" s="80">
        <v>1687.4100270336703</v>
      </c>
      <c r="P87" s="80">
        <v>1321.0293625854065</v>
      </c>
      <c r="Q87" s="80">
        <v>1703.8684979544141</v>
      </c>
      <c r="R87" s="80">
        <v>1451.3178947368424</v>
      </c>
      <c r="S87" s="80">
        <v>1508.1850873968124</v>
      </c>
      <c r="T87" s="80">
        <v>895.25808500082758</v>
      </c>
      <c r="U87" s="80">
        <v>1760.582482014388</v>
      </c>
      <c r="V87" s="88">
        <v>1493.3421000579751</v>
      </c>
    </row>
    <row r="88" spans="1:22" x14ac:dyDescent="0.35">
      <c r="C88" s="63"/>
      <c r="D88" s="80">
        <v>2016.0424678954023</v>
      </c>
      <c r="E88" s="80">
        <v>1807.9477319661037</v>
      </c>
      <c r="F88" s="80">
        <v>1493.0117106463495</v>
      </c>
      <c r="G88" s="80">
        <v>1003.8990798937339</v>
      </c>
      <c r="H88" s="80">
        <v>1605.0858997384757</v>
      </c>
      <c r="I88" s="80">
        <v>1750.025873681534</v>
      </c>
      <c r="J88" s="80">
        <v>2030.1564164143256</v>
      </c>
      <c r="K88" s="80">
        <v>1180.9367221175644</v>
      </c>
      <c r="L88" s="80">
        <v>1224.7514382402705</v>
      </c>
      <c r="M88" s="80">
        <v>1576.3234375000002</v>
      </c>
      <c r="N88" s="80">
        <v>1177.5589468720527</v>
      </c>
      <c r="O88" s="80">
        <v>1793.2122634553953</v>
      </c>
      <c r="P88" s="80">
        <v>1518.0019315593745</v>
      </c>
      <c r="Q88" s="80">
        <v>1749.7639457107598</v>
      </c>
      <c r="R88" s="80">
        <v>1530.9980928792575</v>
      </c>
      <c r="S88" s="80">
        <v>1508.1850873968115</v>
      </c>
      <c r="T88" s="80">
        <v>1199.3080006614864</v>
      </c>
      <c r="U88" s="80">
        <v>1513.044028776977</v>
      </c>
      <c r="V88" s="88">
        <v>1512.8447021109714</v>
      </c>
    </row>
    <row r="89" spans="1:22" x14ac:dyDescent="0.35">
      <c r="C89" s="74" t="s">
        <v>90</v>
      </c>
      <c r="D89" s="80">
        <v>1821.5873078714485</v>
      </c>
      <c r="E89" s="80">
        <v>1657.513351847896</v>
      </c>
      <c r="F89" s="80">
        <v>1408.8983748352875</v>
      </c>
      <c r="G89" s="80">
        <v>1454.467958271237</v>
      </c>
      <c r="H89" s="80">
        <v>1298.8524057094237</v>
      </c>
      <c r="I89" s="80">
        <v>1977.7689668318717</v>
      </c>
      <c r="J89" s="80">
        <v>1924.6937454317631</v>
      </c>
      <c r="K89" s="80">
        <v>1037.7109869408346</v>
      </c>
      <c r="L89" s="80">
        <v>1431.1702199661586</v>
      </c>
      <c r="M89" s="80">
        <v>1226.330798192771</v>
      </c>
      <c r="N89" s="80">
        <v>1291.6082395473122</v>
      </c>
      <c r="O89" s="80">
        <v>1530.0631113295649</v>
      </c>
      <c r="P89" s="80">
        <v>1286.8874506299198</v>
      </c>
      <c r="Q89" s="80">
        <v>1884.581823495032</v>
      </c>
      <c r="R89" s="80">
        <v>1471.237944272445</v>
      </c>
      <c r="S89" s="80">
        <v>1508.1850873968124</v>
      </c>
      <c r="T89" s="80">
        <v>1351.3329584918147</v>
      </c>
      <c r="U89" s="80">
        <v>1412.9161151079134</v>
      </c>
      <c r="V89" s="88">
        <v>1691.1542065955064</v>
      </c>
    </row>
    <row r="90" spans="1:22" x14ac:dyDescent="0.35">
      <c r="C90" s="63"/>
      <c r="D90" s="80">
        <v>1306.8530607492194</v>
      </c>
      <c r="E90" s="80">
        <v>1745.0388093712163</v>
      </c>
      <c r="F90" s="80">
        <v>1192.6069398925565</v>
      </c>
      <c r="G90" s="80">
        <v>1451.8330525497313</v>
      </c>
      <c r="H90" s="80">
        <v>1502.1280870907785</v>
      </c>
      <c r="I90" s="80">
        <v>1806.9616469691191</v>
      </c>
      <c r="J90" s="80">
        <v>1898.3280776861229</v>
      </c>
      <c r="K90" s="80">
        <v>1124.1869025192382</v>
      </c>
      <c r="L90" s="80">
        <v>1241.264940778342</v>
      </c>
      <c r="M90" s="80">
        <v>1446.0936182228916</v>
      </c>
      <c r="N90" s="80">
        <v>1203.2200377239869</v>
      </c>
      <c r="O90" s="80">
        <v>1551.7661341853045</v>
      </c>
      <c r="P90" s="80">
        <v>1378.8079828177706</v>
      </c>
      <c r="Q90" s="80">
        <v>1503.07591402039</v>
      </c>
      <c r="R90" s="80">
        <v>1351.7176470588242</v>
      </c>
      <c r="S90" s="80">
        <v>1546.7858026135491</v>
      </c>
      <c r="T90" s="80">
        <v>1292.2121415577976</v>
      </c>
      <c r="U90" s="80">
        <v>1638.2039208633078</v>
      </c>
      <c r="V90" s="88">
        <v>1306.6743375507285</v>
      </c>
    </row>
    <row r="91" spans="1:22" x14ac:dyDescent="0.35">
      <c r="C91" s="63"/>
      <c r="D91" s="80">
        <v>1641.4303213786679</v>
      </c>
      <c r="E91" s="80">
        <v>1682.1298867763298</v>
      </c>
      <c r="F91" s="80">
        <v>1357.8295638071431</v>
      </c>
      <c r="G91" s="80">
        <v>1551.9594699669533</v>
      </c>
      <c r="H91" s="80">
        <v>1499.4881431767335</v>
      </c>
      <c r="I91" s="80">
        <v>1756.0191129749655</v>
      </c>
      <c r="J91" s="80">
        <v>1929.966878980892</v>
      </c>
      <c r="K91" s="80">
        <v>1070.139455282736</v>
      </c>
      <c r="L91" s="80">
        <v>1169.7064297800343</v>
      </c>
      <c r="M91" s="80">
        <v>1337.568768825302</v>
      </c>
      <c r="N91" s="80">
        <v>1197.5175730902238</v>
      </c>
      <c r="O91" s="80">
        <v>1489.3699434750552</v>
      </c>
      <c r="P91" s="80">
        <v>1313.1504598264487</v>
      </c>
      <c r="Q91" s="80">
        <v>1422.7588804467814</v>
      </c>
      <c r="R91" s="80">
        <v>1371.6376965944273</v>
      </c>
      <c r="S91" s="80">
        <v>1397.897329634704</v>
      </c>
      <c r="T91" s="80">
        <v>1309.1038035389456</v>
      </c>
      <c r="U91" s="80">
        <v>1496.3560431654669</v>
      </c>
      <c r="V91" s="88">
        <v>1593.6411963305254</v>
      </c>
    </row>
    <row r="92" spans="1:22" x14ac:dyDescent="0.35">
      <c r="C92" s="63"/>
      <c r="D92" s="80">
        <v>1798.7102302215717</v>
      </c>
      <c r="E92" s="80">
        <v>1370.3204443494988</v>
      </c>
      <c r="F92" s="80">
        <v>1300.7526573639216</v>
      </c>
      <c r="G92" s="80">
        <v>1472.9122983217776</v>
      </c>
      <c r="H92" s="80">
        <v>1517.9677505750378</v>
      </c>
      <c r="I92" s="80">
        <v>1429.3875714830338</v>
      </c>
      <c r="J92" s="80">
        <v>1676.856468622741</v>
      </c>
      <c r="K92" s="80">
        <v>1183.6390944793902</v>
      </c>
      <c r="L92" s="80">
        <v>1117.4136717428091</v>
      </c>
      <c r="M92" s="80">
        <v>1410.8230421686744</v>
      </c>
      <c r="N92" s="80">
        <v>1291.6082395473122</v>
      </c>
      <c r="O92" s="80">
        <v>1627.7267141803886</v>
      </c>
      <c r="P92" s="80">
        <v>1523.2545333986791</v>
      </c>
      <c r="Q92" s="80">
        <v>1738.2900837716734</v>
      </c>
      <c r="R92" s="80">
        <v>1556.6095851393184</v>
      </c>
      <c r="S92" s="80">
        <v>1480.6131479562855</v>
      </c>
      <c r="T92" s="80">
        <v>715.08035720191856</v>
      </c>
      <c r="U92" s="80">
        <v>1841.241079136691</v>
      </c>
      <c r="V92" s="88">
        <v>1886.1802271254637</v>
      </c>
    </row>
    <row r="93" spans="1:22" x14ac:dyDescent="0.35">
      <c r="C93" s="63"/>
      <c r="D93" s="80">
        <v>1547.062376072925</v>
      </c>
      <c r="E93" s="80">
        <v>1755.9794915616321</v>
      </c>
      <c r="F93" s="80">
        <v>1291.7405142413072</v>
      </c>
      <c r="G93" s="80">
        <v>1230.5009719432392</v>
      </c>
      <c r="H93" s="80">
        <v>1620.9255632227359</v>
      </c>
      <c r="I93" s="80">
        <v>1815.9515059092637</v>
      </c>
      <c r="J93" s="80">
        <v>1724.3146705648951</v>
      </c>
      <c r="K93" s="80">
        <v>1048.5204763881356</v>
      </c>
      <c r="L93" s="80">
        <v>1318.3279526226734</v>
      </c>
      <c r="M93" s="80">
        <v>1549.1922251506007</v>
      </c>
      <c r="N93" s="80">
        <v>1163.3027852876457</v>
      </c>
      <c r="O93" s="80">
        <v>1795.925141312362</v>
      </c>
      <c r="P93" s="80">
        <v>1502.2441260414562</v>
      </c>
      <c r="Q93" s="80">
        <v>1669.4469121371512</v>
      </c>
      <c r="R93" s="80">
        <v>1573.6839133126941</v>
      </c>
      <c r="S93" s="80">
        <v>1585.3865178302867</v>
      </c>
      <c r="T93" s="80">
        <v>1275.3204795766496</v>
      </c>
      <c r="U93" s="80">
        <v>1768.9264748201422</v>
      </c>
      <c r="V93" s="88">
        <v>1529.5612181563965</v>
      </c>
    </row>
    <row r="94" spans="1:22" x14ac:dyDescent="0.35">
      <c r="C94" s="63"/>
      <c r="D94" s="80">
        <v>1029.468494244461</v>
      </c>
      <c r="E94" s="80">
        <v>1496.1382895392726</v>
      </c>
      <c r="F94" s="80">
        <v>1369.8457546372938</v>
      </c>
      <c r="G94" s="80">
        <v>1277.9292749303449</v>
      </c>
      <c r="H94" s="80">
        <v>1475.7286479503427</v>
      </c>
      <c r="I94" s="80">
        <v>1732.0461558012448</v>
      </c>
      <c r="J94" s="80">
        <v>1861.4161428422258</v>
      </c>
      <c r="K94" s="80">
        <v>1226.87705226859</v>
      </c>
      <c r="L94" s="80">
        <v>1508.2332318104909</v>
      </c>
      <c r="M94" s="80">
        <v>1364.6999811746982</v>
      </c>
      <c r="N94" s="80">
        <v>1131.9392298019493</v>
      </c>
      <c r="O94" s="80">
        <v>1649.4297370361264</v>
      </c>
      <c r="P94" s="80">
        <v>1468.1022140859686</v>
      </c>
      <c r="Q94" s="80">
        <v>1666.5784466523819</v>
      </c>
      <c r="R94" s="80">
        <v>1582.2210773993802</v>
      </c>
      <c r="S94" s="80">
        <v>1464.0699842919694</v>
      </c>
      <c r="T94" s="80">
        <v>1531.5106862907232</v>
      </c>
      <c r="U94" s="80">
        <v>1532.5133453237431</v>
      </c>
      <c r="V94" s="88">
        <v>1643.7907444668008</v>
      </c>
    </row>
    <row r="95" spans="1:22" ht="15" thickBot="1" x14ac:dyDescent="0.4">
      <c r="C95" s="65"/>
      <c r="D95" s="81">
        <v>1947.4112349457719</v>
      </c>
      <c r="E95" s="81">
        <v>1873.591825108595</v>
      </c>
      <c r="F95" s="81">
        <v>1670.2505253910867</v>
      </c>
      <c r="G95" s="81">
        <v>1549.3245642454485</v>
      </c>
      <c r="H95" s="81">
        <v>1412.3699940132974</v>
      </c>
      <c r="I95" s="81">
        <v>2040.6979794128865</v>
      </c>
      <c r="J95" s="81">
        <v>1980.0616476976084</v>
      </c>
      <c r="K95" s="81">
        <v>1437.6620964909471</v>
      </c>
      <c r="L95" s="81">
        <v>1392.6387140439929</v>
      </c>
      <c r="M95" s="81">
        <v>1296.8719503012053</v>
      </c>
      <c r="N95" s="81">
        <v>1379.9964413706375</v>
      </c>
      <c r="O95" s="81">
        <v>1662.9941263209621</v>
      </c>
      <c r="P95" s="81">
        <v>1305.2715570674891</v>
      </c>
      <c r="Q95" s="81">
        <v>1821.4755828300531</v>
      </c>
      <c r="R95" s="81">
        <v>1733.0443095975234</v>
      </c>
      <c r="S95" s="81">
        <v>1635.0160088232342</v>
      </c>
      <c r="T95" s="81">
        <v>1311.9190805358039</v>
      </c>
      <c r="U95" s="81">
        <v>1894.0863669064747</v>
      </c>
      <c r="V95" s="89">
        <v>1660.5072605122268</v>
      </c>
    </row>
    <row r="96" spans="1:22" x14ac:dyDescent="0.35">
      <c r="C96" s="75"/>
      <c r="D96" s="82">
        <v>1884.4992714086093</v>
      </c>
      <c r="E96" s="83">
        <v>1903.6787011322376</v>
      </c>
      <c r="F96" s="83">
        <v>1637.2060006081683</v>
      </c>
      <c r="G96" s="83">
        <v>1475.5472040432842</v>
      </c>
      <c r="H96" s="83">
        <v>1813.6414689479152</v>
      </c>
      <c r="I96" s="83">
        <v>1905.8500953107132</v>
      </c>
      <c r="J96" s="83">
        <v>2262.1742925759618</v>
      </c>
      <c r="K96" s="83">
        <v>1329.5672020179445</v>
      </c>
      <c r="L96" s="83">
        <v>1359.6117089678492</v>
      </c>
      <c r="M96" s="83">
        <v>1587.1759224397583</v>
      </c>
      <c r="N96" s="83">
        <v>1559.6240773341715</v>
      </c>
      <c r="O96" s="83">
        <v>1706.4001720324404</v>
      </c>
      <c r="P96" s="83">
        <v>1809.5213336408442</v>
      </c>
      <c r="Q96" s="83">
        <v>1913.2664783427499</v>
      </c>
      <c r="R96" s="83">
        <v>1807.0330650154801</v>
      </c>
      <c r="S96" s="83">
        <v>1805.9620333545008</v>
      </c>
      <c r="T96" s="83">
        <v>1362.5940664792452</v>
      </c>
      <c r="U96" s="83">
        <v>2060.9662230215818</v>
      </c>
      <c r="V96" s="83">
        <v>1755.2341847696352</v>
      </c>
    </row>
    <row r="97" spans="3:22" x14ac:dyDescent="0.35">
      <c r="C97" s="76"/>
      <c r="D97" s="84">
        <v>1835.8854814026217</v>
      </c>
      <c r="E97" s="80">
        <v>1690.3353984191408</v>
      </c>
      <c r="F97" s="80">
        <v>1832.4691015981343</v>
      </c>
      <c r="G97" s="80">
        <v>1346.4368236894961</v>
      </c>
      <c r="H97" s="80">
        <v>1948.2786085641364</v>
      </c>
      <c r="I97" s="80">
        <v>2172.5492438683423</v>
      </c>
      <c r="J97" s="80">
        <v>2293.8130938707309</v>
      </c>
      <c r="K97" s="80">
        <v>1575.4830869440266</v>
      </c>
      <c r="L97" s="80">
        <v>1976.1158037225041</v>
      </c>
      <c r="M97" s="80">
        <v>1641.4383471385545</v>
      </c>
      <c r="N97" s="80">
        <v>1191.8151084564606</v>
      </c>
      <c r="O97" s="80">
        <v>1568.0434013271079</v>
      </c>
      <c r="P97" s="80">
        <v>1864.6736529535574</v>
      </c>
      <c r="Q97" s="80">
        <v>2174.2968374569791</v>
      </c>
      <c r="R97" s="80">
        <v>1809.8787863777097</v>
      </c>
      <c r="S97" s="80">
        <v>1643.2875906553918</v>
      </c>
      <c r="T97" s="80">
        <v>1112.0344137588891</v>
      </c>
      <c r="U97" s="80">
        <v>1988.6516187050374</v>
      </c>
      <c r="V97" s="80">
        <v>1983.6932373904438</v>
      </c>
    </row>
    <row r="98" spans="3:22" x14ac:dyDescent="0.35">
      <c r="C98" s="76"/>
      <c r="D98" s="84">
        <v>2110.4104132011444</v>
      </c>
      <c r="E98" s="80">
        <v>2103.3461511073137</v>
      </c>
      <c r="F98" s="80">
        <v>1889.5460080413568</v>
      </c>
      <c r="G98" s="80">
        <v>1349.0717294110027</v>
      </c>
      <c r="H98" s="80">
        <v>1549.6470775435619</v>
      </c>
      <c r="I98" s="80">
        <v>2172.5492438683441</v>
      </c>
      <c r="J98" s="80">
        <v>2074.9780515819148</v>
      </c>
      <c r="K98" s="80">
        <v>1189.0438392030392</v>
      </c>
      <c r="L98" s="80">
        <v>1921.0707952622688</v>
      </c>
      <c r="M98" s="80">
        <v>1636.0121046686745</v>
      </c>
      <c r="N98" s="80">
        <v>1083.4682804149643</v>
      </c>
      <c r="O98" s="80">
        <v>1551.7661341853045</v>
      </c>
      <c r="P98" s="80">
        <v>1893.5629630697395</v>
      </c>
      <c r="Q98" s="80">
        <v>1962.0303915838695</v>
      </c>
      <c r="R98" s="80">
        <v>1798.4959009287923</v>
      </c>
      <c r="S98" s="80">
        <v>1662.5879482637602</v>
      </c>
      <c r="T98" s="80">
        <v>1410.4537754258317</v>
      </c>
      <c r="U98" s="80">
        <v>1813.4277697841708</v>
      </c>
      <c r="V98" s="80">
        <v>1927.9715172390261</v>
      </c>
    </row>
    <row r="99" spans="3:22" x14ac:dyDescent="0.35">
      <c r="C99" s="76"/>
      <c r="D99" s="84">
        <v>1312.5723301616872</v>
      </c>
      <c r="E99" s="80">
        <v>2054.1130812504452</v>
      </c>
      <c r="F99" s="80">
        <v>2174.9305402574582</v>
      </c>
      <c r="G99" s="80">
        <v>1683.7047560422479</v>
      </c>
      <c r="H99" s="80">
        <v>1412.3699940132965</v>
      </c>
      <c r="I99" s="80">
        <v>1890.8669970771389</v>
      </c>
      <c r="J99" s="80">
        <v>2251.6280254777057</v>
      </c>
      <c r="K99" s="80">
        <v>1748.434918100832</v>
      </c>
      <c r="L99" s="80">
        <v>1832.9987817258889</v>
      </c>
      <c r="M99" s="80">
        <v>1682.1351656626503</v>
      </c>
      <c r="N99" s="80">
        <v>1200.3688054071044</v>
      </c>
      <c r="O99" s="80">
        <v>1744.3804620299834</v>
      </c>
      <c r="P99" s="80">
        <v>1712.3481996136879</v>
      </c>
      <c r="Q99" s="80">
        <v>2102.5852003376849</v>
      </c>
      <c r="R99" s="80">
        <v>2063.1479876160984</v>
      </c>
      <c r="S99" s="80">
        <v>1408.9261054109165</v>
      </c>
      <c r="T99" s="80">
        <v>1303.4732495452299</v>
      </c>
      <c r="U99" s="80">
        <v>2038.7155755395679</v>
      </c>
      <c r="V99" s="80">
        <v>2187.0775159431169</v>
      </c>
    </row>
    <row r="100" spans="3:22" x14ac:dyDescent="0.35">
      <c r="C100" s="76"/>
      <c r="D100" s="84">
        <v>1243.9410972120563</v>
      </c>
      <c r="E100" s="80">
        <v>2119.7571743929366</v>
      </c>
      <c r="F100" s="80">
        <v>1865.5136263810518</v>
      </c>
      <c r="G100" s="80">
        <v>1681.0698503207414</v>
      </c>
      <c r="H100" s="80">
        <v>1747.6428710968275</v>
      </c>
      <c r="I100" s="80">
        <v>2007.7351632990212</v>
      </c>
      <c r="J100" s="80">
        <v>2214.7160906338095</v>
      </c>
      <c r="K100" s="80">
        <v>1478.1976819183246</v>
      </c>
      <c r="L100" s="80">
        <v>1453.1882233502529</v>
      </c>
      <c r="M100" s="80">
        <v>1375.5524661144564</v>
      </c>
      <c r="N100" s="80">
        <v>1263.0959163784973</v>
      </c>
      <c r="O100" s="80">
        <v>1812.2024084541654</v>
      </c>
      <c r="P100" s="80">
        <v>1462.8496122466631</v>
      </c>
      <c r="Q100" s="80">
        <v>1984.9781154620423</v>
      </c>
      <c r="R100" s="80">
        <v>1690.3584891640867</v>
      </c>
      <c r="S100" s="80">
        <v>1549.5429965576013</v>
      </c>
      <c r="T100" s="80">
        <v>1264.0593715892182</v>
      </c>
      <c r="U100" s="80">
        <v>2124.9368345323737</v>
      </c>
      <c r="V100" s="80">
        <v>1922.3993452238865</v>
      </c>
    </row>
    <row r="101" spans="3:22" x14ac:dyDescent="0.35">
      <c r="C101" s="76"/>
      <c r="D101" s="84">
        <v>1561.3605496040982</v>
      </c>
      <c r="E101" s="80">
        <v>2158.0495620593883</v>
      </c>
      <c r="F101" s="80">
        <v>1742.347670371998</v>
      </c>
      <c r="G101" s="80">
        <v>1704.7840018142942</v>
      </c>
      <c r="H101" s="80">
        <v>1726.5233197844791</v>
      </c>
      <c r="I101" s="80">
        <v>1902.8534756639992</v>
      </c>
      <c r="J101" s="80">
        <v>2217.3526574083735</v>
      </c>
      <c r="K101" s="80">
        <v>1545.7569909639506</v>
      </c>
      <c r="L101" s="80">
        <v>1750.4312690355328</v>
      </c>
      <c r="M101" s="80">
        <v>1652.2908320783145</v>
      </c>
      <c r="N101" s="80">
        <v>1134.7904621188291</v>
      </c>
      <c r="O101" s="80">
        <v>1719.9645613172752</v>
      </c>
      <c r="P101" s="80">
        <v>1525.8808343183337</v>
      </c>
      <c r="Q101" s="80">
        <v>2188.6391648808367</v>
      </c>
      <c r="R101" s="80">
        <v>1826.9531145510837</v>
      </c>
      <c r="S101" s="80">
        <v>1726.0034089769733</v>
      </c>
      <c r="T101" s="80">
        <v>1328.8107425169501</v>
      </c>
      <c r="U101" s="80">
        <v>2055.403561151079</v>
      </c>
      <c r="V101" s="80">
        <v>1905.6828291784605</v>
      </c>
    </row>
    <row r="102" spans="3:22" x14ac:dyDescent="0.35">
      <c r="C102" s="76"/>
      <c r="D102" s="84">
        <v>1378.3439284050833</v>
      </c>
      <c r="E102" s="80">
        <v>2114.2868332977287</v>
      </c>
      <c r="F102" s="80">
        <v>1982.6714869750313</v>
      </c>
      <c r="G102" s="80">
        <v>1567.7689042959892</v>
      </c>
      <c r="H102" s="80">
        <v>1602.4459558244325</v>
      </c>
      <c r="I102" s="80">
        <v>1926.8264328377172</v>
      </c>
      <c r="J102" s="80">
        <v>2085.5243186801717</v>
      </c>
      <c r="K102" s="80">
        <v>1199.8533286503398</v>
      </c>
      <c r="L102" s="80">
        <v>1634.8367512690356</v>
      </c>
      <c r="M102" s="80">
        <v>1372.8393448795186</v>
      </c>
      <c r="N102" s="80">
        <v>1245.9885224772079</v>
      </c>
      <c r="O102" s="80">
        <v>1649.4297370361246</v>
      </c>
      <c r="P102" s="80">
        <v>1539.0123389165974</v>
      </c>
      <c r="Q102" s="80">
        <v>2191.5076303656078</v>
      </c>
      <c r="R102" s="80">
        <v>1619.2154551083595</v>
      </c>
      <c r="S102" s="80">
        <v>1472.341566124127</v>
      </c>
      <c r="T102" s="80">
        <v>1480.8357003472793</v>
      </c>
      <c r="U102" s="80">
        <v>2044.2782374100725</v>
      </c>
      <c r="V102" s="80">
        <v>1719.0150666712143</v>
      </c>
    </row>
    <row r="103" spans="3:22" x14ac:dyDescent="0.35">
      <c r="C103" s="77" t="s">
        <v>91</v>
      </c>
      <c r="D103" s="84">
        <v>1172.4502295561915</v>
      </c>
      <c r="E103" s="80">
        <v>2081.464786726483</v>
      </c>
      <c r="F103" s="80">
        <v>1595.1493327026383</v>
      </c>
      <c r="G103" s="80">
        <v>1673.1651331562243</v>
      </c>
      <c r="H103" s="80">
        <v>1531.1674701452557</v>
      </c>
      <c r="I103" s="80">
        <v>1753.0224933282507</v>
      </c>
      <c r="J103" s="80">
        <v>2293.8130938707318</v>
      </c>
      <c r="K103" s="80">
        <v>1567.3759698585527</v>
      </c>
      <c r="L103" s="80">
        <v>1615.5709983079505</v>
      </c>
      <c r="M103" s="80">
        <v>1326.716283885542</v>
      </c>
      <c r="N103" s="80">
        <v>1360.0378151524674</v>
      </c>
      <c r="O103" s="80">
        <v>1820.3410420250675</v>
      </c>
      <c r="P103" s="80">
        <v>1615.1750655865308</v>
      </c>
      <c r="Q103" s="80">
        <v>1893.1872199493482</v>
      </c>
      <c r="R103" s="80">
        <v>1895.2504272445831</v>
      </c>
      <c r="S103" s="80">
        <v>1703.9458574245509</v>
      </c>
      <c r="T103" s="80">
        <v>1393.5621134446828</v>
      </c>
      <c r="U103" s="80">
        <v>1874.6170503597132</v>
      </c>
      <c r="V103" s="80">
        <v>1649.3629164819431</v>
      </c>
    </row>
    <row r="104" spans="3:22" x14ac:dyDescent="0.35">
      <c r="C104" s="76"/>
      <c r="D104" s="84">
        <v>1861.6221937587325</v>
      </c>
      <c r="E104" s="80">
        <v>2097.8758100121058</v>
      </c>
      <c r="F104" s="80">
        <v>1393.8781362975983</v>
      </c>
      <c r="G104" s="80">
        <v>1409.6745610056378</v>
      </c>
      <c r="H104" s="80">
        <v>1380.6906670447734</v>
      </c>
      <c r="I104" s="80">
        <v>1914.8399542508578</v>
      </c>
      <c r="J104" s="80">
        <v>2272.7205596742197</v>
      </c>
      <c r="K104" s="80">
        <v>1521.4356397075262</v>
      </c>
      <c r="L104" s="80">
        <v>1632.0845008460237</v>
      </c>
      <c r="M104" s="80">
        <v>1220.904555722891</v>
      </c>
      <c r="N104" s="80">
        <v>1137.6416944357125</v>
      </c>
      <c r="O104" s="80">
        <v>1668.4198820348984</v>
      </c>
      <c r="P104" s="80">
        <v>1609.9224637472253</v>
      </c>
      <c r="Q104" s="80">
        <v>1755.5008766803039</v>
      </c>
      <c r="R104" s="80">
        <v>1781.4215727554192</v>
      </c>
      <c r="S104" s="80">
        <v>1800.4476454663954</v>
      </c>
      <c r="T104" s="80">
        <v>1334.4412965106658</v>
      </c>
      <c r="U104" s="80">
        <v>1874.6170503597104</v>
      </c>
      <c r="V104" s="80">
        <v>1785.8811308529139</v>
      </c>
    </row>
    <row r="105" spans="3:22" x14ac:dyDescent="0.35">
      <c r="C105" s="76"/>
      <c r="D105" s="84">
        <v>1604.255070197617</v>
      </c>
      <c r="E105" s="80">
        <v>1868.121484013388</v>
      </c>
      <c r="F105" s="80">
        <v>1315.7728959016117</v>
      </c>
      <c r="G105" s="80">
        <v>1299.0085207023903</v>
      </c>
      <c r="H105" s="80">
        <v>1731.8032076125664</v>
      </c>
      <c r="I105" s="80">
        <v>1806.9616469691191</v>
      </c>
      <c r="J105" s="80">
        <v>2159.3481883679651</v>
      </c>
      <c r="K105" s="80">
        <v>1348.4838085507199</v>
      </c>
      <c r="L105" s="80">
        <v>1310.0712013536377</v>
      </c>
      <c r="M105" s="80">
        <v>1391.8311935240945</v>
      </c>
      <c r="N105" s="80">
        <v>1482.6408047783707</v>
      </c>
      <c r="O105" s="80">
        <v>1679.2713934627673</v>
      </c>
      <c r="P105" s="80">
        <v>1470.7285150056205</v>
      </c>
      <c r="Q105" s="80">
        <v>2073.900545489968</v>
      </c>
      <c r="R105" s="80">
        <v>1752.9643591331278</v>
      </c>
      <c r="S105" s="80">
        <v>1712.2174392567094</v>
      </c>
      <c r="T105" s="80">
        <v>1542.7717942781546</v>
      </c>
      <c r="U105" s="80">
        <v>1974.744964028775</v>
      </c>
      <c r="V105" s="80">
        <v>1688.3681205879348</v>
      </c>
    </row>
    <row r="106" spans="3:22" x14ac:dyDescent="0.35">
      <c r="C106" s="76"/>
      <c r="D106" s="84">
        <v>1283.9759830993412</v>
      </c>
      <c r="E106" s="80">
        <v>2614.8230435092219</v>
      </c>
      <c r="F106" s="80">
        <v>1625.1898097780177</v>
      </c>
      <c r="G106" s="80">
        <v>1620.4670187261072</v>
      </c>
      <c r="H106" s="80">
        <v>1684.2842171597831</v>
      </c>
      <c r="I106" s="80">
        <v>1561.2388359384931</v>
      </c>
      <c r="J106" s="80">
        <v>2183.0772893390413</v>
      </c>
      <c r="K106" s="80">
        <v>1372.8051598071461</v>
      </c>
      <c r="L106" s="80">
        <v>1381.6297123519457</v>
      </c>
      <c r="M106" s="80">
        <v>1364.6999811746991</v>
      </c>
      <c r="N106" s="80">
        <v>1419.9136938069787</v>
      </c>
      <c r="O106" s="80">
        <v>1692.8357827476038</v>
      </c>
      <c r="P106" s="80">
        <v>1510.1230288004153</v>
      </c>
      <c r="Q106" s="80">
        <v>1930.4772712513804</v>
      </c>
      <c r="R106" s="80">
        <v>1613.5240123839003</v>
      </c>
      <c r="S106" s="80">
        <v>1590.900905718393</v>
      </c>
      <c r="T106" s="80">
        <v>1328.8107425169501</v>
      </c>
      <c r="U106" s="80">
        <v>2113.8115107913673</v>
      </c>
      <c r="V106" s="80">
        <v>1838.81676499676</v>
      </c>
    </row>
    <row r="107" spans="3:22" x14ac:dyDescent="0.35">
      <c r="C107" s="76"/>
      <c r="D107" s="84">
        <v>1718.6404584470019</v>
      </c>
      <c r="E107" s="80">
        <v>2075.9944456312751</v>
      </c>
      <c r="F107" s="80">
        <v>1814.4448153529074</v>
      </c>
      <c r="G107" s="80">
        <v>1393.8651266766028</v>
      </c>
      <c r="H107" s="80">
        <v>1628.8453949648674</v>
      </c>
      <c r="I107" s="80">
        <v>1773.9988308552565</v>
      </c>
      <c r="J107" s="80">
        <v>1974.7885141484803</v>
      </c>
      <c r="K107" s="80">
        <v>1251.1984035250161</v>
      </c>
      <c r="L107" s="80">
        <v>1552.2692385786795</v>
      </c>
      <c r="M107" s="80">
        <v>1364.6999811746982</v>
      </c>
      <c r="N107" s="80">
        <v>1494.0457340458979</v>
      </c>
      <c r="O107" s="80">
        <v>1706.4001720324413</v>
      </c>
      <c r="P107" s="80">
        <v>1447.0918067287448</v>
      </c>
      <c r="Q107" s="80">
        <v>2019.3997012793034</v>
      </c>
      <c r="R107" s="80">
        <v>1698.8956532507746</v>
      </c>
      <c r="S107" s="80">
        <v>1615.7156512148658</v>
      </c>
      <c r="T107" s="80">
        <v>1351.3329584918147</v>
      </c>
      <c r="U107" s="80">
        <v>2175.0007913669051</v>
      </c>
      <c r="V107" s="80">
        <v>1565.7803362548175</v>
      </c>
    </row>
    <row r="108" spans="3:22" x14ac:dyDescent="0.35">
      <c r="C108" s="76"/>
      <c r="D108" s="84">
        <v>2250.532513806641</v>
      </c>
      <c r="E108" s="80">
        <v>2095.1406394645019</v>
      </c>
      <c r="F108" s="80">
        <v>1592.1452849951002</v>
      </c>
      <c r="G108" s="80">
        <v>1612.5623015615893</v>
      </c>
      <c r="H108" s="80">
        <v>1441.4093770677764</v>
      </c>
      <c r="I108" s="80">
        <v>1827.937984496124</v>
      </c>
      <c r="J108" s="80">
        <v>2093.4340190038629</v>
      </c>
      <c r="K108" s="80">
        <v>1661.9590025224306</v>
      </c>
      <c r="L108" s="80">
        <v>1513.7377326565138</v>
      </c>
      <c r="M108" s="80">
        <v>1291.4457078313253</v>
      </c>
      <c r="N108" s="80">
        <v>1382.8476736875182</v>
      </c>
      <c r="O108" s="80">
        <v>1752.5190956008828</v>
      </c>
      <c r="P108" s="80">
        <v>1599.4172600686134</v>
      </c>
      <c r="Q108" s="80">
        <v>1962.0303915838685</v>
      </c>
      <c r="R108" s="80">
        <v>1616.3697337461299</v>
      </c>
      <c r="S108" s="80">
        <v>1726.0034089769724</v>
      </c>
      <c r="T108" s="80">
        <v>1323.1801885232335</v>
      </c>
      <c r="U108" s="80">
        <v>2172.2194604316546</v>
      </c>
      <c r="V108" s="80">
        <v>1590.8551103229556</v>
      </c>
    </row>
    <row r="109" spans="3:22" x14ac:dyDescent="0.35">
      <c r="C109" s="76"/>
      <c r="D109" s="84">
        <v>1976.0075820081174</v>
      </c>
      <c r="E109" s="80">
        <v>2007.6151819411807</v>
      </c>
      <c r="F109" s="80">
        <v>1784.4043382775271</v>
      </c>
      <c r="G109" s="80">
        <v>1570.4038100174948</v>
      </c>
      <c r="H109" s="80">
        <v>1792.5219176355677</v>
      </c>
      <c r="I109" s="80">
        <v>1890.866997077138</v>
      </c>
      <c r="J109" s="80">
        <v>2264.8108593505267</v>
      </c>
      <c r="K109" s="80">
        <v>1372.8051598071461</v>
      </c>
      <c r="L109" s="80">
        <v>1428.4179695431467</v>
      </c>
      <c r="M109" s="80">
        <v>1299.5850715361439</v>
      </c>
      <c r="N109" s="80">
        <v>1565.3265419679346</v>
      </c>
      <c r="O109" s="80">
        <v>1492.0828213320237</v>
      </c>
      <c r="P109" s="80">
        <v>1533.7597370772919</v>
      </c>
      <c r="Q109" s="80">
        <v>1901.7926164036635</v>
      </c>
      <c r="R109" s="80">
        <v>1641.9812260061917</v>
      </c>
      <c r="S109" s="80">
        <v>1629.5016209351297</v>
      </c>
      <c r="T109" s="80">
        <v>1266.8746485860756</v>
      </c>
      <c r="U109" s="80">
        <v>1963.6196402877704</v>
      </c>
      <c r="V109" s="80">
        <v>810.75102820311713</v>
      </c>
    </row>
    <row r="110" spans="3:22" x14ac:dyDescent="0.35">
      <c r="C110" s="76"/>
      <c r="D110" s="84">
        <v>1667.1670337347787</v>
      </c>
      <c r="E110" s="80">
        <v>2177.195755892616</v>
      </c>
      <c r="F110" s="80">
        <v>1760.3719566172249</v>
      </c>
      <c r="G110" s="80">
        <v>1715.3236247003179</v>
      </c>
      <c r="H110" s="80">
        <v>1898.1196741973099</v>
      </c>
      <c r="I110" s="80">
        <v>1998.7453043588757</v>
      </c>
      <c r="J110" s="80">
        <v>2088.1608854547349</v>
      </c>
      <c r="K110" s="80">
        <v>1240.3889140777164</v>
      </c>
      <c r="L110" s="80">
        <v>1428.4179695431471</v>
      </c>
      <c r="M110" s="80">
        <v>1503.0691641566264</v>
      </c>
      <c r="N110" s="80">
        <v>1223.1786639421571</v>
      </c>
      <c r="O110" s="80">
        <v>1991.2523470140095</v>
      </c>
      <c r="P110" s="80">
        <v>1518.0019315593736</v>
      </c>
      <c r="Q110" s="80">
        <v>1873.1079615559447</v>
      </c>
      <c r="R110" s="80">
        <v>1832.644557275542</v>
      </c>
      <c r="S110" s="80">
        <v>1783.9044818020784</v>
      </c>
      <c r="T110" s="80">
        <v>1514.6190243095753</v>
      </c>
      <c r="U110" s="80">
        <v>1846.8037410071938</v>
      </c>
      <c r="V110" s="80">
        <v>1724.5872386863566</v>
      </c>
    </row>
    <row r="111" spans="3:22" x14ac:dyDescent="0.35">
      <c r="C111" s="76"/>
      <c r="D111" s="84">
        <v>1704.3422849158287</v>
      </c>
      <c r="E111" s="80">
        <v>2168.9902442498033</v>
      </c>
      <c r="F111" s="80">
        <v>1526.0562354292661</v>
      </c>
      <c r="G111" s="80">
        <v>1646.8160759411649</v>
      </c>
      <c r="H111" s="80">
        <v>1536.447357973344</v>
      </c>
      <c r="I111" s="80">
        <v>1893.8636167238528</v>
      </c>
      <c r="J111" s="80">
        <v>2293.8130938707318</v>
      </c>
      <c r="K111" s="80">
        <v>1599.8044382004537</v>
      </c>
      <c r="L111" s="80">
        <v>1332.089204737732</v>
      </c>
      <c r="M111" s="80">
        <v>1660.4301957831331</v>
      </c>
      <c r="N111" s="80">
        <v>1177.5589468720527</v>
      </c>
      <c r="O111" s="80">
        <v>1793.2122634553943</v>
      </c>
      <c r="P111" s="80">
        <v>1381.4342837374224</v>
      </c>
      <c r="Q111" s="80">
        <v>1853.0287031625439</v>
      </c>
      <c r="R111" s="80">
        <v>1567.9924705882349</v>
      </c>
      <c r="S111" s="80">
        <v>2007.2371912703447</v>
      </c>
      <c r="T111" s="80">
        <v>1385.1162824541098</v>
      </c>
      <c r="U111" s="80">
        <v>1980.3076258992796</v>
      </c>
      <c r="V111" s="80">
        <v>1593.6411963305254</v>
      </c>
    </row>
    <row r="112" spans="3:22" x14ac:dyDescent="0.35">
      <c r="C112" s="76"/>
      <c r="D112" s="84">
        <v>1189.6080377935991</v>
      </c>
      <c r="E112" s="80">
        <v>2237.3695079398985</v>
      </c>
      <c r="F112" s="80">
        <v>1763.3760043247621</v>
      </c>
      <c r="G112" s="80">
        <v>1691.6094732067641</v>
      </c>
      <c r="H112" s="80">
        <v>1607.7258436525181</v>
      </c>
      <c r="I112" s="80">
        <v>1803.9650273224042</v>
      </c>
      <c r="J112" s="80">
        <v>2552.1966377780091</v>
      </c>
      <c r="K112" s="80">
        <v>1102.5679236246369</v>
      </c>
      <c r="L112" s="80">
        <v>1505.4809813874781</v>
      </c>
      <c r="M112" s="80">
        <v>1399.9705572289149</v>
      </c>
      <c r="N112" s="80">
        <v>1388.5501383212822</v>
      </c>
      <c r="O112" s="80">
        <v>1443.2510199066119</v>
      </c>
      <c r="P112" s="80">
        <v>1491.7389223628452</v>
      </c>
      <c r="Q112" s="80">
        <v>1901.7926164036635</v>
      </c>
      <c r="R112" s="80">
        <v>1530.9980928792575</v>
      </c>
      <c r="S112" s="80">
        <v>1894.1922395641868</v>
      </c>
      <c r="T112" s="80">
        <v>1658.1981511493314</v>
      </c>
      <c r="U112" s="80">
        <v>2027.5902517985633</v>
      </c>
      <c r="V112" s="80">
        <v>1888.9663131330335</v>
      </c>
    </row>
    <row r="113" spans="1:22" ht="15" thickBot="1" x14ac:dyDescent="0.4">
      <c r="C113" s="78"/>
      <c r="D113" s="85">
        <v>1289.6952525118104</v>
      </c>
      <c r="E113" s="86">
        <v>1873.5918251085959</v>
      </c>
      <c r="F113" s="86">
        <v>2069.7888704936313</v>
      </c>
      <c r="G113" s="86">
        <v>1459.7377697142483</v>
      </c>
      <c r="H113" s="86">
        <v>1906.0395059394396</v>
      </c>
      <c r="I113" s="86">
        <v>1666.1205235735151</v>
      </c>
      <c r="J113" s="86">
        <v>2452.0071003445746</v>
      </c>
      <c r="K113" s="86">
        <v>1543.0546186021256</v>
      </c>
      <c r="L113" s="86">
        <v>1433.9224703891709</v>
      </c>
      <c r="M113" s="86">
        <v>1812.3649849397598</v>
      </c>
      <c r="N113" s="86">
        <v>1388.550138321285</v>
      </c>
      <c r="O113" s="86">
        <v>1901.727377734087</v>
      </c>
      <c r="P113" s="86">
        <v>1523.25453339868</v>
      </c>
      <c r="Q113" s="86">
        <v>2151.3491135788026</v>
      </c>
      <c r="R113" s="86">
        <v>1602.1411269349856</v>
      </c>
      <c r="S113" s="86">
        <v>1888.6778516760787</v>
      </c>
      <c r="T113" s="86">
        <v>1100.7733057714568</v>
      </c>
      <c r="U113" s="86">
        <v>2030.3715827338119</v>
      </c>
      <c r="V113" s="86">
        <v>1484.9838420352635</v>
      </c>
    </row>
    <row r="114" spans="1:22" x14ac:dyDescent="0.35">
      <c r="C114" s="60"/>
      <c r="D114" s="79">
        <v>2018.9021026016371</v>
      </c>
      <c r="E114" s="79">
        <v>1999.4096702983688</v>
      </c>
      <c r="F114" s="79">
        <v>1655.230286853397</v>
      </c>
      <c r="G114" s="79">
        <v>1541.4198470809306</v>
      </c>
      <c r="H114" s="79">
        <v>1486.2884236065147</v>
      </c>
      <c r="I114" s="79">
        <v>1812.9548862625479</v>
      </c>
      <c r="J114" s="79">
        <v>2312.2690612926799</v>
      </c>
      <c r="K114" s="79">
        <v>1280.9244995050917</v>
      </c>
      <c r="L114" s="79">
        <v>1455.9404737732648</v>
      </c>
      <c r="M114" s="79">
        <v>1492.2166792168673</v>
      </c>
      <c r="N114" s="79">
        <v>1277.3520779629043</v>
      </c>
      <c r="O114" s="79">
        <v>1679.2713934627673</v>
      </c>
      <c r="P114" s="79">
        <v>1554.7701444345148</v>
      </c>
      <c r="Q114" s="79">
        <v>2002.1889083706728</v>
      </c>
      <c r="R114" s="79">
        <v>1337.4890402476785</v>
      </c>
      <c r="S114" s="79">
        <v>1422.7120751311777</v>
      </c>
      <c r="T114" s="79">
        <v>903.70391599139975</v>
      </c>
      <c r="U114" s="79">
        <v>1966.4009712230218</v>
      </c>
      <c r="V114" s="87">
        <v>1398.6151758005662</v>
      </c>
    </row>
    <row r="115" spans="1:22" x14ac:dyDescent="0.35">
      <c r="C115" s="63"/>
      <c r="D115" s="80">
        <v>1732.9386319781761</v>
      </c>
      <c r="E115" s="80">
        <v>2097.8758100121067</v>
      </c>
      <c r="F115" s="80">
        <v>1553.0926647971082</v>
      </c>
      <c r="G115" s="80">
        <v>1612.5623015615893</v>
      </c>
      <c r="H115" s="80">
        <v>1438.7694331537323</v>
      </c>
      <c r="I115" s="80">
        <v>1675.1103825136624</v>
      </c>
      <c r="J115" s="80">
        <v>1972.1519473739163</v>
      </c>
      <c r="K115" s="80">
        <v>967.4493055333819</v>
      </c>
      <c r="L115" s="80">
        <v>1400.895465313029</v>
      </c>
      <c r="M115" s="80">
        <v>1307.7244352409634</v>
      </c>
      <c r="N115" s="80">
        <v>1411.3599968563349</v>
      </c>
      <c r="O115" s="80">
        <v>1801.3508970262956</v>
      </c>
      <c r="P115" s="80">
        <v>1391.9394874160353</v>
      </c>
      <c r="Q115" s="80">
        <v>1850.1602376777719</v>
      </c>
      <c r="R115" s="80">
        <v>1434.2435665634666</v>
      </c>
      <c r="S115" s="80">
        <v>1356.539420473915</v>
      </c>
      <c r="T115" s="80">
        <v>1264.0593715892173</v>
      </c>
      <c r="U115" s="80">
        <v>1919.11834532374</v>
      </c>
      <c r="V115" s="88">
        <v>1459.9090679671253</v>
      </c>
    </row>
    <row r="116" spans="1:22" x14ac:dyDescent="0.35">
      <c r="C116" s="63"/>
      <c r="D116" s="80">
        <v>1181.0291336748955</v>
      </c>
      <c r="E116" s="80">
        <v>1903.6787011322358</v>
      </c>
      <c r="F116" s="80">
        <v>1417.9105179579019</v>
      </c>
      <c r="G116" s="80">
        <v>1659.990604548695</v>
      </c>
      <c r="H116" s="80">
        <v>1623.5655071367801</v>
      </c>
      <c r="I116" s="80">
        <v>1908.846714957428</v>
      </c>
      <c r="J116" s="80">
        <v>2117.1631199749381</v>
      </c>
      <c r="K116" s="80">
        <v>1172.8296050320887</v>
      </c>
      <c r="L116" s="80">
        <v>1260.5306937394244</v>
      </c>
      <c r="M116" s="80">
        <v>1367.4131024096387</v>
      </c>
      <c r="N116" s="80">
        <v>1271.6496133291412</v>
      </c>
      <c r="O116" s="80">
        <v>1394.4192184812</v>
      </c>
      <c r="P116" s="80">
        <v>1286.8874506299189</v>
      </c>
      <c r="Q116" s="80">
        <v>1741.1585492564454</v>
      </c>
      <c r="R116" s="80">
        <v>1548.0724210526314</v>
      </c>
      <c r="S116" s="80">
        <v>1510.9422813408646</v>
      </c>
      <c r="T116" s="80">
        <v>1261.2440945923595</v>
      </c>
      <c r="U116" s="80">
        <v>1818.9904316546763</v>
      </c>
      <c r="V116" s="88">
        <v>1278.8134774750206</v>
      </c>
    </row>
    <row r="117" spans="1:22" x14ac:dyDescent="0.35">
      <c r="C117" s="74" t="s">
        <v>90</v>
      </c>
      <c r="D117" s="80">
        <v>852.17114245791481</v>
      </c>
      <c r="E117" s="80">
        <v>1780.5960264900659</v>
      </c>
      <c r="F117" s="80">
        <v>1556.0967125046454</v>
      </c>
      <c r="G117" s="80">
        <v>1559.8641871314703</v>
      </c>
      <c r="H117" s="80">
        <v>1401.8102183571227</v>
      </c>
      <c r="I117" s="80">
        <v>1708.0731986275268</v>
      </c>
      <c r="J117" s="80">
        <v>1974.7885141484794</v>
      </c>
      <c r="K117" s="80">
        <v>967.44930553338281</v>
      </c>
      <c r="L117" s="80">
        <v>1461.4449746192895</v>
      </c>
      <c r="M117" s="80">
        <v>1342.9950112951815</v>
      </c>
      <c r="N117" s="80">
        <v>1123.385532851305</v>
      </c>
      <c r="O117" s="80">
        <v>1833.905431309905</v>
      </c>
      <c r="P117" s="80">
        <v>1273.7559460316543</v>
      </c>
      <c r="Q117" s="80">
        <v>1663.709981167608</v>
      </c>
      <c r="R117" s="80">
        <v>1425.7064024767797</v>
      </c>
      <c r="S117" s="80">
        <v>1262.7948263761236</v>
      </c>
      <c r="T117" s="80">
        <v>1021.9455498594343</v>
      </c>
      <c r="U117" s="80">
        <v>1877.3983812949637</v>
      </c>
      <c r="V117" s="88">
        <v>1192.4448112403229</v>
      </c>
    </row>
    <row r="118" spans="1:22" x14ac:dyDescent="0.35">
      <c r="C118" s="63"/>
      <c r="D118" s="80">
        <v>1898.7974449397834</v>
      </c>
      <c r="E118" s="80">
        <v>1993.9393292031609</v>
      </c>
      <c r="F118" s="80">
        <v>1423.9186133729763</v>
      </c>
      <c r="G118" s="80">
        <v>1428.1189010561784</v>
      </c>
      <c r="H118" s="80">
        <v>1285.6526861392067</v>
      </c>
      <c r="I118" s="80">
        <v>1851.9109416698439</v>
      </c>
      <c r="J118" s="80">
        <v>1956.3325467265322</v>
      </c>
      <c r="K118" s="80">
        <v>1121.4845301574114</v>
      </c>
      <c r="L118" s="80">
        <v>1310.0712013536368</v>
      </c>
      <c r="M118" s="80">
        <v>1245.3226468373496</v>
      </c>
      <c r="N118" s="80">
        <v>1129.0879974850673</v>
      </c>
      <c r="O118" s="80">
        <v>1508.3600884738262</v>
      </c>
      <c r="P118" s="80">
        <v>1281.6348487906125</v>
      </c>
      <c r="Q118" s="80">
        <v>1663.7099811676089</v>
      </c>
      <c r="R118" s="80">
        <v>1522.4609287925691</v>
      </c>
      <c r="S118" s="80">
        <v>1535.7570268373383</v>
      </c>
      <c r="T118" s="80">
        <v>1230.2760476269223</v>
      </c>
      <c r="U118" s="80">
        <v>1921.8996762589923</v>
      </c>
      <c r="V118" s="88">
        <v>1167.3700371721857</v>
      </c>
    </row>
    <row r="119" spans="1:22" x14ac:dyDescent="0.35">
      <c r="C119" s="63"/>
      <c r="D119" s="80">
        <v>1815.8680384589788</v>
      </c>
      <c r="E119" s="80">
        <v>1794.2718792280857</v>
      </c>
      <c r="F119" s="80">
        <v>1453.9590904483557</v>
      </c>
      <c r="G119" s="80">
        <v>1478.1821097647889</v>
      </c>
      <c r="H119" s="80">
        <v>1436.12948923969</v>
      </c>
      <c r="I119" s="80">
        <v>1606.1881306392179</v>
      </c>
      <c r="J119" s="80">
        <v>1937.8765793045841</v>
      </c>
      <c r="K119" s="80">
        <v>1078.2465723682117</v>
      </c>
      <c r="L119" s="80">
        <v>1266.0351945854491</v>
      </c>
      <c r="M119" s="80">
        <v>1389.1180722891559</v>
      </c>
      <c r="N119" s="80">
        <v>1203.2200377239869</v>
      </c>
      <c r="O119" s="80">
        <v>1611.4494470385844</v>
      </c>
      <c r="P119" s="80">
        <v>1300.0189552281845</v>
      </c>
      <c r="Q119" s="80">
        <v>1695.2631015000979</v>
      </c>
      <c r="R119" s="80">
        <v>1340.3347616099081</v>
      </c>
      <c r="S119" s="80">
        <v>1532.9998328932861</v>
      </c>
      <c r="T119" s="80">
        <v>1297.8426955515133</v>
      </c>
      <c r="U119" s="80">
        <v>1777.2704676258991</v>
      </c>
      <c r="V119" s="88">
        <v>1340.1073696415788</v>
      </c>
    </row>
    <row r="120" spans="1:22" ht="15" thickBot="1" x14ac:dyDescent="0.4">
      <c r="C120" s="71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7"/>
    </row>
    <row r="121" spans="1:22" x14ac:dyDescent="0.35">
      <c r="C121" s="206"/>
      <c r="D121" s="53"/>
      <c r="E121" s="180" t="s">
        <v>157</v>
      </c>
      <c r="F121" s="181"/>
      <c r="G121" s="207" t="s">
        <v>91</v>
      </c>
      <c r="H121" s="33"/>
      <c r="I121" s="184">
        <v>0.39140000000000003</v>
      </c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</row>
    <row r="122" spans="1:22" x14ac:dyDescent="0.35">
      <c r="C122" s="206"/>
      <c r="D122" s="53"/>
      <c r="E122" s="180"/>
      <c r="F122" s="181"/>
      <c r="G122" s="182" t="s">
        <v>90</v>
      </c>
      <c r="H122" s="33"/>
      <c r="I122" s="184">
        <v>0.5444</v>
      </c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</row>
    <row r="123" spans="1:22" x14ac:dyDescent="0.35">
      <c r="C123" s="206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</row>
    <row r="125" spans="1:22" x14ac:dyDescent="0.35">
      <c r="A125" s="1" t="s">
        <v>35</v>
      </c>
      <c r="C125" s="211" t="s">
        <v>95</v>
      </c>
      <c r="D125" s="211"/>
      <c r="E125" s="211" t="s">
        <v>96</v>
      </c>
      <c r="F125" s="211"/>
    </row>
    <row r="126" spans="1:22" x14ac:dyDescent="0.35">
      <c r="A126" s="1" t="s">
        <v>139</v>
      </c>
      <c r="C126" s="18" t="s">
        <v>5</v>
      </c>
      <c r="D126" s="18" t="s">
        <v>94</v>
      </c>
      <c r="E126" s="18" t="s">
        <v>5</v>
      </c>
      <c r="F126" s="18" t="s">
        <v>94</v>
      </c>
    </row>
    <row r="127" spans="1:22" x14ac:dyDescent="0.35">
      <c r="C127" s="18">
        <v>2.64</v>
      </c>
      <c r="D127" s="18">
        <v>1.1100000000000001</v>
      </c>
      <c r="E127" s="18">
        <v>1.57</v>
      </c>
      <c r="F127" s="18">
        <v>1.03</v>
      </c>
    </row>
    <row r="128" spans="1:22" x14ac:dyDescent="0.35">
      <c r="C128" s="18">
        <v>1.93</v>
      </c>
      <c r="D128" s="18">
        <v>0.93</v>
      </c>
      <c r="E128" s="18">
        <v>1.54</v>
      </c>
      <c r="F128" s="18">
        <v>1.25</v>
      </c>
    </row>
    <row r="129" spans="1:25" x14ac:dyDescent="0.35">
      <c r="C129" s="18">
        <v>1.22</v>
      </c>
      <c r="D129" s="18">
        <v>0.98</v>
      </c>
      <c r="E129" s="18">
        <v>0.25</v>
      </c>
      <c r="F129" s="18">
        <v>0.72</v>
      </c>
    </row>
    <row r="130" spans="1:25" x14ac:dyDescent="0.35">
      <c r="C130" s="18">
        <v>1.04</v>
      </c>
      <c r="D130" s="18">
        <v>1.1299999999999999</v>
      </c>
      <c r="E130" s="18">
        <v>0.8</v>
      </c>
      <c r="F130" s="18">
        <v>0.69</v>
      </c>
    </row>
    <row r="131" spans="1:25" x14ac:dyDescent="0.35">
      <c r="C131" s="18">
        <v>0.94</v>
      </c>
      <c r="D131" s="18">
        <v>0.74</v>
      </c>
      <c r="E131" s="18">
        <v>0.49</v>
      </c>
      <c r="F131" s="18">
        <v>0.63</v>
      </c>
    </row>
    <row r="132" spans="1:25" x14ac:dyDescent="0.35">
      <c r="C132" s="18">
        <v>0.76</v>
      </c>
      <c r="D132" s="18">
        <v>0.47</v>
      </c>
      <c r="E132" s="18">
        <v>0.86</v>
      </c>
      <c r="F132" s="18">
        <v>0.41</v>
      </c>
    </row>
    <row r="133" spans="1:25" x14ac:dyDescent="0.35">
      <c r="C133" s="18">
        <v>0.54</v>
      </c>
      <c r="D133" s="18">
        <v>0.22</v>
      </c>
      <c r="E133" s="18">
        <v>0.69</v>
      </c>
      <c r="F133" s="18">
        <v>0.76</v>
      </c>
    </row>
    <row r="134" spans="1:25" x14ac:dyDescent="0.35">
      <c r="C134" s="18">
        <v>1.35</v>
      </c>
      <c r="D134" s="18">
        <v>0.89</v>
      </c>
      <c r="E134" s="18">
        <v>0.71</v>
      </c>
      <c r="F134" s="18">
        <v>0.52</v>
      </c>
    </row>
    <row r="135" spans="1:25" x14ac:dyDescent="0.35">
      <c r="C135" s="18">
        <v>0.72</v>
      </c>
      <c r="D135" s="18">
        <v>0.96</v>
      </c>
      <c r="E135" s="18">
        <v>0.5</v>
      </c>
      <c r="F135" s="18">
        <v>0.43</v>
      </c>
    </row>
    <row r="136" spans="1:25" x14ac:dyDescent="0.35">
      <c r="C136" s="18">
        <v>2.12</v>
      </c>
      <c r="D136" s="18">
        <v>0.67</v>
      </c>
      <c r="E136" s="18">
        <v>0.78</v>
      </c>
      <c r="F136" s="18">
        <v>0.91</v>
      </c>
    </row>
    <row r="137" spans="1:25" x14ac:dyDescent="0.35">
      <c r="C137" s="18">
        <v>0.87</v>
      </c>
      <c r="D137" s="18">
        <v>1.17</v>
      </c>
      <c r="E137" s="18">
        <v>0.82</v>
      </c>
      <c r="F137" s="18">
        <v>0.83</v>
      </c>
    </row>
    <row r="138" spans="1:25" x14ac:dyDescent="0.35">
      <c r="C138" s="18">
        <v>1.2</v>
      </c>
      <c r="D138" s="18">
        <v>0.93</v>
      </c>
      <c r="E138" s="18">
        <v>0.57999999999999996</v>
      </c>
      <c r="F138" s="18">
        <v>1.05</v>
      </c>
    </row>
    <row r="139" spans="1:25" x14ac:dyDescent="0.35">
      <c r="C139" s="139" t="s">
        <v>153</v>
      </c>
      <c r="D139" s="169">
        <f>_xlfn.T.TEST(C127:C138,D127:D138,2,2)</f>
        <v>4.5072922911630814E-2</v>
      </c>
      <c r="E139" s="139" t="s">
        <v>153</v>
      </c>
      <c r="F139" s="170">
        <f>_xlfn.T.TEST(E127:E138,F127:F138,2,2)</f>
        <v>0.82732600290580693</v>
      </c>
    </row>
    <row r="140" spans="1:25" x14ac:dyDescent="0.35">
      <c r="A140" s="1" t="s">
        <v>41</v>
      </c>
    </row>
    <row r="141" spans="1:25" x14ac:dyDescent="0.35">
      <c r="A141" s="1" t="s">
        <v>139</v>
      </c>
      <c r="V141" s="38"/>
      <c r="W141" s="38"/>
      <c r="X141" s="38"/>
      <c r="Y141" s="38"/>
    </row>
    <row r="142" spans="1:25" x14ac:dyDescent="0.35">
      <c r="B142" s="236" t="s">
        <v>5</v>
      </c>
      <c r="C142" s="237"/>
      <c r="D142" s="237"/>
      <c r="E142" s="237"/>
      <c r="F142" s="237"/>
      <c r="G142" s="237"/>
      <c r="H142" s="237"/>
      <c r="I142" s="237"/>
      <c r="J142" s="237"/>
      <c r="K142" s="237"/>
      <c r="L142" s="238"/>
      <c r="M142" s="235" t="s">
        <v>2</v>
      </c>
      <c r="N142" s="235"/>
      <c r="O142" s="235"/>
      <c r="P142" s="235"/>
      <c r="Q142" s="235"/>
      <c r="R142" s="235"/>
      <c r="S142" s="235"/>
      <c r="T142" s="235"/>
      <c r="U142" s="235"/>
      <c r="V142" s="136" t="s">
        <v>153</v>
      </c>
      <c r="W142" s="136"/>
      <c r="X142" s="136"/>
      <c r="Y142" s="136"/>
    </row>
    <row r="143" spans="1:25" x14ac:dyDescent="0.35">
      <c r="B143" s="18">
        <v>10.30556</v>
      </c>
      <c r="C143" s="18">
        <v>9.2011040000000008</v>
      </c>
      <c r="D143" s="18">
        <v>6.7355840000000002</v>
      </c>
      <c r="E143" s="18">
        <v>6.8863469999999998</v>
      </c>
      <c r="F143" s="18">
        <v>7.0937140000000003</v>
      </c>
      <c r="G143" s="18">
        <v>9.7215589999999992</v>
      </c>
      <c r="H143" s="18">
        <v>6.5478740000000002</v>
      </c>
      <c r="I143" s="18">
        <v>3.6853449999999999</v>
      </c>
      <c r="J143" s="18">
        <v>4.4648700000000003</v>
      </c>
      <c r="K143" s="18">
        <v>6.1747430000000003</v>
      </c>
      <c r="L143" s="18">
        <v>4.7707730000000002</v>
      </c>
      <c r="M143" s="18">
        <v>2.9276239999999998</v>
      </c>
      <c r="N143" s="18">
        <v>4.1606009999999998</v>
      </c>
      <c r="O143" s="18">
        <v>4.6777670000000002</v>
      </c>
      <c r="P143" s="18">
        <v>2.9180229999999998</v>
      </c>
      <c r="Q143" s="18">
        <v>8.8081569999999996</v>
      </c>
      <c r="R143" s="18">
        <v>2.709187</v>
      </c>
      <c r="S143" s="18">
        <v>2.4504769999999998</v>
      </c>
      <c r="T143" s="18">
        <v>2.9643160000000002</v>
      </c>
      <c r="U143" s="18">
        <v>5.1622389999999996</v>
      </c>
      <c r="V143" s="167">
        <f>_xlfn.T.TEST(B143:L143,M143:U143,2,2)</f>
        <v>8.3227462653036374E-3</v>
      </c>
      <c r="W143" s="38"/>
      <c r="X143" s="38"/>
      <c r="Y143" s="38"/>
    </row>
    <row r="147" spans="1:23" x14ac:dyDescent="0.35">
      <c r="A147" s="1" t="s">
        <v>93</v>
      </c>
    </row>
    <row r="148" spans="1:23" x14ac:dyDescent="0.35">
      <c r="A148" s="1" t="s">
        <v>126</v>
      </c>
      <c r="B148" s="18"/>
      <c r="C148" s="236" t="s">
        <v>31</v>
      </c>
      <c r="D148" s="237"/>
      <c r="E148" s="237"/>
      <c r="F148" s="237"/>
      <c r="G148" s="237"/>
      <c r="H148" s="237"/>
      <c r="I148" s="237"/>
      <c r="J148" s="238"/>
      <c r="K148" s="236" t="s">
        <v>28</v>
      </c>
      <c r="L148" s="237"/>
      <c r="M148" s="237"/>
      <c r="N148" s="237"/>
      <c r="O148" s="237"/>
      <c r="P148" s="237"/>
      <c r="Q148" s="237"/>
      <c r="R148" s="238"/>
      <c r="S148" t="s">
        <v>153</v>
      </c>
      <c r="U148" s="136"/>
      <c r="V148" s="136"/>
      <c r="W148" s="32"/>
    </row>
    <row r="149" spans="1:23" x14ac:dyDescent="0.35">
      <c r="B149" s="18" t="s">
        <v>59</v>
      </c>
      <c r="C149" s="18">
        <v>0.81299999999999994</v>
      </c>
      <c r="D149" s="18">
        <v>1.0429999999999999</v>
      </c>
      <c r="E149" s="18">
        <v>1.151</v>
      </c>
      <c r="F149" s="18">
        <v>1.0629999999999999</v>
      </c>
      <c r="G149" s="18">
        <v>0.93200000000000005</v>
      </c>
      <c r="H149" s="18">
        <v>1.2110000000000001</v>
      </c>
      <c r="I149" s="18">
        <v>0.97199999999999998</v>
      </c>
      <c r="J149" s="18">
        <v>0.81599999999999995</v>
      </c>
      <c r="K149" s="18">
        <v>0.73599999999999999</v>
      </c>
      <c r="L149" s="18">
        <v>0.873</v>
      </c>
      <c r="M149" s="18">
        <v>1.151</v>
      </c>
      <c r="N149" s="18">
        <v>1.236</v>
      </c>
      <c r="O149" s="18">
        <v>0.96499999999999997</v>
      </c>
      <c r="P149" s="18">
        <v>1.1299999999999999</v>
      </c>
      <c r="Q149" s="18"/>
      <c r="R149" s="18">
        <v>0.97199999999999998</v>
      </c>
      <c r="S149" s="164">
        <f>_xlfn.T.TEST(C149:J149,K149:R149,2,2)</f>
        <v>0.9159376127600094</v>
      </c>
      <c r="U149" s="139"/>
      <c r="V149" s="139"/>
      <c r="W149" s="32"/>
    </row>
    <row r="150" spans="1:23" x14ac:dyDescent="0.35">
      <c r="B150" s="18" t="s">
        <v>60</v>
      </c>
      <c r="C150" s="18">
        <v>1.163</v>
      </c>
      <c r="D150" s="18">
        <v>1.143</v>
      </c>
      <c r="E150" s="18">
        <v>1.1220000000000001</v>
      </c>
      <c r="F150" s="18">
        <v>0.92700000000000005</v>
      </c>
      <c r="G150" s="18">
        <v>0.81799999999999995</v>
      </c>
      <c r="H150" s="18">
        <v>0.94799999999999995</v>
      </c>
      <c r="I150" s="18">
        <v>0.89600000000000002</v>
      </c>
      <c r="J150" s="18">
        <v>0.98199999999999998</v>
      </c>
      <c r="K150" s="18">
        <v>0.871</v>
      </c>
      <c r="L150" s="18">
        <v>0.96699999999999997</v>
      </c>
      <c r="M150" s="18">
        <v>0.82099999999999995</v>
      </c>
      <c r="N150" s="18">
        <v>0.97799999999999998</v>
      </c>
      <c r="O150" s="18">
        <v>0.75</v>
      </c>
      <c r="P150" s="18">
        <v>0.86699999999999999</v>
      </c>
      <c r="Q150" s="18">
        <v>0.93400000000000005</v>
      </c>
      <c r="R150" s="18">
        <v>0.84099999999999997</v>
      </c>
      <c r="S150" s="165">
        <f t="shared" ref="S150:S152" si="1">_xlfn.T.TEST(C150:J150,K150:R150,2,2)</f>
        <v>3.7766289804390694E-2</v>
      </c>
      <c r="U150" s="139"/>
      <c r="V150" s="139"/>
      <c r="W150" s="32"/>
    </row>
    <row r="151" spans="1:23" x14ac:dyDescent="0.35">
      <c r="B151" s="18" t="s">
        <v>61</v>
      </c>
      <c r="C151" s="18">
        <v>0.65800000000000003</v>
      </c>
      <c r="D151" s="18">
        <v>0.89600000000000002</v>
      </c>
      <c r="E151" s="18">
        <v>1.1679999999999999</v>
      </c>
      <c r="F151" s="18">
        <v>0.81200000000000006</v>
      </c>
      <c r="G151" s="18">
        <v>1.0489999999999999</v>
      </c>
      <c r="H151" s="18">
        <v>1.486</v>
      </c>
      <c r="I151" s="18">
        <v>0.95199999999999996</v>
      </c>
      <c r="J151" s="18">
        <v>0.97699999999999998</v>
      </c>
      <c r="K151" s="18">
        <v>0.71699999999999997</v>
      </c>
      <c r="L151" s="18">
        <v>0.86399999999999999</v>
      </c>
      <c r="M151" s="18">
        <v>1.0569999999999999</v>
      </c>
      <c r="N151" s="18">
        <v>1.012</v>
      </c>
      <c r="O151" s="18">
        <v>1.105</v>
      </c>
      <c r="P151" s="18"/>
      <c r="Q151" s="18">
        <v>0.95599999999999996</v>
      </c>
      <c r="R151" s="18">
        <v>1.6519999999999999</v>
      </c>
      <c r="S151" s="164">
        <f t="shared" si="1"/>
        <v>0.71613452147768197</v>
      </c>
      <c r="U151" s="139"/>
      <c r="V151" s="139"/>
      <c r="W151" s="32"/>
    </row>
    <row r="152" spans="1:23" x14ac:dyDescent="0.35">
      <c r="B152" s="18" t="s">
        <v>62</v>
      </c>
      <c r="C152" s="18">
        <v>1.06</v>
      </c>
      <c r="D152" s="18">
        <v>0.98899999999999999</v>
      </c>
      <c r="E152" s="18">
        <v>1.0189999999999999</v>
      </c>
      <c r="F152" s="18">
        <v>1.0049999999999999</v>
      </c>
      <c r="G152" s="18">
        <v>0.80800000000000005</v>
      </c>
      <c r="H152" s="18">
        <v>0.72699999999999998</v>
      </c>
      <c r="I152" s="18">
        <v>1.212</v>
      </c>
      <c r="J152" s="18">
        <v>1.181</v>
      </c>
      <c r="K152" s="18">
        <v>0.74099999999999999</v>
      </c>
      <c r="L152" s="18">
        <v>0.93400000000000005</v>
      </c>
      <c r="M152" s="18">
        <v>0.627</v>
      </c>
      <c r="N152" s="18">
        <v>0.88500000000000001</v>
      </c>
      <c r="O152" s="18">
        <v>0.69599999999999995</v>
      </c>
      <c r="P152" s="18">
        <v>0.74199999999999999</v>
      </c>
      <c r="Q152" s="18">
        <v>0.78800000000000003</v>
      </c>
      <c r="R152" s="18">
        <v>0.77500000000000002</v>
      </c>
      <c r="S152" s="165">
        <f t="shared" si="1"/>
        <v>5.0694647347231453E-3</v>
      </c>
      <c r="U152" s="139"/>
      <c r="V152" s="139"/>
      <c r="W152" s="32"/>
    </row>
    <row r="153" spans="1:23" x14ac:dyDescent="0.35">
      <c r="U153" s="38"/>
      <c r="V153" s="38"/>
      <c r="W153" s="38"/>
    </row>
  </sheetData>
  <mergeCells count="18">
    <mergeCell ref="B142:L142"/>
    <mergeCell ref="M142:U142"/>
    <mergeCell ref="K148:R148"/>
    <mergeCell ref="C148:J148"/>
    <mergeCell ref="M37:V37"/>
    <mergeCell ref="D37:L37"/>
    <mergeCell ref="D82:L82"/>
    <mergeCell ref="M82:V82"/>
    <mergeCell ref="C125:D125"/>
    <mergeCell ref="E125:F125"/>
    <mergeCell ref="K3:R3"/>
    <mergeCell ref="C3:J3"/>
    <mergeCell ref="S3:Y3"/>
    <mergeCell ref="Z3:AI3"/>
    <mergeCell ref="C20:J20"/>
    <mergeCell ref="K20:T20"/>
    <mergeCell ref="B6:C6"/>
    <mergeCell ref="D6:E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2"/>
  <sheetViews>
    <sheetView topLeftCell="A30" workbookViewId="0">
      <selection activeCell="O36" sqref="O36:P60"/>
    </sheetView>
  </sheetViews>
  <sheetFormatPr defaultRowHeight="14.5" x14ac:dyDescent="0.35"/>
  <cols>
    <col min="1" max="1" width="9.1796875" style="1"/>
    <col min="4" max="4" width="10.1796875" customWidth="1"/>
    <col min="11" max="11" width="12.54296875" bestFit="1" customWidth="1"/>
  </cols>
  <sheetData>
    <row r="2" spans="1:11" ht="15" thickBot="1" x14ac:dyDescent="0.4">
      <c r="A2" s="1" t="s">
        <v>3</v>
      </c>
    </row>
    <row r="3" spans="1:11" x14ac:dyDescent="0.35">
      <c r="A3" s="1" t="s">
        <v>140</v>
      </c>
      <c r="D3" s="241" t="s">
        <v>97</v>
      </c>
      <c r="E3" s="242"/>
      <c r="F3" s="242"/>
      <c r="G3" s="243"/>
      <c r="H3" s="241" t="s">
        <v>101</v>
      </c>
      <c r="I3" s="242"/>
      <c r="J3" s="242"/>
      <c r="K3" s="243"/>
    </row>
    <row r="4" spans="1:11" x14ac:dyDescent="0.35">
      <c r="D4" s="244" t="s">
        <v>98</v>
      </c>
      <c r="E4" s="211"/>
      <c r="F4" s="211" t="s">
        <v>100</v>
      </c>
      <c r="G4" s="245"/>
      <c r="H4" s="244" t="s">
        <v>98</v>
      </c>
      <c r="I4" s="211"/>
      <c r="J4" s="211" t="s">
        <v>100</v>
      </c>
      <c r="K4" s="245"/>
    </row>
    <row r="5" spans="1:11" x14ac:dyDescent="0.35">
      <c r="D5" s="104" t="s">
        <v>99</v>
      </c>
      <c r="E5" s="105" t="s">
        <v>94</v>
      </c>
      <c r="F5" s="105" t="s">
        <v>99</v>
      </c>
      <c r="G5" s="106" t="s">
        <v>94</v>
      </c>
      <c r="H5" s="104" t="s">
        <v>99</v>
      </c>
      <c r="I5" s="105" t="s">
        <v>94</v>
      </c>
      <c r="J5" s="105" t="s">
        <v>99</v>
      </c>
      <c r="K5" s="106" t="s">
        <v>94</v>
      </c>
    </row>
    <row r="6" spans="1:11" x14ac:dyDescent="0.35">
      <c r="D6" s="96">
        <v>71</v>
      </c>
      <c r="E6" s="91">
        <v>108</v>
      </c>
      <c r="F6" s="92">
        <v>65</v>
      </c>
      <c r="G6" s="97">
        <v>211</v>
      </c>
      <c r="H6" s="96">
        <v>84</v>
      </c>
      <c r="I6" s="35">
        <v>190</v>
      </c>
      <c r="J6" s="30">
        <v>66</v>
      </c>
      <c r="K6" s="95">
        <v>140</v>
      </c>
    </row>
    <row r="7" spans="1:11" x14ac:dyDescent="0.35">
      <c r="D7" s="96">
        <v>96</v>
      </c>
      <c r="E7" s="91">
        <v>58</v>
      </c>
      <c r="F7" s="92">
        <v>154</v>
      </c>
      <c r="G7" s="97">
        <v>304</v>
      </c>
      <c r="H7" s="96">
        <v>193</v>
      </c>
      <c r="I7" s="35">
        <v>113</v>
      </c>
      <c r="J7" s="30">
        <v>110</v>
      </c>
      <c r="K7" s="95">
        <v>174</v>
      </c>
    </row>
    <row r="8" spans="1:11" x14ac:dyDescent="0.35">
      <c r="D8" s="96">
        <v>58</v>
      </c>
      <c r="E8" s="91">
        <v>37</v>
      </c>
      <c r="F8" s="92">
        <v>171</v>
      </c>
      <c r="G8" s="97">
        <v>248</v>
      </c>
      <c r="H8" s="96">
        <v>78</v>
      </c>
      <c r="I8" s="35">
        <v>186</v>
      </c>
      <c r="J8" s="30">
        <v>125</v>
      </c>
      <c r="K8" s="95">
        <v>191</v>
      </c>
    </row>
    <row r="9" spans="1:11" x14ac:dyDescent="0.35">
      <c r="D9" s="96">
        <v>34</v>
      </c>
      <c r="E9" s="91">
        <v>33</v>
      </c>
      <c r="F9" s="92">
        <v>180</v>
      </c>
      <c r="G9" s="97">
        <v>311</v>
      </c>
      <c r="H9" s="96">
        <v>49</v>
      </c>
      <c r="I9" s="35">
        <v>84</v>
      </c>
      <c r="J9" s="30">
        <v>149</v>
      </c>
      <c r="K9" s="95">
        <v>171</v>
      </c>
    </row>
    <row r="10" spans="1:11" x14ac:dyDescent="0.35">
      <c r="D10" s="96">
        <v>90</v>
      </c>
      <c r="E10" s="91">
        <v>54</v>
      </c>
      <c r="F10" s="92">
        <v>103</v>
      </c>
      <c r="G10" s="97">
        <v>342</v>
      </c>
      <c r="H10" s="96">
        <v>122</v>
      </c>
      <c r="I10" s="35">
        <v>76</v>
      </c>
      <c r="J10" s="30">
        <v>73</v>
      </c>
      <c r="K10" s="95">
        <v>213</v>
      </c>
    </row>
    <row r="11" spans="1:11" x14ac:dyDescent="0.35">
      <c r="D11" s="96">
        <v>126</v>
      </c>
      <c r="E11" s="91">
        <v>136</v>
      </c>
      <c r="F11" s="92">
        <v>149</v>
      </c>
      <c r="G11" s="97">
        <v>190</v>
      </c>
      <c r="H11" s="96">
        <v>124</v>
      </c>
      <c r="I11" s="35">
        <v>80</v>
      </c>
      <c r="J11" s="30">
        <v>102</v>
      </c>
      <c r="K11" s="95">
        <v>140</v>
      </c>
    </row>
    <row r="12" spans="1:11" x14ac:dyDescent="0.35">
      <c r="D12" s="96">
        <v>68</v>
      </c>
      <c r="E12" s="91">
        <v>37</v>
      </c>
      <c r="F12" s="92">
        <v>308</v>
      </c>
      <c r="G12" s="97">
        <v>288</v>
      </c>
      <c r="H12" s="96">
        <v>173</v>
      </c>
      <c r="I12" s="35">
        <v>161</v>
      </c>
      <c r="J12" s="30">
        <v>235</v>
      </c>
      <c r="K12" s="95">
        <v>202</v>
      </c>
    </row>
    <row r="13" spans="1:11" ht="15" thickBot="1" x14ac:dyDescent="0.4">
      <c r="D13" s="98"/>
      <c r="E13" s="100"/>
      <c r="F13" s="100"/>
      <c r="G13" s="99">
        <v>274</v>
      </c>
      <c r="H13" s="98"/>
      <c r="I13" s="100">
        <v>95</v>
      </c>
      <c r="J13" s="100"/>
      <c r="K13" s="101">
        <v>192</v>
      </c>
    </row>
    <row r="14" spans="1:11" x14ac:dyDescent="0.35">
      <c r="D14" s="53" t="s">
        <v>156</v>
      </c>
      <c r="E14" s="172">
        <f>_xlfn.T.TEST(D6:D12,E6:E12,2,2)</f>
        <v>0.5552918190968098</v>
      </c>
      <c r="F14" s="53" t="s">
        <v>156</v>
      </c>
      <c r="G14" s="171">
        <f>_xlfn.T.TEST(F6:F12,G6:G13,2,2)</f>
        <v>5.7658666518548988E-3</v>
      </c>
      <c r="H14" s="53" t="s">
        <v>156</v>
      </c>
      <c r="I14" s="172">
        <f>_xlfn.T.TEST(H6:H12,I6:I13,2,2)</f>
        <v>0.83360874711518052</v>
      </c>
      <c r="J14" s="53" t="s">
        <v>156</v>
      </c>
      <c r="K14" s="171">
        <f>_xlfn.T.TEST(J6:J12,K6:K13,2,2)</f>
        <v>2.9839132085284763E-2</v>
      </c>
    </row>
    <row r="15" spans="1:11" x14ac:dyDescent="0.35">
      <c r="D15" s="53"/>
      <c r="E15" s="53"/>
      <c r="F15" s="53"/>
      <c r="G15" s="53"/>
      <c r="H15" s="53"/>
    </row>
    <row r="19" spans="1:23" x14ac:dyDescent="0.35">
      <c r="A19" s="1" t="s">
        <v>32</v>
      </c>
    </row>
    <row r="21" spans="1:23" x14ac:dyDescent="0.35">
      <c r="A21" s="1" t="s">
        <v>126</v>
      </c>
      <c r="B21" s="18"/>
      <c r="C21" s="236" t="s">
        <v>31</v>
      </c>
      <c r="D21" s="237"/>
      <c r="E21" s="237"/>
      <c r="F21" s="237"/>
      <c r="G21" s="237"/>
      <c r="H21" s="237"/>
      <c r="I21" s="237"/>
      <c r="J21" s="238"/>
      <c r="K21" s="236" t="s">
        <v>28</v>
      </c>
      <c r="L21" s="237"/>
      <c r="M21" s="237"/>
      <c r="N21" s="237"/>
      <c r="O21" s="237"/>
      <c r="P21" s="237"/>
      <c r="Q21" s="237"/>
      <c r="R21" s="237"/>
      <c r="S21" s="237"/>
      <c r="T21" s="238"/>
      <c r="U21" t="s">
        <v>154</v>
      </c>
      <c r="W21" s="32"/>
    </row>
    <row r="22" spans="1:23" x14ac:dyDescent="0.35">
      <c r="B22" s="18" t="s">
        <v>63</v>
      </c>
      <c r="C22" s="18">
        <v>0.63248700000000002</v>
      </c>
      <c r="D22" s="18">
        <v>0.614958</v>
      </c>
      <c r="E22" s="18">
        <v>1.23688</v>
      </c>
      <c r="F22" s="18">
        <v>1.5115000000000001</v>
      </c>
      <c r="G22" s="18">
        <v>0.65276699999999999</v>
      </c>
      <c r="H22" s="18">
        <v>1.3265800000000001</v>
      </c>
      <c r="I22" s="18">
        <v>1.645</v>
      </c>
      <c r="J22" s="35"/>
      <c r="K22" s="29">
        <v>0.69426600000000005</v>
      </c>
      <c r="L22" s="29">
        <v>1.90306</v>
      </c>
      <c r="M22" s="29">
        <v>4.5884600000000004</v>
      </c>
      <c r="N22" s="29">
        <v>0.97043999999999997</v>
      </c>
      <c r="O22" s="29">
        <v>2.6767099999999999</v>
      </c>
      <c r="P22" s="29">
        <v>2.6450300000000002</v>
      </c>
      <c r="Q22" s="29">
        <v>3.4068700000000001</v>
      </c>
      <c r="R22" s="29">
        <v>1.6671499999999999</v>
      </c>
      <c r="S22" s="29">
        <v>1.51112</v>
      </c>
      <c r="T22" s="35"/>
      <c r="U22" s="165">
        <f>_xlfn.T.TEST(C22:J22,K22:T22,2,2)</f>
        <v>3.6369605763349439E-2</v>
      </c>
      <c r="W22" s="32"/>
    </row>
    <row r="23" spans="1:23" x14ac:dyDescent="0.35">
      <c r="B23" s="18" t="s">
        <v>64</v>
      </c>
      <c r="C23" s="18">
        <v>0.76587899999999998</v>
      </c>
      <c r="D23" s="18">
        <v>0.76058800000000004</v>
      </c>
      <c r="E23" s="18">
        <v>1.2947630000000001</v>
      </c>
      <c r="F23" s="18">
        <v>0.84246500000000002</v>
      </c>
      <c r="G23" s="18">
        <v>0.68074599999999996</v>
      </c>
      <c r="H23" s="18">
        <v>0.86016599999999999</v>
      </c>
      <c r="I23" s="18">
        <v>1.179101</v>
      </c>
      <c r="J23" s="35"/>
      <c r="K23" s="19"/>
      <c r="L23" s="29">
        <v>1.0300309999999999</v>
      </c>
      <c r="M23" s="29">
        <v>1.6162920000000001</v>
      </c>
      <c r="N23" s="29">
        <v>1.3997679999999999</v>
      </c>
      <c r="O23" s="29">
        <v>1.638855</v>
      </c>
      <c r="P23" s="29">
        <v>1.653116</v>
      </c>
      <c r="Q23" s="29">
        <v>0.85867700000000002</v>
      </c>
      <c r="R23" s="29">
        <v>0.97109699999999999</v>
      </c>
      <c r="S23" s="29"/>
      <c r="T23" s="29"/>
      <c r="U23" s="165">
        <f t="shared" ref="U23:U31" si="0">_xlfn.T.TEST(C23:J23,K23:T23,2,2)</f>
        <v>2.7002483549311545E-2</v>
      </c>
      <c r="W23" s="32"/>
    </row>
    <row r="24" spans="1:23" x14ac:dyDescent="0.35">
      <c r="B24" s="18" t="s">
        <v>65</v>
      </c>
      <c r="C24" s="18">
        <v>0.64287300000000003</v>
      </c>
      <c r="D24" s="18">
        <v>0.94939300000000004</v>
      </c>
      <c r="E24" s="18">
        <v>1.1710199999999999</v>
      </c>
      <c r="F24" s="18">
        <v>0.97114699999999998</v>
      </c>
      <c r="G24" s="18">
        <v>0.84312500000000001</v>
      </c>
      <c r="H24" s="18">
        <v>1.21214</v>
      </c>
      <c r="I24" s="18">
        <v>1.45137</v>
      </c>
      <c r="J24" s="35"/>
      <c r="K24" s="29">
        <v>0.94873600000000002</v>
      </c>
      <c r="L24" s="29">
        <v>2.4074399999999998</v>
      </c>
      <c r="M24" s="29">
        <v>1.36222</v>
      </c>
      <c r="N24" s="29">
        <v>1.5563100000000001</v>
      </c>
      <c r="O24" s="29">
        <v>2.29752</v>
      </c>
      <c r="P24" s="29">
        <v>0.96123999999999998</v>
      </c>
      <c r="Q24" s="29">
        <v>1.9318599999999999</v>
      </c>
      <c r="R24" s="29">
        <v>1.0812299999999999</v>
      </c>
      <c r="S24" s="29">
        <v>1.3174600000000001</v>
      </c>
      <c r="T24" s="35"/>
      <c r="U24" s="165">
        <f t="shared" si="0"/>
        <v>4.3996220726332767E-2</v>
      </c>
      <c r="W24" s="32"/>
    </row>
    <row r="25" spans="1:23" x14ac:dyDescent="0.35">
      <c r="B25" s="18" t="s">
        <v>66</v>
      </c>
      <c r="C25" s="18">
        <v>0.89420200000000005</v>
      </c>
      <c r="D25" s="18">
        <v>0.440946</v>
      </c>
      <c r="E25" s="18">
        <v>0.60444100000000001</v>
      </c>
      <c r="F25" s="18">
        <v>0.80869800000000003</v>
      </c>
      <c r="G25" s="18">
        <v>0.78115100000000004</v>
      </c>
      <c r="H25" s="18">
        <v>1.4326399999999999</v>
      </c>
      <c r="I25" s="18">
        <v>1.34599</v>
      </c>
      <c r="J25" s="29">
        <v>1.6919299999999999</v>
      </c>
      <c r="K25" s="29">
        <v>1.25586</v>
      </c>
      <c r="L25" s="29">
        <v>1.0415099999999999</v>
      </c>
      <c r="M25" s="29">
        <v>2.8454799999999998</v>
      </c>
      <c r="N25" s="29">
        <v>1.11626</v>
      </c>
      <c r="O25" s="29">
        <v>2.0401500000000001</v>
      </c>
      <c r="P25" s="29">
        <v>2.1194199999999999</v>
      </c>
      <c r="Q25" s="29">
        <v>0.71880500000000003</v>
      </c>
      <c r="R25" s="29">
        <v>1.6919299999999999</v>
      </c>
      <c r="S25" s="29">
        <v>4.9371299999999998</v>
      </c>
      <c r="T25" s="29">
        <v>5.3839800000000002</v>
      </c>
      <c r="U25" s="165">
        <f t="shared" si="0"/>
        <v>4.1941616901148365E-2</v>
      </c>
      <c r="W25" s="32"/>
    </row>
    <row r="26" spans="1:23" x14ac:dyDescent="0.35">
      <c r="B26" s="18" t="s">
        <v>67</v>
      </c>
      <c r="C26" s="18">
        <v>0.73230700000000004</v>
      </c>
      <c r="D26" s="18">
        <v>0.66067500000000001</v>
      </c>
      <c r="E26" s="18">
        <v>1.1400300000000001</v>
      </c>
      <c r="F26" s="18">
        <v>1.20581</v>
      </c>
      <c r="G26" s="18">
        <v>0.764347</v>
      </c>
      <c r="H26" s="18">
        <v>1.56081</v>
      </c>
      <c r="I26" s="18">
        <v>1.1982699999999999</v>
      </c>
      <c r="J26" s="29">
        <v>1.06701</v>
      </c>
      <c r="K26" s="29">
        <v>0.87256800000000001</v>
      </c>
      <c r="L26" s="29">
        <v>1.44868</v>
      </c>
      <c r="M26" s="29">
        <v>2.3745699999999998</v>
      </c>
      <c r="N26" s="29">
        <v>0.81920700000000002</v>
      </c>
      <c r="O26" s="29">
        <v>2.40252</v>
      </c>
      <c r="P26" s="29">
        <v>1.28027</v>
      </c>
      <c r="Q26" s="29">
        <v>1.83056</v>
      </c>
      <c r="R26" s="29">
        <v>1.2538499999999999</v>
      </c>
      <c r="S26" s="29">
        <v>1.4344699999999999</v>
      </c>
      <c r="T26" s="35"/>
      <c r="U26" s="164">
        <f t="shared" si="0"/>
        <v>5.1371324919531128E-2</v>
      </c>
      <c r="W26" s="32"/>
    </row>
    <row r="27" spans="1:23" x14ac:dyDescent="0.35">
      <c r="B27" s="18" t="s">
        <v>68</v>
      </c>
      <c r="C27" s="18">
        <v>0.94230700000000001</v>
      </c>
      <c r="D27" s="18">
        <v>0.80906100000000003</v>
      </c>
      <c r="E27" s="18">
        <v>1.3199000000000001</v>
      </c>
      <c r="F27" s="18">
        <v>0.73558400000000002</v>
      </c>
      <c r="G27" s="18">
        <v>0.72432600000000003</v>
      </c>
      <c r="H27" s="18">
        <v>0.92469400000000002</v>
      </c>
      <c r="I27" s="18">
        <v>1.61808</v>
      </c>
      <c r="J27" s="35"/>
      <c r="K27" s="29">
        <v>1.0089999999999999</v>
      </c>
      <c r="L27" s="29">
        <v>2.6503199999999998</v>
      </c>
      <c r="M27" s="29">
        <v>1.09903</v>
      </c>
      <c r="N27" s="29">
        <v>1.38208</v>
      </c>
      <c r="O27" s="29">
        <v>2.8081100000000001</v>
      </c>
      <c r="P27" s="29">
        <v>1.1753899999999999</v>
      </c>
      <c r="Q27" s="29">
        <v>1.8019000000000001</v>
      </c>
      <c r="R27" s="29">
        <v>1.2900100000000001</v>
      </c>
      <c r="S27" s="29">
        <v>0.90247599999999994</v>
      </c>
      <c r="T27" s="35"/>
      <c r="U27" s="164">
        <f t="shared" si="0"/>
        <v>7.6082466437510224E-2</v>
      </c>
      <c r="W27" s="32"/>
    </row>
    <row r="28" spans="1:23" x14ac:dyDescent="0.35">
      <c r="B28" s="18" t="s">
        <v>69</v>
      </c>
      <c r="C28" s="18">
        <v>0.372639</v>
      </c>
      <c r="D28" s="18">
        <v>0.85279400000000005</v>
      </c>
      <c r="E28" s="18">
        <v>1.83223</v>
      </c>
      <c r="F28" s="18">
        <v>1.1093500000000001</v>
      </c>
      <c r="G28" s="18">
        <v>0.74712500000000004</v>
      </c>
      <c r="H28" s="18">
        <v>1.92676</v>
      </c>
      <c r="I28" s="18">
        <v>1.1008100000000001</v>
      </c>
      <c r="J28" s="35"/>
      <c r="K28" s="29">
        <v>1.9334499999999999</v>
      </c>
      <c r="L28" s="29">
        <v>1.14212</v>
      </c>
      <c r="M28" s="29">
        <v>2.4085299999999998</v>
      </c>
      <c r="N28" s="29">
        <v>3.38381</v>
      </c>
      <c r="O28" s="29">
        <v>2.13</v>
      </c>
      <c r="P28" s="29">
        <v>1.33463</v>
      </c>
      <c r="Q28" s="29">
        <v>1.7676799999999999</v>
      </c>
      <c r="R28" s="35"/>
      <c r="S28" s="35"/>
      <c r="T28" s="35"/>
      <c r="U28" s="165">
        <f t="shared" si="0"/>
        <v>2.8644920611239858E-2</v>
      </c>
      <c r="W28" s="32"/>
    </row>
    <row r="29" spans="1:23" x14ac:dyDescent="0.35">
      <c r="B29" s="43" t="s">
        <v>70</v>
      </c>
      <c r="C29" s="18">
        <v>0.59895600000000004</v>
      </c>
      <c r="D29" s="18">
        <v>0.51952600000000004</v>
      </c>
      <c r="E29" s="18">
        <v>1.35056</v>
      </c>
      <c r="F29" s="18">
        <v>1.7196899999999999</v>
      </c>
      <c r="G29" s="18">
        <v>0.953982</v>
      </c>
      <c r="H29" s="18">
        <v>1.24068</v>
      </c>
      <c r="I29" s="18">
        <v>1.2280599999999999</v>
      </c>
      <c r="J29" s="35"/>
      <c r="K29" s="29">
        <v>1.7492000000000001</v>
      </c>
      <c r="L29" s="29">
        <v>1.96777</v>
      </c>
      <c r="M29" s="29">
        <v>0.59767199999999998</v>
      </c>
      <c r="N29" s="29">
        <v>1.7496</v>
      </c>
      <c r="O29" s="29">
        <v>2.4430999999999998</v>
      </c>
      <c r="P29" s="29">
        <v>2.9178000000000002</v>
      </c>
      <c r="Q29" s="29">
        <v>0.97197800000000001</v>
      </c>
      <c r="R29" s="29">
        <v>3.1019000000000001</v>
      </c>
      <c r="S29" s="29">
        <v>1.2379</v>
      </c>
      <c r="T29" s="35"/>
      <c r="U29" s="165">
        <f t="shared" si="0"/>
        <v>4.6531830171716422E-2</v>
      </c>
      <c r="W29" s="32"/>
    </row>
    <row r="30" spans="1:23" x14ac:dyDescent="0.35">
      <c r="B30" s="18" t="s">
        <v>71</v>
      </c>
      <c r="C30" s="18">
        <v>0.49569000000000002</v>
      </c>
      <c r="D30" s="18">
        <v>0.74612100000000003</v>
      </c>
      <c r="E30" s="18">
        <v>1.6666799999999999</v>
      </c>
      <c r="F30" s="18">
        <v>1.3370299999999999</v>
      </c>
      <c r="G30" s="18">
        <v>0.72616899999999995</v>
      </c>
      <c r="H30" s="18">
        <v>1.48353</v>
      </c>
      <c r="I30" s="18">
        <v>1.17665</v>
      </c>
      <c r="J30" s="35"/>
      <c r="K30" s="29">
        <v>0.75075499999999995</v>
      </c>
      <c r="L30" s="29">
        <v>1.80152</v>
      </c>
      <c r="M30" s="29">
        <v>3.61266</v>
      </c>
      <c r="N30" s="29">
        <v>1.94564</v>
      </c>
      <c r="O30" s="29">
        <v>1.7959000000000001</v>
      </c>
      <c r="P30" s="29">
        <v>2.7730299999999999</v>
      </c>
      <c r="Q30" s="29">
        <v>1.23776</v>
      </c>
      <c r="R30" s="29">
        <v>2.3566500000000001</v>
      </c>
      <c r="S30" s="29">
        <v>1.2446600000000001</v>
      </c>
      <c r="T30" s="29">
        <v>1.37581</v>
      </c>
      <c r="U30" s="165">
        <f t="shared" si="0"/>
        <v>3.7218689331699077E-2</v>
      </c>
      <c r="W30" s="32"/>
    </row>
    <row r="31" spans="1:23" x14ac:dyDescent="0.35">
      <c r="B31" s="18" t="s">
        <v>72</v>
      </c>
      <c r="C31" s="18">
        <v>1.0195099999999999</v>
      </c>
      <c r="D31" s="18">
        <v>1.03616</v>
      </c>
      <c r="E31" s="18">
        <v>0.98080800000000001</v>
      </c>
      <c r="F31" s="18">
        <v>1.1171500000000001</v>
      </c>
      <c r="G31" s="18">
        <v>0.99443700000000002</v>
      </c>
      <c r="H31" s="18">
        <v>0.84972499999999995</v>
      </c>
      <c r="I31" s="18">
        <v>1.0757399999999999</v>
      </c>
      <c r="J31" s="29">
        <v>0.97272499999999995</v>
      </c>
      <c r="K31" s="29">
        <v>1.1761200000000001</v>
      </c>
      <c r="L31" s="29">
        <v>1.0229600000000001</v>
      </c>
      <c r="M31" s="29">
        <v>0.86416400000000004</v>
      </c>
      <c r="N31" s="29">
        <v>1.0435300000000001</v>
      </c>
      <c r="O31" s="29">
        <v>0.96904900000000005</v>
      </c>
      <c r="P31" s="29">
        <v>0.94634600000000002</v>
      </c>
      <c r="Q31" s="29">
        <v>1.0364599999999999</v>
      </c>
      <c r="R31" s="29">
        <v>1.0272300000000001</v>
      </c>
      <c r="S31" s="29">
        <v>0.950071</v>
      </c>
      <c r="T31" s="29">
        <v>1.1202000000000001</v>
      </c>
      <c r="U31" s="164">
        <f t="shared" si="0"/>
        <v>0.81150155419842318</v>
      </c>
      <c r="W31" s="32"/>
    </row>
    <row r="34" spans="1:16" x14ac:dyDescent="0.35">
      <c r="A34" s="1" t="s">
        <v>10</v>
      </c>
      <c r="C34" t="s">
        <v>75</v>
      </c>
      <c r="J34" t="s">
        <v>74</v>
      </c>
      <c r="O34" t="s">
        <v>76</v>
      </c>
    </row>
    <row r="35" spans="1:16" x14ac:dyDescent="0.35">
      <c r="A35" s="1" t="s">
        <v>141</v>
      </c>
      <c r="C35" s="18" t="s">
        <v>99</v>
      </c>
      <c r="D35" s="18" t="s">
        <v>122</v>
      </c>
      <c r="J35" s="18" t="s">
        <v>99</v>
      </c>
      <c r="K35" s="18" t="s">
        <v>34</v>
      </c>
      <c r="O35" s="18" t="s">
        <v>99</v>
      </c>
      <c r="P35" s="18" t="s">
        <v>34</v>
      </c>
    </row>
    <row r="36" spans="1:16" x14ac:dyDescent="0.35">
      <c r="C36" s="18">
        <v>0.99663599999999997</v>
      </c>
      <c r="D36" s="18">
        <v>1.13954</v>
      </c>
      <c r="J36" s="14">
        <v>3.1571199999999999</v>
      </c>
      <c r="K36" s="14">
        <v>4.4265600000000003</v>
      </c>
      <c r="O36" s="14">
        <v>2.484</v>
      </c>
      <c r="P36" s="14">
        <v>13.55</v>
      </c>
    </row>
    <row r="37" spans="1:16" x14ac:dyDescent="0.35">
      <c r="C37" s="18">
        <v>0.90441000000000005</v>
      </c>
      <c r="D37" s="18">
        <v>1.1113999999999999</v>
      </c>
      <c r="J37" s="14">
        <v>6.7796599999999998</v>
      </c>
      <c r="K37" s="14">
        <v>6.3184500000000003</v>
      </c>
      <c r="O37" s="14">
        <v>1.321</v>
      </c>
      <c r="P37" s="14">
        <v>12.669</v>
      </c>
    </row>
    <row r="38" spans="1:16" x14ac:dyDescent="0.35">
      <c r="C38" s="18">
        <v>1.1612899999999999</v>
      </c>
      <c r="D38" s="18">
        <v>0.94349300000000003</v>
      </c>
      <c r="J38" s="14">
        <v>6.1124700000000001</v>
      </c>
      <c r="K38" s="14">
        <v>7.1365600000000002</v>
      </c>
      <c r="O38" s="14">
        <v>1.772</v>
      </c>
      <c r="P38" s="14">
        <v>2.0390000000000001</v>
      </c>
    </row>
    <row r="39" spans="1:16" x14ac:dyDescent="0.35">
      <c r="C39" s="18">
        <v>1.0465800000000001</v>
      </c>
      <c r="D39" s="18">
        <v>1.6306400000000001</v>
      </c>
      <c r="J39" s="14">
        <v>3.96644</v>
      </c>
      <c r="K39" s="14">
        <v>3.0186299999999999</v>
      </c>
      <c r="O39" s="14">
        <v>1.91</v>
      </c>
      <c r="P39" s="14">
        <v>10.744</v>
      </c>
    </row>
    <row r="40" spans="1:16" x14ac:dyDescent="0.35">
      <c r="C40" s="18">
        <v>1.11938</v>
      </c>
      <c r="D40" s="18">
        <v>1.2199</v>
      </c>
      <c r="J40" s="14">
        <v>4.3160699999999999</v>
      </c>
      <c r="K40" s="14">
        <v>4.27928</v>
      </c>
      <c r="O40" s="14">
        <v>1.512</v>
      </c>
      <c r="P40" s="14">
        <v>11.914999999999999</v>
      </c>
    </row>
    <row r="41" spans="1:16" x14ac:dyDescent="0.35">
      <c r="C41" s="18">
        <v>0.75253099999999995</v>
      </c>
      <c r="D41" s="18">
        <v>0.73519800000000002</v>
      </c>
      <c r="J41" s="14">
        <v>5.5846400000000003</v>
      </c>
      <c r="K41" s="14">
        <v>12.918699999999999</v>
      </c>
      <c r="O41" s="14">
        <v>1.403</v>
      </c>
      <c r="P41" s="14">
        <v>6.218</v>
      </c>
    </row>
    <row r="42" spans="1:16" x14ac:dyDescent="0.35">
      <c r="C42" s="18">
        <v>1.16177</v>
      </c>
      <c r="D42" s="18">
        <v>0.91698299999999999</v>
      </c>
      <c r="J42" s="14">
        <v>3.2258100000000001</v>
      </c>
      <c r="K42" s="14">
        <v>9.0991</v>
      </c>
      <c r="O42" s="14">
        <v>2.6970000000000001</v>
      </c>
      <c r="P42" s="14">
        <v>3.766</v>
      </c>
    </row>
    <row r="43" spans="1:16" x14ac:dyDescent="0.35">
      <c r="C43" s="18">
        <v>0.98639600000000005</v>
      </c>
      <c r="D43" s="18">
        <v>0.76637100000000002</v>
      </c>
      <c r="J43" s="14">
        <v>4.6009399999999996</v>
      </c>
      <c r="K43" s="14">
        <v>11.3208</v>
      </c>
      <c r="O43" s="14">
        <v>2.91</v>
      </c>
      <c r="P43" s="14">
        <v>3.2480000000000002</v>
      </c>
    </row>
    <row r="44" spans="1:16" x14ac:dyDescent="0.35">
      <c r="C44" s="18">
        <v>1.15707</v>
      </c>
      <c r="D44" s="18">
        <v>1.77322</v>
      </c>
      <c r="J44" s="14">
        <v>3.5741999999999998</v>
      </c>
      <c r="K44" s="14">
        <v>13.1373</v>
      </c>
      <c r="O44" s="14">
        <v>2.0059999999999998</v>
      </c>
      <c r="P44" s="14">
        <v>3.052</v>
      </c>
    </row>
    <row r="45" spans="1:16" x14ac:dyDescent="0.35">
      <c r="C45" s="18">
        <v>0.95902699999999996</v>
      </c>
      <c r="D45" s="18">
        <v>1.50654</v>
      </c>
      <c r="J45" s="14">
        <v>3.4920599999999999</v>
      </c>
      <c r="K45" s="14">
        <v>11.7347</v>
      </c>
      <c r="O45" s="14">
        <v>1.238</v>
      </c>
      <c r="P45" s="14">
        <v>3.464</v>
      </c>
    </row>
    <row r="46" spans="1:16" x14ac:dyDescent="0.35">
      <c r="C46" s="18">
        <v>0.98029599999999995</v>
      </c>
      <c r="D46" s="18">
        <v>0.77218200000000004</v>
      </c>
      <c r="J46" s="14">
        <v>3.3410099999999998</v>
      </c>
      <c r="K46" s="14">
        <v>11.8026</v>
      </c>
      <c r="O46" s="14">
        <v>1.5109999999999999</v>
      </c>
      <c r="P46" s="14">
        <v>1.5529999999999999</v>
      </c>
    </row>
    <row r="47" spans="1:16" x14ac:dyDescent="0.35">
      <c r="C47" s="18">
        <v>1.1619699999999999</v>
      </c>
      <c r="D47" s="18">
        <v>1.31063</v>
      </c>
      <c r="J47" s="14">
        <v>1.31406</v>
      </c>
      <c r="K47" s="14">
        <v>10.1836</v>
      </c>
      <c r="O47" s="14">
        <v>4.4450000000000003</v>
      </c>
      <c r="P47" s="14">
        <v>6.4889999999999999</v>
      </c>
    </row>
    <row r="48" spans="1:16" x14ac:dyDescent="0.35">
      <c r="C48" s="18">
        <v>1.0956399999999999</v>
      </c>
      <c r="D48" s="18">
        <v>1.0967100000000001</v>
      </c>
      <c r="J48" s="14">
        <v>2.2981400000000001</v>
      </c>
      <c r="K48" s="14">
        <v>10.3507</v>
      </c>
      <c r="O48" s="14"/>
      <c r="P48" s="14">
        <v>5.1890000000000001</v>
      </c>
    </row>
    <row r="49" spans="3:16" x14ac:dyDescent="0.35">
      <c r="C49" s="18">
        <v>0.93645199999999995</v>
      </c>
      <c r="D49" s="18">
        <v>1.43251</v>
      </c>
      <c r="J49" s="14">
        <v>3.1690100000000001</v>
      </c>
      <c r="K49" s="14">
        <v>7.2</v>
      </c>
      <c r="O49" s="14"/>
      <c r="P49" s="14">
        <v>2.5369999999999999</v>
      </c>
    </row>
    <row r="50" spans="3:16" x14ac:dyDescent="0.35">
      <c r="C50" s="18">
        <v>0.879</v>
      </c>
      <c r="D50" s="18">
        <v>1.6736200000000001</v>
      </c>
      <c r="J50" s="14">
        <v>1.8697600000000001</v>
      </c>
      <c r="K50" s="14">
        <v>8.6672899999999995</v>
      </c>
      <c r="O50" s="14"/>
      <c r="P50" s="14">
        <v>2.2440000000000002</v>
      </c>
    </row>
    <row r="51" spans="3:16" x14ac:dyDescent="0.35">
      <c r="C51" s="18">
        <v>0.964225</v>
      </c>
      <c r="D51" s="18">
        <v>1.80688</v>
      </c>
      <c r="J51" s="14">
        <v>2.8590900000000001</v>
      </c>
      <c r="K51" s="14">
        <v>10.578799999999999</v>
      </c>
      <c r="O51" s="14"/>
      <c r="P51" s="14">
        <v>6.4829999999999997</v>
      </c>
    </row>
    <row r="52" spans="3:16" x14ac:dyDescent="0.35">
      <c r="C52" s="18">
        <v>1.0306599999999999</v>
      </c>
      <c r="D52" s="18">
        <v>2.1320999999999999</v>
      </c>
      <c r="J52" s="14">
        <v>6.6303400000000003</v>
      </c>
      <c r="K52" s="14">
        <v>11.1183</v>
      </c>
      <c r="O52" s="14"/>
      <c r="P52" s="14">
        <v>3.12</v>
      </c>
    </row>
    <row r="53" spans="3:16" x14ac:dyDescent="0.35">
      <c r="C53" s="18">
        <v>0.76876900000000004</v>
      </c>
      <c r="J53" s="14">
        <v>9.7110800000000008</v>
      </c>
      <c r="K53" s="14">
        <v>9.3886500000000002</v>
      </c>
      <c r="O53" s="14"/>
      <c r="P53" s="14">
        <v>3.831</v>
      </c>
    </row>
    <row r="54" spans="3:16" x14ac:dyDescent="0.35">
      <c r="J54" s="14">
        <v>4.3082000000000003</v>
      </c>
      <c r="K54" s="14">
        <v>13.2727</v>
      </c>
      <c r="O54" s="14"/>
      <c r="P54" s="14">
        <v>2.383</v>
      </c>
    </row>
    <row r="55" spans="3:16" x14ac:dyDescent="0.35">
      <c r="C55" t="s">
        <v>153</v>
      </c>
      <c r="D55" s="167">
        <f>_xlfn.T.TEST(C36:C53,D36:D52,2,2)</f>
        <v>8.0301448428368137E-3</v>
      </c>
      <c r="J55" s="14">
        <v>10.2439</v>
      </c>
      <c r="K55" s="14">
        <v>12.4747</v>
      </c>
      <c r="O55" s="14"/>
      <c r="P55" s="14">
        <v>4.6669999999999998</v>
      </c>
    </row>
    <row r="56" spans="3:16" x14ac:dyDescent="0.35">
      <c r="D56" s="139"/>
      <c r="O56" s="14"/>
      <c r="P56" s="14">
        <v>8.5690000000000008</v>
      </c>
    </row>
    <row r="57" spans="3:16" x14ac:dyDescent="0.35">
      <c r="J57" t="s">
        <v>153</v>
      </c>
      <c r="K57" s="167">
        <f>_xlfn.T.TEST(J36:J55,K36:K55,2,2)</f>
        <v>2.024795004206813E-6</v>
      </c>
      <c r="O57" s="14"/>
      <c r="P57" s="14">
        <v>5.4809999999999999</v>
      </c>
    </row>
    <row r="58" spans="3:16" x14ac:dyDescent="0.35">
      <c r="O58" s="14"/>
      <c r="P58" s="14">
        <v>7.1050000000000004</v>
      </c>
    </row>
    <row r="59" spans="3:16" x14ac:dyDescent="0.35">
      <c r="O59" s="14"/>
      <c r="P59" s="14">
        <v>5.5609999999999999</v>
      </c>
    </row>
    <row r="60" spans="3:16" x14ac:dyDescent="0.35">
      <c r="O60" s="14"/>
      <c r="P60" s="14">
        <v>7.8129999999999997</v>
      </c>
    </row>
    <row r="62" spans="3:16" x14ac:dyDescent="0.35">
      <c r="O62" t="s">
        <v>153</v>
      </c>
      <c r="P62" s="167">
        <f>_xlfn.T.TEST(O36:O60,P36:P60,2,2)</f>
        <v>1.0687723396330033E-3</v>
      </c>
    </row>
  </sheetData>
  <mergeCells count="8">
    <mergeCell ref="C21:J21"/>
    <mergeCell ref="K21:T21"/>
    <mergeCell ref="D3:G3"/>
    <mergeCell ref="H3:K3"/>
    <mergeCell ref="D4:E4"/>
    <mergeCell ref="F4:G4"/>
    <mergeCell ref="H4:I4"/>
    <mergeCell ref="J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28" workbookViewId="0">
      <selection activeCell="G39" sqref="G39:J39"/>
    </sheetView>
  </sheetViews>
  <sheetFormatPr defaultRowHeight="14.5" x14ac:dyDescent="0.35"/>
  <cols>
    <col min="1" max="1" width="13.1796875" style="1" customWidth="1"/>
    <col min="2" max="2" width="10.7265625" customWidth="1"/>
    <col min="3" max="3" width="10.81640625" customWidth="1"/>
    <col min="4" max="4" width="10.1796875" customWidth="1"/>
    <col min="11" max="11" width="12.54296875" bestFit="1" customWidth="1"/>
  </cols>
  <sheetData>
    <row r="1" spans="1:5" ht="12" customHeight="1" x14ac:dyDescent="0.35"/>
    <row r="2" spans="1:5" ht="15.75" customHeight="1" x14ac:dyDescent="0.35">
      <c r="A2" s="1" t="s">
        <v>3</v>
      </c>
    </row>
    <row r="3" spans="1:5" ht="23.25" customHeight="1" x14ac:dyDescent="0.35">
      <c r="A3" s="1" t="s">
        <v>142</v>
      </c>
      <c r="B3" s="44" t="s">
        <v>42</v>
      </c>
      <c r="C3" s="44" t="s">
        <v>37</v>
      </c>
      <c r="D3" s="44" t="s">
        <v>43</v>
      </c>
      <c r="E3" s="44" t="s">
        <v>34</v>
      </c>
    </row>
    <row r="4" spans="1:5" x14ac:dyDescent="0.35">
      <c r="B4" s="18">
        <v>0.79200000000000004</v>
      </c>
      <c r="C4" s="18">
        <v>0.746</v>
      </c>
      <c r="D4" s="18">
        <v>1.091</v>
      </c>
      <c r="E4" s="18">
        <v>0.64800000000000002</v>
      </c>
    </row>
    <row r="5" spans="1:5" x14ac:dyDescent="0.35">
      <c r="B5" s="18">
        <v>0.72399999999999998</v>
      </c>
      <c r="C5" s="18">
        <v>0.75800000000000001</v>
      </c>
      <c r="D5" s="18">
        <v>0.88300000000000001</v>
      </c>
      <c r="E5" s="18">
        <v>0.56200000000000006</v>
      </c>
    </row>
    <row r="6" spans="1:5" x14ac:dyDescent="0.35">
      <c r="B6" s="18">
        <v>0.71899999999999997</v>
      </c>
      <c r="C6" s="18">
        <v>0.61499999999999999</v>
      </c>
      <c r="D6" s="18">
        <v>0.70199999999999996</v>
      </c>
      <c r="E6" s="18">
        <v>0.44600000000000001</v>
      </c>
    </row>
    <row r="7" spans="1:5" x14ac:dyDescent="0.35">
      <c r="B7" s="18">
        <v>0.747</v>
      </c>
      <c r="C7" s="18">
        <v>0.77400000000000002</v>
      </c>
      <c r="D7" s="18">
        <v>0.72799999999999998</v>
      </c>
      <c r="E7" s="18">
        <v>0.6</v>
      </c>
    </row>
    <row r="8" spans="1:5" x14ac:dyDescent="0.35">
      <c r="B8" s="18">
        <v>0.81599999999999995</v>
      </c>
      <c r="C8" s="18">
        <v>0.84199999999999997</v>
      </c>
      <c r="D8" s="18">
        <v>0.88900000000000001</v>
      </c>
      <c r="E8" s="18">
        <v>0.77100000000000002</v>
      </c>
    </row>
    <row r="9" spans="1:5" x14ac:dyDescent="0.35">
      <c r="B9" s="18">
        <v>0.82</v>
      </c>
      <c r="C9" s="18">
        <v>0.76600000000000001</v>
      </c>
      <c r="D9" s="18">
        <v>0.63900000000000001</v>
      </c>
      <c r="E9" s="18">
        <v>0.80200000000000005</v>
      </c>
    </row>
    <row r="10" spans="1:5" x14ac:dyDescent="0.35">
      <c r="B10" s="18">
        <v>0.69599999999999995</v>
      </c>
      <c r="C10" s="18">
        <v>0.82499999999999996</v>
      </c>
      <c r="D10" s="18">
        <v>0.85599999999999998</v>
      </c>
      <c r="E10" s="18">
        <v>0.72399999999999998</v>
      </c>
    </row>
    <row r="11" spans="1:5" x14ac:dyDescent="0.35">
      <c r="B11" s="18">
        <v>1.0069999999999999</v>
      </c>
      <c r="C11" s="18">
        <v>0.75900000000000001</v>
      </c>
      <c r="D11" s="18">
        <v>0.87</v>
      </c>
      <c r="E11" s="18">
        <v>0.8</v>
      </c>
    </row>
    <row r="12" spans="1:5" x14ac:dyDescent="0.35">
      <c r="B12" s="18"/>
      <c r="C12" s="18"/>
      <c r="D12" s="18"/>
      <c r="E12" s="18">
        <v>0.871</v>
      </c>
    </row>
    <row r="13" spans="1:5" x14ac:dyDescent="0.35">
      <c r="B13" s="18"/>
      <c r="C13" s="18"/>
      <c r="D13" s="18"/>
      <c r="E13" s="18">
        <v>0.72099999999999997</v>
      </c>
    </row>
    <row r="14" spans="1:5" x14ac:dyDescent="0.35">
      <c r="B14" t="s">
        <v>156</v>
      </c>
      <c r="C14" s="164">
        <f>_xlfn.T.TEST(B4:B11,C4:C11,2,2)</f>
        <v>0.49897513917809677</v>
      </c>
      <c r="D14" t="s">
        <v>156</v>
      </c>
      <c r="E14" s="165">
        <f>_xlfn.T.TEST(D4:D11,E4:E13,2,2)</f>
        <v>4.7082971668132932E-2</v>
      </c>
    </row>
    <row r="15" spans="1:5" x14ac:dyDescent="0.35">
      <c r="A15" s="1" t="s">
        <v>24</v>
      </c>
    </row>
    <row r="16" spans="1:5" x14ac:dyDescent="0.35">
      <c r="A16" s="1" t="s">
        <v>143</v>
      </c>
    </row>
    <row r="17" spans="1:23" x14ac:dyDescent="0.35">
      <c r="B17" s="35"/>
      <c r="C17" s="235" t="s">
        <v>73</v>
      </c>
      <c r="D17" s="235"/>
      <c r="E17" s="235"/>
      <c r="F17" s="235"/>
      <c r="G17" s="235"/>
      <c r="H17" s="235"/>
      <c r="I17" s="235" t="s">
        <v>34</v>
      </c>
      <c r="J17" s="235"/>
      <c r="K17" s="235"/>
      <c r="L17" s="235"/>
      <c r="M17" s="235"/>
      <c r="N17" s="235"/>
      <c r="O17" t="s">
        <v>153</v>
      </c>
    </row>
    <row r="18" spans="1:23" x14ac:dyDescent="0.35">
      <c r="B18" s="45" t="s">
        <v>77</v>
      </c>
      <c r="C18" s="14">
        <v>418780</v>
      </c>
      <c r="D18" s="14">
        <v>547604</v>
      </c>
      <c r="E18" s="14">
        <v>712240</v>
      </c>
      <c r="F18" s="14">
        <v>313984</v>
      </c>
      <c r="G18" s="14">
        <v>336522</v>
      </c>
      <c r="H18" s="14">
        <v>733994</v>
      </c>
      <c r="I18" s="14">
        <v>858803</v>
      </c>
      <c r="J18" s="14">
        <v>1343136</v>
      </c>
      <c r="K18" s="40"/>
      <c r="L18" s="14">
        <v>1506487</v>
      </c>
      <c r="M18" s="14">
        <v>932064</v>
      </c>
      <c r="N18" s="14">
        <v>703486</v>
      </c>
      <c r="O18" s="165">
        <f>_xlfn.T.TEST(C18:H18,I18:N18,2,2)</f>
        <v>6.959906476459784E-3</v>
      </c>
    </row>
    <row r="19" spans="1:23" x14ac:dyDescent="0.35">
      <c r="B19" s="45" t="s">
        <v>78</v>
      </c>
      <c r="C19" s="14">
        <v>825583</v>
      </c>
      <c r="D19" s="14">
        <v>1330203</v>
      </c>
      <c r="E19" s="14">
        <v>825837</v>
      </c>
      <c r="F19" s="14">
        <v>1093927</v>
      </c>
      <c r="G19" s="40"/>
      <c r="H19" s="14">
        <v>1094388</v>
      </c>
      <c r="I19" s="14">
        <v>615454</v>
      </c>
      <c r="J19" s="14">
        <v>765823</v>
      </c>
      <c r="K19" s="14">
        <v>538769</v>
      </c>
      <c r="L19" s="14">
        <v>592789</v>
      </c>
      <c r="M19" s="14">
        <v>581900</v>
      </c>
      <c r="N19" s="14">
        <v>983735</v>
      </c>
      <c r="O19" s="165">
        <f t="shared" ref="O19:O20" si="0">_xlfn.T.TEST(C19:H19,I19:N19,2,2)</f>
        <v>1.2940670132271527E-2</v>
      </c>
    </row>
    <row r="20" spans="1:23" x14ac:dyDescent="0.35">
      <c r="B20" s="45" t="s">
        <v>79</v>
      </c>
      <c r="C20" s="14">
        <v>421575968</v>
      </c>
      <c r="D20" s="14">
        <v>1451841091</v>
      </c>
      <c r="E20" s="14">
        <v>2238294432</v>
      </c>
      <c r="F20" s="14">
        <v>844640966</v>
      </c>
      <c r="G20" s="14">
        <v>534492014</v>
      </c>
      <c r="H20" s="14">
        <v>2041321859</v>
      </c>
      <c r="I20" s="14">
        <v>1190675536</v>
      </c>
      <c r="J20" s="14">
        <v>1767989328</v>
      </c>
      <c r="K20" s="40"/>
      <c r="L20" s="14">
        <v>1706175834</v>
      </c>
      <c r="M20" s="14">
        <v>1524972339</v>
      </c>
      <c r="N20" s="14">
        <v>1056879187</v>
      </c>
      <c r="O20" s="164">
        <f t="shared" si="0"/>
        <v>0.6148236204619637</v>
      </c>
    </row>
    <row r="23" spans="1:23" x14ac:dyDescent="0.35">
      <c r="A23" s="1" t="s">
        <v>32</v>
      </c>
    </row>
    <row r="24" spans="1:23" x14ac:dyDescent="0.35">
      <c r="A24" s="1" t="s">
        <v>126</v>
      </c>
      <c r="B24" s="18"/>
      <c r="C24" s="236" t="s">
        <v>5</v>
      </c>
      <c r="D24" s="237"/>
      <c r="E24" s="237"/>
      <c r="F24" s="237"/>
      <c r="G24" s="237"/>
      <c r="H24" s="237"/>
      <c r="I24" s="237"/>
      <c r="J24" s="238"/>
      <c r="K24" s="236" t="s">
        <v>28</v>
      </c>
      <c r="L24" s="237"/>
      <c r="M24" s="237"/>
      <c r="N24" s="237"/>
      <c r="O24" s="237"/>
      <c r="P24" s="237"/>
      <c r="Q24" s="237"/>
      <c r="R24" s="237"/>
      <c r="S24" s="237"/>
      <c r="T24" s="238"/>
      <c r="U24" t="s">
        <v>153</v>
      </c>
      <c r="V24" s="38"/>
      <c r="W24" s="38"/>
    </row>
    <row r="25" spans="1:23" x14ac:dyDescent="0.35">
      <c r="B25" s="46" t="s">
        <v>80</v>
      </c>
      <c r="C25" s="14">
        <v>1.2453700000000001</v>
      </c>
      <c r="D25" s="14">
        <v>0.91422599999999998</v>
      </c>
      <c r="E25" s="14">
        <v>0.94075699999999995</v>
      </c>
      <c r="F25" s="14">
        <v>1.0093399999999999</v>
      </c>
      <c r="G25" s="14">
        <v>1.05331</v>
      </c>
      <c r="H25" s="14">
        <v>0.78273300000000001</v>
      </c>
      <c r="I25" s="14">
        <v>0.92130199999999995</v>
      </c>
      <c r="J25" s="14">
        <v>1.26657</v>
      </c>
      <c r="K25" s="14">
        <v>1.04728</v>
      </c>
      <c r="L25" s="14">
        <v>0.92527300000000001</v>
      </c>
      <c r="M25" s="40"/>
      <c r="N25" s="14">
        <v>0.857846</v>
      </c>
      <c r="O25" s="14">
        <v>0.58986400000000005</v>
      </c>
      <c r="P25" s="14">
        <v>0.63534900000000005</v>
      </c>
      <c r="Q25" s="14">
        <v>0.94989400000000002</v>
      </c>
      <c r="R25" s="14">
        <v>1.07182</v>
      </c>
      <c r="S25" s="14">
        <v>0.96448500000000004</v>
      </c>
      <c r="T25" s="14">
        <v>1.11439</v>
      </c>
      <c r="U25" s="164">
        <f>_xlfn.T.TEST(C25:J25,K25:T25,2,2)</f>
        <v>0.21778399500551732</v>
      </c>
      <c r="V25" s="38"/>
      <c r="W25" s="38"/>
    </row>
    <row r="26" spans="1:23" x14ac:dyDescent="0.35">
      <c r="B26" s="46" t="s">
        <v>81</v>
      </c>
      <c r="C26" s="14">
        <v>1.2679199999999999</v>
      </c>
      <c r="D26" s="14">
        <v>1.03843</v>
      </c>
      <c r="E26" s="14">
        <v>0.93120000000000003</v>
      </c>
      <c r="F26" s="14">
        <v>0.85699700000000001</v>
      </c>
      <c r="G26" s="14">
        <v>0.93587200000000004</v>
      </c>
      <c r="H26" s="14">
        <v>0.93681700000000001</v>
      </c>
      <c r="I26" s="14">
        <v>0.87785199999999997</v>
      </c>
      <c r="J26" s="14">
        <v>1.2813600000000001</v>
      </c>
      <c r="K26" s="14">
        <v>1.1411</v>
      </c>
      <c r="L26" s="14">
        <v>0.97177599999999997</v>
      </c>
      <c r="M26" s="14">
        <v>0.756247</v>
      </c>
      <c r="N26" s="14">
        <v>1.0502100000000001</v>
      </c>
      <c r="O26" s="14">
        <v>0.69391499999999995</v>
      </c>
      <c r="P26" s="14">
        <v>0.86833499999999997</v>
      </c>
      <c r="Q26" s="14">
        <v>1.41551</v>
      </c>
      <c r="R26" s="14">
        <v>0.9677</v>
      </c>
      <c r="S26" s="14">
        <v>1.02874</v>
      </c>
      <c r="T26" s="14">
        <v>1.028</v>
      </c>
      <c r="U26" s="164">
        <f t="shared" ref="U26:U33" si="1">_xlfn.T.TEST(C26:J26,K26:T26,2,2)</f>
        <v>0.79447693125554042</v>
      </c>
      <c r="V26" s="38"/>
      <c r="W26" s="38"/>
    </row>
    <row r="27" spans="1:23" x14ac:dyDescent="0.35">
      <c r="B27" s="46" t="s">
        <v>82</v>
      </c>
      <c r="C27" s="14">
        <v>1.19879</v>
      </c>
      <c r="D27" s="14">
        <v>1.0816300000000001</v>
      </c>
      <c r="E27" s="14">
        <v>1.01935</v>
      </c>
      <c r="F27" s="14">
        <v>0.89600599999999997</v>
      </c>
      <c r="G27" s="14">
        <v>0.93925499999999995</v>
      </c>
      <c r="H27" s="14">
        <v>0.96018300000000001</v>
      </c>
      <c r="I27" s="14">
        <v>0.836816</v>
      </c>
      <c r="J27" s="14">
        <v>1.14357</v>
      </c>
      <c r="K27" s="14">
        <v>0.99614800000000003</v>
      </c>
      <c r="L27" s="14">
        <v>0.94332000000000005</v>
      </c>
      <c r="M27" s="14">
        <v>0.79022000000000003</v>
      </c>
      <c r="N27" s="14">
        <v>1.0335000000000001</v>
      </c>
      <c r="O27" s="14">
        <v>0.65827899999999995</v>
      </c>
      <c r="P27" s="14">
        <v>0.79909300000000005</v>
      </c>
      <c r="Q27" s="14">
        <v>1.33708</v>
      </c>
      <c r="R27" s="14">
        <v>0.86393299999999995</v>
      </c>
      <c r="S27" s="14">
        <v>0.94978899999999999</v>
      </c>
      <c r="T27" s="14">
        <v>1.0774699999999999</v>
      </c>
      <c r="U27" s="164">
        <f t="shared" si="1"/>
        <v>0.41588222395399577</v>
      </c>
      <c r="V27" s="38"/>
      <c r="W27" s="38"/>
    </row>
    <row r="28" spans="1:23" x14ac:dyDescent="0.35">
      <c r="B28" s="46" t="s">
        <v>83</v>
      </c>
      <c r="C28" s="14">
        <v>0.82994500000000004</v>
      </c>
      <c r="D28" s="14">
        <v>1.04986</v>
      </c>
      <c r="E28" s="14">
        <v>1.06029</v>
      </c>
      <c r="F28" s="14">
        <v>1.0848599999999999</v>
      </c>
      <c r="G28" s="14">
        <v>0.99010900000000002</v>
      </c>
      <c r="H28" s="14">
        <v>1.0509299999999999</v>
      </c>
      <c r="I28" s="14">
        <v>1.0741000000000001</v>
      </c>
      <c r="J28" s="14">
        <v>0.91347800000000001</v>
      </c>
      <c r="K28" s="14">
        <v>0.92152100000000003</v>
      </c>
      <c r="L28" s="14">
        <v>0.95511900000000005</v>
      </c>
      <c r="M28" s="14">
        <v>1.0805499999999999</v>
      </c>
      <c r="N28" s="14">
        <v>1.0250300000000001</v>
      </c>
      <c r="O28" s="14">
        <v>1.07013</v>
      </c>
      <c r="P28" s="14">
        <v>1.07596</v>
      </c>
      <c r="Q28" s="14">
        <v>0.72012900000000002</v>
      </c>
      <c r="R28" s="14">
        <v>0.74520200000000003</v>
      </c>
      <c r="S28" s="14">
        <v>0.97409000000000001</v>
      </c>
      <c r="T28" s="14">
        <v>1.0587</v>
      </c>
      <c r="U28" s="164">
        <f t="shared" si="1"/>
        <v>0.43678575662813235</v>
      </c>
      <c r="V28" s="38"/>
      <c r="W28" s="38"/>
    </row>
    <row r="29" spans="1:23" x14ac:dyDescent="0.35">
      <c r="B29" s="46" t="s">
        <v>84</v>
      </c>
      <c r="C29" s="14">
        <v>0.78879100000000002</v>
      </c>
      <c r="D29" s="14">
        <v>1.1396200000000001</v>
      </c>
      <c r="E29" s="14">
        <v>1.00681</v>
      </c>
      <c r="F29" s="14">
        <v>1.19024</v>
      </c>
      <c r="G29" s="14">
        <v>0.96860100000000005</v>
      </c>
      <c r="H29" s="14">
        <v>0.91442100000000004</v>
      </c>
      <c r="I29" s="14">
        <v>0.97964200000000001</v>
      </c>
      <c r="J29" s="14">
        <v>1.1137300000000001</v>
      </c>
      <c r="K29" s="14">
        <v>1.0945499999999999</v>
      </c>
      <c r="L29" s="14">
        <v>0.84540000000000004</v>
      </c>
      <c r="M29" s="14">
        <v>0.79864500000000005</v>
      </c>
      <c r="N29" s="14">
        <v>0.93802799999999997</v>
      </c>
      <c r="O29" s="14">
        <v>1.0552999999999999</v>
      </c>
      <c r="P29" s="14">
        <v>0.963916</v>
      </c>
      <c r="Q29" s="14">
        <v>0.66380300000000003</v>
      </c>
      <c r="R29" s="14">
        <v>0.75490800000000002</v>
      </c>
      <c r="S29" s="14">
        <v>0.84946500000000003</v>
      </c>
      <c r="T29" s="14">
        <v>1.0334300000000001</v>
      </c>
      <c r="U29" s="164">
        <f t="shared" si="1"/>
        <v>0.10043093720056241</v>
      </c>
      <c r="V29" s="38"/>
      <c r="W29" s="38"/>
    </row>
    <row r="30" spans="1:23" x14ac:dyDescent="0.35">
      <c r="B30" s="46" t="s">
        <v>85</v>
      </c>
      <c r="C30" s="14">
        <v>0.77289099999999999</v>
      </c>
      <c r="D30" s="14">
        <v>1.147375</v>
      </c>
      <c r="E30" s="14">
        <v>1.1940280000000001</v>
      </c>
      <c r="F30" s="14">
        <v>1.1218170000000001</v>
      </c>
      <c r="G30" s="14">
        <v>0.92072200000000004</v>
      </c>
      <c r="H30" s="14">
        <v>0.85313000000000005</v>
      </c>
      <c r="I30" s="14">
        <v>1.0613030000000001</v>
      </c>
      <c r="J30" s="14">
        <v>0.92873399999999995</v>
      </c>
      <c r="K30" s="14">
        <v>0.66242900000000005</v>
      </c>
      <c r="L30" s="14">
        <v>0.99884799999999996</v>
      </c>
      <c r="M30" s="14">
        <v>0.94333199999999995</v>
      </c>
      <c r="N30" s="14">
        <v>1.0576319999999999</v>
      </c>
      <c r="O30" s="14">
        <v>0.95982100000000004</v>
      </c>
      <c r="P30" s="14">
        <v>0.99884799999999996</v>
      </c>
      <c r="Q30" s="14">
        <v>0.88168599999999997</v>
      </c>
      <c r="R30" s="14">
        <v>0.74656400000000001</v>
      </c>
      <c r="S30" s="14">
        <v>0.77557399999999999</v>
      </c>
      <c r="T30" s="14">
        <v>0.82693000000000005</v>
      </c>
      <c r="U30" s="164">
        <f t="shared" si="1"/>
        <v>0.10183113561649547</v>
      </c>
      <c r="V30" s="38"/>
      <c r="W30" s="38"/>
    </row>
    <row r="31" spans="1:23" x14ac:dyDescent="0.35">
      <c r="B31" s="46" t="s">
        <v>86</v>
      </c>
      <c r="C31" s="14">
        <v>0.87360400000000005</v>
      </c>
      <c r="D31" s="14">
        <v>0.91386400000000001</v>
      </c>
      <c r="E31" s="14">
        <v>0.93468399999999996</v>
      </c>
      <c r="F31" s="14">
        <v>0.85414400000000001</v>
      </c>
      <c r="G31" s="14">
        <v>1.1388290000000001</v>
      </c>
      <c r="H31" s="14">
        <v>0.91862699999999997</v>
      </c>
      <c r="I31" s="14">
        <v>1.2333229999999999</v>
      </c>
      <c r="J31" s="14">
        <v>1.132924</v>
      </c>
      <c r="K31" s="14">
        <v>0.45142300000000002</v>
      </c>
      <c r="L31" s="14">
        <v>0.73460999999999999</v>
      </c>
      <c r="M31" s="14">
        <v>0.81935000000000002</v>
      </c>
      <c r="N31" s="14">
        <v>0.81369000000000002</v>
      </c>
      <c r="O31" s="14">
        <v>0.84530899999999998</v>
      </c>
      <c r="P31" s="14">
        <v>1.046122</v>
      </c>
      <c r="Q31" s="14">
        <v>0.73460999999999999</v>
      </c>
      <c r="R31" s="14">
        <v>0.70224699999999995</v>
      </c>
      <c r="S31" s="14">
        <v>0.61987599999999998</v>
      </c>
      <c r="T31" s="14">
        <v>0.79694500000000001</v>
      </c>
      <c r="U31" s="165">
        <f t="shared" si="1"/>
        <v>3.5965793716646439E-3</v>
      </c>
      <c r="V31" s="38"/>
      <c r="W31" s="38"/>
    </row>
    <row r="32" spans="1:23" x14ac:dyDescent="0.35">
      <c r="B32" s="46" t="s">
        <v>40</v>
      </c>
      <c r="C32" s="14">
        <v>0.75703600000000004</v>
      </c>
      <c r="D32" s="14">
        <v>1.1838070000000001</v>
      </c>
      <c r="E32" s="14">
        <v>1.1102879999999999</v>
      </c>
      <c r="F32" s="14">
        <v>1.157437</v>
      </c>
      <c r="G32" s="14">
        <v>0.69540900000000005</v>
      </c>
      <c r="H32" s="14">
        <v>0.98687100000000005</v>
      </c>
      <c r="I32" s="14">
        <v>1.137553</v>
      </c>
      <c r="J32" s="14">
        <v>0.97159899999999999</v>
      </c>
      <c r="K32" s="14">
        <v>0.69782299999999997</v>
      </c>
      <c r="L32" s="14">
        <v>0.94176099999999996</v>
      </c>
      <c r="M32" s="14">
        <v>1.2234320000000001</v>
      </c>
      <c r="N32" s="14">
        <v>1.227679</v>
      </c>
      <c r="O32" s="14">
        <v>1.4004920000000001</v>
      </c>
      <c r="P32" s="14">
        <v>1.225554</v>
      </c>
      <c r="Q32" s="14">
        <v>0.87565400000000004</v>
      </c>
      <c r="R32" s="14">
        <v>1.0413349999999999</v>
      </c>
      <c r="S32" s="14">
        <v>0.80576599999999998</v>
      </c>
      <c r="T32" s="14">
        <v>1.1494420000000001</v>
      </c>
      <c r="U32" s="164">
        <f t="shared" si="1"/>
        <v>0.5590533550539758</v>
      </c>
      <c r="V32" s="38"/>
      <c r="W32" s="38"/>
    </row>
    <row r="33" spans="1:23" x14ac:dyDescent="0.35">
      <c r="B33" s="46" t="s">
        <v>87</v>
      </c>
      <c r="C33" s="14"/>
      <c r="D33" s="14">
        <v>0.81361099999999997</v>
      </c>
      <c r="E33" s="14">
        <v>1.07934</v>
      </c>
      <c r="F33" s="14">
        <v>1.39639</v>
      </c>
      <c r="G33" s="14">
        <v>0.87921400000000005</v>
      </c>
      <c r="H33" s="14">
        <v>0.75340799999999997</v>
      </c>
      <c r="I33" s="14">
        <v>1.2717700000000001</v>
      </c>
      <c r="J33" s="14">
        <v>0.98853500000000005</v>
      </c>
      <c r="K33" s="14">
        <v>1.10466</v>
      </c>
      <c r="L33" s="14">
        <v>0.90681199999999995</v>
      </c>
      <c r="M33" s="14">
        <v>0.65083599999999997</v>
      </c>
      <c r="N33" s="14">
        <v>0.87779799999999997</v>
      </c>
      <c r="O33" s="14">
        <v>0.87377499999999997</v>
      </c>
      <c r="P33" s="14">
        <v>1.1607700000000001</v>
      </c>
      <c r="Q33" s="14">
        <v>1.1406400000000001</v>
      </c>
      <c r="R33" s="14"/>
      <c r="S33" s="14"/>
      <c r="T33" s="14"/>
      <c r="U33" s="164">
        <f t="shared" si="1"/>
        <v>0.57045850450124758</v>
      </c>
      <c r="V33" s="38"/>
      <c r="W33" s="38"/>
    </row>
    <row r="36" spans="1:23" x14ac:dyDescent="0.35">
      <c r="A36" s="1" t="s">
        <v>13</v>
      </c>
    </row>
    <row r="37" spans="1:23" x14ac:dyDescent="0.35">
      <c r="A37" s="1" t="s">
        <v>141</v>
      </c>
      <c r="B37" s="30"/>
      <c r="C37" s="235" t="s">
        <v>5</v>
      </c>
      <c r="D37" s="235"/>
      <c r="E37" s="235"/>
      <c r="F37" s="235"/>
      <c r="G37" s="235" t="s">
        <v>28</v>
      </c>
      <c r="H37" s="235"/>
      <c r="I37" s="235"/>
      <c r="J37" s="235"/>
      <c r="K37" t="s">
        <v>153</v>
      </c>
    </row>
    <row r="38" spans="1:23" x14ac:dyDescent="0.35">
      <c r="B38" s="30" t="s">
        <v>88</v>
      </c>
      <c r="C38" s="18">
        <v>3.29</v>
      </c>
      <c r="D38" s="18">
        <v>3.06</v>
      </c>
      <c r="E38" s="18">
        <v>3.3</v>
      </c>
      <c r="F38" s="18">
        <v>3.17</v>
      </c>
      <c r="G38" s="18">
        <v>7.15</v>
      </c>
      <c r="H38" s="18">
        <v>6.63</v>
      </c>
      <c r="I38" s="18">
        <v>5.72</v>
      </c>
      <c r="J38" s="18">
        <v>6.53</v>
      </c>
      <c r="K38" s="165">
        <f>_xlfn.T.TEST(C38:F38,G38:J38,2,2)</f>
        <v>3.4032117047407162E-5</v>
      </c>
    </row>
    <row r="39" spans="1:23" x14ac:dyDescent="0.35">
      <c r="B39" s="30" t="s">
        <v>89</v>
      </c>
      <c r="C39" s="18">
        <v>2.65</v>
      </c>
      <c r="D39" s="18">
        <v>3.13</v>
      </c>
      <c r="E39" s="18">
        <v>2.89</v>
      </c>
      <c r="F39" s="18">
        <v>2.96</v>
      </c>
      <c r="G39" s="18">
        <v>9.42</v>
      </c>
      <c r="H39" s="18">
        <v>5.3</v>
      </c>
      <c r="I39" s="18">
        <v>5.08</v>
      </c>
      <c r="J39" s="18">
        <v>5.41</v>
      </c>
      <c r="K39" s="165">
        <f>_xlfn.T.TEST(C39:F39,G39:J39,2,2)</f>
        <v>1.7572722798721675E-2</v>
      </c>
    </row>
  </sheetData>
  <mergeCells count="6">
    <mergeCell ref="C17:H17"/>
    <mergeCell ref="I17:N17"/>
    <mergeCell ref="C37:F37"/>
    <mergeCell ref="G37:J37"/>
    <mergeCell ref="C24:J24"/>
    <mergeCell ref="K24:T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topLeftCell="A16" workbookViewId="0">
      <selection activeCell="B39" sqref="B39"/>
    </sheetView>
  </sheetViews>
  <sheetFormatPr defaultRowHeight="14.5" x14ac:dyDescent="0.35"/>
  <cols>
    <col min="1" max="1" width="9.1796875" style="1"/>
  </cols>
  <sheetData>
    <row r="2" spans="1:20" x14ac:dyDescent="0.35">
      <c r="A2" s="1" t="s">
        <v>3</v>
      </c>
      <c r="P2" s="38"/>
    </row>
    <row r="3" spans="1:20" x14ac:dyDescent="0.35">
      <c r="A3" s="1" t="s">
        <v>123</v>
      </c>
      <c r="B3" s="18" t="s">
        <v>0</v>
      </c>
      <c r="C3" s="236" t="s">
        <v>1</v>
      </c>
      <c r="D3" s="237"/>
      <c r="E3" s="237"/>
      <c r="F3" s="237"/>
      <c r="G3" s="237"/>
      <c r="H3" s="238"/>
      <c r="I3" s="236" t="s">
        <v>2</v>
      </c>
      <c r="J3" s="237"/>
      <c r="K3" s="237"/>
      <c r="L3" s="237"/>
      <c r="M3" s="237"/>
      <c r="N3" s="238"/>
      <c r="P3" s="136"/>
      <c r="R3" s="41" t="s">
        <v>4</v>
      </c>
    </row>
    <row r="4" spans="1:20" x14ac:dyDescent="0.35">
      <c r="B4" s="14">
        <v>0</v>
      </c>
      <c r="C4" s="14">
        <v>3.996</v>
      </c>
      <c r="D4" s="14">
        <v>2.9415</v>
      </c>
      <c r="E4" s="14">
        <v>3.7185000000000001</v>
      </c>
      <c r="F4" s="14">
        <v>3.2189999999999999</v>
      </c>
      <c r="G4" s="14">
        <v>3.4965000000000002</v>
      </c>
      <c r="H4" s="14">
        <v>4.1070000000000002</v>
      </c>
      <c r="I4" s="14">
        <v>3.33</v>
      </c>
      <c r="J4" s="14">
        <v>3.1080000000000001</v>
      </c>
      <c r="K4" s="14">
        <v>3.3855</v>
      </c>
      <c r="L4" s="14">
        <v>3.4409999999999998</v>
      </c>
      <c r="M4" s="14">
        <v>3.8849999999999998</v>
      </c>
      <c r="N4" s="14">
        <v>3.4409999999999998</v>
      </c>
      <c r="P4" s="140"/>
      <c r="S4" s="18" t="s">
        <v>5</v>
      </c>
      <c r="T4" s="18" t="s">
        <v>2</v>
      </c>
    </row>
    <row r="5" spans="1:20" x14ac:dyDescent="0.35">
      <c r="B5" s="14">
        <v>15</v>
      </c>
      <c r="C5" s="14">
        <v>19.314</v>
      </c>
      <c r="D5" s="14">
        <v>15.096</v>
      </c>
      <c r="E5" s="14">
        <v>15.096</v>
      </c>
      <c r="F5" s="14">
        <v>18.148499999999999</v>
      </c>
      <c r="G5" s="14">
        <v>17.649000000000001</v>
      </c>
      <c r="H5" s="14">
        <v>17.870999999999999</v>
      </c>
      <c r="I5" s="14">
        <v>15.7065</v>
      </c>
      <c r="J5" s="14">
        <v>17.870999999999999</v>
      </c>
      <c r="K5" s="14">
        <v>17.760000000000002</v>
      </c>
      <c r="L5" s="14">
        <v>17.538</v>
      </c>
      <c r="M5" s="14">
        <v>18.093</v>
      </c>
      <c r="N5" s="14">
        <v>16.5945</v>
      </c>
      <c r="P5" s="140"/>
      <c r="S5" s="18">
        <v>1347</v>
      </c>
      <c r="T5" s="18">
        <v>1245</v>
      </c>
    </row>
    <row r="6" spans="1:20" x14ac:dyDescent="0.35">
      <c r="B6" s="14">
        <v>30</v>
      </c>
      <c r="C6" s="14">
        <v>21.700500000000002</v>
      </c>
      <c r="D6" s="14">
        <v>19.924499999999998</v>
      </c>
      <c r="E6" s="14">
        <v>18.759</v>
      </c>
      <c r="F6" s="14">
        <v>18.037500000000001</v>
      </c>
      <c r="G6" s="14">
        <v>20.646000000000001</v>
      </c>
      <c r="H6" s="14">
        <v>22.311</v>
      </c>
      <c r="I6" s="14">
        <v>19.369499999999999</v>
      </c>
      <c r="J6" s="14">
        <v>20.535</v>
      </c>
      <c r="K6" s="14">
        <v>21.09</v>
      </c>
      <c r="L6" s="14">
        <v>18.9255</v>
      </c>
      <c r="M6" s="14">
        <v>21.312000000000001</v>
      </c>
      <c r="N6" s="14">
        <v>20.2575</v>
      </c>
      <c r="P6" s="140"/>
      <c r="S6" s="18">
        <v>1274</v>
      </c>
      <c r="T6" s="18">
        <v>1651</v>
      </c>
    </row>
    <row r="7" spans="1:20" x14ac:dyDescent="0.35">
      <c r="B7" s="14">
        <v>45</v>
      </c>
      <c r="C7" s="14">
        <v>17.427</v>
      </c>
      <c r="D7" s="14">
        <v>15.0405</v>
      </c>
      <c r="E7" s="14">
        <v>14.763</v>
      </c>
      <c r="F7" s="14">
        <v>15.207000000000001</v>
      </c>
      <c r="G7" s="14">
        <v>19.202999999999999</v>
      </c>
      <c r="H7" s="14">
        <v>17.704499999999999</v>
      </c>
      <c r="I7" s="14">
        <v>17.482500000000002</v>
      </c>
      <c r="J7" s="14">
        <v>20.2575</v>
      </c>
      <c r="K7" s="14">
        <v>19.480499999999999</v>
      </c>
      <c r="L7" s="14">
        <v>13.8195</v>
      </c>
      <c r="M7" s="14">
        <v>16.983000000000001</v>
      </c>
      <c r="N7" s="14">
        <v>15.096</v>
      </c>
      <c r="P7" s="140"/>
      <c r="S7" s="18">
        <v>985</v>
      </c>
      <c r="T7" s="18">
        <v>1352</v>
      </c>
    </row>
    <row r="8" spans="1:20" x14ac:dyDescent="0.35">
      <c r="B8" s="14">
        <v>60</v>
      </c>
      <c r="C8" s="14">
        <v>15.1515</v>
      </c>
      <c r="D8" s="14">
        <v>14.7075</v>
      </c>
      <c r="E8" s="14">
        <v>10.378500000000001</v>
      </c>
      <c r="F8" s="14">
        <v>13.8195</v>
      </c>
      <c r="G8" s="14">
        <v>14.984999999999999</v>
      </c>
      <c r="H8" s="14">
        <v>16.0395</v>
      </c>
      <c r="I8" s="14">
        <v>13.9305</v>
      </c>
      <c r="J8" s="14">
        <v>17.038499999999999</v>
      </c>
      <c r="K8" s="14">
        <v>14.7075</v>
      </c>
      <c r="L8" s="14">
        <v>12.0435</v>
      </c>
      <c r="M8" s="14">
        <v>12.0435</v>
      </c>
      <c r="N8" s="14">
        <v>11.211</v>
      </c>
      <c r="P8" s="140"/>
      <c r="S8" s="18">
        <v>1333</v>
      </c>
      <c r="T8" s="18">
        <v>1113</v>
      </c>
    </row>
    <row r="9" spans="1:20" x14ac:dyDescent="0.35">
      <c r="B9" s="14">
        <v>90</v>
      </c>
      <c r="C9" s="14">
        <v>9.99</v>
      </c>
      <c r="D9" s="14">
        <v>7.992</v>
      </c>
      <c r="E9" s="14">
        <v>7.6589999999999998</v>
      </c>
      <c r="F9" s="14">
        <v>9.4905000000000008</v>
      </c>
      <c r="G9" s="14">
        <v>10.378500000000001</v>
      </c>
      <c r="H9" s="14">
        <v>9.9344999999999999</v>
      </c>
      <c r="I9" s="14">
        <v>8.4915000000000003</v>
      </c>
      <c r="J9" s="14">
        <v>11.266500000000001</v>
      </c>
      <c r="K9" s="14">
        <v>8.5470000000000006</v>
      </c>
      <c r="L9" s="14">
        <v>7.77</v>
      </c>
      <c r="M9" s="14">
        <v>7.3815</v>
      </c>
      <c r="N9" s="14">
        <v>7.4924999999999997</v>
      </c>
      <c r="P9" s="140"/>
      <c r="S9" s="18">
        <v>1466</v>
      </c>
      <c r="T9" s="18">
        <v>1103</v>
      </c>
    </row>
    <row r="10" spans="1:20" x14ac:dyDescent="0.35">
      <c r="B10" s="14">
        <v>120</v>
      </c>
      <c r="C10" s="14">
        <v>8.8245000000000005</v>
      </c>
      <c r="D10" s="14">
        <v>7.1595000000000004</v>
      </c>
      <c r="E10" s="14">
        <v>6.3825000000000003</v>
      </c>
      <c r="F10" s="14">
        <v>7.1040000000000001</v>
      </c>
      <c r="G10" s="14">
        <v>8.4359999999999999</v>
      </c>
      <c r="H10" s="14">
        <v>7.4924999999999997</v>
      </c>
      <c r="I10" s="14">
        <v>6.7709999999999999</v>
      </c>
      <c r="J10" s="14">
        <v>9.1575000000000006</v>
      </c>
      <c r="K10" s="14">
        <v>6.4935</v>
      </c>
      <c r="L10" s="14">
        <v>6.4935</v>
      </c>
      <c r="M10" s="14">
        <v>6.8819999999999997</v>
      </c>
      <c r="N10" s="14">
        <v>6.8265000000000002</v>
      </c>
      <c r="P10" s="140"/>
      <c r="S10" s="107">
        <v>1302</v>
      </c>
      <c r="T10" s="107">
        <v>1092</v>
      </c>
    </row>
    <row r="11" spans="1:20" x14ac:dyDescent="0.35">
      <c r="B11" s="14">
        <v>150</v>
      </c>
      <c r="C11" s="14">
        <v>5.8274999999999997</v>
      </c>
      <c r="D11" s="14">
        <v>5.55</v>
      </c>
      <c r="E11" s="14">
        <v>5.7164999999999999</v>
      </c>
      <c r="F11" s="14">
        <v>7.1595000000000004</v>
      </c>
      <c r="G11" s="14">
        <v>7.3259999999999996</v>
      </c>
      <c r="H11" s="14">
        <v>5.9385000000000003</v>
      </c>
      <c r="I11" s="14">
        <v>5.9385000000000003</v>
      </c>
      <c r="J11" s="14">
        <v>7.2149999999999999</v>
      </c>
      <c r="K11" s="14">
        <v>6.3825000000000003</v>
      </c>
      <c r="L11" s="14">
        <v>5.883</v>
      </c>
      <c r="M11" s="14">
        <v>5.1059999999999999</v>
      </c>
      <c r="N11" s="14">
        <v>4.9394999999999998</v>
      </c>
      <c r="P11" s="140"/>
      <c r="S11" s="141" t="s">
        <v>153</v>
      </c>
      <c r="T11" s="162">
        <f>_xlfn.T.TEST(S5:S10,T5:T10,2,2)</f>
        <v>0.82420608938494233</v>
      </c>
    </row>
    <row r="12" spans="1:20" x14ac:dyDescent="0.35">
      <c r="B12" s="14">
        <v>180</v>
      </c>
      <c r="C12" s="14">
        <v>5.2725</v>
      </c>
      <c r="D12" s="14">
        <v>5.2169999999999996</v>
      </c>
      <c r="E12" s="14">
        <v>4.7175000000000002</v>
      </c>
      <c r="F12" s="14">
        <v>6.2714999999999996</v>
      </c>
      <c r="G12" s="14">
        <v>5.7164999999999999</v>
      </c>
      <c r="H12" s="14">
        <v>5.3280000000000003</v>
      </c>
      <c r="I12" s="14">
        <v>5.4390000000000001</v>
      </c>
      <c r="J12" s="14">
        <v>6.327</v>
      </c>
      <c r="K12" s="14">
        <v>5.8274999999999997</v>
      </c>
      <c r="L12" s="14">
        <v>5.1059999999999999</v>
      </c>
      <c r="M12" s="14">
        <v>5.0505000000000004</v>
      </c>
      <c r="N12" s="14">
        <v>5.1059999999999999</v>
      </c>
      <c r="P12" s="140"/>
      <c r="S12" s="38"/>
      <c r="T12" s="38"/>
    </row>
    <row r="13" spans="1:20" x14ac:dyDescent="0.35">
      <c r="C13" s="180" t="s">
        <v>157</v>
      </c>
      <c r="D13" s="181"/>
      <c r="E13" s="170">
        <v>0.74790000000000001</v>
      </c>
    </row>
    <row r="15" spans="1:20" x14ac:dyDescent="0.35">
      <c r="A15" s="1" t="s">
        <v>24</v>
      </c>
    </row>
    <row r="16" spans="1:20" x14ac:dyDescent="0.35">
      <c r="A16" s="1" t="s">
        <v>134</v>
      </c>
      <c r="B16" s="18" t="s">
        <v>0</v>
      </c>
      <c r="C16" s="236" t="s">
        <v>1</v>
      </c>
      <c r="D16" s="237"/>
      <c r="E16" s="237"/>
      <c r="F16" s="237"/>
      <c r="G16" s="238"/>
      <c r="H16" s="236" t="s">
        <v>2</v>
      </c>
      <c r="I16" s="237"/>
      <c r="J16" s="237"/>
      <c r="K16" s="237"/>
      <c r="L16" s="237"/>
      <c r="M16" s="238"/>
      <c r="R16" s="41" t="s">
        <v>4</v>
      </c>
      <c r="S16" s="18" t="s">
        <v>5</v>
      </c>
      <c r="T16" s="18" t="s">
        <v>2</v>
      </c>
    </row>
    <row r="17" spans="1:20" x14ac:dyDescent="0.35">
      <c r="B17" s="18">
        <v>0</v>
      </c>
      <c r="C17" s="18">
        <v>8.9354999999999993</v>
      </c>
      <c r="D17" s="18">
        <v>8.7690000000000001</v>
      </c>
      <c r="E17" s="18">
        <v>8.0474999999999994</v>
      </c>
      <c r="F17" s="18">
        <v>8.6024999999999991</v>
      </c>
      <c r="G17" s="18">
        <v>8.3249999999999993</v>
      </c>
      <c r="H17" s="18">
        <v>5.883</v>
      </c>
      <c r="I17" s="18">
        <v>8.5470000000000006</v>
      </c>
      <c r="J17" s="18">
        <v>7.4924999999999997</v>
      </c>
      <c r="K17" s="18">
        <v>8.3249999999999993</v>
      </c>
      <c r="L17" s="18">
        <v>7.992</v>
      </c>
      <c r="M17" s="18">
        <v>7.3259999999999996</v>
      </c>
      <c r="S17" s="18">
        <v>413.8</v>
      </c>
      <c r="T17" s="18">
        <v>107</v>
      </c>
    </row>
    <row r="18" spans="1:20" x14ac:dyDescent="0.35">
      <c r="B18" s="18">
        <v>15</v>
      </c>
      <c r="C18" s="18">
        <v>8.2140000000000004</v>
      </c>
      <c r="D18" s="18">
        <v>6.7154999999999996</v>
      </c>
      <c r="E18" s="18">
        <v>6.7709999999999999</v>
      </c>
      <c r="F18" s="18">
        <v>5.9939999999999998</v>
      </c>
      <c r="G18" s="18">
        <v>6.3825000000000003</v>
      </c>
      <c r="H18" s="18">
        <v>7.1595000000000004</v>
      </c>
      <c r="I18" s="18">
        <v>6.2714999999999996</v>
      </c>
      <c r="J18" s="18">
        <v>8.1029999999999998</v>
      </c>
      <c r="K18" s="18">
        <v>6.1050000000000004</v>
      </c>
      <c r="L18" s="18">
        <v>5.0505000000000004</v>
      </c>
      <c r="M18" s="18">
        <v>6.3825000000000003</v>
      </c>
      <c r="S18" s="18">
        <v>456.6</v>
      </c>
      <c r="T18" s="18">
        <v>429.2</v>
      </c>
    </row>
    <row r="19" spans="1:20" x14ac:dyDescent="0.35">
      <c r="B19" s="18">
        <v>30</v>
      </c>
      <c r="C19" s="18">
        <v>3.996</v>
      </c>
      <c r="D19" s="18">
        <v>5.1615000000000002</v>
      </c>
      <c r="E19" s="18">
        <v>4.5510000000000002</v>
      </c>
      <c r="F19" s="18">
        <v>4.3845000000000001</v>
      </c>
      <c r="G19" s="18">
        <v>6.0495000000000001</v>
      </c>
      <c r="H19" s="18">
        <v>5.8274999999999997</v>
      </c>
      <c r="I19" s="18">
        <v>5.1615000000000002</v>
      </c>
      <c r="J19" s="18">
        <v>5.8274999999999997</v>
      </c>
      <c r="K19" s="18">
        <v>5.4390000000000001</v>
      </c>
      <c r="L19" s="18">
        <v>4.3289999999999997</v>
      </c>
      <c r="M19" s="18">
        <v>5.1615000000000002</v>
      </c>
      <c r="S19" s="18">
        <v>332.6</v>
      </c>
      <c r="T19" s="18">
        <v>284.3</v>
      </c>
    </row>
    <row r="20" spans="1:20" x14ac:dyDescent="0.35">
      <c r="B20" s="18">
        <v>45</v>
      </c>
      <c r="C20" s="18">
        <v>4.6064999999999996</v>
      </c>
      <c r="D20" s="18">
        <v>4.8285</v>
      </c>
      <c r="E20" s="18">
        <v>5.3834999999999997</v>
      </c>
      <c r="F20" s="18">
        <v>5.2169999999999996</v>
      </c>
      <c r="G20" s="18">
        <v>5.3834999999999997</v>
      </c>
      <c r="H20" s="18">
        <v>4.9394999999999998</v>
      </c>
      <c r="I20" s="18">
        <v>4.6619999999999999</v>
      </c>
      <c r="J20" s="18">
        <v>5.4390000000000001</v>
      </c>
      <c r="K20" s="18">
        <v>5.1615000000000002</v>
      </c>
      <c r="L20" s="18">
        <v>3.996</v>
      </c>
      <c r="M20" s="18">
        <v>3.6074999999999999</v>
      </c>
      <c r="S20" s="18">
        <v>337.2</v>
      </c>
      <c r="T20" s="18">
        <v>373.4</v>
      </c>
    </row>
    <row r="21" spans="1:20" x14ac:dyDescent="0.35">
      <c r="B21" s="18">
        <v>60</v>
      </c>
      <c r="C21" s="18">
        <v>4.2735000000000003</v>
      </c>
      <c r="D21" s="18">
        <v>4.3845000000000001</v>
      </c>
      <c r="E21" s="18">
        <v>4.6619999999999999</v>
      </c>
      <c r="F21" s="18">
        <v>5.3834999999999997</v>
      </c>
      <c r="G21" s="18">
        <v>5.2169999999999996</v>
      </c>
      <c r="H21" s="18">
        <v>4.4954999999999998</v>
      </c>
      <c r="I21" s="18">
        <v>4.0514999999999999</v>
      </c>
      <c r="J21" s="18">
        <v>3.774</v>
      </c>
      <c r="K21" s="18">
        <v>4.2735000000000003</v>
      </c>
      <c r="L21" s="18">
        <v>3.3855</v>
      </c>
      <c r="M21" s="18">
        <v>4.0514999999999999</v>
      </c>
      <c r="S21" s="18">
        <v>295.5</v>
      </c>
      <c r="T21" s="18">
        <v>438.3</v>
      </c>
    </row>
    <row r="22" spans="1:20" x14ac:dyDescent="0.35">
      <c r="B22" s="18">
        <v>90</v>
      </c>
      <c r="C22" s="18">
        <v>5.1615000000000002</v>
      </c>
      <c r="D22" s="18">
        <v>3.8849999999999998</v>
      </c>
      <c r="E22" s="18">
        <v>4.7729999999999997</v>
      </c>
      <c r="F22" s="18">
        <v>5.8274999999999997</v>
      </c>
      <c r="G22" s="18">
        <v>5.4390000000000001</v>
      </c>
      <c r="H22" s="18">
        <v>4.0514999999999999</v>
      </c>
      <c r="I22" s="18">
        <v>4.1624999999999996</v>
      </c>
      <c r="J22" s="18">
        <v>3.7185000000000001</v>
      </c>
      <c r="K22" s="18">
        <v>4.8840000000000003</v>
      </c>
      <c r="L22" s="18">
        <v>3.9405000000000001</v>
      </c>
      <c r="M22" s="18">
        <v>4.5510000000000002</v>
      </c>
      <c r="S22" s="35"/>
      <c r="T22" s="18">
        <v>294.3</v>
      </c>
    </row>
    <row r="23" spans="1:20" x14ac:dyDescent="0.35">
      <c r="B23" s="18">
        <v>120</v>
      </c>
      <c r="C23" s="18">
        <v>5.883</v>
      </c>
      <c r="D23" s="18">
        <v>4.2735000000000003</v>
      </c>
      <c r="E23" s="18">
        <v>4.9394999999999998</v>
      </c>
      <c r="F23" s="18">
        <v>6.7154999999999996</v>
      </c>
      <c r="G23" s="18">
        <v>6.2160000000000002</v>
      </c>
      <c r="H23" s="18">
        <v>4.218</v>
      </c>
      <c r="I23" s="18">
        <v>4.9950000000000001</v>
      </c>
      <c r="J23" s="18">
        <v>4.7729999999999997</v>
      </c>
      <c r="K23" s="18">
        <v>4.6619999999999999</v>
      </c>
      <c r="L23" s="18">
        <v>4.3845000000000001</v>
      </c>
      <c r="M23" s="18">
        <v>4.9950000000000001</v>
      </c>
      <c r="S23" s="139" t="s">
        <v>153</v>
      </c>
      <c r="T23" s="161">
        <f>_xlfn.T.TEST(S17:S21,T17:T22,2,2)</f>
        <v>0.47449993757020559</v>
      </c>
    </row>
    <row r="24" spans="1:20" x14ac:dyDescent="0.35">
      <c r="C24" s="180" t="s">
        <v>157</v>
      </c>
      <c r="D24" s="181"/>
      <c r="E24" s="169">
        <v>1.9E-2</v>
      </c>
    </row>
    <row r="26" spans="1:20" x14ac:dyDescent="0.35">
      <c r="A26" s="1" t="s">
        <v>10</v>
      </c>
    </row>
    <row r="27" spans="1:20" x14ac:dyDescent="0.35">
      <c r="A27" s="1" t="s">
        <v>128</v>
      </c>
    </row>
    <row r="28" spans="1:20" x14ac:dyDescent="0.35">
      <c r="B28" s="18"/>
      <c r="C28" s="235" t="s">
        <v>5</v>
      </c>
      <c r="D28" s="235"/>
      <c r="E28" s="235"/>
      <c r="F28" s="235"/>
      <c r="G28" s="235"/>
      <c r="H28" s="235"/>
      <c r="I28" s="235" t="s">
        <v>2</v>
      </c>
      <c r="J28" s="235"/>
      <c r="K28" s="235"/>
      <c r="L28" s="235"/>
      <c r="M28" s="235"/>
      <c r="N28" s="236"/>
      <c r="O28" s="33" t="s">
        <v>154</v>
      </c>
    </row>
    <row r="29" spans="1:20" x14ac:dyDescent="0.35">
      <c r="B29" s="18" t="s">
        <v>19</v>
      </c>
      <c r="C29" s="18">
        <v>21.65</v>
      </c>
      <c r="D29" s="18">
        <v>20.56</v>
      </c>
      <c r="E29" s="18">
        <v>16.11</v>
      </c>
      <c r="F29" s="18">
        <v>16.649999999999999</v>
      </c>
      <c r="G29" s="18">
        <v>14.58</v>
      </c>
      <c r="H29" s="18">
        <v>12</v>
      </c>
      <c r="I29" s="18">
        <v>22.91</v>
      </c>
      <c r="J29" s="18">
        <v>20.25</v>
      </c>
      <c r="K29" s="18">
        <v>17.079999999999998</v>
      </c>
      <c r="L29" s="18">
        <v>15.24</v>
      </c>
      <c r="M29" s="18">
        <v>11.2</v>
      </c>
      <c r="N29" s="31">
        <v>11.02</v>
      </c>
      <c r="O29" s="163">
        <f>_xlfn.T.TEST(C29:H29,I29:N29,2,2)</f>
        <v>0.79918402403527344</v>
      </c>
    </row>
    <row r="30" spans="1:20" x14ac:dyDescent="0.35">
      <c r="B30" s="18" t="s">
        <v>20</v>
      </c>
      <c r="C30" s="18">
        <v>67.319999999999993</v>
      </c>
      <c r="D30" s="18">
        <v>65.47</v>
      </c>
      <c r="E30" s="18">
        <v>67.37</v>
      </c>
      <c r="F30" s="18">
        <v>73.61</v>
      </c>
      <c r="G30" s="18">
        <v>87.15</v>
      </c>
      <c r="H30" s="18">
        <v>71.459999999999994</v>
      </c>
      <c r="I30" s="18">
        <v>70.95</v>
      </c>
      <c r="J30" s="18">
        <v>70.959999999999994</v>
      </c>
      <c r="K30" s="18">
        <v>84.62</v>
      </c>
      <c r="L30" s="18">
        <v>67.48</v>
      </c>
      <c r="M30" s="18">
        <v>85.64</v>
      </c>
      <c r="N30" s="31">
        <v>123.64</v>
      </c>
      <c r="O30" s="163">
        <f t="shared" ref="O30:O33" si="0">_xlfn.T.TEST(C30:H30,I30:N30,2,2)</f>
        <v>0.22505064286576482</v>
      </c>
    </row>
    <row r="31" spans="1:20" x14ac:dyDescent="0.35">
      <c r="B31" s="18" t="s">
        <v>25</v>
      </c>
      <c r="C31" s="18">
        <v>76.540000000000006</v>
      </c>
      <c r="D31" s="18">
        <v>78.2</v>
      </c>
      <c r="E31" s="18">
        <v>85.4</v>
      </c>
      <c r="F31" s="18">
        <v>89.7</v>
      </c>
      <c r="G31" s="18">
        <v>93.77</v>
      </c>
      <c r="H31" s="18">
        <v>72.11</v>
      </c>
      <c r="I31" s="18">
        <v>88.46</v>
      </c>
      <c r="J31" s="18">
        <v>86.56</v>
      </c>
      <c r="K31" s="18">
        <v>94.37</v>
      </c>
      <c r="L31" s="18">
        <v>84.48</v>
      </c>
      <c r="M31" s="18">
        <v>84.42</v>
      </c>
      <c r="N31" s="31">
        <v>128.9</v>
      </c>
      <c r="O31" s="163">
        <f t="shared" si="0"/>
        <v>0.15862371616566415</v>
      </c>
    </row>
    <row r="32" spans="1:20" x14ac:dyDescent="0.35">
      <c r="B32" s="18" t="s">
        <v>22</v>
      </c>
      <c r="C32" s="18">
        <v>89.71</v>
      </c>
      <c r="D32" s="18">
        <v>76.58</v>
      </c>
      <c r="E32" s="18">
        <v>79.37</v>
      </c>
      <c r="F32" s="18">
        <v>78.86</v>
      </c>
      <c r="G32" s="18">
        <v>81.86</v>
      </c>
      <c r="H32" s="18">
        <v>63.4</v>
      </c>
      <c r="I32" s="18">
        <v>90.09</v>
      </c>
      <c r="J32" s="18">
        <v>82.11</v>
      </c>
      <c r="K32" s="18">
        <v>80.650000000000006</v>
      </c>
      <c r="L32" s="18">
        <v>75.239999999999995</v>
      </c>
      <c r="M32" s="18">
        <v>89.49</v>
      </c>
      <c r="N32" s="31">
        <v>112.59</v>
      </c>
      <c r="O32" s="163">
        <f t="shared" si="0"/>
        <v>0.14724170906124254</v>
      </c>
    </row>
    <row r="33" spans="2:15" x14ac:dyDescent="0.35">
      <c r="B33" s="18" t="s">
        <v>26</v>
      </c>
      <c r="C33" s="18">
        <v>36.090000000000003</v>
      </c>
      <c r="D33" s="18">
        <v>32.14</v>
      </c>
      <c r="E33" s="18">
        <v>32.659999999999997</v>
      </c>
      <c r="F33" s="18">
        <v>31.18</v>
      </c>
      <c r="G33" s="18">
        <v>33.11</v>
      </c>
      <c r="H33" s="18">
        <v>23.02</v>
      </c>
      <c r="I33" s="18">
        <v>42.43</v>
      </c>
      <c r="J33" s="18">
        <v>34.119999999999997</v>
      </c>
      <c r="K33" s="18">
        <v>31.4</v>
      </c>
      <c r="L33" s="18">
        <v>29.04</v>
      </c>
      <c r="M33" s="18">
        <v>33.659999999999997</v>
      </c>
      <c r="N33" s="31">
        <v>32.11</v>
      </c>
      <c r="O33" s="163">
        <f t="shared" si="0"/>
        <v>0.37308035786108051</v>
      </c>
    </row>
  </sheetData>
  <mergeCells count="6">
    <mergeCell ref="C28:H28"/>
    <mergeCell ref="I28:N28"/>
    <mergeCell ref="C3:H3"/>
    <mergeCell ref="I3:N3"/>
    <mergeCell ref="C16:G16"/>
    <mergeCell ref="H16:M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topLeftCell="E55" workbookViewId="0">
      <selection activeCell="L67" sqref="L67:U69"/>
    </sheetView>
  </sheetViews>
  <sheetFormatPr defaultRowHeight="14.5" x14ac:dyDescent="0.35"/>
  <cols>
    <col min="1" max="1" width="12" style="1" customWidth="1"/>
  </cols>
  <sheetData>
    <row r="2" spans="1:22" x14ac:dyDescent="0.35">
      <c r="A2" s="1" t="s">
        <v>24</v>
      </c>
    </row>
    <row r="3" spans="1:22" x14ac:dyDescent="0.35">
      <c r="A3" s="1" t="s">
        <v>117</v>
      </c>
      <c r="C3" s="18" t="s">
        <v>27</v>
      </c>
      <c r="D3" s="235" t="s">
        <v>5</v>
      </c>
      <c r="E3" s="235"/>
      <c r="F3" s="235"/>
      <c r="G3" s="235"/>
      <c r="H3" s="235"/>
      <c r="I3" s="235"/>
      <c r="J3" s="235"/>
      <c r="K3" s="235"/>
      <c r="L3" s="235"/>
      <c r="M3" s="235" t="s">
        <v>28</v>
      </c>
      <c r="N3" s="235"/>
      <c r="O3" s="235"/>
      <c r="P3" s="235"/>
      <c r="Q3" s="235"/>
      <c r="R3" s="235"/>
      <c r="S3" s="235"/>
      <c r="T3" s="235"/>
      <c r="U3" s="235"/>
    </row>
    <row r="4" spans="1:22" x14ac:dyDescent="0.35">
      <c r="C4" s="18">
        <v>8</v>
      </c>
      <c r="D4" s="18">
        <v>27.43</v>
      </c>
      <c r="E4" s="18">
        <v>27.6</v>
      </c>
      <c r="F4" s="18">
        <v>26.5</v>
      </c>
      <c r="G4" s="18">
        <v>24.45</v>
      </c>
      <c r="H4" s="18">
        <v>28.07</v>
      </c>
      <c r="I4" s="18">
        <v>30.78</v>
      </c>
      <c r="J4" s="18">
        <v>28.76</v>
      </c>
      <c r="K4" s="18">
        <v>27.57</v>
      </c>
      <c r="L4" s="18">
        <v>29.28</v>
      </c>
      <c r="M4" s="18">
        <v>28</v>
      </c>
      <c r="N4" s="18">
        <v>24.72</v>
      </c>
      <c r="O4" s="18">
        <v>26.72</v>
      </c>
      <c r="P4" s="18">
        <v>26.97</v>
      </c>
      <c r="Q4" s="18">
        <v>26.6</v>
      </c>
      <c r="R4" s="18">
        <v>28.74</v>
      </c>
      <c r="S4" s="18">
        <v>29.23</v>
      </c>
      <c r="T4" s="18">
        <v>28.47</v>
      </c>
      <c r="U4" s="18"/>
      <c r="V4" s="164"/>
    </row>
    <row r="5" spans="1:22" x14ac:dyDescent="0.35">
      <c r="C5" s="18">
        <v>9</v>
      </c>
      <c r="D5" s="18">
        <v>29.35</v>
      </c>
      <c r="E5" s="18">
        <v>29.48</v>
      </c>
      <c r="F5" s="18">
        <v>26.93</v>
      </c>
      <c r="G5" s="18">
        <v>25.57</v>
      </c>
      <c r="H5" s="18">
        <v>29.14</v>
      </c>
      <c r="I5" s="18">
        <v>31.23</v>
      </c>
      <c r="J5" s="18">
        <v>29.75</v>
      </c>
      <c r="K5" s="18">
        <v>27.99</v>
      </c>
      <c r="L5" s="18">
        <v>29.53</v>
      </c>
      <c r="M5" s="18">
        <v>28.57</v>
      </c>
      <c r="N5" s="18">
        <v>25.32</v>
      </c>
      <c r="O5" s="18">
        <v>27.69</v>
      </c>
      <c r="P5" s="18">
        <v>27.93</v>
      </c>
      <c r="Q5" s="18">
        <v>26.83</v>
      </c>
      <c r="R5" s="18">
        <v>29.07</v>
      </c>
      <c r="S5" s="18">
        <v>30.62</v>
      </c>
      <c r="T5" s="18">
        <v>28.35</v>
      </c>
      <c r="U5" s="18"/>
      <c r="V5" s="164"/>
    </row>
    <row r="6" spans="1:22" x14ac:dyDescent="0.35">
      <c r="C6" s="18">
        <v>10</v>
      </c>
      <c r="D6" s="18">
        <v>29.95</v>
      </c>
      <c r="E6" s="18">
        <v>29.76</v>
      </c>
      <c r="F6" s="18">
        <v>25.52</v>
      </c>
      <c r="G6" s="18">
        <v>25.89</v>
      </c>
      <c r="H6" s="18">
        <v>29.18</v>
      </c>
      <c r="I6" s="18">
        <v>30.76</v>
      </c>
      <c r="J6" s="18">
        <v>29.15</v>
      </c>
      <c r="K6" s="18">
        <v>28.57</v>
      </c>
      <c r="L6" s="18">
        <v>28.8</v>
      </c>
      <c r="M6" s="18">
        <v>30.2</v>
      </c>
      <c r="N6" s="18">
        <v>26.38</v>
      </c>
      <c r="O6" s="18">
        <v>28.78</v>
      </c>
      <c r="P6" s="18">
        <v>28.14</v>
      </c>
      <c r="Q6" s="18">
        <v>26.99</v>
      </c>
      <c r="R6" s="18">
        <v>29.09</v>
      </c>
      <c r="S6" s="18">
        <v>30.78</v>
      </c>
      <c r="T6" s="18">
        <v>26.7</v>
      </c>
      <c r="U6" s="18"/>
      <c r="V6" s="164"/>
    </row>
    <row r="7" spans="1:22" x14ac:dyDescent="0.35">
      <c r="C7" s="18">
        <v>11</v>
      </c>
      <c r="D7" s="18">
        <v>31.64</v>
      </c>
      <c r="E7" s="18">
        <v>30.68</v>
      </c>
      <c r="F7" s="18">
        <v>26.53</v>
      </c>
      <c r="G7" s="18">
        <v>27.23</v>
      </c>
      <c r="H7" s="18">
        <v>30.59</v>
      </c>
      <c r="I7" s="18">
        <v>32.28</v>
      </c>
      <c r="J7" s="18">
        <v>29.29</v>
      </c>
      <c r="K7" s="18">
        <v>29.38</v>
      </c>
      <c r="L7" s="18">
        <v>30.05</v>
      </c>
      <c r="M7" s="18">
        <v>32.83</v>
      </c>
      <c r="N7" s="18">
        <v>28.64</v>
      </c>
      <c r="O7" s="18">
        <v>28.89</v>
      </c>
      <c r="P7" s="18">
        <v>28.58</v>
      </c>
      <c r="Q7" s="18">
        <v>27.66</v>
      </c>
      <c r="R7" s="18">
        <v>30</v>
      </c>
      <c r="S7" s="18">
        <v>32.119999999999997</v>
      </c>
      <c r="T7" s="18">
        <v>27.58</v>
      </c>
      <c r="U7" s="18"/>
      <c r="V7" s="164"/>
    </row>
    <row r="8" spans="1:22" x14ac:dyDescent="0.35">
      <c r="C8" s="18">
        <v>12</v>
      </c>
      <c r="D8" s="18">
        <v>36</v>
      </c>
      <c r="E8" s="18">
        <v>31.91</v>
      </c>
      <c r="F8" s="18">
        <v>27.8</v>
      </c>
      <c r="G8" s="18">
        <v>28.17</v>
      </c>
      <c r="H8" s="18">
        <v>31.5</v>
      </c>
      <c r="I8" s="18">
        <v>33.380000000000003</v>
      </c>
      <c r="J8" s="18">
        <v>30.64</v>
      </c>
      <c r="K8" s="18">
        <v>31.55</v>
      </c>
      <c r="L8" s="18">
        <v>31.66</v>
      </c>
      <c r="M8" s="18">
        <v>35.61</v>
      </c>
      <c r="N8" s="18">
        <v>30.06</v>
      </c>
      <c r="O8" s="18">
        <v>30.12</v>
      </c>
      <c r="P8" s="18">
        <v>30.17</v>
      </c>
      <c r="Q8" s="18">
        <v>29.21</v>
      </c>
      <c r="R8" s="18">
        <v>31.1</v>
      </c>
      <c r="S8" s="18">
        <v>33.89</v>
      </c>
      <c r="T8" s="18">
        <v>28.23</v>
      </c>
      <c r="U8" s="18"/>
      <c r="V8" s="164"/>
    </row>
    <row r="9" spans="1:22" x14ac:dyDescent="0.35">
      <c r="C9" s="18">
        <v>13</v>
      </c>
      <c r="D9" s="18">
        <v>36.69</v>
      </c>
      <c r="E9" s="18">
        <v>32.64</v>
      </c>
      <c r="F9" s="18">
        <v>27.57</v>
      </c>
      <c r="G9" s="18">
        <v>29.08</v>
      </c>
      <c r="H9" s="18">
        <v>31.12</v>
      </c>
      <c r="I9" s="18">
        <v>33.94</v>
      </c>
      <c r="J9" s="18">
        <v>31.39</v>
      </c>
      <c r="K9" s="18">
        <v>32.15</v>
      </c>
      <c r="L9" s="18">
        <v>32.25</v>
      </c>
      <c r="M9" s="18">
        <v>35.92</v>
      </c>
      <c r="N9" s="18">
        <v>31.26</v>
      </c>
      <c r="O9" s="18">
        <v>29.73</v>
      </c>
      <c r="P9" s="18">
        <v>32</v>
      </c>
      <c r="Q9" s="18">
        <v>31.07</v>
      </c>
      <c r="R9" s="18">
        <v>32.46</v>
      </c>
      <c r="S9" s="18">
        <v>36.26</v>
      </c>
      <c r="T9" s="18">
        <v>28.22</v>
      </c>
      <c r="U9" s="18"/>
      <c r="V9" s="164"/>
    </row>
    <row r="10" spans="1:22" x14ac:dyDescent="0.35">
      <c r="C10" s="18">
        <v>15</v>
      </c>
      <c r="D10" s="18">
        <v>37.53</v>
      </c>
      <c r="E10" s="18">
        <v>35.07</v>
      </c>
      <c r="F10" s="18">
        <v>28.3</v>
      </c>
      <c r="G10" s="18">
        <v>29.06</v>
      </c>
      <c r="H10" s="18">
        <v>32.74</v>
      </c>
      <c r="I10" s="18">
        <v>36.31</v>
      </c>
      <c r="J10" s="18">
        <v>32.119999999999997</v>
      </c>
      <c r="K10" s="18">
        <v>33.9</v>
      </c>
      <c r="L10" s="18">
        <v>34.700000000000003</v>
      </c>
      <c r="M10" s="18">
        <v>36.75</v>
      </c>
      <c r="N10" s="18">
        <v>31.06</v>
      </c>
      <c r="O10" s="18">
        <v>31.16</v>
      </c>
      <c r="P10" s="18">
        <v>33.35</v>
      </c>
      <c r="Q10" s="18">
        <v>31.35</v>
      </c>
      <c r="R10" s="18">
        <v>32.909999999999997</v>
      </c>
      <c r="S10" s="18">
        <v>35.799999999999997</v>
      </c>
      <c r="T10" s="18">
        <v>30.07</v>
      </c>
      <c r="U10" s="18"/>
      <c r="V10" s="164"/>
    </row>
    <row r="11" spans="1:22" x14ac:dyDescent="0.35">
      <c r="C11" s="18">
        <v>16</v>
      </c>
      <c r="D11" s="18">
        <v>37.840000000000003</v>
      </c>
      <c r="E11" s="18">
        <v>36.03</v>
      </c>
      <c r="F11" s="18">
        <v>30.04</v>
      </c>
      <c r="G11" s="18">
        <v>29.67</v>
      </c>
      <c r="H11" s="18">
        <v>33.450000000000003</v>
      </c>
      <c r="I11" s="18">
        <v>36</v>
      </c>
      <c r="J11" s="18">
        <v>35.1</v>
      </c>
      <c r="K11" s="18">
        <v>36.200000000000003</v>
      </c>
      <c r="L11" s="18">
        <v>35.64</v>
      </c>
      <c r="M11" s="18">
        <v>38.380000000000003</v>
      </c>
      <c r="N11" s="18">
        <v>31.16</v>
      </c>
      <c r="O11" s="18">
        <v>31.51</v>
      </c>
      <c r="P11" s="18">
        <v>33.36</v>
      </c>
      <c r="Q11" s="18">
        <v>33.9</v>
      </c>
      <c r="R11" s="18">
        <v>34.5</v>
      </c>
      <c r="S11" s="18">
        <v>37.26</v>
      </c>
      <c r="T11" s="18">
        <v>29.69</v>
      </c>
      <c r="U11" s="18"/>
      <c r="V11" s="164"/>
    </row>
    <row r="12" spans="1:22" x14ac:dyDescent="0.35">
      <c r="C12" s="18">
        <v>17</v>
      </c>
      <c r="D12" s="18">
        <v>38.74</v>
      </c>
      <c r="E12" s="18">
        <v>35.08</v>
      </c>
      <c r="F12" s="18">
        <v>31</v>
      </c>
      <c r="G12" s="18">
        <v>30.89</v>
      </c>
      <c r="H12" s="18">
        <v>35.32</v>
      </c>
      <c r="I12" s="18">
        <v>38.5</v>
      </c>
      <c r="J12" s="18">
        <v>35.409999999999997</v>
      </c>
      <c r="K12" s="18">
        <v>38.369999999999997</v>
      </c>
      <c r="L12" s="18">
        <v>37.46</v>
      </c>
      <c r="M12" s="18">
        <v>38.520000000000003</v>
      </c>
      <c r="N12" s="18">
        <v>31.5</v>
      </c>
      <c r="O12" s="18">
        <v>33.01</v>
      </c>
      <c r="P12" s="18">
        <v>35.42</v>
      </c>
      <c r="Q12" s="18">
        <v>36.33</v>
      </c>
      <c r="R12" s="18">
        <v>35.58</v>
      </c>
      <c r="S12" s="18">
        <v>38.5</v>
      </c>
      <c r="T12" s="18">
        <v>31.43</v>
      </c>
      <c r="U12" s="18"/>
      <c r="V12" s="164"/>
    </row>
    <row r="13" spans="1:22" x14ac:dyDescent="0.35">
      <c r="C13" s="18">
        <v>19</v>
      </c>
      <c r="D13" s="177">
        <v>39.64</v>
      </c>
      <c r="E13" s="177">
        <v>34.950000000000003</v>
      </c>
      <c r="F13" s="18">
        <v>31.64</v>
      </c>
      <c r="G13" s="18">
        <v>32.229999999999997</v>
      </c>
      <c r="H13" s="18">
        <v>35.39</v>
      </c>
      <c r="I13" s="18">
        <v>38.61</v>
      </c>
      <c r="J13" s="18">
        <v>35.299999999999997</v>
      </c>
      <c r="K13" s="18">
        <v>39.880000000000003</v>
      </c>
      <c r="L13" s="18"/>
      <c r="M13" s="18">
        <v>38.71</v>
      </c>
      <c r="N13" s="18">
        <v>33.96</v>
      </c>
      <c r="O13" s="18">
        <v>33.78</v>
      </c>
      <c r="P13" s="18">
        <v>35.81</v>
      </c>
      <c r="Q13" s="18">
        <v>37.020000000000003</v>
      </c>
      <c r="R13" s="18">
        <v>37.340000000000003</v>
      </c>
      <c r="S13" s="18">
        <v>40.08</v>
      </c>
      <c r="T13" s="18">
        <v>32.090000000000003</v>
      </c>
      <c r="U13" s="18"/>
      <c r="V13" s="164"/>
    </row>
    <row r="14" spans="1:22" x14ac:dyDescent="0.35">
      <c r="C14" s="174">
        <v>20</v>
      </c>
      <c r="D14" s="173">
        <v>40.14</v>
      </c>
      <c r="E14" s="173">
        <v>37.32</v>
      </c>
      <c r="F14" s="175">
        <v>32.729999999999997</v>
      </c>
      <c r="G14" s="18">
        <v>33.82</v>
      </c>
      <c r="H14" s="18">
        <v>36.9</v>
      </c>
      <c r="I14" s="18">
        <v>40.75</v>
      </c>
      <c r="J14" s="18">
        <v>37.130000000000003</v>
      </c>
      <c r="K14" s="18">
        <v>41.89</v>
      </c>
      <c r="L14" s="18"/>
      <c r="M14" s="18">
        <v>41.21</v>
      </c>
      <c r="N14" s="18">
        <v>35.729999999999997</v>
      </c>
      <c r="O14" s="18">
        <v>34.01</v>
      </c>
      <c r="P14" s="18">
        <v>38.22</v>
      </c>
      <c r="Q14" s="18">
        <v>39</v>
      </c>
      <c r="R14" s="18">
        <v>38.159999999999997</v>
      </c>
      <c r="S14" s="18">
        <v>40.549999999999997</v>
      </c>
      <c r="T14" s="18">
        <v>32.229999999999997</v>
      </c>
      <c r="U14" s="18"/>
      <c r="V14" s="164"/>
    </row>
    <row r="15" spans="1:22" x14ac:dyDescent="0.35">
      <c r="C15" s="139"/>
      <c r="D15" s="181" t="s">
        <v>157</v>
      </c>
      <c r="E15" s="181"/>
      <c r="F15" s="170">
        <v>0.84050000000000002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64"/>
    </row>
    <row r="18" spans="1:27" x14ac:dyDescent="0.35">
      <c r="C18" s="18"/>
      <c r="D18" s="236" t="s">
        <v>29</v>
      </c>
      <c r="E18" s="237"/>
      <c r="F18" s="237"/>
      <c r="G18" s="237"/>
      <c r="H18" s="237"/>
      <c r="I18" s="237"/>
      <c r="J18" s="237"/>
      <c r="K18" s="237"/>
      <c r="L18" s="238"/>
      <c r="M18" s="236" t="s">
        <v>30</v>
      </c>
      <c r="N18" s="237"/>
      <c r="O18" s="237"/>
      <c r="P18" s="237"/>
      <c r="Q18" s="237"/>
      <c r="R18" s="237"/>
      <c r="S18" s="237"/>
      <c r="T18" s="237"/>
      <c r="U18" s="238"/>
      <c r="W18" s="136"/>
      <c r="X18" s="32"/>
    </row>
    <row r="19" spans="1:27" x14ac:dyDescent="0.35">
      <c r="C19" s="18" t="s">
        <v>1</v>
      </c>
      <c r="D19" s="18">
        <v>27.35</v>
      </c>
      <c r="E19" s="18">
        <v>26.12</v>
      </c>
      <c r="F19" s="18">
        <v>23.99</v>
      </c>
      <c r="G19" s="18">
        <v>24.77</v>
      </c>
      <c r="H19" s="18">
        <v>26.93</v>
      </c>
      <c r="I19" s="18">
        <v>29.62</v>
      </c>
      <c r="J19" s="18">
        <v>25.75</v>
      </c>
      <c r="K19" s="18">
        <v>27.78</v>
      </c>
      <c r="L19" s="18">
        <v>25.05</v>
      </c>
      <c r="M19" s="18">
        <v>9.1300000000000008</v>
      </c>
      <c r="N19" s="18">
        <v>6.39</v>
      </c>
      <c r="O19" s="18">
        <v>3.13</v>
      </c>
      <c r="P19" s="18">
        <v>3.96</v>
      </c>
      <c r="Q19" s="18">
        <v>3.56</v>
      </c>
      <c r="R19" s="18">
        <v>3.97</v>
      </c>
      <c r="S19" s="18">
        <v>5.43</v>
      </c>
      <c r="T19" s="18">
        <v>4.13</v>
      </c>
      <c r="U19" s="18">
        <v>6.95</v>
      </c>
      <c r="W19" s="38"/>
      <c r="X19" s="32"/>
    </row>
    <row r="20" spans="1:27" x14ac:dyDescent="0.35">
      <c r="C20" s="18" t="s">
        <v>28</v>
      </c>
      <c r="D20" s="18">
        <v>26.21</v>
      </c>
      <c r="E20" s="18">
        <v>25.06</v>
      </c>
      <c r="F20" s="18"/>
      <c r="G20" s="18">
        <v>25.91</v>
      </c>
      <c r="H20" s="18">
        <v>26.31</v>
      </c>
      <c r="I20" s="18">
        <v>25.78</v>
      </c>
      <c r="J20" s="18">
        <v>25.33</v>
      </c>
      <c r="K20" s="18">
        <v>26.26</v>
      </c>
      <c r="L20" s="18">
        <v>24.75</v>
      </c>
      <c r="M20" s="18">
        <v>9.6300000000000008</v>
      </c>
      <c r="N20" s="18">
        <v>5.96</v>
      </c>
      <c r="O20" s="18"/>
      <c r="P20" s="18">
        <v>3.59</v>
      </c>
      <c r="Q20" s="18">
        <v>5.5</v>
      </c>
      <c r="R20" s="18">
        <v>4.92</v>
      </c>
      <c r="S20" s="18">
        <v>6.8</v>
      </c>
      <c r="T20" s="18">
        <v>10.33</v>
      </c>
      <c r="U20" s="18">
        <v>3.05</v>
      </c>
      <c r="W20" s="139"/>
      <c r="X20" s="32"/>
    </row>
    <row r="21" spans="1:27" x14ac:dyDescent="0.35">
      <c r="K21" t="s">
        <v>153</v>
      </c>
      <c r="L21" s="164">
        <f>_xlfn.T.TEST(D19:L19,D20:L20,2,2)</f>
        <v>0.31615355735908413</v>
      </c>
      <c r="T21" t="s">
        <v>153</v>
      </c>
      <c r="U21" s="164">
        <f>_xlfn.T.TEST(M19:U19,M20:U20,2,2)</f>
        <v>0.36687019855444369</v>
      </c>
    </row>
    <row r="23" spans="1:27" x14ac:dyDescent="0.35">
      <c r="A23" s="1" t="s">
        <v>32</v>
      </c>
    </row>
    <row r="24" spans="1:27" x14ac:dyDescent="0.35">
      <c r="A24" s="1" t="s">
        <v>123</v>
      </c>
      <c r="C24" s="18" t="s">
        <v>0</v>
      </c>
      <c r="D24" s="236" t="s">
        <v>36</v>
      </c>
      <c r="E24" s="237"/>
      <c r="F24" s="237"/>
      <c r="G24" s="237"/>
      <c r="H24" s="237"/>
      <c r="I24" s="237"/>
      <c r="J24" s="237"/>
      <c r="K24" s="237"/>
      <c r="L24" s="238"/>
      <c r="M24" s="236" t="s">
        <v>37</v>
      </c>
      <c r="N24" s="237"/>
      <c r="O24" s="237"/>
      <c r="P24" s="237"/>
      <c r="Q24" s="237"/>
      <c r="R24" s="237"/>
      <c r="S24" s="237"/>
      <c r="T24" s="238"/>
      <c r="V24" s="136"/>
      <c r="W24" s="136"/>
      <c r="Y24" s="1" t="s">
        <v>4</v>
      </c>
      <c r="Z24" s="18" t="s">
        <v>5</v>
      </c>
      <c r="AA24" s="18" t="s">
        <v>28</v>
      </c>
    </row>
    <row r="25" spans="1:27" x14ac:dyDescent="0.35">
      <c r="C25" s="18">
        <v>0</v>
      </c>
      <c r="D25" s="18">
        <v>4.6619999999999999</v>
      </c>
      <c r="E25" s="18">
        <v>4.8840000000000003</v>
      </c>
      <c r="F25" s="18">
        <v>4.6064999999999996</v>
      </c>
      <c r="G25" s="18">
        <v>4.5510000000000002</v>
      </c>
      <c r="H25" s="18">
        <v>3.6074999999999999</v>
      </c>
      <c r="I25" s="18">
        <v>3.996</v>
      </c>
      <c r="J25" s="18">
        <v>4.3845000000000001</v>
      </c>
      <c r="K25" s="18">
        <v>4.5510000000000002</v>
      </c>
      <c r="L25" s="18">
        <v>4.4400000000000004</v>
      </c>
      <c r="M25" s="18">
        <v>3.6074999999999999</v>
      </c>
      <c r="N25" s="18">
        <v>3.7185000000000001</v>
      </c>
      <c r="O25" s="18">
        <v>3.774</v>
      </c>
      <c r="P25" s="18">
        <v>4.2735000000000003</v>
      </c>
      <c r="Q25" s="18">
        <v>4.0514999999999999</v>
      </c>
      <c r="R25" s="18">
        <v>4.0514999999999999</v>
      </c>
      <c r="S25" s="18">
        <v>3.552</v>
      </c>
      <c r="T25" s="18">
        <v>3.552</v>
      </c>
      <c r="V25" s="139"/>
      <c r="W25" s="139"/>
      <c r="Z25" s="18">
        <v>1889</v>
      </c>
      <c r="AA25" s="18">
        <v>1381</v>
      </c>
    </row>
    <row r="26" spans="1:27" x14ac:dyDescent="0.35">
      <c r="C26" s="18">
        <v>15</v>
      </c>
      <c r="D26" s="18">
        <v>17.038499999999999</v>
      </c>
      <c r="E26" s="18">
        <v>16.5945</v>
      </c>
      <c r="F26" s="18">
        <v>16.483499999999999</v>
      </c>
      <c r="G26" s="18">
        <v>16.372499999999999</v>
      </c>
      <c r="H26" s="18">
        <v>15.872999999999999</v>
      </c>
      <c r="I26" s="18">
        <v>12.9315</v>
      </c>
      <c r="J26" s="18">
        <v>20.867999999999999</v>
      </c>
      <c r="K26" s="18">
        <v>18.4815</v>
      </c>
      <c r="L26" s="18">
        <v>18.592500000000001</v>
      </c>
      <c r="M26" s="18">
        <v>16.816500000000001</v>
      </c>
      <c r="N26" s="18">
        <v>16.983000000000001</v>
      </c>
      <c r="O26" s="18">
        <v>15.1515</v>
      </c>
      <c r="P26" s="18">
        <v>22.088999999999999</v>
      </c>
      <c r="Q26" s="18">
        <v>20.646000000000001</v>
      </c>
      <c r="R26" s="18">
        <v>15.1515</v>
      </c>
      <c r="S26" s="18">
        <v>16.760999999999999</v>
      </c>
      <c r="T26" s="18">
        <v>16.760999999999999</v>
      </c>
      <c r="V26" s="139"/>
      <c r="W26" s="139"/>
      <c r="Z26" s="18">
        <v>1030</v>
      </c>
      <c r="AA26" s="18">
        <v>1024</v>
      </c>
    </row>
    <row r="27" spans="1:27" x14ac:dyDescent="0.35">
      <c r="C27" s="18">
        <v>30</v>
      </c>
      <c r="D27" s="18">
        <v>17.981999999999999</v>
      </c>
      <c r="E27" s="18">
        <v>19.147500000000001</v>
      </c>
      <c r="F27" s="18">
        <v>16.5945</v>
      </c>
      <c r="G27" s="18">
        <v>20.646000000000001</v>
      </c>
      <c r="H27" s="18">
        <v>16.927499999999998</v>
      </c>
      <c r="I27" s="18">
        <v>16.261500000000002</v>
      </c>
      <c r="J27" s="18">
        <v>18.037500000000001</v>
      </c>
      <c r="K27" s="18">
        <v>19.702500000000001</v>
      </c>
      <c r="L27" s="18">
        <v>19.147500000000001</v>
      </c>
      <c r="M27" s="18">
        <v>19.091999999999999</v>
      </c>
      <c r="N27" s="18">
        <v>14.8185</v>
      </c>
      <c r="O27" s="18">
        <v>18.315000000000001</v>
      </c>
      <c r="P27" s="18">
        <v>17.1495</v>
      </c>
      <c r="Q27" s="18">
        <v>19.314</v>
      </c>
      <c r="R27" s="18">
        <v>17.593499999999999</v>
      </c>
      <c r="S27" s="18">
        <v>17.204999999999998</v>
      </c>
      <c r="T27" s="18">
        <v>13.375500000000001</v>
      </c>
      <c r="V27" s="139"/>
      <c r="W27" s="139"/>
      <c r="Z27" s="18">
        <v>1201</v>
      </c>
      <c r="AA27" s="18">
        <v>1544</v>
      </c>
    </row>
    <row r="28" spans="1:27" x14ac:dyDescent="0.35">
      <c r="C28" s="18">
        <v>45</v>
      </c>
      <c r="D28" s="18">
        <v>19.924499999999998</v>
      </c>
      <c r="E28" s="18">
        <v>15.207000000000001</v>
      </c>
      <c r="F28" s="18">
        <v>15.429</v>
      </c>
      <c r="G28" s="18">
        <v>19.702500000000001</v>
      </c>
      <c r="H28" s="18">
        <v>17.1495</v>
      </c>
      <c r="I28" s="18">
        <v>16.317</v>
      </c>
      <c r="J28" s="18">
        <v>14.374499999999999</v>
      </c>
      <c r="K28" s="18">
        <v>17.538</v>
      </c>
      <c r="L28" s="18">
        <v>19.147500000000001</v>
      </c>
      <c r="M28" s="18">
        <v>18.453700000000001</v>
      </c>
      <c r="N28" s="18">
        <v>12.265499999999999</v>
      </c>
      <c r="O28" s="18">
        <v>16.816500000000001</v>
      </c>
      <c r="P28" s="18">
        <v>16.5945</v>
      </c>
      <c r="Q28" s="18">
        <v>18.4815</v>
      </c>
      <c r="R28" s="18">
        <v>15.484500000000001</v>
      </c>
      <c r="S28" s="18">
        <v>13.098000000000001</v>
      </c>
      <c r="T28" s="18">
        <v>12.321</v>
      </c>
      <c r="V28" s="139"/>
      <c r="W28" s="139"/>
      <c r="Z28" s="18">
        <v>2124</v>
      </c>
      <c r="AA28" s="18">
        <v>1638</v>
      </c>
    </row>
    <row r="29" spans="1:27" x14ac:dyDescent="0.35">
      <c r="C29" s="18">
        <v>60</v>
      </c>
      <c r="D29" s="18">
        <v>18.4815</v>
      </c>
      <c r="E29" s="18">
        <v>13.986000000000001</v>
      </c>
      <c r="F29" s="18">
        <v>13.708500000000001</v>
      </c>
      <c r="G29" s="18">
        <v>20.978999999999999</v>
      </c>
      <c r="H29" s="18">
        <v>14.374499999999999</v>
      </c>
      <c r="I29" s="18">
        <v>13.486499999999999</v>
      </c>
      <c r="J29" s="18">
        <v>12.099</v>
      </c>
      <c r="K29" s="18">
        <v>16.5945</v>
      </c>
      <c r="L29" s="18">
        <v>15.872999999999999</v>
      </c>
      <c r="M29" s="18">
        <v>14.874000000000001</v>
      </c>
      <c r="N29" s="18">
        <v>11.321999999999999</v>
      </c>
      <c r="O29" s="18">
        <v>14.763</v>
      </c>
      <c r="P29" s="18">
        <v>14.874000000000001</v>
      </c>
      <c r="Q29" s="18">
        <v>16.317</v>
      </c>
      <c r="R29" s="18">
        <v>12.654</v>
      </c>
      <c r="S29" s="18">
        <v>12.820499999999999</v>
      </c>
      <c r="T29" s="18">
        <v>11.266500000000001</v>
      </c>
      <c r="V29" s="139"/>
      <c r="W29" s="139"/>
      <c r="Z29" s="18">
        <v>1224</v>
      </c>
      <c r="AA29" s="18">
        <v>1557</v>
      </c>
    </row>
    <row r="30" spans="1:27" x14ac:dyDescent="0.35">
      <c r="C30" s="18">
        <v>90</v>
      </c>
      <c r="D30" s="18">
        <v>17.1495</v>
      </c>
      <c r="E30" s="18">
        <v>8.2695000000000007</v>
      </c>
      <c r="F30" s="18">
        <v>10.656000000000001</v>
      </c>
      <c r="G30" s="18">
        <v>19.480499999999999</v>
      </c>
      <c r="H30" s="18">
        <v>9.99</v>
      </c>
      <c r="I30" s="18">
        <v>12.9315</v>
      </c>
      <c r="J30" s="18">
        <v>10.9335</v>
      </c>
      <c r="K30" s="18">
        <v>11.266500000000001</v>
      </c>
      <c r="L30" s="18">
        <v>16.760999999999999</v>
      </c>
      <c r="M30" s="18">
        <v>11.4885</v>
      </c>
      <c r="N30" s="18">
        <v>8.6024999999999991</v>
      </c>
      <c r="O30" s="18">
        <v>13.375500000000001</v>
      </c>
      <c r="P30" s="18">
        <v>13.542</v>
      </c>
      <c r="Q30" s="18">
        <v>12.265499999999999</v>
      </c>
      <c r="R30" s="18">
        <v>8.7690000000000001</v>
      </c>
      <c r="S30" s="18">
        <v>10.878</v>
      </c>
      <c r="T30" s="18">
        <v>9.1020000000000003</v>
      </c>
      <c r="V30" s="139"/>
      <c r="W30" s="139"/>
      <c r="Z30" s="18">
        <v>1339</v>
      </c>
      <c r="AA30" s="18">
        <v>1099</v>
      </c>
    </row>
    <row r="31" spans="1:27" x14ac:dyDescent="0.35">
      <c r="C31" s="18">
        <v>120</v>
      </c>
      <c r="D31" s="18">
        <v>15.1515</v>
      </c>
      <c r="E31" s="18">
        <v>7.7145000000000001</v>
      </c>
      <c r="F31" s="18">
        <v>8.9354999999999993</v>
      </c>
      <c r="G31" s="18">
        <v>14.7075</v>
      </c>
      <c r="H31" s="18">
        <v>6.7154999999999996</v>
      </c>
      <c r="I31" s="18">
        <v>8.8800000000000008</v>
      </c>
      <c r="J31" s="18">
        <v>10.101000000000001</v>
      </c>
      <c r="K31" s="18">
        <v>8.9354999999999993</v>
      </c>
      <c r="L31" s="18">
        <v>14.541</v>
      </c>
      <c r="M31" s="18">
        <v>6.9930000000000003</v>
      </c>
      <c r="N31" s="18">
        <v>7.3815</v>
      </c>
      <c r="O31" s="18">
        <v>10.9335</v>
      </c>
      <c r="P31" s="18">
        <v>12.3765</v>
      </c>
      <c r="Q31" s="18">
        <v>10.545</v>
      </c>
      <c r="R31" s="18">
        <v>7.2149999999999999</v>
      </c>
      <c r="S31" s="18">
        <v>10.8225</v>
      </c>
      <c r="T31" s="18">
        <v>7.9364999999999997</v>
      </c>
      <c r="V31" s="139"/>
      <c r="W31" s="139"/>
      <c r="Z31" s="18">
        <v>1267</v>
      </c>
      <c r="AA31" s="18">
        <v>1473</v>
      </c>
    </row>
    <row r="32" spans="1:27" x14ac:dyDescent="0.35">
      <c r="C32" s="18">
        <v>150</v>
      </c>
      <c r="D32" s="18">
        <v>12.321</v>
      </c>
      <c r="E32" s="18">
        <v>6.8819999999999997</v>
      </c>
      <c r="F32" s="18">
        <v>8.5470000000000006</v>
      </c>
      <c r="G32" s="18">
        <v>12.987</v>
      </c>
      <c r="H32" s="18">
        <v>6.327</v>
      </c>
      <c r="I32" s="18">
        <v>9.2129999999999992</v>
      </c>
      <c r="J32" s="18">
        <v>7.548</v>
      </c>
      <c r="K32" s="18">
        <v>7.548</v>
      </c>
      <c r="L32" s="18">
        <v>11.877000000000001</v>
      </c>
      <c r="M32" s="18">
        <v>5.7164999999999999</v>
      </c>
      <c r="N32" s="18">
        <v>6.2160000000000002</v>
      </c>
      <c r="O32" s="18">
        <v>9.3239999999999998</v>
      </c>
      <c r="P32" s="18">
        <v>10.156499999999999</v>
      </c>
      <c r="Q32" s="18">
        <v>7.4924999999999997</v>
      </c>
      <c r="R32" s="18">
        <v>7.1595000000000004</v>
      </c>
      <c r="S32" s="18">
        <v>10.2675</v>
      </c>
      <c r="T32" s="18">
        <v>6.9930000000000003</v>
      </c>
      <c r="V32" s="139"/>
      <c r="W32" s="139"/>
      <c r="Z32" s="18">
        <v>1373</v>
      </c>
      <c r="AA32" s="18">
        <v>1085</v>
      </c>
    </row>
    <row r="33" spans="1:27" x14ac:dyDescent="0.35">
      <c r="C33" s="18">
        <v>180</v>
      </c>
      <c r="D33" s="18">
        <v>7.6589999999999998</v>
      </c>
      <c r="E33" s="18">
        <v>7.1595000000000004</v>
      </c>
      <c r="F33" s="18">
        <v>7.7145000000000001</v>
      </c>
      <c r="G33" s="18">
        <v>11.3775</v>
      </c>
      <c r="H33" s="18">
        <v>5.4945000000000004</v>
      </c>
      <c r="I33" s="18">
        <v>7.4370000000000003</v>
      </c>
      <c r="J33" s="18">
        <v>6.327</v>
      </c>
      <c r="K33" s="18">
        <v>7.77</v>
      </c>
      <c r="L33" s="18">
        <v>9.1575000000000006</v>
      </c>
      <c r="M33" s="18">
        <v>8.4915000000000003</v>
      </c>
      <c r="N33" s="18">
        <v>5.6055000000000001</v>
      </c>
      <c r="O33" s="18">
        <v>6.66</v>
      </c>
      <c r="P33" s="18">
        <v>8.0474999999999994</v>
      </c>
      <c r="Q33" s="18">
        <v>6.8819999999999997</v>
      </c>
      <c r="R33" s="18">
        <v>6.3825000000000003</v>
      </c>
      <c r="S33" s="18">
        <v>8.8245000000000005</v>
      </c>
      <c r="T33" s="18">
        <v>5.7720000000000002</v>
      </c>
      <c r="V33" s="139"/>
      <c r="W33" s="139"/>
      <c r="Z33" s="18">
        <v>1877</v>
      </c>
      <c r="AA33" s="18"/>
    </row>
    <row r="34" spans="1:27" x14ac:dyDescent="0.35">
      <c r="D34" s="181" t="s">
        <v>157</v>
      </c>
      <c r="F34" s="170">
        <v>0.1638</v>
      </c>
      <c r="Z34" t="s">
        <v>153</v>
      </c>
      <c r="AA34" s="164">
        <f>_xlfn.T.TEST(Z25:Z33,AA25:AA32,2,2)</f>
        <v>0.42172703450973958</v>
      </c>
    </row>
    <row r="36" spans="1:27" x14ac:dyDescent="0.35">
      <c r="A36" s="1" t="s">
        <v>10</v>
      </c>
    </row>
    <row r="37" spans="1:27" x14ac:dyDescent="0.35">
      <c r="A37" s="1" t="s">
        <v>134</v>
      </c>
      <c r="C37" s="18" t="s">
        <v>0</v>
      </c>
      <c r="D37" s="236" t="s">
        <v>36</v>
      </c>
      <c r="E37" s="237"/>
      <c r="F37" s="237"/>
      <c r="G37" s="237"/>
      <c r="H37" s="237"/>
      <c r="I37" s="237"/>
      <c r="J37" s="237"/>
      <c r="K37" s="237"/>
      <c r="L37" s="238"/>
      <c r="M37" s="236" t="s">
        <v>37</v>
      </c>
      <c r="N37" s="237"/>
      <c r="O37" s="237"/>
      <c r="P37" s="237"/>
      <c r="Q37" s="237"/>
      <c r="R37" s="237"/>
      <c r="S37" s="237"/>
      <c r="T37" s="238"/>
      <c r="V37" s="136"/>
      <c r="W37" s="136"/>
      <c r="Y37" s="1" t="s">
        <v>4</v>
      </c>
      <c r="Z37" s="18" t="s">
        <v>5</v>
      </c>
      <c r="AA37" s="18" t="s">
        <v>28</v>
      </c>
    </row>
    <row r="38" spans="1:27" x14ac:dyDescent="0.35">
      <c r="C38" s="18">
        <v>0</v>
      </c>
      <c r="D38" s="18">
        <v>8.5470000000000006</v>
      </c>
      <c r="E38" s="18">
        <v>8.8245000000000005</v>
      </c>
      <c r="F38" s="18">
        <v>9.3239999999999998</v>
      </c>
      <c r="G38" s="18">
        <v>9.2684999999999995</v>
      </c>
      <c r="H38" s="18">
        <v>9.4350000000000005</v>
      </c>
      <c r="I38" s="18">
        <v>8.7690000000000001</v>
      </c>
      <c r="J38" s="18">
        <v>10.156499999999999</v>
      </c>
      <c r="K38" s="18">
        <v>9.5459999999999994</v>
      </c>
      <c r="L38" s="18">
        <v>7.8810000000000002</v>
      </c>
      <c r="M38" s="18">
        <v>8.8245000000000005</v>
      </c>
      <c r="N38" s="18">
        <v>7.992</v>
      </c>
      <c r="O38" s="18">
        <v>8.7690000000000001</v>
      </c>
      <c r="P38" s="18">
        <v>7.9364999999999997</v>
      </c>
      <c r="Q38" s="18">
        <v>7.4924999999999997</v>
      </c>
      <c r="R38" s="18">
        <v>9.4350000000000005</v>
      </c>
      <c r="S38" s="18">
        <v>8.6579999999999995</v>
      </c>
      <c r="T38" s="18">
        <v>8.5470000000000006</v>
      </c>
      <c r="V38" s="139"/>
      <c r="W38" s="139"/>
      <c r="Z38" s="18">
        <v>64.900000000000006</v>
      </c>
      <c r="AA38" s="18">
        <v>275.60000000000002</v>
      </c>
    </row>
    <row r="39" spans="1:27" x14ac:dyDescent="0.35">
      <c r="C39" s="18">
        <v>15</v>
      </c>
      <c r="D39" s="18">
        <v>9.2129999999999992</v>
      </c>
      <c r="E39" s="18">
        <v>9.1575000000000006</v>
      </c>
      <c r="F39" s="18">
        <v>6.1050000000000004</v>
      </c>
      <c r="G39" s="18">
        <v>7.3259999999999996</v>
      </c>
      <c r="H39" s="18">
        <v>5.883</v>
      </c>
      <c r="I39" s="18">
        <v>6.7154999999999996</v>
      </c>
      <c r="J39" s="18">
        <v>8.1029999999999998</v>
      </c>
      <c r="K39" s="18">
        <v>8.3804999999999996</v>
      </c>
      <c r="L39" s="18">
        <v>8.3804999999999996</v>
      </c>
      <c r="M39" s="18">
        <v>8.9909999999999997</v>
      </c>
      <c r="N39" s="18">
        <v>6.2714999999999996</v>
      </c>
      <c r="O39" s="18">
        <v>6.4379999999999997</v>
      </c>
      <c r="P39" s="18">
        <v>7.7145000000000001</v>
      </c>
      <c r="Q39" s="18">
        <v>6.6044999999999998</v>
      </c>
      <c r="R39" s="18">
        <v>7.77</v>
      </c>
      <c r="S39" s="18">
        <v>7.8254999999999999</v>
      </c>
      <c r="T39" s="18">
        <v>6.4379999999999997</v>
      </c>
      <c r="V39" s="139"/>
      <c r="W39" s="139"/>
      <c r="Z39" s="18">
        <v>375.5</v>
      </c>
      <c r="AA39" s="18">
        <v>358.8</v>
      </c>
    </row>
    <row r="40" spans="1:27" x14ac:dyDescent="0.35">
      <c r="C40" s="18">
        <v>30</v>
      </c>
      <c r="D40" s="18">
        <v>6.4379999999999997</v>
      </c>
      <c r="E40" s="18">
        <v>7.4924999999999997</v>
      </c>
      <c r="F40" s="18">
        <v>4.6064999999999996</v>
      </c>
      <c r="G40" s="18">
        <v>5.3280000000000003</v>
      </c>
      <c r="H40" s="18">
        <v>5.1615000000000002</v>
      </c>
      <c r="I40" s="18">
        <v>5.2169999999999996</v>
      </c>
      <c r="J40" s="18">
        <v>7.548</v>
      </c>
      <c r="K40" s="18">
        <v>6.327</v>
      </c>
      <c r="L40" s="18">
        <v>6.1604999999999999</v>
      </c>
      <c r="M40" s="18">
        <v>7.6035000000000004</v>
      </c>
      <c r="N40" s="18">
        <v>5.4390000000000001</v>
      </c>
      <c r="O40" s="18">
        <v>5.7164999999999999</v>
      </c>
      <c r="P40" s="18">
        <v>5.883</v>
      </c>
      <c r="Q40" s="18">
        <v>5.1615000000000002</v>
      </c>
      <c r="R40" s="18">
        <v>8.2140000000000004</v>
      </c>
      <c r="S40" s="18">
        <v>5.4945000000000004</v>
      </c>
      <c r="T40" s="18">
        <v>5.0505000000000004</v>
      </c>
      <c r="V40" s="139"/>
      <c r="W40" s="139"/>
      <c r="Z40" s="18">
        <v>433.3</v>
      </c>
      <c r="AA40" s="18">
        <v>64.5</v>
      </c>
    </row>
    <row r="41" spans="1:27" x14ac:dyDescent="0.35">
      <c r="C41" s="18">
        <v>45</v>
      </c>
      <c r="D41" s="18">
        <v>6.8819999999999997</v>
      </c>
      <c r="E41" s="18">
        <v>7.548</v>
      </c>
      <c r="F41" s="18">
        <v>4.7729999999999997</v>
      </c>
      <c r="G41" s="18">
        <v>4.8285</v>
      </c>
      <c r="H41" s="18">
        <v>5.4945000000000004</v>
      </c>
      <c r="I41" s="18">
        <v>4.6064999999999996</v>
      </c>
      <c r="J41" s="18">
        <v>8.2695000000000007</v>
      </c>
      <c r="K41" s="18">
        <v>5.2725</v>
      </c>
      <c r="L41" s="18">
        <v>5.3280000000000003</v>
      </c>
      <c r="M41" s="18">
        <v>7.548</v>
      </c>
      <c r="N41" s="18">
        <v>4.4400000000000004</v>
      </c>
      <c r="O41" s="18">
        <v>4.3845000000000001</v>
      </c>
      <c r="P41" s="18">
        <v>5.9939999999999998</v>
      </c>
      <c r="Q41" s="18">
        <v>5.1059999999999999</v>
      </c>
      <c r="R41" s="18">
        <v>8.4915000000000003</v>
      </c>
      <c r="S41" s="18">
        <v>5.6609999999999996</v>
      </c>
      <c r="T41" s="18">
        <v>4.7729999999999997</v>
      </c>
      <c r="V41" s="139"/>
      <c r="W41" s="139"/>
      <c r="Z41" s="18">
        <v>360.9</v>
      </c>
      <c r="AA41" s="18">
        <v>173.6</v>
      </c>
    </row>
    <row r="42" spans="1:27" x14ac:dyDescent="0.35">
      <c r="C42" s="18">
        <v>60</v>
      </c>
      <c r="D42" s="18">
        <v>7.77</v>
      </c>
      <c r="E42" s="18">
        <v>8.5470000000000006</v>
      </c>
      <c r="F42" s="18">
        <v>5.1059999999999999</v>
      </c>
      <c r="G42" s="18">
        <v>4.4400000000000004</v>
      </c>
      <c r="H42" s="18">
        <v>5.6055000000000001</v>
      </c>
      <c r="I42" s="18">
        <v>4.9950000000000001</v>
      </c>
      <c r="J42" s="18">
        <v>9.1575000000000006</v>
      </c>
      <c r="K42" s="18">
        <v>5.4945000000000004</v>
      </c>
      <c r="L42" s="18">
        <v>6.0495000000000001</v>
      </c>
      <c r="M42" s="18">
        <v>8.6579999999999995</v>
      </c>
      <c r="N42" s="18">
        <v>4.7729999999999997</v>
      </c>
      <c r="O42" s="18">
        <v>5.4390000000000001</v>
      </c>
      <c r="P42" s="18">
        <v>7.548</v>
      </c>
      <c r="Q42" s="18">
        <v>5.1059999999999999</v>
      </c>
      <c r="R42" s="18">
        <v>8.6579999999999995</v>
      </c>
      <c r="S42" s="18">
        <v>5.7720000000000002</v>
      </c>
      <c r="T42" s="18">
        <v>5.2725</v>
      </c>
      <c r="V42" s="139"/>
      <c r="W42" s="139"/>
      <c r="Z42" s="18">
        <v>325.5</v>
      </c>
      <c r="AA42" s="18">
        <v>139.9</v>
      </c>
    </row>
    <row r="43" spans="1:27" x14ac:dyDescent="0.35">
      <c r="C43" s="18">
        <v>90</v>
      </c>
      <c r="D43" s="18">
        <v>8.1029999999999998</v>
      </c>
      <c r="E43" s="18">
        <v>10.212</v>
      </c>
      <c r="F43" s="18">
        <v>6.5490000000000004</v>
      </c>
      <c r="G43" s="18">
        <v>5.3280000000000003</v>
      </c>
      <c r="H43" s="18">
        <v>7.3259999999999996</v>
      </c>
      <c r="I43" s="18">
        <v>6.4379999999999997</v>
      </c>
      <c r="J43" s="18">
        <v>8.9354999999999993</v>
      </c>
      <c r="K43" s="18">
        <v>6.7709999999999999</v>
      </c>
      <c r="L43" s="18">
        <v>6.3825000000000003</v>
      </c>
      <c r="M43" s="18">
        <v>10.212</v>
      </c>
      <c r="N43" s="18">
        <v>5.7164999999999999</v>
      </c>
      <c r="O43" s="18">
        <v>5.2725</v>
      </c>
      <c r="P43" s="18">
        <v>7.6035000000000004</v>
      </c>
      <c r="Q43" s="18">
        <v>6.2714999999999996</v>
      </c>
      <c r="R43" s="18">
        <v>7.9364999999999997</v>
      </c>
      <c r="S43" s="18">
        <v>6.4379999999999997</v>
      </c>
      <c r="T43" s="18">
        <v>4.7175000000000002</v>
      </c>
      <c r="V43" s="139"/>
      <c r="W43" s="139"/>
      <c r="Z43" s="18">
        <v>173.2</v>
      </c>
      <c r="AA43" s="18">
        <v>262.2</v>
      </c>
    </row>
    <row r="44" spans="1:27" x14ac:dyDescent="0.35">
      <c r="C44" s="18">
        <v>120</v>
      </c>
      <c r="D44" s="18">
        <v>9.3795000000000002</v>
      </c>
      <c r="E44" s="18">
        <v>10.2675</v>
      </c>
      <c r="F44" s="18">
        <v>8.6579999999999995</v>
      </c>
      <c r="G44" s="18">
        <v>5.8274999999999997</v>
      </c>
      <c r="H44" s="18">
        <v>7.1040000000000001</v>
      </c>
      <c r="I44" s="18">
        <v>7.1595000000000004</v>
      </c>
      <c r="J44" s="18">
        <v>9.1020000000000003</v>
      </c>
      <c r="K44" s="18">
        <v>8.9909999999999997</v>
      </c>
      <c r="L44" s="18">
        <v>7.3259999999999996</v>
      </c>
      <c r="M44" s="18">
        <v>9.5459999999999994</v>
      </c>
      <c r="N44" s="18">
        <v>6.8265000000000002</v>
      </c>
      <c r="O44" s="18">
        <v>6.6044999999999998</v>
      </c>
      <c r="P44" s="18">
        <v>9.1020000000000003</v>
      </c>
      <c r="Q44" s="18">
        <v>7.548</v>
      </c>
      <c r="R44" s="18">
        <v>8.1029999999999998</v>
      </c>
      <c r="S44" s="18">
        <v>6.9375</v>
      </c>
      <c r="T44" s="18">
        <v>5.55</v>
      </c>
      <c r="V44" s="139"/>
      <c r="W44" s="139"/>
      <c r="Z44" s="18">
        <v>312.60000000000002</v>
      </c>
      <c r="AA44" s="18">
        <v>374.2</v>
      </c>
    </row>
    <row r="45" spans="1:27" x14ac:dyDescent="0.35">
      <c r="D45" s="181" t="s">
        <v>157</v>
      </c>
      <c r="F45" s="170">
        <v>0.55149999999999999</v>
      </c>
      <c r="V45" s="38"/>
      <c r="W45" s="38"/>
      <c r="Z45" s="18">
        <v>151.1</v>
      </c>
      <c r="AA45" s="35"/>
    </row>
    <row r="46" spans="1:27" x14ac:dyDescent="0.35">
      <c r="Z46" t="s">
        <v>153</v>
      </c>
      <c r="AA46" s="164">
        <f>_xlfn.T.TEST(Z38:Z45,AA38:AA44,2,2)</f>
        <v>0.5484995382817992</v>
      </c>
    </row>
    <row r="48" spans="1:27" x14ac:dyDescent="0.35">
      <c r="A48" s="1" t="s">
        <v>13</v>
      </c>
    </row>
    <row r="49" spans="1:27" x14ac:dyDescent="0.35">
      <c r="V49" s="38"/>
      <c r="W49" s="38"/>
      <c r="X49" s="38"/>
    </row>
    <row r="50" spans="1:27" x14ac:dyDescent="0.35">
      <c r="A50" s="1" t="s">
        <v>125</v>
      </c>
      <c r="C50" s="18" t="s">
        <v>0</v>
      </c>
      <c r="D50" s="236" t="s">
        <v>36</v>
      </c>
      <c r="E50" s="237"/>
      <c r="F50" s="237"/>
      <c r="G50" s="237"/>
      <c r="H50" s="237"/>
      <c r="I50" s="238"/>
      <c r="J50" s="236" t="s">
        <v>37</v>
      </c>
      <c r="K50" s="237"/>
      <c r="L50" s="237"/>
      <c r="M50" s="237"/>
      <c r="N50" s="237"/>
      <c r="O50" s="237"/>
      <c r="P50" s="237"/>
      <c r="Q50" s="238"/>
      <c r="V50" s="136"/>
      <c r="W50" s="136"/>
      <c r="X50" s="38"/>
      <c r="Y50" s="1" t="s">
        <v>4</v>
      </c>
      <c r="Z50" s="18" t="s">
        <v>5</v>
      </c>
      <c r="AA50" s="18" t="s">
        <v>28</v>
      </c>
    </row>
    <row r="51" spans="1:27" x14ac:dyDescent="0.35">
      <c r="C51" s="18">
        <v>0</v>
      </c>
      <c r="D51" s="18">
        <v>4.5510000000000002</v>
      </c>
      <c r="E51" s="18">
        <v>5.7720000000000002</v>
      </c>
      <c r="F51" s="18">
        <v>5.2725</v>
      </c>
      <c r="G51" s="18">
        <v>3.9405000000000001</v>
      </c>
      <c r="H51" s="18">
        <v>3.552</v>
      </c>
      <c r="I51" s="18">
        <v>4.6619999999999999</v>
      </c>
      <c r="J51" s="18">
        <v>4.6619999999999999</v>
      </c>
      <c r="K51" s="18">
        <v>4.3289999999999997</v>
      </c>
      <c r="L51" s="18">
        <v>3.6629999999999998</v>
      </c>
      <c r="M51" s="18">
        <v>4.2735000000000003</v>
      </c>
      <c r="N51" s="18">
        <v>3.9405000000000001</v>
      </c>
      <c r="O51" s="18">
        <v>4.3845000000000001</v>
      </c>
      <c r="P51" s="18">
        <v>4.7729999999999997</v>
      </c>
      <c r="Q51" s="18">
        <v>4.9950000000000001</v>
      </c>
      <c r="V51" s="139"/>
      <c r="W51" s="139"/>
      <c r="X51" s="38"/>
      <c r="Z51" s="18">
        <v>620</v>
      </c>
      <c r="AA51" s="18">
        <v>463</v>
      </c>
    </row>
    <row r="52" spans="1:27" x14ac:dyDescent="0.35">
      <c r="C52" s="18">
        <v>15</v>
      </c>
      <c r="D52" s="18">
        <v>8.1585000000000001</v>
      </c>
      <c r="E52" s="18">
        <v>9.0465</v>
      </c>
      <c r="F52" s="18">
        <v>10.045500000000001</v>
      </c>
      <c r="G52" s="18">
        <v>7.3259999999999996</v>
      </c>
      <c r="H52" s="18">
        <v>7.9364999999999997</v>
      </c>
      <c r="I52" s="18">
        <v>8.2695000000000007</v>
      </c>
      <c r="J52" s="18">
        <v>7.3815</v>
      </c>
      <c r="K52" s="18">
        <v>7.3259999999999996</v>
      </c>
      <c r="L52" s="18">
        <v>6.8819999999999997</v>
      </c>
      <c r="M52" s="18">
        <v>8.6857500000000005</v>
      </c>
      <c r="N52" s="18">
        <v>7.77</v>
      </c>
      <c r="O52" s="18">
        <v>6.8265000000000002</v>
      </c>
      <c r="P52" s="18">
        <v>8.6579999999999995</v>
      </c>
      <c r="Q52" s="18">
        <v>8.8245000000000005</v>
      </c>
      <c r="V52" s="139"/>
      <c r="W52" s="139"/>
      <c r="X52" s="38"/>
      <c r="Z52" s="18">
        <v>495</v>
      </c>
      <c r="AA52" s="18">
        <v>568</v>
      </c>
    </row>
    <row r="53" spans="1:27" x14ac:dyDescent="0.35">
      <c r="C53" s="18">
        <v>30</v>
      </c>
      <c r="D53" s="18">
        <v>10.378500000000001</v>
      </c>
      <c r="E53" s="18">
        <v>10.101000000000001</v>
      </c>
      <c r="F53" s="18">
        <v>11.044499999999999</v>
      </c>
      <c r="G53" s="18">
        <v>9.9344999999999999</v>
      </c>
      <c r="H53" s="18">
        <v>9.1575000000000006</v>
      </c>
      <c r="I53" s="18">
        <v>9.657</v>
      </c>
      <c r="J53" s="18">
        <v>7.6589999999999998</v>
      </c>
      <c r="K53" s="18">
        <v>8.8245000000000005</v>
      </c>
      <c r="L53" s="18">
        <v>8.9909999999999997</v>
      </c>
      <c r="M53" s="18">
        <v>9.6014999999999997</v>
      </c>
      <c r="N53" s="18">
        <v>8.1029999999999998</v>
      </c>
      <c r="O53" s="18">
        <v>8.9354999999999993</v>
      </c>
      <c r="P53" s="18">
        <v>9.3795000000000002</v>
      </c>
      <c r="Q53" s="18">
        <v>9.657</v>
      </c>
      <c r="V53" s="139"/>
      <c r="W53" s="139"/>
      <c r="X53" s="38"/>
      <c r="Z53" s="18">
        <v>577</v>
      </c>
      <c r="AA53" s="18">
        <v>559</v>
      </c>
    </row>
    <row r="54" spans="1:27" x14ac:dyDescent="0.35">
      <c r="C54" s="18">
        <v>45</v>
      </c>
      <c r="D54" s="18">
        <v>10.8225</v>
      </c>
      <c r="E54" s="18">
        <v>11.654999999999999</v>
      </c>
      <c r="F54" s="18">
        <v>11.877000000000001</v>
      </c>
      <c r="G54" s="18">
        <v>10.433999999999999</v>
      </c>
      <c r="H54" s="18">
        <v>11.932499999999999</v>
      </c>
      <c r="I54" s="18">
        <v>10.212</v>
      </c>
      <c r="J54" s="18">
        <v>9.7125000000000004</v>
      </c>
      <c r="K54" s="18">
        <v>10.101000000000001</v>
      </c>
      <c r="L54" s="18">
        <v>9.9344999999999999</v>
      </c>
      <c r="M54" s="18">
        <v>10.6005</v>
      </c>
      <c r="N54" s="18">
        <v>8.8800000000000008</v>
      </c>
      <c r="O54" s="18">
        <v>9.5459999999999994</v>
      </c>
      <c r="P54" s="18">
        <v>11.766</v>
      </c>
      <c r="Q54" s="18">
        <v>10.8225</v>
      </c>
      <c r="V54" s="139"/>
      <c r="W54" s="139"/>
      <c r="X54" s="38"/>
      <c r="Z54" s="18">
        <v>623</v>
      </c>
      <c r="AA54" s="18">
        <v>530</v>
      </c>
    </row>
    <row r="55" spans="1:27" x14ac:dyDescent="0.35">
      <c r="C55" s="18">
        <v>60</v>
      </c>
      <c r="D55" s="18">
        <v>11.266500000000001</v>
      </c>
      <c r="E55" s="18">
        <v>11.211</v>
      </c>
      <c r="F55" s="18">
        <v>11.599500000000001</v>
      </c>
      <c r="G55" s="18">
        <v>11.4885</v>
      </c>
      <c r="H55" s="18">
        <v>11.1555</v>
      </c>
      <c r="I55" s="18">
        <v>10.656000000000001</v>
      </c>
      <c r="J55" s="18">
        <v>10.2675</v>
      </c>
      <c r="K55" s="18">
        <v>10.212</v>
      </c>
      <c r="L55" s="18">
        <v>9.4350000000000005</v>
      </c>
      <c r="M55" s="18">
        <v>9.5459999999999994</v>
      </c>
      <c r="N55" s="18">
        <v>9.0465</v>
      </c>
      <c r="O55" s="18">
        <v>9.7680000000000007</v>
      </c>
      <c r="P55" s="18">
        <v>10.545</v>
      </c>
      <c r="Q55" s="18">
        <v>10.212</v>
      </c>
      <c r="V55" s="139"/>
      <c r="W55" s="139"/>
      <c r="X55" s="38"/>
      <c r="Z55" s="18">
        <v>683</v>
      </c>
      <c r="AA55" s="18">
        <v>484</v>
      </c>
    </row>
    <row r="56" spans="1:27" x14ac:dyDescent="0.35">
      <c r="C56" s="18">
        <v>90</v>
      </c>
      <c r="D56" s="18">
        <v>9.99</v>
      </c>
      <c r="E56" s="18">
        <v>11.433</v>
      </c>
      <c r="F56" s="18">
        <v>10.4895</v>
      </c>
      <c r="G56" s="18">
        <v>9.8234999999999992</v>
      </c>
      <c r="H56" s="18">
        <v>8.6024999999999991</v>
      </c>
      <c r="I56" s="18">
        <v>8.4359999999999999</v>
      </c>
      <c r="J56" s="18">
        <v>8.8800000000000008</v>
      </c>
      <c r="K56" s="18">
        <v>9.9344999999999999</v>
      </c>
      <c r="L56" s="18">
        <v>8.3804999999999996</v>
      </c>
      <c r="M56" s="18">
        <v>8.7134999999999998</v>
      </c>
      <c r="N56" s="18">
        <v>7.8810000000000002</v>
      </c>
      <c r="O56" s="18">
        <v>8.6579999999999995</v>
      </c>
      <c r="P56" s="18">
        <v>10.045500000000001</v>
      </c>
      <c r="Q56" s="18">
        <v>9.3795000000000002</v>
      </c>
      <c r="V56" s="139"/>
      <c r="W56" s="139"/>
      <c r="X56" s="38"/>
      <c r="Z56" s="18">
        <v>665</v>
      </c>
      <c r="AA56" s="18">
        <v>496</v>
      </c>
    </row>
    <row r="57" spans="1:27" x14ac:dyDescent="0.35">
      <c r="C57" s="18">
        <v>120</v>
      </c>
      <c r="D57" s="18">
        <v>9.2129999999999992</v>
      </c>
      <c r="E57" s="18">
        <v>11.266500000000001</v>
      </c>
      <c r="F57" s="18">
        <v>9.7125000000000004</v>
      </c>
      <c r="G57" s="18">
        <v>10.4895</v>
      </c>
      <c r="H57" s="18">
        <v>7.992</v>
      </c>
      <c r="I57" s="18">
        <v>6.9930000000000003</v>
      </c>
      <c r="J57" s="18">
        <v>7.9364999999999997</v>
      </c>
      <c r="K57" s="18">
        <v>8.8800000000000008</v>
      </c>
      <c r="L57" s="18">
        <v>7.992</v>
      </c>
      <c r="M57" s="18">
        <v>6.7709999999999999</v>
      </c>
      <c r="N57" s="18">
        <v>7.7145000000000001</v>
      </c>
      <c r="O57" s="18">
        <v>8.6579999999999995</v>
      </c>
      <c r="P57" s="18">
        <v>9.4350000000000005</v>
      </c>
      <c r="Q57" s="18">
        <v>6.2160000000000002</v>
      </c>
      <c r="V57" s="139"/>
      <c r="W57" s="139"/>
      <c r="X57" s="38"/>
      <c r="Z57" s="35"/>
      <c r="AA57" s="18">
        <v>590</v>
      </c>
    </row>
    <row r="58" spans="1:27" x14ac:dyDescent="0.35">
      <c r="D58" s="180" t="s">
        <v>157</v>
      </c>
      <c r="E58" s="181"/>
      <c r="F58" s="169">
        <v>1.18E-2</v>
      </c>
      <c r="V58" s="38"/>
      <c r="W58" s="38"/>
      <c r="X58" s="38"/>
      <c r="Z58" s="19"/>
      <c r="AA58" s="18">
        <v>482</v>
      </c>
    </row>
    <row r="59" spans="1:27" x14ac:dyDescent="0.35">
      <c r="V59" s="38"/>
      <c r="W59" s="38"/>
      <c r="X59" s="38"/>
      <c r="Z59" s="139" t="s">
        <v>153</v>
      </c>
      <c r="AA59" s="165">
        <f>_xlfn.T.TEST(Z51:Z58,AA51:AA58,2,2)</f>
        <v>1.2918702815435021E-2</v>
      </c>
    </row>
    <row r="60" spans="1:27" x14ac:dyDescent="0.35">
      <c r="A60" s="1" t="s">
        <v>14</v>
      </c>
      <c r="C60" s="18"/>
      <c r="D60" s="236" t="s">
        <v>5</v>
      </c>
      <c r="E60" s="237"/>
      <c r="F60" s="237"/>
      <c r="G60" s="237"/>
      <c r="H60" s="237"/>
      <c r="I60" s="237"/>
      <c r="J60" s="237"/>
      <c r="K60" s="238"/>
      <c r="L60" s="236" t="s">
        <v>39</v>
      </c>
      <c r="M60" s="237"/>
      <c r="N60" s="237"/>
      <c r="O60" s="237"/>
      <c r="P60" s="237"/>
      <c r="Q60" s="237"/>
      <c r="R60" s="237"/>
      <c r="S60" s="238"/>
      <c r="T60" t="s">
        <v>153</v>
      </c>
      <c r="V60" s="136"/>
      <c r="W60" s="136"/>
      <c r="Z60" s="38"/>
      <c r="AA60" s="139"/>
    </row>
    <row r="61" spans="1:27" x14ac:dyDescent="0.35">
      <c r="A61" s="1" t="s">
        <v>126</v>
      </c>
      <c r="C61" s="18" t="s">
        <v>38</v>
      </c>
      <c r="D61" s="18">
        <v>0.97</v>
      </c>
      <c r="E61" s="18">
        <v>1.55</v>
      </c>
      <c r="F61" s="18">
        <v>1.04</v>
      </c>
      <c r="G61" s="18">
        <v>0.79</v>
      </c>
      <c r="H61" s="18">
        <v>0.9</v>
      </c>
      <c r="I61" s="18">
        <v>0.87</v>
      </c>
      <c r="J61" s="18">
        <v>1.19</v>
      </c>
      <c r="K61" s="18">
        <v>0.69</v>
      </c>
      <c r="L61" s="18">
        <v>1.01</v>
      </c>
      <c r="M61" s="18">
        <v>1.54</v>
      </c>
      <c r="N61" s="18">
        <v>1.08</v>
      </c>
      <c r="O61" s="18">
        <v>1.1200000000000001</v>
      </c>
      <c r="P61" s="18">
        <v>0.5</v>
      </c>
      <c r="Q61" s="18">
        <v>1.1200000000000001</v>
      </c>
      <c r="R61" s="18">
        <v>1.4</v>
      </c>
      <c r="S61" s="18">
        <v>0.81</v>
      </c>
      <c r="T61" s="164">
        <f>_xlfn.T.TEST(D61:K61,L61:S61,2,2)</f>
        <v>0.63353029630145374</v>
      </c>
      <c r="V61" s="139"/>
      <c r="W61" s="139"/>
    </row>
    <row r="62" spans="1:27" x14ac:dyDescent="0.35">
      <c r="C62" s="18" t="s">
        <v>12</v>
      </c>
      <c r="D62" s="18">
        <v>0.88</v>
      </c>
      <c r="E62" s="18">
        <v>1.0900000000000001</v>
      </c>
      <c r="F62" s="18">
        <v>0.78</v>
      </c>
      <c r="G62" s="18">
        <v>0.64</v>
      </c>
      <c r="H62" s="18">
        <v>1.62</v>
      </c>
      <c r="I62" s="18">
        <v>1.07</v>
      </c>
      <c r="J62" s="18">
        <v>0.95</v>
      </c>
      <c r="K62" s="18">
        <v>0.96</v>
      </c>
      <c r="L62" s="18">
        <v>1.0900000000000001</v>
      </c>
      <c r="M62" s="18">
        <v>1.91</v>
      </c>
      <c r="N62" s="18">
        <v>1.0900000000000001</v>
      </c>
      <c r="O62" s="18">
        <v>0.79</v>
      </c>
      <c r="P62" s="18">
        <v>1.01</v>
      </c>
      <c r="Q62" s="18">
        <v>1.25</v>
      </c>
      <c r="R62" s="18">
        <v>1.85</v>
      </c>
      <c r="S62" s="18">
        <v>0.92</v>
      </c>
      <c r="T62" s="164">
        <f t="shared" ref="T62:T63" si="0">_xlfn.T.TEST(D62:K62,L62:S62,2,2)</f>
        <v>0.20410872401239069</v>
      </c>
      <c r="V62" s="139"/>
      <c r="W62" s="139"/>
    </row>
    <row r="63" spans="1:27" x14ac:dyDescent="0.35">
      <c r="C63" s="18" t="s">
        <v>11</v>
      </c>
      <c r="D63" s="18">
        <v>1.39</v>
      </c>
      <c r="E63" s="18">
        <v>1.47</v>
      </c>
      <c r="F63" s="18">
        <v>0.69</v>
      </c>
      <c r="G63" s="18">
        <v>1.05</v>
      </c>
      <c r="H63" s="18">
        <v>0.59</v>
      </c>
      <c r="I63" s="18">
        <v>0.86</v>
      </c>
      <c r="J63" s="18">
        <v>0.76</v>
      </c>
      <c r="K63" s="18">
        <v>1.2</v>
      </c>
      <c r="L63" s="18">
        <v>1.24</v>
      </c>
      <c r="M63" s="18">
        <v>1.64</v>
      </c>
      <c r="N63" s="18">
        <v>1.21</v>
      </c>
      <c r="O63" s="18">
        <v>1.06</v>
      </c>
      <c r="P63" s="18">
        <v>0.53</v>
      </c>
      <c r="Q63" s="18">
        <v>1.19</v>
      </c>
      <c r="R63" s="18">
        <v>1.3</v>
      </c>
      <c r="S63" s="18">
        <v>0.47</v>
      </c>
      <c r="T63" s="164">
        <f t="shared" si="0"/>
        <v>0.67129393297092266</v>
      </c>
      <c r="V63" s="139"/>
      <c r="W63" s="139"/>
    </row>
    <row r="64" spans="1:27" x14ac:dyDescent="0.35"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33" x14ac:dyDescent="0.35"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38"/>
    </row>
    <row r="66" spans="1:33" x14ac:dyDescent="0.35">
      <c r="A66" s="1" t="s">
        <v>35</v>
      </c>
      <c r="C66" s="18"/>
      <c r="D66" s="236" t="s">
        <v>5</v>
      </c>
      <c r="E66" s="237"/>
      <c r="F66" s="237"/>
      <c r="G66" s="237"/>
      <c r="H66" s="237"/>
      <c r="I66" s="237"/>
      <c r="J66" s="237"/>
      <c r="K66" s="238"/>
      <c r="L66" s="236" t="s">
        <v>28</v>
      </c>
      <c r="M66" s="237"/>
      <c r="N66" s="237"/>
      <c r="O66" s="237"/>
      <c r="P66" s="237"/>
      <c r="Q66" s="237"/>
      <c r="R66" s="237"/>
      <c r="S66" s="237"/>
      <c r="T66" s="237"/>
      <c r="U66" s="238"/>
      <c r="V66" t="s">
        <v>153</v>
      </c>
      <c r="Y66" s="136"/>
    </row>
    <row r="67" spans="1:33" x14ac:dyDescent="0.35">
      <c r="A67" s="1" t="s">
        <v>126</v>
      </c>
      <c r="C67" s="18" t="s">
        <v>38</v>
      </c>
      <c r="D67" s="18">
        <v>1.3363130000000001</v>
      </c>
      <c r="E67" s="18">
        <v>0.91272889999999995</v>
      </c>
      <c r="F67" s="18">
        <v>1.0394049999999999</v>
      </c>
      <c r="G67" s="18">
        <v>0.82402399999999998</v>
      </c>
      <c r="H67" s="18">
        <v>0.77418929999999997</v>
      </c>
      <c r="I67" s="18">
        <v>0.86499179999999998</v>
      </c>
      <c r="J67" s="18">
        <v>0.66469219999999996</v>
      </c>
      <c r="K67" s="18">
        <v>1.583655</v>
      </c>
      <c r="L67" s="18">
        <v>1.5645610000000001</v>
      </c>
      <c r="M67" s="18">
        <v>1.2468239999999999</v>
      </c>
      <c r="N67" s="18">
        <v>0.68813250000000004</v>
      </c>
      <c r="O67" s="18">
        <v>1.5323629999999999</v>
      </c>
      <c r="P67" s="18">
        <v>0.63982899999999998</v>
      </c>
      <c r="Q67" s="18">
        <v>0.393179</v>
      </c>
      <c r="R67" s="18">
        <v>1.251153</v>
      </c>
      <c r="S67" s="18">
        <v>0.93514260000000005</v>
      </c>
      <c r="T67" s="18">
        <v>0.98846259999999997</v>
      </c>
      <c r="U67" s="18">
        <v>1.2446660000000001</v>
      </c>
      <c r="V67" s="164">
        <f>_xlfn.T.TEST(D67:K67,L67:U67,2,2)</f>
        <v>0.7784660956408751</v>
      </c>
      <c r="Y67" s="139"/>
    </row>
    <row r="68" spans="1:33" x14ac:dyDescent="0.35">
      <c r="C68" s="18" t="s">
        <v>12</v>
      </c>
      <c r="D68" s="18">
        <v>1.271461</v>
      </c>
      <c r="E68" s="18">
        <v>0.90217999999999998</v>
      </c>
      <c r="F68" s="18">
        <v>0.92273430000000001</v>
      </c>
      <c r="G68" s="18">
        <v>0.95527450000000003</v>
      </c>
      <c r="H68" s="18">
        <v>0.78948689999999999</v>
      </c>
      <c r="I68" s="18">
        <v>1.1087910000000001</v>
      </c>
      <c r="J68" s="18">
        <v>0.69206880000000004</v>
      </c>
      <c r="K68" s="18">
        <v>1.358004</v>
      </c>
      <c r="L68" s="18">
        <v>1.1360189999999999</v>
      </c>
      <c r="M68" s="18">
        <v>1.440418</v>
      </c>
      <c r="N68" s="18">
        <v>0.79222780000000004</v>
      </c>
      <c r="O68" s="18">
        <v>0.88514599999999999</v>
      </c>
      <c r="P68" s="18">
        <v>1.2175549999999999</v>
      </c>
      <c r="Q68" s="18">
        <v>0.47846559999999999</v>
      </c>
      <c r="R68" s="18">
        <v>1.0728789999999999</v>
      </c>
      <c r="S68" s="18">
        <v>0.81874570000000002</v>
      </c>
      <c r="T68" s="18">
        <v>0.6468429</v>
      </c>
      <c r="U68" s="18">
        <v>0.63683310000000004</v>
      </c>
      <c r="V68" s="164">
        <f t="shared" ref="V68:V69" si="1">_xlfn.T.TEST(D68:K68,L68:U68,2,2)</f>
        <v>0.50616899292670703</v>
      </c>
      <c r="Y68" s="139"/>
    </row>
    <row r="69" spans="1:33" x14ac:dyDescent="0.35">
      <c r="C69" s="18" t="s">
        <v>11</v>
      </c>
      <c r="D69" s="18">
        <v>1.0454639999999999</v>
      </c>
      <c r="E69" s="18">
        <v>1.0275030000000001</v>
      </c>
      <c r="F69" s="18">
        <v>0.83603970000000005</v>
      </c>
      <c r="G69" s="18">
        <v>0.79920820000000004</v>
      </c>
      <c r="H69" s="18">
        <v>0.61414159999999995</v>
      </c>
      <c r="I69" s="18">
        <v>1.2938259999999999</v>
      </c>
      <c r="J69" s="18">
        <v>0.88985570000000003</v>
      </c>
      <c r="K69" s="18">
        <v>1.493962</v>
      </c>
      <c r="L69" s="18">
        <v>1.367597</v>
      </c>
      <c r="M69" s="18">
        <v>0.94877849999999997</v>
      </c>
      <c r="N69" s="18">
        <v>0.93733929999999999</v>
      </c>
      <c r="O69" s="18">
        <v>1.262815</v>
      </c>
      <c r="P69" s="18">
        <v>0.58505459999999998</v>
      </c>
      <c r="Q69" s="18">
        <v>1.168083</v>
      </c>
      <c r="R69" s="18">
        <v>1.1166240000000001</v>
      </c>
      <c r="S69" s="18">
        <v>0.92283420000000005</v>
      </c>
      <c r="T69" s="18">
        <v>1.188501</v>
      </c>
      <c r="U69" s="18">
        <v>1.211373</v>
      </c>
      <c r="V69" s="164">
        <f t="shared" si="1"/>
        <v>0.56251881734664244</v>
      </c>
      <c r="Y69" s="139"/>
    </row>
    <row r="71" spans="1:33" x14ac:dyDescent="0.35">
      <c r="A71" s="1" t="s">
        <v>41</v>
      </c>
    </row>
    <row r="72" spans="1:33" x14ac:dyDescent="0.35">
      <c r="A72" s="1" t="s">
        <v>144</v>
      </c>
      <c r="C72" s="18" t="s">
        <v>0</v>
      </c>
      <c r="D72" s="235" t="s">
        <v>42</v>
      </c>
      <c r="E72" s="235"/>
      <c r="F72" s="235"/>
      <c r="G72" s="235"/>
      <c r="H72" s="235"/>
      <c r="I72" s="235"/>
      <c r="J72" s="235"/>
      <c r="K72" s="235" t="s">
        <v>37</v>
      </c>
      <c r="L72" s="235"/>
      <c r="M72" s="235"/>
      <c r="N72" s="235"/>
      <c r="O72" s="235"/>
      <c r="P72" s="235"/>
      <c r="Q72" s="235"/>
      <c r="R72" s="235" t="s">
        <v>43</v>
      </c>
      <c r="S72" s="235"/>
      <c r="T72" s="235"/>
      <c r="U72" s="235"/>
      <c r="V72" s="235"/>
      <c r="W72" s="235"/>
      <c r="X72" s="235"/>
      <c r="Y72" s="235"/>
      <c r="Z72" s="235" t="s">
        <v>34</v>
      </c>
      <c r="AA72" s="235"/>
      <c r="AB72" s="235"/>
      <c r="AC72" s="235"/>
      <c r="AD72" s="235"/>
      <c r="AE72" s="235"/>
      <c r="AF72" s="235"/>
      <c r="AG72" s="235"/>
    </row>
    <row r="73" spans="1:33" x14ac:dyDescent="0.35">
      <c r="C73" s="18">
        <v>0</v>
      </c>
      <c r="D73" s="90">
        <v>0.33</v>
      </c>
      <c r="E73" s="90">
        <v>9.4E-2</v>
      </c>
      <c r="F73" s="90">
        <v>8.9999999999999993E-3</v>
      </c>
      <c r="G73" s="90">
        <v>8.9999999999999993E-3</v>
      </c>
      <c r="H73" s="90">
        <v>8.9999999999999993E-3</v>
      </c>
      <c r="I73" s="90">
        <v>8.2000000000000003E-2</v>
      </c>
      <c r="J73" s="90">
        <v>0.19700000000000001</v>
      </c>
      <c r="K73" s="90">
        <v>0.32700000000000001</v>
      </c>
      <c r="L73" s="90">
        <v>8.9999999999999993E-3</v>
      </c>
      <c r="M73" s="90">
        <v>0.24</v>
      </c>
      <c r="N73" s="90">
        <v>0.21199999999999999</v>
      </c>
      <c r="O73" s="90">
        <v>8.9999999999999993E-3</v>
      </c>
      <c r="P73" s="35">
        <v>0.20899999999999999</v>
      </c>
      <c r="Q73" s="35">
        <v>0.63500000000000001</v>
      </c>
      <c r="R73" s="35">
        <v>2.8239999999999998</v>
      </c>
      <c r="S73" s="35">
        <v>1.1060000000000001</v>
      </c>
      <c r="T73" s="35">
        <v>1.6970000000000001</v>
      </c>
      <c r="U73" s="35">
        <v>2.7770000000000001</v>
      </c>
      <c r="V73" s="35">
        <v>2.72</v>
      </c>
      <c r="W73" s="35">
        <v>0.85499999999999998</v>
      </c>
      <c r="X73" s="35">
        <v>4.8289999999999997</v>
      </c>
      <c r="Y73" s="35">
        <v>3.246</v>
      </c>
      <c r="Z73" s="35">
        <v>1.6659999999999999</v>
      </c>
      <c r="AA73" s="35">
        <v>1.645</v>
      </c>
      <c r="AB73" s="35">
        <v>3.984</v>
      </c>
      <c r="AC73" s="35">
        <v>5.5259999999999998</v>
      </c>
      <c r="AD73" s="35">
        <v>4.8070000000000004</v>
      </c>
      <c r="AE73" s="35">
        <v>4.5609999999999999</v>
      </c>
      <c r="AF73" s="35">
        <v>2.1179999999999999</v>
      </c>
      <c r="AG73" s="35">
        <v>3.4119999999999999</v>
      </c>
    </row>
    <row r="74" spans="1:33" x14ac:dyDescent="0.35">
      <c r="C74" s="18">
        <v>15</v>
      </c>
      <c r="D74" s="29">
        <v>0.84799999999999998</v>
      </c>
      <c r="E74" s="29">
        <v>0.65100000000000002</v>
      </c>
      <c r="F74" s="29">
        <v>5.5E-2</v>
      </c>
      <c r="G74" s="29">
        <v>3.7999999999999999E-2</v>
      </c>
      <c r="H74" s="29">
        <v>0.155</v>
      </c>
      <c r="I74" s="29">
        <v>0.71499999999999997</v>
      </c>
      <c r="J74" s="29">
        <v>0.67300000000000004</v>
      </c>
      <c r="K74" s="29">
        <v>0.52300000000000002</v>
      </c>
      <c r="L74" s="29">
        <v>0.17599999999999999</v>
      </c>
      <c r="M74" s="29">
        <v>0.316</v>
      </c>
      <c r="N74" s="29">
        <v>0.36099999999999999</v>
      </c>
      <c r="O74" s="29">
        <v>0.1</v>
      </c>
      <c r="P74" s="35">
        <v>0.436</v>
      </c>
      <c r="Q74" s="35">
        <v>0.59599999999999997</v>
      </c>
      <c r="R74" s="35">
        <v>4.1139999999999999</v>
      </c>
      <c r="S74" s="35">
        <v>7.3630000000000004</v>
      </c>
      <c r="T74" s="35">
        <v>3.3690000000000002</v>
      </c>
      <c r="U74" s="35">
        <v>3.4119999999999999</v>
      </c>
      <c r="V74" s="35">
        <v>4.8789999999999996</v>
      </c>
      <c r="W74" s="35">
        <v>1.671</v>
      </c>
      <c r="X74" s="35">
        <v>8.7100000000000009</v>
      </c>
      <c r="Y74" s="35">
        <v>5.1050000000000004</v>
      </c>
      <c r="Z74" s="35">
        <v>4.0430000000000001</v>
      </c>
      <c r="AA74" s="35">
        <v>2.7589999999999999</v>
      </c>
      <c r="AB74" s="35">
        <v>4.4589999999999996</v>
      </c>
      <c r="AC74" s="35">
        <v>3.59</v>
      </c>
      <c r="AD74" s="35">
        <v>6.7830000000000004</v>
      </c>
      <c r="AE74" s="35">
        <v>5.1689999999999996</v>
      </c>
      <c r="AF74" s="35">
        <v>5.0039999999999996</v>
      </c>
      <c r="AG74" s="35">
        <v>5.9669999999999996</v>
      </c>
    </row>
    <row r="75" spans="1:33" x14ac:dyDescent="0.35">
      <c r="C75" s="18">
        <v>30</v>
      </c>
      <c r="D75" s="29">
        <v>0.30299999999999999</v>
      </c>
      <c r="E75" s="29">
        <v>0.20100000000000001</v>
      </c>
      <c r="F75" s="29">
        <v>8.9999999999999993E-3</v>
      </c>
      <c r="G75" s="29">
        <v>8.9999999999999993E-3</v>
      </c>
      <c r="H75" s="29">
        <v>7.0000000000000007E-2</v>
      </c>
      <c r="I75" s="29">
        <v>0.55500000000000005</v>
      </c>
      <c r="J75" s="29">
        <v>0.192</v>
      </c>
      <c r="K75" s="29">
        <v>0.307</v>
      </c>
      <c r="L75" s="29">
        <v>0.10299999999999999</v>
      </c>
      <c r="M75" s="29">
        <v>6.7000000000000004E-2</v>
      </c>
      <c r="N75" s="29">
        <v>0.28599999999999998</v>
      </c>
      <c r="O75" s="29">
        <v>0.22600000000000001</v>
      </c>
      <c r="P75" s="35">
        <v>0.50800000000000001</v>
      </c>
      <c r="Q75" s="35">
        <v>0.40600000000000003</v>
      </c>
      <c r="R75" s="35">
        <v>1.804</v>
      </c>
      <c r="S75" s="35">
        <v>9.0210000000000008</v>
      </c>
      <c r="T75" s="35">
        <v>2.1219999999999999</v>
      </c>
      <c r="U75" s="35">
        <v>2.06</v>
      </c>
      <c r="V75" s="35">
        <v>3.0920000000000001</v>
      </c>
      <c r="W75" s="35">
        <v>1.7849999999999999</v>
      </c>
      <c r="X75" s="35">
        <v>5.9249999999999998</v>
      </c>
      <c r="Y75" s="35">
        <v>5.2</v>
      </c>
      <c r="Z75" s="35">
        <v>1.9710000000000001</v>
      </c>
      <c r="AA75" s="35">
        <v>2.5830000000000002</v>
      </c>
      <c r="AB75" s="35">
        <v>5.2</v>
      </c>
      <c r="AC75" s="35">
        <v>2.4470000000000001</v>
      </c>
      <c r="AD75" s="35">
        <v>6.1970000000000001</v>
      </c>
      <c r="AE75" s="35">
        <v>3.4140000000000001</v>
      </c>
      <c r="AF75" s="35">
        <v>2.8410000000000002</v>
      </c>
      <c r="AG75" s="35">
        <v>2.8130000000000002</v>
      </c>
    </row>
    <row r="76" spans="1:33" x14ac:dyDescent="0.35">
      <c r="C76" s="18">
        <v>60</v>
      </c>
      <c r="D76" s="177">
        <v>0.58099999999999996</v>
      </c>
      <c r="E76" s="29">
        <v>0.218</v>
      </c>
      <c r="F76" s="173">
        <v>0.1</v>
      </c>
      <c r="G76" s="29"/>
      <c r="H76" s="29">
        <v>0.114</v>
      </c>
      <c r="I76" s="29">
        <v>0.38300000000000001</v>
      </c>
      <c r="J76" s="29">
        <v>0.41399999999999998</v>
      </c>
      <c r="K76" s="29">
        <v>0.30599999999999999</v>
      </c>
      <c r="L76" s="29">
        <v>0.314</v>
      </c>
      <c r="M76" s="29">
        <v>0.219</v>
      </c>
      <c r="N76" s="29">
        <v>0.214</v>
      </c>
      <c r="O76" s="29">
        <v>0.14799999999999999</v>
      </c>
      <c r="P76" s="35">
        <v>0.32600000000000001</v>
      </c>
      <c r="Q76" s="35">
        <v>0.35899999999999999</v>
      </c>
      <c r="R76" s="35"/>
      <c r="S76" s="35">
        <v>2.7330000000000001</v>
      </c>
      <c r="T76" s="35">
        <v>2.3180000000000001</v>
      </c>
      <c r="U76" s="35">
        <v>1.8149999999999999</v>
      </c>
      <c r="V76" s="35">
        <v>2.7170000000000001</v>
      </c>
      <c r="W76" s="35">
        <v>1.5069999999999999</v>
      </c>
      <c r="X76" s="35">
        <v>5.6550000000000002</v>
      </c>
      <c r="Y76" s="35">
        <v>4.1130000000000004</v>
      </c>
      <c r="Z76" s="35">
        <v>1.661</v>
      </c>
      <c r="AA76" s="35">
        <v>1.4510000000000001</v>
      </c>
      <c r="AB76" s="35">
        <v>3.5910000000000002</v>
      </c>
      <c r="AC76" s="35">
        <v>1.9410000000000001</v>
      </c>
      <c r="AD76" s="35">
        <v>3.5710000000000002</v>
      </c>
      <c r="AE76" s="35">
        <v>2.6429999999999998</v>
      </c>
      <c r="AF76" s="35">
        <v>1.665</v>
      </c>
      <c r="AG76" s="35">
        <v>1.778</v>
      </c>
    </row>
    <row r="77" spans="1:33" x14ac:dyDescent="0.35">
      <c r="D77" s="208" t="s">
        <v>157</v>
      </c>
      <c r="E77" s="181"/>
      <c r="F77" s="181" t="s">
        <v>98</v>
      </c>
      <c r="G77" s="170">
        <v>0.94469999999999998</v>
      </c>
    </row>
    <row r="78" spans="1:33" x14ac:dyDescent="0.35">
      <c r="F78" s="181" t="s">
        <v>100</v>
      </c>
      <c r="G78" s="170">
        <v>0.82879999999999998</v>
      </c>
    </row>
  </sheetData>
  <mergeCells count="18">
    <mergeCell ref="D50:I50"/>
    <mergeCell ref="J50:Q50"/>
    <mergeCell ref="D37:L37"/>
    <mergeCell ref="M37:T37"/>
    <mergeCell ref="D60:K60"/>
    <mergeCell ref="L60:S60"/>
    <mergeCell ref="D3:L3"/>
    <mergeCell ref="M3:U3"/>
    <mergeCell ref="D18:L18"/>
    <mergeCell ref="M18:U18"/>
    <mergeCell ref="M24:T24"/>
    <mergeCell ref="D24:L24"/>
    <mergeCell ref="D66:K66"/>
    <mergeCell ref="D72:J72"/>
    <mergeCell ref="K72:Q72"/>
    <mergeCell ref="R72:Y72"/>
    <mergeCell ref="Z72:AG72"/>
    <mergeCell ref="L66:U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5"/>
  <sheetViews>
    <sheetView topLeftCell="A25" workbookViewId="0">
      <selection activeCell="M195" sqref="M195:V195"/>
    </sheetView>
  </sheetViews>
  <sheetFormatPr defaultRowHeight="14.5" x14ac:dyDescent="0.35"/>
  <cols>
    <col min="1" max="1" width="9.1796875" style="1"/>
  </cols>
  <sheetData>
    <row r="2" spans="1:15" ht="15" thickBot="1" x14ac:dyDescent="0.4">
      <c r="A2" s="1" t="s">
        <v>3</v>
      </c>
    </row>
    <row r="3" spans="1:15" ht="15" thickBot="1" x14ac:dyDescent="0.4">
      <c r="A3" s="1" t="s">
        <v>147</v>
      </c>
      <c r="D3" s="249" t="s">
        <v>102</v>
      </c>
      <c r="E3" s="250"/>
      <c r="F3" s="250"/>
      <c r="G3" s="251"/>
      <c r="H3" s="249" t="s">
        <v>146</v>
      </c>
      <c r="I3" s="250"/>
      <c r="J3" s="250"/>
      <c r="K3" s="251"/>
      <c r="L3" s="249" t="s">
        <v>103</v>
      </c>
      <c r="M3" s="250"/>
      <c r="N3" s="250"/>
      <c r="O3" s="251"/>
    </row>
    <row r="4" spans="1:15" x14ac:dyDescent="0.35">
      <c r="D4" s="241" t="s">
        <v>98</v>
      </c>
      <c r="E4" s="243"/>
      <c r="F4" s="241" t="s">
        <v>100</v>
      </c>
      <c r="G4" s="243"/>
      <c r="H4" s="241" t="s">
        <v>98</v>
      </c>
      <c r="I4" s="243"/>
      <c r="J4" s="241" t="s">
        <v>100</v>
      </c>
      <c r="K4" s="243"/>
      <c r="L4" s="241" t="s">
        <v>98</v>
      </c>
      <c r="M4" s="243"/>
      <c r="N4" s="241" t="s">
        <v>100</v>
      </c>
      <c r="O4" s="243"/>
    </row>
    <row r="5" spans="1:15" x14ac:dyDescent="0.35">
      <c r="D5" s="104" t="s">
        <v>99</v>
      </c>
      <c r="E5" s="106" t="s">
        <v>94</v>
      </c>
      <c r="F5" s="104" t="s">
        <v>99</v>
      </c>
      <c r="G5" s="106" t="s">
        <v>94</v>
      </c>
      <c r="H5" s="104" t="s">
        <v>99</v>
      </c>
      <c r="I5" s="106" t="s">
        <v>94</v>
      </c>
      <c r="J5" s="104" t="s">
        <v>99</v>
      </c>
      <c r="K5" s="106" t="s">
        <v>94</v>
      </c>
      <c r="L5" s="104" t="s">
        <v>99</v>
      </c>
      <c r="M5" s="106" t="s">
        <v>94</v>
      </c>
      <c r="N5" s="104" t="s">
        <v>99</v>
      </c>
      <c r="O5" s="106" t="s">
        <v>94</v>
      </c>
    </row>
    <row r="6" spans="1:15" x14ac:dyDescent="0.35">
      <c r="D6" s="108">
        <v>5.0999999999999996</v>
      </c>
      <c r="E6" s="160">
        <v>5.3</v>
      </c>
      <c r="F6" s="159">
        <v>5.8</v>
      </c>
      <c r="G6" s="160">
        <v>5.9</v>
      </c>
      <c r="H6" s="159">
        <v>0.37</v>
      </c>
      <c r="I6" s="160">
        <v>0.43</v>
      </c>
      <c r="J6" s="159">
        <v>0.68</v>
      </c>
      <c r="K6" s="160">
        <v>0.54</v>
      </c>
      <c r="L6" s="159">
        <v>0.59</v>
      </c>
      <c r="M6" s="160">
        <v>0.4</v>
      </c>
      <c r="N6" s="159">
        <v>0.55000000000000004</v>
      </c>
      <c r="O6" s="160">
        <v>0.44</v>
      </c>
    </row>
    <row r="7" spans="1:15" x14ac:dyDescent="0.35">
      <c r="D7" s="108">
        <v>5.9</v>
      </c>
      <c r="E7" s="160">
        <v>4.4000000000000004</v>
      </c>
      <c r="F7" s="159">
        <v>7.7</v>
      </c>
      <c r="G7" s="160">
        <v>7.1</v>
      </c>
      <c r="H7" s="159">
        <v>0.59</v>
      </c>
      <c r="I7" s="160">
        <v>0.47</v>
      </c>
      <c r="J7" s="159">
        <v>0.56999999999999995</v>
      </c>
      <c r="K7" s="160">
        <v>0.87</v>
      </c>
      <c r="L7" s="159"/>
      <c r="M7" s="160">
        <v>0.51</v>
      </c>
      <c r="N7" s="159"/>
      <c r="O7" s="160">
        <v>0.5</v>
      </c>
    </row>
    <row r="8" spans="1:15" x14ac:dyDescent="0.35">
      <c r="D8" s="108">
        <v>5.4</v>
      </c>
      <c r="E8" s="160">
        <v>4.3</v>
      </c>
      <c r="F8" s="159">
        <v>7.1</v>
      </c>
      <c r="G8" s="160">
        <v>6.5</v>
      </c>
      <c r="H8" s="159">
        <v>0.56999999999999995</v>
      </c>
      <c r="I8" s="160">
        <v>0.56000000000000005</v>
      </c>
      <c r="J8" s="159">
        <v>0.73</v>
      </c>
      <c r="K8" s="160"/>
      <c r="L8" s="159">
        <v>0.45</v>
      </c>
      <c r="M8" s="160">
        <v>0.47</v>
      </c>
      <c r="N8" s="159">
        <v>0.53</v>
      </c>
      <c r="O8" s="160">
        <v>0.56999999999999995</v>
      </c>
    </row>
    <row r="9" spans="1:15" x14ac:dyDescent="0.35">
      <c r="D9" s="108">
        <v>4.7</v>
      </c>
      <c r="E9" s="160">
        <v>5.2</v>
      </c>
      <c r="F9" s="159">
        <v>7</v>
      </c>
      <c r="G9" s="160">
        <v>7.5</v>
      </c>
      <c r="H9" s="159">
        <v>0.53</v>
      </c>
      <c r="I9" s="160">
        <v>0.41</v>
      </c>
      <c r="J9" s="159">
        <v>0.8</v>
      </c>
      <c r="K9" s="160">
        <v>0.49</v>
      </c>
      <c r="L9" s="159">
        <v>0.91</v>
      </c>
      <c r="M9" s="160">
        <v>0.38</v>
      </c>
      <c r="N9" s="159">
        <v>0.47</v>
      </c>
      <c r="O9" s="160">
        <v>0.41</v>
      </c>
    </row>
    <row r="10" spans="1:15" x14ac:dyDescent="0.35">
      <c r="D10" s="108">
        <v>4.2</v>
      </c>
      <c r="E10" s="160">
        <v>4.7</v>
      </c>
      <c r="F10" s="159">
        <v>6.2</v>
      </c>
      <c r="G10" s="160">
        <v>6.7</v>
      </c>
      <c r="H10" s="159">
        <v>0.45</v>
      </c>
      <c r="I10" s="160">
        <v>0.56999999999999995</v>
      </c>
      <c r="J10" s="159">
        <v>0.72</v>
      </c>
      <c r="K10" s="160">
        <v>0.63</v>
      </c>
      <c r="L10" s="159">
        <v>0.4</v>
      </c>
      <c r="M10" s="160">
        <v>0.38</v>
      </c>
      <c r="N10" s="159">
        <v>0.51</v>
      </c>
      <c r="O10" s="160">
        <v>0.46</v>
      </c>
    </row>
    <row r="11" spans="1:15" x14ac:dyDescent="0.35">
      <c r="D11" s="108">
        <v>6.3</v>
      </c>
      <c r="E11" s="160">
        <v>5.4</v>
      </c>
      <c r="F11" s="159">
        <v>8.4</v>
      </c>
      <c r="G11" s="160">
        <v>7.5</v>
      </c>
      <c r="H11" s="159">
        <v>0.63</v>
      </c>
      <c r="I11" s="160">
        <v>0.53</v>
      </c>
      <c r="J11" s="159">
        <v>0.75</v>
      </c>
      <c r="K11" s="160">
        <v>0.76</v>
      </c>
      <c r="L11" s="159">
        <v>0.47</v>
      </c>
      <c r="M11" s="160">
        <v>0.66</v>
      </c>
      <c r="N11" s="159">
        <v>0.54</v>
      </c>
      <c r="O11" s="160">
        <v>0.56000000000000005</v>
      </c>
    </row>
    <row r="12" spans="1:15" x14ac:dyDescent="0.35">
      <c r="D12" s="108">
        <v>5.7</v>
      </c>
      <c r="E12" s="160">
        <v>4.7</v>
      </c>
      <c r="F12" s="159">
        <v>6.5</v>
      </c>
      <c r="G12" s="160">
        <v>6.8</v>
      </c>
      <c r="H12" s="159"/>
      <c r="I12" s="160">
        <v>0.38</v>
      </c>
      <c r="J12" s="159">
        <v>0.56000000000000005</v>
      </c>
      <c r="K12" s="160">
        <v>0.6</v>
      </c>
      <c r="L12" s="159">
        <v>0.6</v>
      </c>
      <c r="M12" s="160">
        <v>0.64</v>
      </c>
      <c r="N12" s="159">
        <v>0.51</v>
      </c>
      <c r="O12" s="160">
        <v>0.63</v>
      </c>
    </row>
    <row r="13" spans="1:15" x14ac:dyDescent="0.35">
      <c r="D13" s="159"/>
      <c r="E13" s="160"/>
      <c r="F13" s="159">
        <v>6.4</v>
      </c>
      <c r="G13" s="160">
        <v>7.7</v>
      </c>
      <c r="H13" s="159"/>
      <c r="I13" s="160"/>
      <c r="J13" s="159">
        <v>0.85</v>
      </c>
      <c r="K13" s="160">
        <v>0.57999999999999996</v>
      </c>
      <c r="L13" s="159"/>
      <c r="M13" s="160">
        <v>0.61</v>
      </c>
      <c r="N13" s="159">
        <v>0.49</v>
      </c>
      <c r="O13" s="160">
        <v>0.62</v>
      </c>
    </row>
    <row r="14" spans="1:15" ht="15" thickBot="1" x14ac:dyDescent="0.4">
      <c r="D14" s="102"/>
      <c r="E14" s="101"/>
      <c r="F14" s="102"/>
      <c r="G14" s="101">
        <v>7.9</v>
      </c>
      <c r="H14" s="102"/>
      <c r="I14" s="101"/>
      <c r="J14" s="102"/>
      <c r="K14" s="101">
        <v>0.56000000000000005</v>
      </c>
      <c r="L14" s="102"/>
      <c r="M14" s="101"/>
      <c r="N14" s="102"/>
      <c r="O14" s="101">
        <v>0.61</v>
      </c>
    </row>
    <row r="15" spans="1:15" x14ac:dyDescent="0.35">
      <c r="C15" t="s">
        <v>153</v>
      </c>
      <c r="E15" s="258">
        <f>_xlfn.T.TEST(D6:D14,E6:E14,2,2)</f>
        <v>0.16691651044621497</v>
      </c>
      <c r="G15" s="258">
        <f>_xlfn.T.TEST(F6:F14,G6:G14,2,2)</f>
        <v>0.62951792601124612</v>
      </c>
      <c r="I15" s="258">
        <f>_xlfn.T.TEST(H6:H14,I6:I14,2,2)</f>
        <v>0.36977188317600518</v>
      </c>
      <c r="K15" s="258">
        <f>_xlfn.T.TEST(J6:J14,K6:K14,2,2)</f>
        <v>0.19022517771376951</v>
      </c>
      <c r="M15" s="258">
        <f>_xlfn.T.TEST(L6:L14,M6:M14,2,2)</f>
        <v>0.44408687891507292</v>
      </c>
      <c r="O15" s="258">
        <f>_xlfn.T.TEST(N6:N14,O6:O14,2,2)</f>
        <v>0.57278090066101428</v>
      </c>
    </row>
    <row r="17" spans="1:25" x14ac:dyDescent="0.35">
      <c r="A17" s="1" t="s">
        <v>32</v>
      </c>
    </row>
    <row r="18" spans="1:25" x14ac:dyDescent="0.35">
      <c r="A18" s="1" t="s">
        <v>145</v>
      </c>
      <c r="D18" s="107"/>
      <c r="E18" s="235" t="s">
        <v>31</v>
      </c>
      <c r="F18" s="235"/>
      <c r="G18" s="235"/>
      <c r="H18" s="235"/>
      <c r="I18" s="235"/>
      <c r="J18" s="235"/>
      <c r="K18" s="235"/>
      <c r="L18" s="235"/>
      <c r="M18" s="235"/>
      <c r="N18" s="235"/>
      <c r="O18" s="235" t="s">
        <v>28</v>
      </c>
      <c r="P18" s="235"/>
      <c r="Q18" s="235"/>
      <c r="R18" s="235"/>
      <c r="S18" s="235"/>
      <c r="T18" s="235"/>
      <c r="U18" s="235"/>
      <c r="V18" s="235"/>
      <c r="W18" s="235"/>
      <c r="X18" s="235"/>
      <c r="Y18" s="30" t="s">
        <v>155</v>
      </c>
    </row>
    <row r="19" spans="1:25" x14ac:dyDescent="0.35">
      <c r="C19" s="35"/>
      <c r="D19" s="18" t="s">
        <v>90</v>
      </c>
      <c r="E19" s="18">
        <v>20.9</v>
      </c>
      <c r="F19" s="18">
        <v>21.1</v>
      </c>
      <c r="G19" s="18">
        <v>16.3</v>
      </c>
      <c r="H19" s="18">
        <v>17.3</v>
      </c>
      <c r="I19" s="18">
        <v>17.5</v>
      </c>
      <c r="J19" s="18">
        <v>21.4</v>
      </c>
      <c r="K19" s="18">
        <v>21.9</v>
      </c>
      <c r="L19" s="18">
        <v>15.4</v>
      </c>
      <c r="M19" s="18">
        <v>18.7</v>
      </c>
      <c r="N19" s="18"/>
      <c r="O19" s="18">
        <v>16.899999999999999</v>
      </c>
      <c r="P19" s="18">
        <v>16.8</v>
      </c>
      <c r="Q19" s="18">
        <v>20.399999999999999</v>
      </c>
      <c r="R19" s="18">
        <v>17.7</v>
      </c>
      <c r="S19" s="18">
        <v>23.8</v>
      </c>
      <c r="T19" s="18">
        <v>17.2</v>
      </c>
      <c r="U19" s="18">
        <v>17.8</v>
      </c>
      <c r="V19" s="18">
        <v>17.3</v>
      </c>
      <c r="W19" s="18">
        <v>23.6</v>
      </c>
      <c r="X19" s="18">
        <v>18.399999999999999</v>
      </c>
      <c r="Y19" s="166">
        <f>_xlfn.T.TEST(E19:M19,O19:X19,2,2)</f>
        <v>0.96972757962296185</v>
      </c>
    </row>
    <row r="20" spans="1:25" x14ac:dyDescent="0.35">
      <c r="C20" s="35"/>
      <c r="D20" s="18" t="s">
        <v>91</v>
      </c>
      <c r="E20" s="18">
        <v>17.399999999999999</v>
      </c>
      <c r="F20" s="18">
        <v>23.5</v>
      </c>
      <c r="G20" s="18">
        <v>19.600000000000001</v>
      </c>
      <c r="H20" s="18">
        <v>19.7</v>
      </c>
      <c r="I20" s="18">
        <v>19.100000000000001</v>
      </c>
      <c r="J20" s="18">
        <v>22.7</v>
      </c>
      <c r="K20" s="18">
        <v>23.3</v>
      </c>
      <c r="L20" s="18">
        <v>18.5</v>
      </c>
      <c r="M20" s="18">
        <v>19.399999999999999</v>
      </c>
      <c r="N20" s="18"/>
      <c r="O20" s="18">
        <v>19</v>
      </c>
      <c r="P20" s="18">
        <v>19</v>
      </c>
      <c r="Q20" s="18">
        <v>23</v>
      </c>
      <c r="R20" s="18">
        <v>18.899999999999999</v>
      </c>
      <c r="S20" s="18">
        <v>23.7</v>
      </c>
      <c r="T20" s="18">
        <v>19.5</v>
      </c>
      <c r="U20" s="18">
        <v>20.399999999999999</v>
      </c>
      <c r="V20" s="18">
        <v>18.5</v>
      </c>
      <c r="W20" s="18">
        <v>24.3</v>
      </c>
      <c r="X20" s="18">
        <v>20.6</v>
      </c>
      <c r="Y20" s="166">
        <f>_xlfn.T.TEST(E20:M20,O20:X20,2,2)</f>
        <v>0.74492848209343188</v>
      </c>
    </row>
    <row r="23" spans="1:25" ht="15" thickBot="1" x14ac:dyDescent="0.4">
      <c r="A23" s="1" t="s">
        <v>10</v>
      </c>
    </row>
    <row r="24" spans="1:25" ht="16" thickBot="1" x14ac:dyDescent="0.4">
      <c r="A24" s="1" t="s">
        <v>148</v>
      </c>
      <c r="D24" s="49"/>
      <c r="E24" s="246" t="s">
        <v>31</v>
      </c>
      <c r="F24" s="247"/>
      <c r="G24" s="247"/>
      <c r="H24" s="247"/>
      <c r="I24" s="247"/>
      <c r="J24" s="247"/>
      <c r="K24" s="247"/>
      <c r="L24" s="247"/>
      <c r="M24" s="248"/>
      <c r="N24" s="246" t="s">
        <v>28</v>
      </c>
      <c r="O24" s="247"/>
      <c r="P24" s="247"/>
      <c r="Q24" s="247"/>
      <c r="R24" s="247"/>
      <c r="S24" s="247"/>
      <c r="T24" s="247"/>
      <c r="U24" s="247"/>
      <c r="V24" s="247"/>
      <c r="W24" s="248"/>
    </row>
    <row r="25" spans="1:25" ht="16" thickBot="1" x14ac:dyDescent="0.4">
      <c r="D25" s="109" t="s">
        <v>92</v>
      </c>
      <c r="E25" s="110">
        <v>456</v>
      </c>
      <c r="F25" s="111">
        <v>459</v>
      </c>
      <c r="G25" s="111">
        <v>462</v>
      </c>
      <c r="H25" s="111">
        <v>463</v>
      </c>
      <c r="I25" s="111">
        <v>464</v>
      </c>
      <c r="J25" s="111">
        <v>467</v>
      </c>
      <c r="K25" s="111">
        <v>470</v>
      </c>
      <c r="L25" s="111">
        <v>484</v>
      </c>
      <c r="M25" s="112">
        <v>478</v>
      </c>
      <c r="N25" s="113">
        <v>457</v>
      </c>
      <c r="O25" s="114">
        <v>458</v>
      </c>
      <c r="P25" s="114">
        <v>460</v>
      </c>
      <c r="Q25" s="114">
        <v>461</v>
      </c>
      <c r="R25" s="114">
        <v>465</v>
      </c>
      <c r="S25" s="114">
        <v>466</v>
      </c>
      <c r="T25" s="114">
        <v>468</v>
      </c>
      <c r="U25" s="114">
        <v>469</v>
      </c>
      <c r="V25" s="114">
        <v>485</v>
      </c>
      <c r="W25" s="115">
        <v>486</v>
      </c>
    </row>
    <row r="26" spans="1:25" x14ac:dyDescent="0.35">
      <c r="D26" s="60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87"/>
    </row>
    <row r="27" spans="1:25" x14ac:dyDescent="0.35">
      <c r="D27" s="63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8"/>
    </row>
    <row r="28" spans="1:25" x14ac:dyDescent="0.35">
      <c r="D28" s="63"/>
      <c r="E28" s="80">
        <v>12067.658460310062</v>
      </c>
      <c r="F28" s="80">
        <v>9773.1574449903856</v>
      </c>
      <c r="G28" s="80">
        <v>7638.0881035240054</v>
      </c>
      <c r="H28" s="80">
        <v>9157.5438346400533</v>
      </c>
      <c r="I28" s="80">
        <v>8990.8585688628373</v>
      </c>
      <c r="J28" s="80">
        <v>10075.353005464482</v>
      </c>
      <c r="K28" s="80">
        <v>10008.644293620129</v>
      </c>
      <c r="L28" s="80">
        <v>5202.3580701810397</v>
      </c>
      <c r="M28" s="80">
        <v>7788.5720473773254</v>
      </c>
      <c r="N28" s="80">
        <v>7193.18298192771</v>
      </c>
      <c r="O28" s="80">
        <v>9548.2477585664874</v>
      </c>
      <c r="P28" s="80">
        <v>10173.486900958465</v>
      </c>
      <c r="Q28" s="80">
        <v>7887.7252428863812</v>
      </c>
      <c r="R28" s="80">
        <v>10686.408045977008</v>
      </c>
      <c r="S28" s="80">
        <v>7683.0898328173389</v>
      </c>
      <c r="T28" s="80">
        <v>8547.2021657030182</v>
      </c>
      <c r="U28" s="80">
        <v>8609.0159087150623</v>
      </c>
      <c r="V28" s="80">
        <v>10922.486438848917</v>
      </c>
      <c r="W28" s="88">
        <v>7882.9550864509092</v>
      </c>
    </row>
    <row r="29" spans="1:25" x14ac:dyDescent="0.35">
      <c r="D29" s="63"/>
      <c r="E29" s="80">
        <v>11170.349610752546</v>
      </c>
      <c r="F29" s="80">
        <v>9194.5132806380407</v>
      </c>
      <c r="G29" s="80">
        <v>7886.9743555090063</v>
      </c>
      <c r="H29" s="80">
        <v>7616.3290999805613</v>
      </c>
      <c r="I29" s="80">
        <v>7973.3577905914226</v>
      </c>
      <c r="J29" s="80">
        <v>10775.59303596391</v>
      </c>
      <c r="K29" s="80">
        <v>9654.4918032786882</v>
      </c>
      <c r="L29" s="80">
        <v>5945.0411954404681</v>
      </c>
      <c r="M29" s="80">
        <v>8384.8380372250431</v>
      </c>
      <c r="N29" s="80">
        <v>8425.3461784638548</v>
      </c>
      <c r="O29" s="80">
        <v>6145.9593083935879</v>
      </c>
      <c r="P29" s="80">
        <v>8570.0948636028497</v>
      </c>
      <c r="Q29" s="80">
        <v>8306.9898088621103</v>
      </c>
      <c r="R29" s="80">
        <v>10789.964802909282</v>
      </c>
      <c r="S29" s="80">
        <v>7479.7485572755413</v>
      </c>
      <c r="T29" s="80">
        <v>7726.3343471140688</v>
      </c>
      <c r="U29" s="80">
        <v>5585.9141524723009</v>
      </c>
      <c r="V29" s="80">
        <v>9436.5562230215819</v>
      </c>
      <c r="W29" s="88">
        <v>7278.9249667496515</v>
      </c>
    </row>
    <row r="30" spans="1:25" x14ac:dyDescent="0.35">
      <c r="D30" s="63"/>
      <c r="E30" s="80">
        <v>11885.446646483462</v>
      </c>
      <c r="F30" s="80">
        <v>9023.3276365448964</v>
      </c>
      <c r="G30" s="80">
        <v>7529.1688887387227</v>
      </c>
      <c r="H30" s="80">
        <v>5344.141028963908</v>
      </c>
      <c r="I30" s="80">
        <v>7847.1147241390172</v>
      </c>
      <c r="J30" s="80">
        <v>8333.8683949675924</v>
      </c>
      <c r="K30" s="80">
        <v>9897.7979743134583</v>
      </c>
      <c r="L30" s="80">
        <v>6621.8641080494253</v>
      </c>
      <c r="M30" s="80">
        <v>8221.8619627749558</v>
      </c>
      <c r="N30" s="80">
        <v>7540.6737010542174</v>
      </c>
      <c r="O30" s="80">
        <v>6230.5231027978625</v>
      </c>
      <c r="P30" s="80">
        <v>8932.3696485623041</v>
      </c>
      <c r="Q30" s="80">
        <v>7594.0041514111927</v>
      </c>
      <c r="R30" s="80">
        <v>10033.480031170853</v>
      </c>
      <c r="S30" s="80">
        <v>7616.9225510835931</v>
      </c>
      <c r="T30" s="80">
        <v>7679.8748036496108</v>
      </c>
      <c r="U30" s="80">
        <v>6902.2500148834151</v>
      </c>
      <c r="V30" s="80">
        <v>9786.4876258992772</v>
      </c>
      <c r="W30" s="88">
        <v>7432.660191658425</v>
      </c>
    </row>
    <row r="31" spans="1:25" x14ac:dyDescent="0.35">
      <c r="D31" s="74" t="s">
        <v>90</v>
      </c>
      <c r="E31" s="80">
        <v>9375.4408110985423</v>
      </c>
      <c r="F31" s="80">
        <v>9232.3634551021842</v>
      </c>
      <c r="G31" s="80">
        <v>7560.3246410109132</v>
      </c>
      <c r="H31" s="80">
        <v>7408.9762197887649</v>
      </c>
      <c r="I31" s="80">
        <v>6872.9596118095587</v>
      </c>
      <c r="J31" s="80">
        <v>10137.36688270428</v>
      </c>
      <c r="K31" s="80">
        <v>9267.7374543176356</v>
      </c>
      <c r="L31" s="80">
        <v>6001.7910150387943</v>
      </c>
      <c r="M31" s="80">
        <v>8941.0563113367152</v>
      </c>
      <c r="N31" s="80">
        <v>6591.4549322289158</v>
      </c>
      <c r="O31" s="80">
        <v>7550.1826878340125</v>
      </c>
      <c r="P31" s="80">
        <v>7830.1127549766534</v>
      </c>
      <c r="Q31" s="80">
        <v>7301.493989102546</v>
      </c>
      <c r="R31" s="80">
        <v>10023.328755113967</v>
      </c>
      <c r="S31" s="80">
        <v>7410.7185139318872</v>
      </c>
      <c r="T31" s="80">
        <v>7744.0332208148138</v>
      </c>
      <c r="U31" s="80">
        <v>8362.3504415412626</v>
      </c>
      <c r="V31" s="80">
        <v>9009.3138129496383</v>
      </c>
      <c r="W31" s="88">
        <v>9507.943921154043</v>
      </c>
    </row>
    <row r="32" spans="1:25" x14ac:dyDescent="0.35">
      <c r="D32" s="63"/>
      <c r="E32" s="80">
        <v>6958.8268780357994</v>
      </c>
      <c r="F32" s="80">
        <v>8803.6459445987293</v>
      </c>
      <c r="G32" s="80">
        <v>6117.7341622461736</v>
      </c>
      <c r="H32" s="80">
        <v>7628.0205080023334</v>
      </c>
      <c r="I32" s="80">
        <v>7168.3645933768184</v>
      </c>
      <c r="J32" s="80">
        <v>9008.3590291015371</v>
      </c>
      <c r="K32" s="80">
        <v>9244.560927221466</v>
      </c>
      <c r="L32" s="80">
        <v>6402.1952169609503</v>
      </c>
      <c r="M32" s="80">
        <v>7887.0103214889987</v>
      </c>
      <c r="N32" s="80">
        <v>7246.8118034638537</v>
      </c>
      <c r="O32" s="80">
        <v>6941.026293618359</v>
      </c>
      <c r="P32" s="80">
        <v>8359.4325878594282</v>
      </c>
      <c r="Q32" s="80">
        <v>7284.3050854787089</v>
      </c>
      <c r="R32" s="80">
        <v>10125.511396843949</v>
      </c>
      <c r="S32" s="80">
        <v>6865.8736346749229</v>
      </c>
      <c r="T32" s="80">
        <v>7957.6084355469375</v>
      </c>
      <c r="U32" s="80">
        <v>6954.3242103522425</v>
      </c>
      <c r="V32" s="80">
        <v>9176.7765827338098</v>
      </c>
      <c r="W32" s="88">
        <v>7040.8397367254365</v>
      </c>
    </row>
    <row r="33" spans="4:23" x14ac:dyDescent="0.35">
      <c r="D33" s="63"/>
      <c r="E33" s="80">
        <v>8923.6014039523579</v>
      </c>
      <c r="F33" s="80">
        <v>8232.8142134871468</v>
      </c>
      <c r="G33" s="80">
        <v>7134.3434807581853</v>
      </c>
      <c r="H33" s="80">
        <v>7526.600304542214</v>
      </c>
      <c r="I33" s="80">
        <v>7421.7201688880468</v>
      </c>
      <c r="J33" s="80">
        <v>8746.9353666285424</v>
      </c>
      <c r="K33" s="80">
        <v>9622.7109115589392</v>
      </c>
      <c r="L33" s="80">
        <v>6324.3280564513552</v>
      </c>
      <c r="M33" s="80">
        <v>7190.7404060913686</v>
      </c>
      <c r="N33" s="80">
        <v>7288.5646272590384</v>
      </c>
      <c r="O33" s="80">
        <v>7154.2711537252435</v>
      </c>
      <c r="P33" s="80">
        <v>8047.9389776357839</v>
      </c>
      <c r="Q33" s="80">
        <v>6787.2107994349471</v>
      </c>
      <c r="R33" s="80">
        <v>9204.6824469121366</v>
      </c>
      <c r="S33" s="80">
        <v>7125.6522105263148</v>
      </c>
      <c r="T33" s="80">
        <v>7394.8767086661537</v>
      </c>
      <c r="U33" s="80">
        <v>7117.812571523069</v>
      </c>
      <c r="V33" s="80">
        <v>8942.0622302158226</v>
      </c>
      <c r="W33" s="88">
        <v>8343.576850936126</v>
      </c>
    </row>
    <row r="34" spans="4:23" x14ac:dyDescent="0.35">
      <c r="D34" s="63"/>
      <c r="E34" s="80">
        <v>8943.6873411404613</v>
      </c>
      <c r="F34" s="80">
        <v>9033.6787011322394</v>
      </c>
      <c r="G34" s="80">
        <v>7099.3562185356623</v>
      </c>
      <c r="H34" s="80">
        <v>7357.7454480658334</v>
      </c>
      <c r="I34" s="80">
        <v>8241.003840942747</v>
      </c>
      <c r="J34" s="80">
        <v>7311.1956792476794</v>
      </c>
      <c r="K34" s="80">
        <v>8336.5083846716079</v>
      </c>
      <c r="L34" s="80">
        <v>6800.5281394680551</v>
      </c>
      <c r="M34" s="80">
        <v>5957.320203045686</v>
      </c>
      <c r="N34" s="80">
        <v>7065.8124999999991</v>
      </c>
      <c r="O34" s="80">
        <v>6962.2141936497974</v>
      </c>
      <c r="P34" s="80">
        <v>8642.5790611943976</v>
      </c>
      <c r="Q34" s="80">
        <v>8029.781387839821</v>
      </c>
      <c r="R34" s="80">
        <v>9749.0381842976822</v>
      </c>
      <c r="S34" s="80">
        <v>8168.4983281733748</v>
      </c>
      <c r="T34" s="80">
        <v>7808.2906988402792</v>
      </c>
      <c r="U34" s="80">
        <v>6448.1306631387433</v>
      </c>
      <c r="V34" s="80">
        <v>9982.1467625899277</v>
      </c>
      <c r="W34" s="88">
        <v>9766.5661085154952</v>
      </c>
    </row>
    <row r="35" spans="4:23" x14ac:dyDescent="0.35">
      <c r="D35" s="63"/>
      <c r="E35" s="80">
        <v>7870.279789074455</v>
      </c>
      <c r="F35" s="80">
        <v>9022.1975361389996</v>
      </c>
      <c r="G35" s="80">
        <v>7619.5601446092496</v>
      </c>
      <c r="H35" s="80">
        <v>7526.0638566707694</v>
      </c>
      <c r="I35" s="80">
        <v>7814.0126729054409</v>
      </c>
      <c r="J35" s="80">
        <v>9388.7143982716989</v>
      </c>
      <c r="K35" s="80">
        <v>8742.9501514044059</v>
      </c>
      <c r="L35" s="80">
        <v>6224.2270059708162</v>
      </c>
      <c r="M35" s="80">
        <v>7317.4098477157349</v>
      </c>
      <c r="N35" s="80">
        <v>7362.2575489457795</v>
      </c>
      <c r="O35" s="80">
        <v>6891.7529016032695</v>
      </c>
      <c r="P35" s="80">
        <v>9923.6747112312623</v>
      </c>
      <c r="Q35" s="80">
        <v>7951.4641508346067</v>
      </c>
      <c r="R35" s="80">
        <v>9600.599389570747</v>
      </c>
      <c r="S35" s="80">
        <v>7687.5543777089788</v>
      </c>
      <c r="T35" s="80">
        <v>7817.2061762641624</v>
      </c>
      <c r="U35" s="80">
        <v>7028.0271506532154</v>
      </c>
      <c r="V35" s="80">
        <v>10421.164028776973</v>
      </c>
      <c r="W35" s="88">
        <v>7900.7226409303275</v>
      </c>
    </row>
    <row r="36" spans="4:23" x14ac:dyDescent="0.35">
      <c r="D36" s="63"/>
      <c r="E36" s="80">
        <v>5142.993086699048</v>
      </c>
      <c r="F36" s="80">
        <v>8592.9722993662326</v>
      </c>
      <c r="G36" s="80">
        <v>7032.0979288441386</v>
      </c>
      <c r="H36" s="80">
        <v>7397.3479232812806</v>
      </c>
      <c r="I36" s="80">
        <v>7907.7385858776834</v>
      </c>
      <c r="J36" s="80">
        <v>9571.2749269284504</v>
      </c>
      <c r="K36" s="80">
        <v>9141.8769134384438</v>
      </c>
      <c r="L36" s="80">
        <v>6790.3982885788155</v>
      </c>
      <c r="M36" s="80">
        <v>8232.3271065989866</v>
      </c>
      <c r="N36" s="80">
        <v>7118.661502259034</v>
      </c>
      <c r="O36" s="80">
        <v>6872.6479377554242</v>
      </c>
      <c r="P36" s="80">
        <v>9428.7613172769707</v>
      </c>
      <c r="Q36" s="80">
        <v>7377.9712428287248</v>
      </c>
      <c r="R36" s="80">
        <v>9990.9683421001373</v>
      </c>
      <c r="S36" s="80">
        <v>8631.0217708978325</v>
      </c>
      <c r="T36" s="80">
        <v>7752.1562113565724</v>
      </c>
      <c r="U36" s="80">
        <v>8525.7039391433773</v>
      </c>
      <c r="V36" s="80">
        <v>10245.707014388492</v>
      </c>
      <c r="W36" s="88">
        <v>8699.294969818915</v>
      </c>
    </row>
    <row r="37" spans="4:23" ht="15" thickBot="1" x14ac:dyDescent="0.4">
      <c r="D37" s="65"/>
      <c r="E37" s="81">
        <v>11489.652654867255</v>
      </c>
      <c r="F37" s="81">
        <v>9327.2755109307127</v>
      </c>
      <c r="G37" s="81">
        <v>8108.4824002432688</v>
      </c>
      <c r="H37" s="81">
        <v>7794.2720145143521</v>
      </c>
      <c r="I37" s="81">
        <v>8137.5875949207584</v>
      </c>
      <c r="J37" s="81">
        <v>11109.5097725251</v>
      </c>
      <c r="K37" s="81">
        <v>9530.7152552991538</v>
      </c>
      <c r="L37" s="81">
        <v>7815.7139627702018</v>
      </c>
      <c r="M37" s="81">
        <v>7771.6300507614178</v>
      </c>
      <c r="N37" s="81">
        <v>7896.0925828313248</v>
      </c>
      <c r="O37" s="81">
        <v>7319.7109210939961</v>
      </c>
      <c r="P37" s="81">
        <v>8590.6445072499355</v>
      </c>
      <c r="Q37" s="81">
        <v>7317.8651223801407</v>
      </c>
      <c r="R37" s="81">
        <v>11218.568510942267</v>
      </c>
      <c r="S37" s="81">
        <v>8740.5394427244573</v>
      </c>
      <c r="T37" s="81">
        <v>8399.3208114702029</v>
      </c>
      <c r="U37" s="81">
        <v>8528.3000628410828</v>
      </c>
      <c r="V37" s="81">
        <v>10536.76413669065</v>
      </c>
      <c r="W37" s="89">
        <v>9129.3532039695801</v>
      </c>
    </row>
    <row r="38" spans="4:23" x14ac:dyDescent="0.35">
      <c r="D38" s="75"/>
      <c r="E38" s="82">
        <v>9301.3300385920556</v>
      </c>
      <c r="F38" s="83">
        <v>11059.653920102543</v>
      </c>
      <c r="G38" s="83">
        <v>9156.1755177889609</v>
      </c>
      <c r="H38" s="83">
        <v>7904.054493617572</v>
      </c>
      <c r="I38" s="83">
        <v>10086.656605854365</v>
      </c>
      <c r="J38" s="83">
        <v>10042.408133180834</v>
      </c>
      <c r="K38" s="83">
        <v>11907.177613031219</v>
      </c>
      <c r="L38" s="83">
        <v>8815.7211916089273</v>
      </c>
      <c r="M38" s="83">
        <v>10066.710253807103</v>
      </c>
      <c r="N38" s="83">
        <v>8486.756946536143</v>
      </c>
      <c r="O38" s="83">
        <v>8619.0021219742212</v>
      </c>
      <c r="P38" s="83">
        <v>9882.201794052593</v>
      </c>
      <c r="Q38" s="83">
        <v>9507.2565082019173</v>
      </c>
      <c r="R38" s="83">
        <v>12317.963731411131</v>
      </c>
      <c r="S38" s="83">
        <v>9090.5461300309598</v>
      </c>
      <c r="T38" s="83">
        <v>9634.9729621336173</v>
      </c>
      <c r="U38" s="83">
        <v>7950.2748073424809</v>
      </c>
      <c r="V38" s="83">
        <v>11712.284496402874</v>
      </c>
      <c r="W38" s="83">
        <v>8987.2795007332152</v>
      </c>
    </row>
    <row r="39" spans="4:23" x14ac:dyDescent="0.35">
      <c r="D39" s="76"/>
      <c r="E39" s="84">
        <v>8948.6018031805161</v>
      </c>
      <c r="F39" s="80">
        <v>9697.0803959267923</v>
      </c>
      <c r="G39" s="80">
        <v>9355.5399533736527</v>
      </c>
      <c r="H39" s="80">
        <v>8497.3500615564062</v>
      </c>
      <c r="I39" s="80">
        <v>10027.708397138986</v>
      </c>
      <c r="J39" s="80">
        <v>10389.136764518995</v>
      </c>
      <c r="K39" s="80">
        <v>11333.321750026103</v>
      </c>
      <c r="L39" s="80">
        <v>8223.7398256649303</v>
      </c>
      <c r="M39" s="80">
        <v>11306.93692047377</v>
      </c>
      <c r="N39" s="80">
        <v>8480.0310052710847</v>
      </c>
      <c r="O39" s="80">
        <v>7594.0097139264381</v>
      </c>
      <c r="P39" s="80">
        <v>9072.0584910297384</v>
      </c>
      <c r="Q39" s="80">
        <v>9752.3517167815062</v>
      </c>
      <c r="R39" s="80">
        <v>12771.370218845379</v>
      </c>
      <c r="S39" s="80">
        <v>9260.4203591331298</v>
      </c>
      <c r="T39" s="80">
        <v>8691.7649811169376</v>
      </c>
      <c r="U39" s="80">
        <v>7802.9869323631574</v>
      </c>
      <c r="V39" s="80">
        <v>10544.458597122306</v>
      </c>
      <c r="W39" s="80">
        <v>10157.435623912968</v>
      </c>
    </row>
    <row r="40" spans="4:23" x14ac:dyDescent="0.35">
      <c r="D40" s="76"/>
      <c r="E40" s="84">
        <v>10733.698802315523</v>
      </c>
      <c r="F40" s="80">
        <v>10710.420138147119</v>
      </c>
      <c r="G40" s="80">
        <v>9535.1532249890188</v>
      </c>
      <c r="H40" s="80">
        <v>7827.9735631439125</v>
      </c>
      <c r="I40" s="80">
        <v>8085.8320477675934</v>
      </c>
      <c r="J40" s="80">
        <v>10304.980200787904</v>
      </c>
      <c r="K40" s="80">
        <v>9907.7916675368069</v>
      </c>
      <c r="L40" s="80">
        <v>6800.0750470960102</v>
      </c>
      <c r="M40" s="80">
        <v>10551.86443316413</v>
      </c>
      <c r="N40" s="80">
        <v>8467.4239269578284</v>
      </c>
      <c r="O40" s="80">
        <v>7495.5653693806998</v>
      </c>
      <c r="P40" s="80">
        <v>9957.2039321700686</v>
      </c>
      <c r="Q40" s="80">
        <v>9555.001715340044</v>
      </c>
      <c r="R40" s="80">
        <v>11111.267290083772</v>
      </c>
      <c r="S40" s="80">
        <v>9001.0677894736873</v>
      </c>
      <c r="T40" s="80">
        <v>8470.0172454129188</v>
      </c>
      <c r="U40" s="80">
        <v>8148.4399636183207</v>
      </c>
      <c r="V40" s="80">
        <v>10609.361870503593</v>
      </c>
      <c r="W40" s="80">
        <v>10441.549664086211</v>
      </c>
    </row>
    <row r="41" spans="4:23" x14ac:dyDescent="0.35">
      <c r="D41" s="76"/>
      <c r="E41" s="84">
        <v>6354.8788775034936</v>
      </c>
      <c r="F41" s="80">
        <v>12395.678273873102</v>
      </c>
      <c r="G41" s="80">
        <v>10920.127148021758</v>
      </c>
      <c r="H41" s="80">
        <v>10291.547301237611</v>
      </c>
      <c r="I41" s="80">
        <v>8904.4043576897602</v>
      </c>
      <c r="J41" s="80">
        <v>9436.5347058075986</v>
      </c>
      <c r="K41" s="80">
        <v>10937.015766941628</v>
      </c>
      <c r="L41" s="80">
        <v>9351.97219579169</v>
      </c>
      <c r="M41" s="80">
        <v>9121.5841624365494</v>
      </c>
      <c r="N41" s="80">
        <v>9252.7181852409649</v>
      </c>
      <c r="O41" s="80">
        <v>7056.7999842816735</v>
      </c>
      <c r="P41" s="80">
        <v>9563.3817891373801</v>
      </c>
      <c r="Q41" s="80">
        <v>8549.1913685242325</v>
      </c>
      <c r="R41" s="80">
        <v>10861.264205467885</v>
      </c>
      <c r="S41" s="80">
        <v>10724.53547987616</v>
      </c>
      <c r="T41" s="80">
        <v>8011.2003609505045</v>
      </c>
      <c r="U41" s="80">
        <v>7646.8823515792956</v>
      </c>
      <c r="V41" s="80">
        <v>10589.359604316547</v>
      </c>
      <c r="W41" s="80">
        <v>11223.50557582785</v>
      </c>
    </row>
    <row r="42" spans="4:23" x14ac:dyDescent="0.35">
      <c r="D42" s="76"/>
      <c r="E42" s="84">
        <v>5910.8991849091744</v>
      </c>
      <c r="F42" s="80">
        <v>10250.354625080112</v>
      </c>
      <c r="G42" s="80">
        <v>9730.0025948575876</v>
      </c>
      <c r="H42" s="80">
        <v>8206.0746452407184</v>
      </c>
      <c r="I42" s="80">
        <v>8371.0882629107982</v>
      </c>
      <c r="J42" s="80">
        <v>10767.231211081458</v>
      </c>
      <c r="K42" s="80">
        <v>10500.071922313875</v>
      </c>
      <c r="L42" s="80">
        <v>8958.2996519684548</v>
      </c>
      <c r="M42" s="80">
        <v>7600.9246023688647</v>
      </c>
      <c r="N42" s="80">
        <v>7685.9475338855409</v>
      </c>
      <c r="O42" s="80">
        <v>8033.0141244891547</v>
      </c>
      <c r="P42" s="80">
        <v>10405.559793561068</v>
      </c>
      <c r="Q42" s="80">
        <v>7909.4590624729717</v>
      </c>
      <c r="R42" s="80">
        <v>11588.085265276966</v>
      </c>
      <c r="S42" s="80">
        <v>9028.4003467492257</v>
      </c>
      <c r="T42" s="80">
        <v>8622.191236923898</v>
      </c>
      <c r="U42" s="80">
        <v>7514.6486224574182</v>
      </c>
      <c r="V42" s="80">
        <v>11181.350071942446</v>
      </c>
      <c r="W42" s="80">
        <v>9769.1186304266284</v>
      </c>
    </row>
    <row r="43" spans="4:23" x14ac:dyDescent="0.35">
      <c r="D43" s="76"/>
      <c r="E43" s="84">
        <v>7622.4162419322647</v>
      </c>
      <c r="F43" s="80">
        <v>10429.303567613757</v>
      </c>
      <c r="G43" s="80">
        <v>8220.5495692130989</v>
      </c>
      <c r="H43" s="80">
        <v>8395.4249659819889</v>
      </c>
      <c r="I43" s="80">
        <v>9122.7293001859071</v>
      </c>
      <c r="J43" s="80">
        <v>10731.540932774178</v>
      </c>
      <c r="K43" s="80">
        <v>11311.171431554763</v>
      </c>
      <c r="L43" s="80">
        <v>7498.743484785592</v>
      </c>
      <c r="M43" s="80">
        <v>9656.3118104906916</v>
      </c>
      <c r="N43" s="80">
        <v>9184.4677522590373</v>
      </c>
      <c r="O43" s="80">
        <v>7688.0150141464947</v>
      </c>
      <c r="P43" s="80">
        <v>10419.822708282129</v>
      </c>
      <c r="Q43" s="80">
        <v>8595.3796667339357</v>
      </c>
      <c r="R43" s="80">
        <v>11397.237840119489</v>
      </c>
      <c r="S43" s="80">
        <v>9553.5466996904015</v>
      </c>
      <c r="T43" s="80">
        <v>9052.0823501888317</v>
      </c>
      <c r="U43" s="80">
        <v>8468.1509111956329</v>
      </c>
      <c r="V43" s="80">
        <v>11099.026007194245</v>
      </c>
      <c r="W43" s="80">
        <v>9361.4158169355123</v>
      </c>
    </row>
    <row r="44" spans="4:23" x14ac:dyDescent="0.35">
      <c r="D44" s="76"/>
      <c r="E44" s="84">
        <v>6538.66605895269</v>
      </c>
      <c r="F44" s="80">
        <v>10617.326069928076</v>
      </c>
      <c r="G44" s="80">
        <v>10487.90404432882</v>
      </c>
      <c r="H44" s="80">
        <v>8954.4983152983859</v>
      </c>
      <c r="I44" s="80">
        <v>7702.2339698144133</v>
      </c>
      <c r="J44" s="80">
        <v>9589.8109035455564</v>
      </c>
      <c r="K44" s="80">
        <v>10376.563767359299</v>
      </c>
      <c r="L44" s="80">
        <v>7761.9254254605821</v>
      </c>
      <c r="M44" s="80">
        <v>8179.7541793570199</v>
      </c>
      <c r="N44" s="80">
        <v>7711.2104292168679</v>
      </c>
      <c r="O44" s="80">
        <v>7915.4818893429729</v>
      </c>
      <c r="P44" s="80">
        <v>10120.983779798473</v>
      </c>
      <c r="Q44" s="80">
        <v>7937.8451292991631</v>
      </c>
      <c r="R44" s="80">
        <v>11059.806675758166</v>
      </c>
      <c r="S44" s="80">
        <v>8183.8004705882358</v>
      </c>
      <c r="T44" s="80">
        <v>7825.5768189565861</v>
      </c>
      <c r="U44" s="80">
        <v>7863.5575326608214</v>
      </c>
      <c r="V44" s="80">
        <v>10401.428237410071</v>
      </c>
      <c r="W44" s="80">
        <v>9288.7606997919738</v>
      </c>
    </row>
    <row r="45" spans="4:23" x14ac:dyDescent="0.35">
      <c r="D45" s="77" t="s">
        <v>91</v>
      </c>
      <c r="E45" s="84">
        <v>5539.4377736376346</v>
      </c>
      <c r="F45" s="80">
        <v>10582.767927081108</v>
      </c>
      <c r="G45" s="80">
        <v>7718.2619995269779</v>
      </c>
      <c r="H45" s="80">
        <v>9453.0792781701566</v>
      </c>
      <c r="I45" s="80">
        <v>8565.0530043797426</v>
      </c>
      <c r="J45" s="80">
        <v>9659.684178421654</v>
      </c>
      <c r="K45" s="80">
        <v>11109.071483763182</v>
      </c>
      <c r="L45" s="80">
        <v>8531.2439094479378</v>
      </c>
      <c r="M45" s="80">
        <v>9165.2081556683552</v>
      </c>
      <c r="N45" s="80">
        <v>7293.8284073795166</v>
      </c>
      <c r="O45" s="80">
        <v>7656.5490191763583</v>
      </c>
      <c r="P45" s="80">
        <v>10177.401892356844</v>
      </c>
      <c r="Q45" s="80">
        <v>8153.7836797647542</v>
      </c>
      <c r="R45" s="80">
        <v>9383.9014221702728</v>
      </c>
      <c r="S45" s="80">
        <v>9801.2778204334372</v>
      </c>
      <c r="T45" s="80">
        <v>9038.444971758965</v>
      </c>
      <c r="U45" s="80">
        <v>7765.8320191830662</v>
      </c>
      <c r="V45" s="80">
        <v>9557.5524460431643</v>
      </c>
      <c r="W45" s="80">
        <v>8763.6585615387248</v>
      </c>
    </row>
    <row r="46" spans="4:23" x14ac:dyDescent="0.35">
      <c r="D46" s="76"/>
      <c r="E46" s="84">
        <v>9998.4987058353818</v>
      </c>
      <c r="F46" s="80">
        <v>10702.099978637041</v>
      </c>
      <c r="G46" s="80">
        <v>7022.8519376963877</v>
      </c>
      <c r="H46" s="80">
        <v>7322.876336421954</v>
      </c>
      <c r="I46" s="80">
        <v>7127.7062954910671</v>
      </c>
      <c r="J46" s="80">
        <v>9881.7570212225146</v>
      </c>
      <c r="K46" s="80">
        <v>10603.103268246839</v>
      </c>
      <c r="L46" s="80">
        <v>8388.7301765701322</v>
      </c>
      <c r="M46" s="80">
        <v>7986.750558375632</v>
      </c>
      <c r="N46" s="80">
        <v>6535.3079442771068</v>
      </c>
      <c r="O46" s="80">
        <v>6547.3001351776184</v>
      </c>
      <c r="P46" s="80">
        <v>9780.8993610223642</v>
      </c>
      <c r="Q46" s="80">
        <v>8605.1929108888035</v>
      </c>
      <c r="R46" s="80">
        <v>8663.5215273719077</v>
      </c>
      <c r="S46" s="80">
        <v>8618.8891145510861</v>
      </c>
      <c r="T46" s="80">
        <v>9206.2375589051171</v>
      </c>
      <c r="U46" s="80">
        <v>7873.571152637669</v>
      </c>
      <c r="V46" s="80">
        <v>10771.611726618699</v>
      </c>
      <c r="W46" s="80">
        <v>9370.3413020495846</v>
      </c>
    </row>
    <row r="47" spans="4:23" x14ac:dyDescent="0.35">
      <c r="D47" s="76"/>
      <c r="E47" s="84">
        <v>7544.2471854414771</v>
      </c>
      <c r="F47" s="80">
        <v>9608.6541337321069</v>
      </c>
      <c r="G47" s="80">
        <v>6542.4921174443361</v>
      </c>
      <c r="H47" s="80">
        <v>8226.4754422341703</v>
      </c>
      <c r="I47" s="80">
        <v>8840.5556542836457</v>
      </c>
      <c r="J47" s="80">
        <v>10215.40460033041</v>
      </c>
      <c r="K47" s="80">
        <v>10950.040722564478</v>
      </c>
      <c r="L47" s="80">
        <v>6894.0431686835473</v>
      </c>
      <c r="M47" s="80">
        <v>7741.0092047377293</v>
      </c>
      <c r="N47" s="80">
        <v>8241.8936935240927</v>
      </c>
      <c r="O47" s="80">
        <v>8239.9589563030495</v>
      </c>
      <c r="P47" s="80">
        <v>9229.2592037355644</v>
      </c>
      <c r="Q47" s="80">
        <v>7431.4880214489567</v>
      </c>
      <c r="R47" s="80">
        <v>11109.944704201571</v>
      </c>
      <c r="S47" s="80">
        <v>8995.751232198143</v>
      </c>
      <c r="T47" s="80">
        <v>9103.0161425086062</v>
      </c>
      <c r="U47" s="80">
        <v>8409.5526905903753</v>
      </c>
      <c r="V47" s="80">
        <v>10789.998489208629</v>
      </c>
      <c r="W47" s="80">
        <v>8603.9007195716658</v>
      </c>
    </row>
    <row r="48" spans="4:23" x14ac:dyDescent="0.35">
      <c r="D48" s="76"/>
      <c r="E48" s="84">
        <v>6182.8898296626503</v>
      </c>
      <c r="F48" s="80">
        <v>13041.096631773838</v>
      </c>
      <c r="G48" s="80">
        <v>7971.2495861066964</v>
      </c>
      <c r="H48" s="80">
        <v>8721.7430506058463</v>
      </c>
      <c r="I48" s="80">
        <v>9050.0122821942878</v>
      </c>
      <c r="J48" s="80">
        <v>9317.4953361291118</v>
      </c>
      <c r="K48" s="80">
        <v>10176.926720267304</v>
      </c>
      <c r="L48" s="80">
        <v>7660.691644049939</v>
      </c>
      <c r="M48" s="80">
        <v>6831.7777326565138</v>
      </c>
      <c r="N48" s="80">
        <v>7887.1409073795185</v>
      </c>
      <c r="O48" s="80">
        <v>7764.7763344860123</v>
      </c>
      <c r="P48" s="80">
        <v>8547.87200786434</v>
      </c>
      <c r="Q48" s="80">
        <v>7703.1922189869401</v>
      </c>
      <c r="R48" s="80">
        <v>9216.207838171309</v>
      </c>
      <c r="S48" s="80">
        <v>8273.329931888542</v>
      </c>
      <c r="T48" s="80">
        <v>8146.3854149259696</v>
      </c>
      <c r="U48" s="80">
        <v>7688.8080635025599</v>
      </c>
      <c r="V48" s="80">
        <v>10657.826978417266</v>
      </c>
      <c r="W48" s="80">
        <v>10140.518910070592</v>
      </c>
    </row>
    <row r="49" spans="4:23" x14ac:dyDescent="0.35">
      <c r="D49" s="76"/>
      <c r="E49" s="84">
        <v>8397.4114944440753</v>
      </c>
      <c r="F49" s="80">
        <v>9942.3776970732724</v>
      </c>
      <c r="G49" s="80">
        <v>9277.5066662161698</v>
      </c>
      <c r="H49" s="80">
        <v>8265.0365774638794</v>
      </c>
      <c r="I49" s="80">
        <v>7772.0423070863644</v>
      </c>
      <c r="J49" s="80">
        <v>9272.0077265217951</v>
      </c>
      <c r="K49" s="80">
        <v>9878.1105565417129</v>
      </c>
      <c r="L49" s="80">
        <v>7030.1326990006055</v>
      </c>
      <c r="M49" s="80">
        <v>7939.3360406091342</v>
      </c>
      <c r="N49" s="80">
        <v>7279.7591679216857</v>
      </c>
      <c r="O49" s="80">
        <v>8584.4629424709201</v>
      </c>
      <c r="P49" s="80">
        <v>9697.1737773408731</v>
      </c>
      <c r="Q49" s="80">
        <v>7598.8950471358148</v>
      </c>
      <c r="R49" s="80">
        <v>11203.126891356578</v>
      </c>
      <c r="S49" s="80">
        <v>8346.0917894736867</v>
      </c>
      <c r="T49" s="80">
        <v>8665.3157314260898</v>
      </c>
      <c r="U49" s="80">
        <v>7406.8083413262775</v>
      </c>
      <c r="V49" s="80">
        <v>11085.652302158271</v>
      </c>
      <c r="W49" s="80">
        <v>8587.3510350237029</v>
      </c>
    </row>
    <row r="50" spans="4:23" x14ac:dyDescent="0.35">
      <c r="D50" s="76"/>
      <c r="E50" s="84">
        <v>11904.796270543618</v>
      </c>
      <c r="F50" s="80">
        <v>10077.94061098056</v>
      </c>
      <c r="G50" s="80">
        <v>8182.5222826637837</v>
      </c>
      <c r="H50" s="80">
        <v>7996.1657487202756</v>
      </c>
      <c r="I50" s="80">
        <v>7320.6751299744783</v>
      </c>
      <c r="J50" s="80">
        <v>10265.342279832254</v>
      </c>
      <c r="K50" s="80">
        <v>10336.762660540875</v>
      </c>
      <c r="L50" s="80">
        <v>8595.9552092978702</v>
      </c>
      <c r="M50" s="80">
        <v>7717.3101861252107</v>
      </c>
      <c r="N50" s="80">
        <v>7489.449322289156</v>
      </c>
      <c r="O50" s="80">
        <v>7933.7502640678995</v>
      </c>
      <c r="P50" s="80">
        <v>9161.0798722044692</v>
      </c>
      <c r="Q50" s="80">
        <v>8690.3668377201866</v>
      </c>
      <c r="R50" s="80">
        <v>9555.3566465354888</v>
      </c>
      <c r="S50" s="80">
        <v>8397.5362972136227</v>
      </c>
      <c r="T50" s="80">
        <v>10833.031516326324</v>
      </c>
      <c r="U50" s="80">
        <v>7562.7780585414239</v>
      </c>
      <c r="V50" s="80">
        <v>10700.912625899276</v>
      </c>
      <c r="W50" s="80">
        <v>8342.6926439995932</v>
      </c>
    </row>
    <row r="51" spans="4:23" x14ac:dyDescent="0.35">
      <c r="D51" s="76"/>
      <c r="E51" s="84">
        <v>10206.892444607091</v>
      </c>
      <c r="F51" s="80">
        <v>10697.595955280209</v>
      </c>
      <c r="G51" s="80">
        <v>8944.9747744703818</v>
      </c>
      <c r="H51" s="80">
        <v>8521.9162184928391</v>
      </c>
      <c r="I51" s="80">
        <v>8832.2880454989427</v>
      </c>
      <c r="J51" s="80">
        <v>9828.4638454695632</v>
      </c>
      <c r="K51" s="80">
        <v>10596.361866972953</v>
      </c>
      <c r="L51" s="80">
        <v>7777.7836584820707</v>
      </c>
      <c r="M51" s="80">
        <v>8478.6287986463612</v>
      </c>
      <c r="N51" s="80">
        <v>7370.1207266566271</v>
      </c>
      <c r="O51" s="80">
        <v>8078.5996950644458</v>
      </c>
      <c r="P51" s="80">
        <v>9372.2944703858448</v>
      </c>
      <c r="Q51" s="80">
        <v>8041.5446997434228</v>
      </c>
      <c r="R51" s="80">
        <v>9299.1700435093226</v>
      </c>
      <c r="S51" s="80">
        <v>8328.0291269349818</v>
      </c>
      <c r="T51" s="80">
        <v>8601.1077838307556</v>
      </c>
      <c r="U51" s="80">
        <v>7569.7572482222567</v>
      </c>
      <c r="V51" s="80">
        <v>9871.4597841726627</v>
      </c>
      <c r="W51" s="80">
        <v>5209.02989462197</v>
      </c>
    </row>
    <row r="52" spans="4:23" x14ac:dyDescent="0.35">
      <c r="D52" s="76"/>
      <c r="E52" s="84">
        <v>8266.3477576685054</v>
      </c>
      <c r="F52" s="80">
        <v>10538.530228583637</v>
      </c>
      <c r="G52" s="80">
        <v>9007.2503023955105</v>
      </c>
      <c r="H52" s="80">
        <v>9054.1829521155978</v>
      </c>
      <c r="I52" s="80">
        <v>9617.7899202823191</v>
      </c>
      <c r="J52" s="80">
        <v>11858.413470580756</v>
      </c>
      <c r="K52" s="80">
        <v>10066.411945285576</v>
      </c>
      <c r="L52" s="80">
        <v>6866.2427152846521</v>
      </c>
      <c r="M52" s="80">
        <v>7124.8841624365486</v>
      </c>
      <c r="N52" s="80">
        <v>8501.4272966867466</v>
      </c>
      <c r="O52" s="80">
        <v>7121.2344199937143</v>
      </c>
      <c r="P52" s="80">
        <v>10146.747997050876</v>
      </c>
      <c r="Q52" s="80">
        <v>7819.4885980338458</v>
      </c>
      <c r="R52" s="80">
        <v>9881.588771998182</v>
      </c>
      <c r="S52" s="80">
        <v>9240.2447058823509</v>
      </c>
      <c r="T52" s="80">
        <v>8917.8053540991277</v>
      </c>
      <c r="U52" s="80">
        <v>7781.6616305606094</v>
      </c>
      <c r="V52" s="80">
        <v>10229.402086330932</v>
      </c>
      <c r="W52" s="80">
        <v>9136.2767111141438</v>
      </c>
    </row>
    <row r="53" spans="4:23" x14ac:dyDescent="0.35">
      <c r="D53" s="76"/>
      <c r="E53" s="84">
        <v>8796.7158160888957</v>
      </c>
      <c r="F53" s="80">
        <v>10873.907996866765</v>
      </c>
      <c r="G53" s="80">
        <v>7708.3864175423168</v>
      </c>
      <c r="H53" s="80">
        <v>8163.4901509751835</v>
      </c>
      <c r="I53" s="80">
        <v>7556.309884362101</v>
      </c>
      <c r="J53" s="80">
        <v>9230.7010293556978</v>
      </c>
      <c r="K53" s="80">
        <v>11409.482217813507</v>
      </c>
      <c r="L53" s="80">
        <v>8120.8716753408498</v>
      </c>
      <c r="M53" s="80">
        <v>7131.8554314720768</v>
      </c>
      <c r="N53" s="80">
        <v>8686.3419427710851</v>
      </c>
      <c r="O53" s="80">
        <v>7612.3634548883983</v>
      </c>
      <c r="P53" s="80">
        <v>9648.5369132464966</v>
      </c>
      <c r="Q53" s="80">
        <v>7873.0840084181345</v>
      </c>
      <c r="R53" s="80">
        <v>9009.7985583479458</v>
      </c>
      <c r="S53" s="80">
        <v>7943.7715417956661</v>
      </c>
      <c r="T53" s="80">
        <v>10444.415761505295</v>
      </c>
      <c r="U53" s="80">
        <v>8056.8170266247726</v>
      </c>
      <c r="V53" s="80">
        <v>11101.973884892081</v>
      </c>
      <c r="W53" s="80">
        <v>8377.1099819254523</v>
      </c>
    </row>
    <row r="54" spans="4:23" x14ac:dyDescent="0.35">
      <c r="D54" s="76"/>
      <c r="E54" s="84">
        <v>5753.6877703107311</v>
      </c>
      <c r="F54" s="80">
        <v>10924.140140995514</v>
      </c>
      <c r="G54" s="80">
        <v>9280.582667162209</v>
      </c>
      <c r="H54" s="80">
        <v>9507.5602928788958</v>
      </c>
      <c r="I54" s="80">
        <v>7771.6945300437965</v>
      </c>
      <c r="J54" s="80">
        <v>9836.9512771635509</v>
      </c>
      <c r="K54" s="80">
        <v>12487.916967735193</v>
      </c>
      <c r="L54" s="80">
        <v>6482.0689294038748</v>
      </c>
      <c r="M54" s="80">
        <v>8381.6243316412856</v>
      </c>
      <c r="N54" s="80">
        <v>8303.2557228915648</v>
      </c>
      <c r="O54" s="80">
        <v>8404.5621345488835</v>
      </c>
      <c r="P54" s="80">
        <v>9395.979356107151</v>
      </c>
      <c r="Q54" s="80">
        <v>9191.4556173782676</v>
      </c>
      <c r="R54" s="80">
        <v>9464.8883369049981</v>
      </c>
      <c r="S54" s="80">
        <v>7881.7961609907125</v>
      </c>
      <c r="T54" s="80">
        <v>9589.9663112863873</v>
      </c>
      <c r="U54" s="80">
        <v>8712.7428510004975</v>
      </c>
      <c r="V54" s="80">
        <v>10715.268956834536</v>
      </c>
      <c r="W54" s="80">
        <v>10163.141261126075</v>
      </c>
    </row>
    <row r="55" spans="4:23" ht="15" thickBot="1" x14ac:dyDescent="0.4">
      <c r="D55" s="78"/>
      <c r="E55" s="85">
        <v>6434.8116607891416</v>
      </c>
      <c r="F55" s="86">
        <v>9564.3017873673707</v>
      </c>
      <c r="G55" s="86">
        <v>10922.915336013781</v>
      </c>
      <c r="H55" s="86">
        <v>8102.0037581805209</v>
      </c>
      <c r="I55" s="86">
        <v>9823.6581214355483</v>
      </c>
      <c r="J55" s="86">
        <v>9408.4884991739746</v>
      </c>
      <c r="K55" s="86">
        <v>12214.94547353033</v>
      </c>
      <c r="L55" s="86">
        <v>8816.2551933331179</v>
      </c>
      <c r="M55" s="86">
        <v>7181.8409137055824</v>
      </c>
      <c r="N55" s="86">
        <v>10171.37778614458</v>
      </c>
      <c r="O55" s="86">
        <v>8683.6755831499559</v>
      </c>
      <c r="P55" s="86">
        <v>10144.457483411155</v>
      </c>
      <c r="Q55" s="86">
        <v>8002.3860812408093</v>
      </c>
      <c r="R55" s="86">
        <v>11390.006558867459</v>
      </c>
      <c r="S55" s="86">
        <v>8587.1090526315802</v>
      </c>
      <c r="T55" s="86">
        <v>9541.7566926239069</v>
      </c>
      <c r="U55" s="86">
        <v>5996.7591566065794</v>
      </c>
      <c r="V55" s="86">
        <v>11093.313453237408</v>
      </c>
      <c r="W55" s="86">
        <v>8378.3945844558912</v>
      </c>
    </row>
    <row r="56" spans="4:23" x14ac:dyDescent="0.35">
      <c r="D56" s="60"/>
      <c r="E56" s="79">
        <v>10179.203646283853</v>
      </c>
      <c r="F56" s="79">
        <v>10262.638325144198</v>
      </c>
      <c r="G56" s="79">
        <v>7619.218366726358</v>
      </c>
      <c r="H56" s="79">
        <v>7426.0005507678361</v>
      </c>
      <c r="I56" s="79">
        <v>7731.0362321580469</v>
      </c>
      <c r="J56" s="79">
        <v>9491.1557249968191</v>
      </c>
      <c r="K56" s="79">
        <v>12191.753158609166</v>
      </c>
      <c r="L56" s="79">
        <v>6543.0098534435947</v>
      </c>
      <c r="M56" s="79">
        <v>8215.7312013536375</v>
      </c>
      <c r="N56" s="79">
        <v>7379.0074171686738</v>
      </c>
      <c r="O56" s="79">
        <v>6905.0700345803198</v>
      </c>
      <c r="P56" s="79">
        <v>8578.3959449496197</v>
      </c>
      <c r="Q56" s="79">
        <v>8830.0325770461568</v>
      </c>
      <c r="R56" s="79">
        <v>10184.94187934281</v>
      </c>
      <c r="S56" s="79">
        <v>6959.5438761609921</v>
      </c>
      <c r="T56" s="79">
        <v>7411.6014839076215</v>
      </c>
      <c r="U56" s="79">
        <v>5633.7738614188847</v>
      </c>
      <c r="V56" s="79">
        <v>10079.893057553958</v>
      </c>
      <c r="W56" s="87">
        <v>7604.3131193943318</v>
      </c>
    </row>
    <row r="57" spans="4:23" x14ac:dyDescent="0.35">
      <c r="D57" s="63"/>
      <c r="E57" s="80">
        <v>8670.4124293033474</v>
      </c>
      <c r="F57" s="80">
        <v>10059.056469415369</v>
      </c>
      <c r="G57" s="80">
        <v>7504.8486941244055</v>
      </c>
      <c r="H57" s="80">
        <v>7776.2852329423977</v>
      </c>
      <c r="I57" s="80">
        <v>7374.9125405677896</v>
      </c>
      <c r="J57" s="80">
        <v>9363.252103189734</v>
      </c>
      <c r="K57" s="80">
        <v>10230.573749608435</v>
      </c>
      <c r="L57" s="80">
        <v>5324.6444650212334</v>
      </c>
      <c r="M57" s="80">
        <v>7023.3969881556695</v>
      </c>
      <c r="N57" s="80">
        <v>7518.5625753012027</v>
      </c>
      <c r="O57" s="80">
        <v>8052.6142125117894</v>
      </c>
      <c r="P57" s="80">
        <v>8974.1349717375269</v>
      </c>
      <c r="Q57" s="80">
        <v>6995.553521492202</v>
      </c>
      <c r="R57" s="80">
        <v>9082.5407818689528</v>
      </c>
      <c r="S57" s="80">
        <v>7835.1058823529402</v>
      </c>
      <c r="T57" s="80">
        <v>7098.5691654690681</v>
      </c>
      <c r="U57" s="80">
        <v>7157.7321878617495</v>
      </c>
      <c r="V57" s="80">
        <v>9792.6165467625888</v>
      </c>
      <c r="W57" s="88">
        <v>8468.8005729291017</v>
      </c>
    </row>
    <row r="58" spans="4:23" x14ac:dyDescent="0.35">
      <c r="D58" s="63"/>
      <c r="E58" s="80">
        <v>5815.2127253975641</v>
      </c>
      <c r="F58" s="80">
        <v>9161.2490208644849</v>
      </c>
      <c r="G58" s="80">
        <v>6847.286035746868</v>
      </c>
      <c r="H58" s="80">
        <v>8224.755653469836</v>
      </c>
      <c r="I58" s="80">
        <v>8312.6459117118811</v>
      </c>
      <c r="J58" s="80">
        <v>9612.9584445291657</v>
      </c>
      <c r="K58" s="80">
        <v>10524.116779784896</v>
      </c>
      <c r="L58" s="80">
        <v>6727.7097225326452</v>
      </c>
      <c r="M58" s="80">
        <v>6424.5435532994925</v>
      </c>
      <c r="N58" s="80">
        <v>7324.1601280120485</v>
      </c>
      <c r="O58" s="80">
        <v>6818.6111097139255</v>
      </c>
      <c r="P58" s="80">
        <v>8316.0265421479489</v>
      </c>
      <c r="Q58" s="80">
        <v>7071.7948799261976</v>
      </c>
      <c r="R58" s="80">
        <v>8610.635268523929</v>
      </c>
      <c r="S58" s="80">
        <v>7763.9117275541812</v>
      </c>
      <c r="T58" s="80">
        <v>7742.6958992012314</v>
      </c>
      <c r="U58" s="80">
        <v>6513.0337555812785</v>
      </c>
      <c r="V58" s="80">
        <v>9408.2266187050373</v>
      </c>
      <c r="W58" s="88">
        <v>7242.1386215598686</v>
      </c>
    </row>
    <row r="59" spans="4:23" x14ac:dyDescent="0.35">
      <c r="D59" s="74" t="s">
        <v>90</v>
      </c>
      <c r="E59" s="80">
        <v>4198.7314325637099</v>
      </c>
      <c r="F59" s="80">
        <v>8584.4883571886348</v>
      </c>
      <c r="G59" s="80">
        <v>7522.6751089637455</v>
      </c>
      <c r="H59" s="80">
        <v>7571.3937018078141</v>
      </c>
      <c r="I59" s="80">
        <v>6778.5381447521822</v>
      </c>
      <c r="J59" s="80">
        <v>9092.389986021095</v>
      </c>
      <c r="K59" s="80">
        <v>10667.217625561239</v>
      </c>
      <c r="L59" s="80">
        <v>5875.410606979789</v>
      </c>
      <c r="M59" s="80">
        <v>7970.1381725888295</v>
      </c>
      <c r="N59" s="80">
        <v>6850.5336408132525</v>
      </c>
      <c r="O59" s="80">
        <v>6176.7253002200569</v>
      </c>
      <c r="P59" s="80">
        <v>9030.1794544114073</v>
      </c>
      <c r="Q59" s="80">
        <v>7609.211534580676</v>
      </c>
      <c r="R59" s="80">
        <v>8381.2095590622775</v>
      </c>
      <c r="S59" s="80">
        <v>7880.3477399380772</v>
      </c>
      <c r="T59" s="80">
        <v>7208.1965174960733</v>
      </c>
      <c r="U59" s="80">
        <v>6830.1485794608889</v>
      </c>
      <c r="V59" s="80">
        <v>9803.9250719424417</v>
      </c>
      <c r="W59" s="88">
        <v>6222.1475292432551</v>
      </c>
    </row>
    <row r="60" spans="4:23" x14ac:dyDescent="0.35">
      <c r="D60" s="63"/>
      <c r="E60" s="80">
        <v>9895.5689799720549</v>
      </c>
      <c r="F60" s="80">
        <v>9639.8055970946371</v>
      </c>
      <c r="G60" s="80">
        <v>7010.6918403892269</v>
      </c>
      <c r="H60" s="80">
        <v>8094.0832631374305</v>
      </c>
      <c r="I60" s="80">
        <v>7514.8453760594875</v>
      </c>
      <c r="J60" s="80">
        <v>9289.5209048163688</v>
      </c>
      <c r="K60" s="80">
        <v>9696.661083846715</v>
      </c>
      <c r="L60" s="80">
        <v>6078.2503528209681</v>
      </c>
      <c r="M60" s="80">
        <v>6749.4409475465272</v>
      </c>
      <c r="N60" s="80">
        <v>6088.0653426204817</v>
      </c>
      <c r="O60" s="80">
        <v>6176.2472492926745</v>
      </c>
      <c r="P60" s="80">
        <v>8530.6850331776841</v>
      </c>
      <c r="Q60" s="80">
        <v>7472.628160405915</v>
      </c>
      <c r="R60" s="80">
        <v>9044.082732644978</v>
      </c>
      <c r="S60" s="80">
        <v>7379.0236532507724</v>
      </c>
      <c r="T60" s="80">
        <v>7704.1116941278706</v>
      </c>
      <c r="U60" s="80">
        <v>6801.3889234331073</v>
      </c>
      <c r="V60" s="80">
        <v>9628.3514748201433</v>
      </c>
      <c r="W60" s="88">
        <v>6019.6975070763565</v>
      </c>
    </row>
    <row r="61" spans="4:23" x14ac:dyDescent="0.35">
      <c r="D61" s="63"/>
      <c r="E61" s="80">
        <v>9036.3258067735696</v>
      </c>
      <c r="F61" s="80">
        <v>8722.7045503097652</v>
      </c>
      <c r="G61" s="80">
        <v>7143.1577524749118</v>
      </c>
      <c r="H61" s="80">
        <v>7602.5550119872987</v>
      </c>
      <c r="I61" s="80">
        <v>7198.2576109903284</v>
      </c>
      <c r="J61" s="80">
        <v>8271.3879781420765</v>
      </c>
      <c r="K61" s="80">
        <v>9449.6289861125606</v>
      </c>
      <c r="L61" s="80">
        <v>6209.8089594176063</v>
      </c>
      <c r="M61" s="80">
        <v>6521.2513705583779</v>
      </c>
      <c r="N61" s="80">
        <v>7126.4109563252996</v>
      </c>
      <c r="O61" s="80">
        <v>6867.8162087393921</v>
      </c>
      <c r="P61" s="80">
        <v>8502.4516097321175</v>
      </c>
      <c r="Q61" s="80">
        <v>6974.8104621327875</v>
      </c>
      <c r="R61" s="80">
        <v>8476.3842132606023</v>
      </c>
      <c r="S61" s="80">
        <v>6773.2087678018606</v>
      </c>
      <c r="T61" s="80">
        <v>8035.0905384178332</v>
      </c>
      <c r="U61" s="80">
        <v>6816.0553365305104</v>
      </c>
      <c r="V61" s="80">
        <v>9450.779316546761</v>
      </c>
      <c r="W61" s="88">
        <v>8674.453759847218</v>
      </c>
    </row>
    <row r="62" spans="4:23" ht="15" thickBot="1" x14ac:dyDescent="0.4">
      <c r="D62" s="71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7"/>
    </row>
    <row r="63" spans="4:23" x14ac:dyDescent="0.35">
      <c r="F63" s="181" t="s">
        <v>157</v>
      </c>
      <c r="G63" s="181"/>
      <c r="H63" s="170">
        <v>0.82440000000000002</v>
      </c>
    </row>
    <row r="65" spans="1:23" ht="15" thickBot="1" x14ac:dyDescent="0.4">
      <c r="A65" s="1" t="s">
        <v>13</v>
      </c>
    </row>
    <row r="66" spans="1:23" ht="16" thickBot="1" x14ac:dyDescent="0.4">
      <c r="A66" s="1" t="s">
        <v>137</v>
      </c>
      <c r="D66" s="49"/>
      <c r="E66" s="246" t="s">
        <v>31</v>
      </c>
      <c r="F66" s="247"/>
      <c r="G66" s="247"/>
      <c r="H66" s="247"/>
      <c r="I66" s="247"/>
      <c r="J66" s="247"/>
      <c r="K66" s="247"/>
      <c r="L66" s="247"/>
      <c r="M66" s="252"/>
      <c r="N66" s="253" t="s">
        <v>28</v>
      </c>
      <c r="O66" s="254"/>
      <c r="P66" s="254"/>
      <c r="Q66" s="254"/>
      <c r="R66" s="254"/>
      <c r="S66" s="254"/>
      <c r="T66" s="254"/>
      <c r="U66" s="255"/>
      <c r="V66" s="150"/>
      <c r="W66" s="150"/>
    </row>
    <row r="67" spans="1:23" ht="16" thickBot="1" x14ac:dyDescent="0.4">
      <c r="D67" s="125" t="s">
        <v>92</v>
      </c>
      <c r="E67" s="117">
        <v>447</v>
      </c>
      <c r="F67" s="118">
        <v>448</v>
      </c>
      <c r="G67" s="118">
        <v>449</v>
      </c>
      <c r="H67" s="118">
        <v>450</v>
      </c>
      <c r="I67" s="118">
        <v>471</v>
      </c>
      <c r="J67" s="118">
        <v>474</v>
      </c>
      <c r="K67" s="118">
        <v>476</v>
      </c>
      <c r="L67" s="118">
        <v>480</v>
      </c>
      <c r="M67" s="119">
        <v>483</v>
      </c>
      <c r="N67" s="117">
        <v>451</v>
      </c>
      <c r="O67" s="118">
        <v>452</v>
      </c>
      <c r="P67" s="118">
        <v>454</v>
      </c>
      <c r="Q67" s="118">
        <v>455</v>
      </c>
      <c r="R67" s="118">
        <v>472</v>
      </c>
      <c r="S67" s="118">
        <v>473</v>
      </c>
      <c r="T67" s="118">
        <v>475</v>
      </c>
      <c r="U67" s="154">
        <v>481</v>
      </c>
      <c r="V67" s="151"/>
      <c r="W67" s="151"/>
    </row>
    <row r="68" spans="1:23" x14ac:dyDescent="0.35">
      <c r="D68" s="60"/>
      <c r="E68" s="120">
        <v>0.72699999999999998</v>
      </c>
      <c r="F68" s="121">
        <v>0.76</v>
      </c>
      <c r="G68" s="121">
        <v>0.77600000000000002</v>
      </c>
      <c r="H68" s="121">
        <v>0.74399999999999999</v>
      </c>
      <c r="I68" s="121">
        <v>0.71699999999999997</v>
      </c>
      <c r="J68" s="121">
        <v>0.78</v>
      </c>
      <c r="K68" s="121">
        <v>0.78300000000000003</v>
      </c>
      <c r="L68" s="121">
        <v>0.75</v>
      </c>
      <c r="M68" s="123">
        <v>0.77600000000000002</v>
      </c>
      <c r="N68" s="120">
        <v>0.747</v>
      </c>
      <c r="O68" s="121">
        <v>0.74099999999999999</v>
      </c>
      <c r="P68" s="121">
        <v>0.79500000000000004</v>
      </c>
      <c r="Q68" s="121">
        <v>0.745</v>
      </c>
      <c r="R68" s="121">
        <v>0.754</v>
      </c>
      <c r="S68" s="121">
        <v>0.748</v>
      </c>
      <c r="T68" s="121">
        <v>0.747</v>
      </c>
      <c r="U68" s="93">
        <v>0.78</v>
      </c>
      <c r="V68" s="152"/>
      <c r="W68" s="152"/>
    </row>
    <row r="69" spans="1:23" x14ac:dyDescent="0.35">
      <c r="D69" s="63"/>
      <c r="E69" s="94">
        <v>0.72899999999999998</v>
      </c>
      <c r="F69" s="30">
        <v>0.73</v>
      </c>
      <c r="G69" s="30">
        <v>0.72299999999999998</v>
      </c>
      <c r="H69" s="30">
        <v>0.749</v>
      </c>
      <c r="I69" s="30">
        <v>0.73599999999999999</v>
      </c>
      <c r="J69" s="30">
        <v>0.76800000000000002</v>
      </c>
      <c r="K69" s="30">
        <v>0.747</v>
      </c>
      <c r="L69" s="30">
        <v>0.77400000000000002</v>
      </c>
      <c r="M69" s="124">
        <v>0.745</v>
      </c>
      <c r="N69" s="94">
        <v>0.74299999999999999</v>
      </c>
      <c r="O69" s="90">
        <v>0.69899999999999995</v>
      </c>
      <c r="P69" s="90">
        <v>0.76400000000000001</v>
      </c>
      <c r="Q69" s="90">
        <v>0.72499999999999998</v>
      </c>
      <c r="R69" s="90">
        <v>0.749</v>
      </c>
      <c r="S69" s="90">
        <v>0.76700000000000002</v>
      </c>
      <c r="T69" s="90">
        <v>0.755</v>
      </c>
      <c r="U69" s="95">
        <v>0.86299999999999999</v>
      </c>
      <c r="V69" s="152"/>
      <c r="W69" s="152"/>
    </row>
    <row r="70" spans="1:23" x14ac:dyDescent="0.35">
      <c r="D70" s="63"/>
      <c r="E70" s="94">
        <v>0.72899999999999998</v>
      </c>
      <c r="F70" s="30">
        <v>0.747</v>
      </c>
      <c r="G70" s="30">
        <v>0.77100000000000002</v>
      </c>
      <c r="H70" s="30">
        <v>0.72399999999999998</v>
      </c>
      <c r="I70" s="30">
        <v>0.72399999999999998</v>
      </c>
      <c r="J70" s="30">
        <v>0.75</v>
      </c>
      <c r="K70" s="30">
        <v>0.73299999999999998</v>
      </c>
      <c r="L70" s="30">
        <v>0.76600000000000001</v>
      </c>
      <c r="M70" s="124">
        <v>0.75900000000000001</v>
      </c>
      <c r="N70" s="94">
        <v>0.74099999999999999</v>
      </c>
      <c r="O70" s="90">
        <v>0.7</v>
      </c>
      <c r="P70" s="90">
        <v>0.76600000000000001</v>
      </c>
      <c r="Q70" s="90">
        <v>0.72699999999999998</v>
      </c>
      <c r="R70" s="90">
        <v>0.74099999999999999</v>
      </c>
      <c r="S70" s="90">
        <v>0.754</v>
      </c>
      <c r="T70" s="90">
        <v>0.748</v>
      </c>
      <c r="U70" s="95">
        <v>0.77400000000000002</v>
      </c>
      <c r="V70" s="152"/>
      <c r="W70" s="152"/>
    </row>
    <row r="71" spans="1:23" x14ac:dyDescent="0.35">
      <c r="D71" s="63"/>
      <c r="E71" s="94">
        <v>0.73199999999999998</v>
      </c>
      <c r="F71" s="30">
        <v>0.73199999999999998</v>
      </c>
      <c r="G71" s="30">
        <v>0.75</v>
      </c>
      <c r="H71" s="30">
        <v>0.79800000000000004</v>
      </c>
      <c r="I71" s="30">
        <v>0.74399999999999999</v>
      </c>
      <c r="J71" s="30">
        <v>0.74399999999999999</v>
      </c>
      <c r="K71" s="30">
        <v>0.79200000000000004</v>
      </c>
      <c r="L71" s="30">
        <v>0.73899999999999999</v>
      </c>
      <c r="M71" s="124">
        <v>0.77700000000000002</v>
      </c>
      <c r="N71" s="94">
        <v>0.746</v>
      </c>
      <c r="O71" s="90">
        <v>0.73299999999999998</v>
      </c>
      <c r="P71" s="90">
        <v>0.83099999999999996</v>
      </c>
      <c r="Q71" s="90">
        <v>0.74299999999999999</v>
      </c>
      <c r="R71" s="90">
        <v>0.73699999999999999</v>
      </c>
      <c r="S71" s="90">
        <v>0.73799999999999999</v>
      </c>
      <c r="T71" s="90">
        <v>0.72899999999999998</v>
      </c>
      <c r="U71" s="95">
        <v>0.79800000000000004</v>
      </c>
      <c r="V71" s="152"/>
      <c r="W71" s="152"/>
    </row>
    <row r="72" spans="1:23" x14ac:dyDescent="0.35">
      <c r="D72" s="63"/>
      <c r="E72" s="94">
        <v>0.72699999999999998</v>
      </c>
      <c r="F72" s="30">
        <v>0.73</v>
      </c>
      <c r="G72" s="30">
        <v>0.73899999999999999</v>
      </c>
      <c r="H72" s="30">
        <v>0.72799999999999998</v>
      </c>
      <c r="I72" s="30">
        <v>0.92100000000000004</v>
      </c>
      <c r="J72" s="30">
        <v>0.86499999999999999</v>
      </c>
      <c r="K72" s="30">
        <v>0.93500000000000005</v>
      </c>
      <c r="L72" s="30">
        <v>0.73799999999999999</v>
      </c>
      <c r="M72" s="124">
        <v>0.76900000000000002</v>
      </c>
      <c r="N72" s="94">
        <v>0.77800000000000002</v>
      </c>
      <c r="O72" s="90">
        <v>0.71199999999999997</v>
      </c>
      <c r="P72" s="90">
        <v>0.75600000000000001</v>
      </c>
      <c r="Q72" s="90">
        <v>0.72</v>
      </c>
      <c r="R72" s="90">
        <v>0.77100000000000002</v>
      </c>
      <c r="S72" s="90">
        <v>0.73499999999999999</v>
      </c>
      <c r="T72" s="90">
        <v>0.74</v>
      </c>
      <c r="U72" s="95">
        <v>0.76500000000000001</v>
      </c>
      <c r="V72" s="152"/>
      <c r="W72" s="152"/>
    </row>
    <row r="73" spans="1:23" x14ac:dyDescent="0.35">
      <c r="D73" s="74" t="s">
        <v>90</v>
      </c>
      <c r="E73" s="94">
        <v>0.72599999999999998</v>
      </c>
      <c r="F73" s="30">
        <v>0.73</v>
      </c>
      <c r="G73" s="30">
        <v>0.73599999999999999</v>
      </c>
      <c r="H73" s="30">
        <v>0.745</v>
      </c>
      <c r="I73" s="30">
        <v>0.83</v>
      </c>
      <c r="J73" s="30">
        <v>0.80500000000000005</v>
      </c>
      <c r="K73" s="30">
        <v>0.92</v>
      </c>
      <c r="L73" s="30">
        <v>0.75700000000000001</v>
      </c>
      <c r="M73" s="124">
        <v>0.81899999999999995</v>
      </c>
      <c r="N73" s="94">
        <v>0.747</v>
      </c>
      <c r="O73" s="90">
        <v>0.74099999999999999</v>
      </c>
      <c r="P73" s="90">
        <v>0.75900000000000001</v>
      </c>
      <c r="Q73" s="90">
        <v>0.73</v>
      </c>
      <c r="R73" s="90">
        <v>0.72499999999999998</v>
      </c>
      <c r="S73" s="90">
        <v>0.73899999999999999</v>
      </c>
      <c r="T73" s="90">
        <v>0.74099999999999999</v>
      </c>
      <c r="U73" s="95">
        <v>0.78100000000000003</v>
      </c>
      <c r="V73" s="152"/>
      <c r="W73" s="152"/>
    </row>
    <row r="74" spans="1:23" x14ac:dyDescent="0.35">
      <c r="D74" s="63"/>
      <c r="E74" s="94">
        <v>0.74199999999999999</v>
      </c>
      <c r="F74" s="30">
        <v>0.72699999999999998</v>
      </c>
      <c r="G74" s="30">
        <v>0.746</v>
      </c>
      <c r="H74" s="30">
        <v>0.77500000000000002</v>
      </c>
      <c r="I74" s="30">
        <v>0.81</v>
      </c>
      <c r="J74" s="30">
        <v>0.75700000000000001</v>
      </c>
      <c r="K74" s="30">
        <v>0.86799999999999999</v>
      </c>
      <c r="L74" s="30">
        <v>0.74299999999999999</v>
      </c>
      <c r="M74" s="124">
        <v>0.85699999999999998</v>
      </c>
      <c r="N74" s="94">
        <v>0.76500000000000001</v>
      </c>
      <c r="O74" s="90">
        <v>0.72499999999999998</v>
      </c>
      <c r="P74" s="90">
        <v>0.77500000000000002</v>
      </c>
      <c r="Q74" s="90">
        <v>0.72799999999999998</v>
      </c>
      <c r="R74" s="90">
        <v>0.83599999999999997</v>
      </c>
      <c r="S74" s="90">
        <v>0.754</v>
      </c>
      <c r="T74" s="90">
        <v>0.73199999999999998</v>
      </c>
      <c r="U74" s="95">
        <v>0.73</v>
      </c>
      <c r="V74" s="152"/>
      <c r="W74" s="152"/>
    </row>
    <row r="75" spans="1:23" x14ac:dyDescent="0.35">
      <c r="D75" s="63"/>
      <c r="E75" s="94">
        <v>0.73599999999999999</v>
      </c>
      <c r="F75" s="30">
        <v>0.84099999999999997</v>
      </c>
      <c r="G75" s="30">
        <v>0.755</v>
      </c>
      <c r="H75" s="30">
        <v>0.73499999999999999</v>
      </c>
      <c r="I75" s="30">
        <v>0.78500000000000003</v>
      </c>
      <c r="J75" s="30">
        <v>0.78200000000000003</v>
      </c>
      <c r="K75" s="30">
        <v>0.85099999999999998</v>
      </c>
      <c r="L75" s="30">
        <v>0.76300000000000001</v>
      </c>
      <c r="M75" s="124">
        <v>0.79800000000000004</v>
      </c>
      <c r="N75" s="94">
        <v>0.71399999999999997</v>
      </c>
      <c r="O75" s="90">
        <v>0.71599999999999997</v>
      </c>
      <c r="P75" s="90">
        <v>0.73899999999999999</v>
      </c>
      <c r="Q75" s="90">
        <v>0.71599999999999997</v>
      </c>
      <c r="R75" s="90">
        <v>0.73699999999999999</v>
      </c>
      <c r="S75" s="90">
        <v>0.71899999999999997</v>
      </c>
      <c r="T75" s="90">
        <v>0.78400000000000003</v>
      </c>
      <c r="U75" s="95">
        <v>0.73899999999999999</v>
      </c>
      <c r="V75" s="152"/>
      <c r="W75" s="152"/>
    </row>
    <row r="76" spans="1:23" x14ac:dyDescent="0.35">
      <c r="D76" s="63"/>
      <c r="E76" s="94">
        <v>0.73099999999999998</v>
      </c>
      <c r="F76" s="30">
        <v>0.75700000000000001</v>
      </c>
      <c r="G76" s="30">
        <v>0.755</v>
      </c>
      <c r="H76" s="30">
        <v>0.74299999999999999</v>
      </c>
      <c r="I76" s="30">
        <v>0.78100000000000003</v>
      </c>
      <c r="J76" s="30">
        <v>0.78300000000000003</v>
      </c>
      <c r="K76" s="30">
        <v>0.79300000000000004</v>
      </c>
      <c r="L76" s="30">
        <v>0.753</v>
      </c>
      <c r="M76" s="124">
        <v>0.84499999999999997</v>
      </c>
      <c r="N76" s="94">
        <v>0.755</v>
      </c>
      <c r="O76" s="90">
        <v>0.746</v>
      </c>
      <c r="P76" s="90">
        <v>0.80200000000000005</v>
      </c>
      <c r="Q76" s="90">
        <v>0.79800000000000004</v>
      </c>
      <c r="R76" s="90">
        <v>0.77</v>
      </c>
      <c r="S76" s="90">
        <v>0.74099999999999999</v>
      </c>
      <c r="T76" s="90">
        <v>0.76800000000000002</v>
      </c>
      <c r="U76" s="95">
        <v>0.73899999999999999</v>
      </c>
      <c r="V76" s="152"/>
      <c r="W76" s="152"/>
    </row>
    <row r="77" spans="1:23" x14ac:dyDescent="0.35">
      <c r="D77" s="63"/>
      <c r="E77" s="94">
        <v>0.75800000000000001</v>
      </c>
      <c r="F77" s="30">
        <v>0.78300000000000003</v>
      </c>
      <c r="G77" s="30">
        <v>0.77300000000000002</v>
      </c>
      <c r="H77" s="30">
        <v>0.76</v>
      </c>
      <c r="I77" s="30">
        <v>0.83799999999999997</v>
      </c>
      <c r="J77" s="30">
        <v>0.94899999999999995</v>
      </c>
      <c r="K77" s="30">
        <v>0.73499999999999999</v>
      </c>
      <c r="L77" s="30">
        <v>0.71199999999999997</v>
      </c>
      <c r="M77" s="124">
        <v>0.80800000000000005</v>
      </c>
      <c r="N77" s="94">
        <v>0.755</v>
      </c>
      <c r="O77" s="90">
        <v>0.72299999999999998</v>
      </c>
      <c r="P77" s="90">
        <v>0.76</v>
      </c>
      <c r="Q77" s="90">
        <v>0.73799999999999999</v>
      </c>
      <c r="R77" s="90">
        <v>0.76600000000000001</v>
      </c>
      <c r="S77" s="90">
        <v>0.74399999999999999</v>
      </c>
      <c r="T77" s="90">
        <v>0.746</v>
      </c>
      <c r="U77" s="95">
        <v>0.81599999999999995</v>
      </c>
      <c r="V77" s="152"/>
      <c r="W77" s="152"/>
    </row>
    <row r="78" spans="1:23" x14ac:dyDescent="0.35">
      <c r="D78" s="63"/>
      <c r="E78" s="94">
        <v>0.71099999999999997</v>
      </c>
      <c r="F78" s="30">
        <v>0.82</v>
      </c>
      <c r="G78" s="30">
        <v>0.76400000000000001</v>
      </c>
      <c r="H78" s="30">
        <v>0.751</v>
      </c>
      <c r="I78" s="30">
        <v>0.753</v>
      </c>
      <c r="J78" s="30">
        <v>0.82199999999999995</v>
      </c>
      <c r="K78" s="30">
        <v>0.73799999999999999</v>
      </c>
      <c r="L78" s="30">
        <v>0.76600000000000001</v>
      </c>
      <c r="M78" s="124">
        <v>0.76500000000000001</v>
      </c>
      <c r="N78" s="94">
        <v>0.73299999999999998</v>
      </c>
      <c r="O78" s="90">
        <v>0.71899999999999997</v>
      </c>
      <c r="P78" s="90">
        <v>0.79200000000000004</v>
      </c>
      <c r="Q78" s="90">
        <v>0.75</v>
      </c>
      <c r="R78" s="90">
        <v>0.748</v>
      </c>
      <c r="S78" s="90">
        <v>0.73599999999999999</v>
      </c>
      <c r="T78" s="90">
        <v>0.82599999999999996</v>
      </c>
      <c r="U78" s="95">
        <v>0.73199999999999998</v>
      </c>
      <c r="V78" s="152"/>
      <c r="W78" s="152"/>
    </row>
    <row r="79" spans="1:23" ht="15" thickBot="1" x14ac:dyDescent="0.4">
      <c r="D79" s="65"/>
      <c r="E79" s="102">
        <v>0.72499999999999998</v>
      </c>
      <c r="F79" s="103">
        <v>0.75700000000000001</v>
      </c>
      <c r="G79" s="103">
        <v>0.74099999999999999</v>
      </c>
      <c r="H79" s="103">
        <v>0.75600000000000001</v>
      </c>
      <c r="I79" s="103">
        <v>0.75900000000000001</v>
      </c>
      <c r="J79" s="103">
        <v>0.76400000000000001</v>
      </c>
      <c r="K79" s="103">
        <v>0.74</v>
      </c>
      <c r="L79" s="103">
        <v>0.70699999999999996</v>
      </c>
      <c r="M79" s="126">
        <v>0.89600000000000002</v>
      </c>
      <c r="N79" s="102">
        <v>0.72799999999999998</v>
      </c>
      <c r="O79" s="103">
        <v>0.71399999999999997</v>
      </c>
      <c r="P79" s="103">
        <v>0.748</v>
      </c>
      <c r="Q79" s="103">
        <v>0.71199999999999997</v>
      </c>
      <c r="R79" s="103">
        <v>0.78700000000000003</v>
      </c>
      <c r="S79" s="103">
        <v>0.72199999999999998</v>
      </c>
      <c r="T79" s="103">
        <v>0.75700000000000001</v>
      </c>
      <c r="U79" s="101">
        <v>0.75700000000000001</v>
      </c>
      <c r="V79" s="152"/>
      <c r="W79" s="152"/>
    </row>
    <row r="80" spans="1:23" x14ac:dyDescent="0.35">
      <c r="D80" s="68"/>
      <c r="E80" s="120">
        <v>0.74199999999999999</v>
      </c>
      <c r="F80" s="121">
        <v>0.752</v>
      </c>
      <c r="G80" s="121">
        <v>0.77400000000000002</v>
      </c>
      <c r="H80" s="121">
        <v>0.73899999999999999</v>
      </c>
      <c r="I80" s="121">
        <v>0.94399999999999995</v>
      </c>
      <c r="J80" s="121">
        <v>0.753</v>
      </c>
      <c r="K80" s="121">
        <v>0.81799999999999995</v>
      </c>
      <c r="L80" s="121">
        <v>0.74</v>
      </c>
      <c r="M80" s="123">
        <v>0.80500000000000005</v>
      </c>
      <c r="N80" s="120">
        <v>0.73299999999999998</v>
      </c>
      <c r="O80" s="121">
        <v>0.72799999999999998</v>
      </c>
      <c r="P80" s="121">
        <v>0.81599999999999995</v>
      </c>
      <c r="Q80" s="121">
        <v>0.76500000000000001</v>
      </c>
      <c r="R80" s="121">
        <v>0.79800000000000004</v>
      </c>
      <c r="S80" s="121">
        <v>0.71499999999999997</v>
      </c>
      <c r="T80" s="121">
        <v>0.74199999999999999</v>
      </c>
      <c r="U80" s="93">
        <v>0.73599999999999999</v>
      </c>
      <c r="V80" s="152"/>
      <c r="W80" s="152"/>
    </row>
    <row r="81" spans="4:23" x14ac:dyDescent="0.35">
      <c r="D81" s="69"/>
      <c r="E81" s="94">
        <v>0.72</v>
      </c>
      <c r="F81" s="30">
        <v>0.75600000000000001</v>
      </c>
      <c r="G81" s="30">
        <v>0.90100000000000002</v>
      </c>
      <c r="H81" s="30">
        <v>0.752</v>
      </c>
      <c r="I81" s="30">
        <v>0.90800000000000003</v>
      </c>
      <c r="J81" s="30">
        <v>0.90900000000000003</v>
      </c>
      <c r="K81" s="30">
        <v>0.73699999999999999</v>
      </c>
      <c r="L81" s="30">
        <v>0.81499999999999995</v>
      </c>
      <c r="M81" s="124">
        <v>1.0149999999999999</v>
      </c>
      <c r="N81" s="94">
        <v>0.84899999999999998</v>
      </c>
      <c r="O81" s="90">
        <v>0.72899999999999998</v>
      </c>
      <c r="P81" s="90">
        <v>0.83599999999999997</v>
      </c>
      <c r="Q81" s="90">
        <v>0.78600000000000003</v>
      </c>
      <c r="R81" s="90">
        <v>0.77700000000000002</v>
      </c>
      <c r="S81" s="90">
        <v>0.84399999999999997</v>
      </c>
      <c r="T81" s="90">
        <v>0.752</v>
      </c>
      <c r="U81" s="95">
        <v>0.86899999999999999</v>
      </c>
      <c r="V81" s="152"/>
      <c r="W81" s="152"/>
    </row>
    <row r="82" spans="4:23" x14ac:dyDescent="0.35">
      <c r="D82" s="69"/>
      <c r="E82" s="94">
        <v>0.753</v>
      </c>
      <c r="F82" s="30">
        <v>0.85599999999999998</v>
      </c>
      <c r="G82" s="30">
        <v>0.91800000000000004</v>
      </c>
      <c r="H82" s="30">
        <v>0.76100000000000001</v>
      </c>
      <c r="I82" s="30">
        <v>0.91200000000000003</v>
      </c>
      <c r="J82" s="30">
        <v>0.80200000000000005</v>
      </c>
      <c r="K82" s="30">
        <v>0.89700000000000002</v>
      </c>
      <c r="L82" s="30">
        <v>0.83799999999999997</v>
      </c>
      <c r="M82" s="124">
        <v>0.98599999999999999</v>
      </c>
      <c r="N82" s="94">
        <v>0.77200000000000002</v>
      </c>
      <c r="O82" s="90">
        <v>0.73</v>
      </c>
      <c r="P82" s="90">
        <v>0.90800000000000003</v>
      </c>
      <c r="Q82" s="90">
        <v>0.80100000000000005</v>
      </c>
      <c r="R82" s="90">
        <v>0.80400000000000005</v>
      </c>
      <c r="S82" s="90">
        <v>0.751</v>
      </c>
      <c r="T82" s="90">
        <v>0.75</v>
      </c>
      <c r="U82" s="95">
        <v>0.83899999999999997</v>
      </c>
      <c r="V82" s="152"/>
      <c r="W82" s="152"/>
    </row>
    <row r="83" spans="4:23" x14ac:dyDescent="0.35">
      <c r="D83" s="69"/>
      <c r="E83" s="94">
        <v>0.75800000000000001</v>
      </c>
      <c r="F83" s="30">
        <v>0.79500000000000004</v>
      </c>
      <c r="G83" s="30">
        <v>0.998</v>
      </c>
      <c r="H83" s="30">
        <v>0.80700000000000005</v>
      </c>
      <c r="I83" s="30">
        <v>0.96699999999999997</v>
      </c>
      <c r="J83" s="30">
        <v>0.91500000000000004</v>
      </c>
      <c r="K83" s="30">
        <v>0.91300000000000003</v>
      </c>
      <c r="L83" s="30">
        <v>0.83899999999999997</v>
      </c>
      <c r="M83" s="124">
        <v>0.98299999999999998</v>
      </c>
      <c r="N83" s="94">
        <v>0.93100000000000005</v>
      </c>
      <c r="O83" s="90">
        <v>0.73</v>
      </c>
      <c r="P83" s="90">
        <v>0.872</v>
      </c>
      <c r="Q83" s="90">
        <v>0.85199999999999998</v>
      </c>
      <c r="R83" s="90">
        <v>0.75900000000000001</v>
      </c>
      <c r="S83" s="90">
        <v>0.76300000000000001</v>
      </c>
      <c r="T83" s="90">
        <v>0.83199999999999996</v>
      </c>
      <c r="U83" s="95">
        <v>0.96799999999999997</v>
      </c>
      <c r="V83" s="152"/>
      <c r="W83" s="152"/>
    </row>
    <row r="84" spans="4:23" x14ac:dyDescent="0.35">
      <c r="D84" s="69"/>
      <c r="E84" s="94">
        <v>0.75600000000000001</v>
      </c>
      <c r="F84" s="30">
        <v>0.80800000000000005</v>
      </c>
      <c r="G84" s="30">
        <v>0.998</v>
      </c>
      <c r="H84" s="30">
        <v>0.79400000000000004</v>
      </c>
      <c r="I84" s="30">
        <v>0.81499999999999995</v>
      </c>
      <c r="J84" s="30">
        <v>0.82399999999999995</v>
      </c>
      <c r="K84" s="30">
        <v>0.84299999999999997</v>
      </c>
      <c r="L84" s="30">
        <v>0.747</v>
      </c>
      <c r="M84" s="124">
        <v>0.97899999999999998</v>
      </c>
      <c r="N84" s="94">
        <v>0.82399999999999995</v>
      </c>
      <c r="O84" s="90">
        <v>0.71699999999999997</v>
      </c>
      <c r="P84" s="90">
        <v>0.92100000000000004</v>
      </c>
      <c r="Q84" s="90">
        <v>0.96699999999999997</v>
      </c>
      <c r="R84" s="90">
        <v>0.86899999999999999</v>
      </c>
      <c r="S84" s="90">
        <v>0.84199999999999997</v>
      </c>
      <c r="T84" s="90">
        <v>0.78700000000000003</v>
      </c>
      <c r="U84" s="95">
        <v>0.99</v>
      </c>
      <c r="V84" s="152"/>
      <c r="W84" s="152"/>
    </row>
    <row r="85" spans="4:23" x14ac:dyDescent="0.35">
      <c r="D85" s="69"/>
      <c r="E85" s="94">
        <v>0.76800000000000002</v>
      </c>
      <c r="F85" s="30">
        <v>0.90800000000000003</v>
      </c>
      <c r="G85" s="30">
        <v>0.98</v>
      </c>
      <c r="H85" s="30">
        <v>0.92700000000000005</v>
      </c>
      <c r="I85" s="30">
        <v>0.93400000000000005</v>
      </c>
      <c r="J85" s="30">
        <v>0.89900000000000002</v>
      </c>
      <c r="K85" s="30">
        <v>0.81899999999999995</v>
      </c>
      <c r="L85" s="30">
        <v>0.80200000000000005</v>
      </c>
      <c r="M85" s="124">
        <v>0.97599999999999998</v>
      </c>
      <c r="N85" s="94">
        <v>0.92700000000000005</v>
      </c>
      <c r="O85" s="90">
        <v>0.78400000000000003</v>
      </c>
      <c r="P85" s="90">
        <v>0.84699999999999998</v>
      </c>
      <c r="Q85" s="90">
        <v>0.96099999999999997</v>
      </c>
      <c r="R85" s="90">
        <v>0.91200000000000003</v>
      </c>
      <c r="S85" s="90">
        <v>0.76800000000000002</v>
      </c>
      <c r="T85" s="90">
        <v>0.81100000000000005</v>
      </c>
      <c r="U85" s="95">
        <v>0.98399999999999999</v>
      </c>
      <c r="V85" s="152"/>
      <c r="W85" s="152"/>
    </row>
    <row r="86" spans="4:23" x14ac:dyDescent="0.35">
      <c r="D86" s="69"/>
      <c r="E86" s="94">
        <v>0.75700000000000001</v>
      </c>
      <c r="F86" s="30">
        <v>0.88600000000000001</v>
      </c>
      <c r="G86" s="30">
        <v>0.86699999999999999</v>
      </c>
      <c r="H86" s="30">
        <v>0.93100000000000005</v>
      </c>
      <c r="I86" s="30">
        <v>0.81499999999999995</v>
      </c>
      <c r="J86" s="30">
        <v>0.77500000000000002</v>
      </c>
      <c r="K86" s="30">
        <v>0.77600000000000002</v>
      </c>
      <c r="L86" s="30">
        <v>0.83199999999999996</v>
      </c>
      <c r="M86" s="124">
        <v>0.996</v>
      </c>
      <c r="N86" s="94">
        <v>0.86799999999999999</v>
      </c>
      <c r="O86" s="90">
        <v>0.82299999999999995</v>
      </c>
      <c r="P86" s="90">
        <v>0.88</v>
      </c>
      <c r="Q86" s="90">
        <v>0.95599999999999996</v>
      </c>
      <c r="R86" s="90">
        <v>0.93500000000000005</v>
      </c>
      <c r="S86" s="90">
        <v>0.76400000000000001</v>
      </c>
      <c r="T86" s="90">
        <v>0.77600000000000002</v>
      </c>
      <c r="U86" s="95">
        <v>0.90900000000000003</v>
      </c>
      <c r="V86" s="152"/>
      <c r="W86" s="152"/>
    </row>
    <row r="87" spans="4:23" x14ac:dyDescent="0.35">
      <c r="D87" s="74" t="s">
        <v>91</v>
      </c>
      <c r="E87" s="94">
        <v>0.71099999999999997</v>
      </c>
      <c r="F87" s="30">
        <v>0.85199999999999998</v>
      </c>
      <c r="G87" s="30">
        <v>1.0249999999999999</v>
      </c>
      <c r="H87" s="30">
        <v>0.84799999999999998</v>
      </c>
      <c r="I87" s="30">
        <v>0.97199999999999998</v>
      </c>
      <c r="J87" s="30">
        <v>0.85299999999999998</v>
      </c>
      <c r="K87" s="30">
        <v>0.90100000000000002</v>
      </c>
      <c r="L87" s="30">
        <v>0.83499999999999996</v>
      </c>
      <c r="M87" s="124">
        <v>0.98199999999999998</v>
      </c>
      <c r="N87" s="94">
        <v>0.90700000000000003</v>
      </c>
      <c r="O87" s="90">
        <v>0.82799999999999996</v>
      </c>
      <c r="P87" s="90">
        <v>0.93100000000000005</v>
      </c>
      <c r="Q87" s="90">
        <v>0.89600000000000002</v>
      </c>
      <c r="R87" s="90">
        <v>0.91900000000000004</v>
      </c>
      <c r="S87" s="90">
        <v>0.79100000000000004</v>
      </c>
      <c r="T87" s="90">
        <v>0.76800000000000002</v>
      </c>
      <c r="U87" s="95">
        <v>0.88</v>
      </c>
      <c r="V87" s="152"/>
      <c r="W87" s="152"/>
    </row>
    <row r="88" spans="4:23" x14ac:dyDescent="0.35">
      <c r="D88" s="69"/>
      <c r="E88" s="94">
        <v>0.79200000000000004</v>
      </c>
      <c r="F88" s="30">
        <v>0.81</v>
      </c>
      <c r="G88" s="30">
        <v>0.96</v>
      </c>
      <c r="H88" s="30">
        <v>0.95</v>
      </c>
      <c r="I88" s="30">
        <v>0.91300000000000003</v>
      </c>
      <c r="J88" s="30">
        <v>0.88300000000000001</v>
      </c>
      <c r="K88" s="30">
        <v>0.94399999999999995</v>
      </c>
      <c r="L88" s="30">
        <v>0.754</v>
      </c>
      <c r="M88" s="124">
        <v>0.86799999999999999</v>
      </c>
      <c r="N88" s="94">
        <v>0.95699999999999996</v>
      </c>
      <c r="O88" s="90">
        <v>0.85499999999999998</v>
      </c>
      <c r="P88" s="90">
        <v>0.92700000000000005</v>
      </c>
      <c r="Q88" s="90">
        <v>0.92700000000000005</v>
      </c>
      <c r="R88" s="90">
        <v>0.93700000000000006</v>
      </c>
      <c r="S88" s="90">
        <v>0.73199999999999998</v>
      </c>
      <c r="T88" s="90">
        <v>0.79400000000000004</v>
      </c>
      <c r="U88" s="95">
        <v>0.90200000000000002</v>
      </c>
      <c r="V88" s="152"/>
      <c r="W88" s="152"/>
    </row>
    <row r="89" spans="4:23" x14ac:dyDescent="0.35">
      <c r="D89" s="69"/>
      <c r="E89" s="94">
        <v>0.753</v>
      </c>
      <c r="F89" s="30">
        <v>0.90300000000000002</v>
      </c>
      <c r="G89" s="30">
        <v>0.96299999999999997</v>
      </c>
      <c r="H89" s="30">
        <v>0.95799999999999996</v>
      </c>
      <c r="I89" s="30">
        <v>0.91600000000000004</v>
      </c>
      <c r="J89" s="30">
        <v>0.72199999999999998</v>
      </c>
      <c r="K89" s="30">
        <v>0.875</v>
      </c>
      <c r="L89" s="30">
        <v>0.70199999999999996</v>
      </c>
      <c r="M89" s="124">
        <v>0.98499999999999999</v>
      </c>
      <c r="N89" s="94">
        <v>0.94199999999999995</v>
      </c>
      <c r="O89" s="90">
        <v>0.86499999999999999</v>
      </c>
      <c r="P89" s="90">
        <v>1.0069999999999999</v>
      </c>
      <c r="Q89" s="90">
        <v>0.89600000000000002</v>
      </c>
      <c r="R89" s="90">
        <v>0.98499999999999999</v>
      </c>
      <c r="S89" s="90">
        <v>0.76800000000000002</v>
      </c>
      <c r="T89" s="90">
        <v>0.75600000000000001</v>
      </c>
      <c r="U89" s="95">
        <v>0.96199999999999997</v>
      </c>
      <c r="V89" s="152"/>
      <c r="W89" s="152"/>
    </row>
    <row r="90" spans="4:23" x14ac:dyDescent="0.35">
      <c r="D90" s="69"/>
      <c r="E90" s="94">
        <v>0.73199999999999998</v>
      </c>
      <c r="F90" s="30">
        <v>0.92600000000000005</v>
      </c>
      <c r="G90" s="30">
        <v>0.997</v>
      </c>
      <c r="H90" s="30">
        <v>0.91100000000000003</v>
      </c>
      <c r="I90" s="30">
        <v>0.95699999999999996</v>
      </c>
      <c r="J90" s="30">
        <v>0.77100000000000002</v>
      </c>
      <c r="K90" s="30">
        <v>0.83199999999999996</v>
      </c>
      <c r="L90" s="30">
        <v>0.73699999999999999</v>
      </c>
      <c r="M90" s="124">
        <v>0.999</v>
      </c>
      <c r="N90" s="94">
        <v>0.89200000000000002</v>
      </c>
      <c r="O90" s="90">
        <v>0.82599999999999996</v>
      </c>
      <c r="P90" s="90">
        <v>0.92300000000000004</v>
      </c>
      <c r="Q90" s="90">
        <v>0.874</v>
      </c>
      <c r="R90" s="90">
        <v>0.88900000000000001</v>
      </c>
      <c r="S90" s="90">
        <v>0.76500000000000001</v>
      </c>
      <c r="T90" s="90">
        <v>0.74</v>
      </c>
      <c r="U90" s="95">
        <v>0.85299999999999998</v>
      </c>
      <c r="V90" s="152"/>
      <c r="W90" s="152"/>
    </row>
    <row r="91" spans="4:23" x14ac:dyDescent="0.35">
      <c r="D91" s="69"/>
      <c r="E91" s="94">
        <v>0.78700000000000003</v>
      </c>
      <c r="F91" s="30">
        <v>0.89700000000000002</v>
      </c>
      <c r="G91" s="30">
        <v>1.0169999999999999</v>
      </c>
      <c r="H91" s="30">
        <v>0.86599999999999999</v>
      </c>
      <c r="I91" s="30">
        <v>0.82699999999999996</v>
      </c>
      <c r="J91" s="30">
        <v>0.753</v>
      </c>
      <c r="K91" s="30">
        <v>0.77900000000000003</v>
      </c>
      <c r="L91" s="30">
        <v>0.749</v>
      </c>
      <c r="M91" s="124">
        <v>0.90600000000000003</v>
      </c>
      <c r="N91" s="94">
        <v>0.90600000000000003</v>
      </c>
      <c r="O91" s="90">
        <v>0.84699999999999998</v>
      </c>
      <c r="P91" s="90">
        <v>0.94099999999999995</v>
      </c>
      <c r="Q91" s="90">
        <v>0.92600000000000005</v>
      </c>
      <c r="R91" s="90">
        <v>0.83199999999999996</v>
      </c>
      <c r="S91" s="90">
        <v>0.746</v>
      </c>
      <c r="T91" s="90">
        <v>0.80500000000000005</v>
      </c>
      <c r="U91" s="95">
        <v>0.81100000000000005</v>
      </c>
      <c r="V91" s="152"/>
      <c r="W91" s="152"/>
    </row>
    <row r="92" spans="4:23" x14ac:dyDescent="0.35">
      <c r="D92" s="69"/>
      <c r="E92" s="94">
        <v>0.72199999999999998</v>
      </c>
      <c r="F92" s="30">
        <v>0.84699999999999998</v>
      </c>
      <c r="G92" s="30">
        <v>0.91</v>
      </c>
      <c r="H92" s="30">
        <v>0.88200000000000001</v>
      </c>
      <c r="I92" s="30">
        <v>0.73299999999999998</v>
      </c>
      <c r="J92" s="30">
        <v>0.73899999999999999</v>
      </c>
      <c r="K92" s="30">
        <v>0.90600000000000003</v>
      </c>
      <c r="L92" s="30">
        <v>0.71199999999999997</v>
      </c>
      <c r="M92" s="124">
        <v>1</v>
      </c>
      <c r="N92" s="94">
        <v>0.83299999999999996</v>
      </c>
      <c r="O92" s="90">
        <v>0.79500000000000004</v>
      </c>
      <c r="P92" s="90">
        <v>0.96699999999999997</v>
      </c>
      <c r="Q92" s="90">
        <v>0.77600000000000002</v>
      </c>
      <c r="R92" s="90">
        <v>0.83699999999999997</v>
      </c>
      <c r="S92" s="90">
        <v>0.81200000000000006</v>
      </c>
      <c r="T92" s="90">
        <v>0.748</v>
      </c>
      <c r="U92" s="95">
        <v>0.79500000000000004</v>
      </c>
      <c r="V92" s="152"/>
      <c r="W92" s="152"/>
    </row>
    <row r="93" spans="4:23" x14ac:dyDescent="0.35">
      <c r="D93" s="69"/>
      <c r="E93" s="94">
        <v>0.80100000000000005</v>
      </c>
      <c r="F93" s="30">
        <v>0.81899999999999995</v>
      </c>
      <c r="G93" s="30">
        <v>0.93899999999999995</v>
      </c>
      <c r="H93" s="30">
        <v>0.78500000000000003</v>
      </c>
      <c r="I93" s="30">
        <v>0.748</v>
      </c>
      <c r="J93" s="30">
        <v>0.84399999999999997</v>
      </c>
      <c r="K93" s="30">
        <v>0.77500000000000002</v>
      </c>
      <c r="L93" s="30">
        <v>0.75900000000000001</v>
      </c>
      <c r="M93" s="124">
        <v>0.86299999999999999</v>
      </c>
      <c r="N93" s="94">
        <v>0.93700000000000006</v>
      </c>
      <c r="O93" s="90">
        <v>0.84199999999999997</v>
      </c>
      <c r="P93" s="90">
        <v>1.0189999999999999</v>
      </c>
      <c r="Q93" s="90">
        <v>0.79900000000000004</v>
      </c>
      <c r="R93" s="90">
        <v>0.97799999999999998</v>
      </c>
      <c r="S93" s="90">
        <v>0.745</v>
      </c>
      <c r="T93" s="90">
        <v>0.71599999999999997</v>
      </c>
      <c r="U93" s="95">
        <v>0.88</v>
      </c>
      <c r="V93" s="152"/>
      <c r="W93" s="152"/>
    </row>
    <row r="94" spans="4:23" x14ac:dyDescent="0.35">
      <c r="D94" s="69"/>
      <c r="E94" s="94">
        <v>0.86099999999999999</v>
      </c>
      <c r="F94" s="30">
        <v>0.77400000000000002</v>
      </c>
      <c r="G94" s="30">
        <v>0.878</v>
      </c>
      <c r="H94" s="30">
        <v>0.82</v>
      </c>
      <c r="I94" s="30">
        <v>0.873</v>
      </c>
      <c r="J94" s="30">
        <v>0.73299999999999998</v>
      </c>
      <c r="K94" s="30">
        <v>0.74</v>
      </c>
      <c r="L94" s="30">
        <v>0.73499999999999999</v>
      </c>
      <c r="M94" s="124">
        <v>0.84199999999999997</v>
      </c>
      <c r="N94" s="94">
        <v>0.84099999999999997</v>
      </c>
      <c r="O94" s="90">
        <v>0.83699999999999997</v>
      </c>
      <c r="P94" s="90">
        <v>0.99099999999999999</v>
      </c>
      <c r="Q94" s="90">
        <v>0.78800000000000003</v>
      </c>
      <c r="R94" s="90">
        <v>0.95899999999999996</v>
      </c>
      <c r="S94" s="90">
        <v>0.73599999999999999</v>
      </c>
      <c r="T94" s="90">
        <v>0.78200000000000003</v>
      </c>
      <c r="U94" s="95">
        <v>0.88900000000000001</v>
      </c>
      <c r="V94" s="152"/>
      <c r="W94" s="152"/>
    </row>
    <row r="95" spans="4:23" x14ac:dyDescent="0.35">
      <c r="D95" s="69"/>
      <c r="E95" s="94">
        <v>0.80200000000000005</v>
      </c>
      <c r="F95" s="30">
        <v>0.88</v>
      </c>
      <c r="G95" s="30">
        <v>0.83399999999999996</v>
      </c>
      <c r="H95" s="30">
        <v>0.86099999999999999</v>
      </c>
      <c r="I95" s="30">
        <v>1</v>
      </c>
      <c r="J95" s="30">
        <v>0.83899999999999997</v>
      </c>
      <c r="K95" s="30">
        <v>0.77900000000000003</v>
      </c>
      <c r="L95" s="30">
        <v>0.72699999999999998</v>
      </c>
      <c r="M95" s="124">
        <v>0.79300000000000004</v>
      </c>
      <c r="N95" s="94">
        <v>0.86299999999999999</v>
      </c>
      <c r="O95" s="90">
        <v>0.81200000000000006</v>
      </c>
      <c r="P95" s="90">
        <v>0.996</v>
      </c>
      <c r="Q95" s="90">
        <v>0.753</v>
      </c>
      <c r="R95" s="90">
        <v>0.871</v>
      </c>
      <c r="S95" s="90">
        <v>0.83499999999999996</v>
      </c>
      <c r="T95" s="90">
        <v>0.72899999999999998</v>
      </c>
      <c r="U95" s="95">
        <v>0.84199999999999997</v>
      </c>
      <c r="V95" s="152"/>
      <c r="W95" s="152"/>
    </row>
    <row r="96" spans="4:23" x14ac:dyDescent="0.35">
      <c r="D96" s="69"/>
      <c r="E96" s="94">
        <v>0.76200000000000001</v>
      </c>
      <c r="F96" s="30">
        <v>0.86099999999999999</v>
      </c>
      <c r="G96" s="30">
        <v>0.94299999999999995</v>
      </c>
      <c r="H96" s="30">
        <v>0.77400000000000002</v>
      </c>
      <c r="I96" s="30">
        <v>0.94599999999999995</v>
      </c>
      <c r="J96" s="30">
        <v>0.91100000000000003</v>
      </c>
      <c r="K96" s="30">
        <v>0.81599999999999995</v>
      </c>
      <c r="L96" s="30">
        <v>0.71599999999999997</v>
      </c>
      <c r="M96" s="124">
        <v>0.78600000000000003</v>
      </c>
      <c r="N96" s="94">
        <v>0.80300000000000005</v>
      </c>
      <c r="O96" s="90">
        <v>0.77400000000000002</v>
      </c>
      <c r="P96" s="90">
        <v>0.94799999999999995</v>
      </c>
      <c r="Q96" s="90">
        <v>0.77700000000000002</v>
      </c>
      <c r="R96" s="90">
        <v>0.84399999999999997</v>
      </c>
      <c r="S96" s="90">
        <v>0.93500000000000005</v>
      </c>
      <c r="T96" s="90">
        <v>0.74299999999999999</v>
      </c>
      <c r="U96" s="95">
        <v>0.81699999999999995</v>
      </c>
      <c r="V96" s="152"/>
      <c r="W96" s="152"/>
    </row>
    <row r="97" spans="1:23" ht="15" thickBot="1" x14ac:dyDescent="0.4">
      <c r="D97" s="70"/>
      <c r="E97" s="102">
        <v>0.79700000000000004</v>
      </c>
      <c r="F97" s="103">
        <v>0.80400000000000005</v>
      </c>
      <c r="G97" s="103">
        <v>0.94399999999999995</v>
      </c>
      <c r="H97" s="103">
        <v>0.747</v>
      </c>
      <c r="I97" s="103">
        <v>0.84599999999999997</v>
      </c>
      <c r="J97" s="103">
        <v>0.73399999999999999</v>
      </c>
      <c r="K97" s="103">
        <v>0.75800000000000001</v>
      </c>
      <c r="L97" s="103">
        <v>0.747</v>
      </c>
      <c r="M97" s="126">
        <v>0.89100000000000001</v>
      </c>
      <c r="N97" s="102">
        <v>0.80300000000000005</v>
      </c>
      <c r="O97" s="103">
        <v>0.80900000000000005</v>
      </c>
      <c r="P97" s="103">
        <v>0.98</v>
      </c>
      <c r="Q97" s="103">
        <v>0.83299999999999996</v>
      </c>
      <c r="R97" s="103">
        <v>0.90500000000000003</v>
      </c>
      <c r="S97" s="103">
        <v>0.81299999999999994</v>
      </c>
      <c r="T97" s="103">
        <v>0.77800000000000002</v>
      </c>
      <c r="U97" s="101">
        <v>0.94099999999999995</v>
      </c>
      <c r="V97" s="152"/>
      <c r="W97" s="152"/>
    </row>
    <row r="98" spans="1:23" x14ac:dyDescent="0.35">
      <c r="D98" s="60"/>
      <c r="E98" s="120">
        <v>0.74</v>
      </c>
      <c r="F98" s="121">
        <v>0.75900000000000001</v>
      </c>
      <c r="G98" s="121">
        <v>0.91300000000000003</v>
      </c>
      <c r="H98" s="121">
        <v>0.85099999999999998</v>
      </c>
      <c r="I98" s="121">
        <v>0.83599999999999997</v>
      </c>
      <c r="J98" s="121">
        <v>0.77300000000000002</v>
      </c>
      <c r="K98" s="121">
        <v>0.94099999999999995</v>
      </c>
      <c r="L98" s="121">
        <v>0.77500000000000002</v>
      </c>
      <c r="M98" s="123">
        <v>0.94</v>
      </c>
      <c r="N98" s="120">
        <v>0.81799999999999995</v>
      </c>
      <c r="O98" s="121">
        <v>0.78800000000000003</v>
      </c>
      <c r="P98" s="121">
        <v>1.04</v>
      </c>
      <c r="Q98" s="121">
        <v>0.81100000000000005</v>
      </c>
      <c r="R98" s="121">
        <v>0.85699999999999998</v>
      </c>
      <c r="S98" s="121">
        <v>0.754</v>
      </c>
      <c r="T98" s="121">
        <v>0.75900000000000001</v>
      </c>
      <c r="U98" s="93">
        <v>0.93300000000000005</v>
      </c>
      <c r="V98" s="152"/>
      <c r="W98" s="152"/>
    </row>
    <row r="99" spans="1:23" x14ac:dyDescent="0.35">
      <c r="D99" s="63"/>
      <c r="E99" s="94">
        <v>0.72399999999999998</v>
      </c>
      <c r="F99" s="30">
        <v>0.75900000000000001</v>
      </c>
      <c r="G99" s="30">
        <v>0.93300000000000005</v>
      </c>
      <c r="H99" s="30">
        <v>0.79900000000000004</v>
      </c>
      <c r="I99" s="30">
        <v>0.77800000000000002</v>
      </c>
      <c r="J99" s="30">
        <v>0.77100000000000002</v>
      </c>
      <c r="K99" s="30">
        <v>0.878</v>
      </c>
      <c r="L99" s="30">
        <v>0.73499999999999999</v>
      </c>
      <c r="M99" s="124">
        <v>0.93700000000000006</v>
      </c>
      <c r="N99" s="94">
        <v>0.82299999999999995</v>
      </c>
      <c r="O99" s="90">
        <v>0.75600000000000001</v>
      </c>
      <c r="P99" s="90">
        <v>0.94599999999999995</v>
      </c>
      <c r="Q99" s="90">
        <v>0.76300000000000001</v>
      </c>
      <c r="R99" s="90">
        <v>0.74399999999999999</v>
      </c>
      <c r="S99" s="90">
        <v>0.74099999999999999</v>
      </c>
      <c r="T99" s="90">
        <v>0.79600000000000004</v>
      </c>
      <c r="U99" s="95">
        <v>0.84899999999999998</v>
      </c>
      <c r="V99" s="152"/>
      <c r="W99" s="152"/>
    </row>
    <row r="100" spans="1:23" x14ac:dyDescent="0.35">
      <c r="D100" s="63"/>
      <c r="E100" s="94">
        <v>0.80900000000000005</v>
      </c>
      <c r="F100" s="30">
        <v>0.70199999999999996</v>
      </c>
      <c r="G100" s="30">
        <v>0.77600000000000002</v>
      </c>
      <c r="H100" s="30">
        <v>0.72699999999999998</v>
      </c>
      <c r="I100" s="30">
        <v>0.73799999999999999</v>
      </c>
      <c r="J100" s="30">
        <v>0.752</v>
      </c>
      <c r="K100" s="30">
        <v>0.874</v>
      </c>
      <c r="L100" s="30">
        <v>0.71399999999999997</v>
      </c>
      <c r="M100" s="124">
        <v>0.88200000000000001</v>
      </c>
      <c r="N100" s="94">
        <v>0.78500000000000003</v>
      </c>
      <c r="O100" s="90">
        <v>0.74399999999999999</v>
      </c>
      <c r="P100" s="90">
        <v>0.91400000000000003</v>
      </c>
      <c r="Q100" s="90">
        <v>0.85399999999999998</v>
      </c>
      <c r="R100" s="90">
        <v>0.91600000000000004</v>
      </c>
      <c r="S100" s="90">
        <v>0.75600000000000001</v>
      </c>
      <c r="T100" s="90">
        <v>0.70499999999999996</v>
      </c>
      <c r="U100" s="95">
        <v>0.90600000000000003</v>
      </c>
      <c r="V100" s="152"/>
      <c r="W100" s="152"/>
    </row>
    <row r="101" spans="1:23" x14ac:dyDescent="0.35">
      <c r="D101" s="74" t="s">
        <v>90</v>
      </c>
      <c r="E101" s="94">
        <v>0.754</v>
      </c>
      <c r="F101" s="30">
        <v>0.72899999999999998</v>
      </c>
      <c r="G101" s="30">
        <v>0.81299999999999994</v>
      </c>
      <c r="H101" s="30">
        <v>0.80600000000000005</v>
      </c>
      <c r="I101" s="30">
        <v>0.73699999999999999</v>
      </c>
      <c r="J101" s="30">
        <v>0.753</v>
      </c>
      <c r="K101" s="30">
        <v>0.86199999999999999</v>
      </c>
      <c r="L101" s="30">
        <v>0.71899999999999997</v>
      </c>
      <c r="M101" s="124">
        <v>0.89400000000000002</v>
      </c>
      <c r="N101" s="94">
        <v>0.77600000000000002</v>
      </c>
      <c r="O101" s="90">
        <v>0.76300000000000001</v>
      </c>
      <c r="P101" s="90">
        <v>0.91400000000000003</v>
      </c>
      <c r="Q101" s="90">
        <v>0.79400000000000004</v>
      </c>
      <c r="R101" s="90">
        <v>0.79400000000000004</v>
      </c>
      <c r="S101" s="90">
        <v>0.76100000000000001</v>
      </c>
      <c r="T101" s="90">
        <v>0.73199999999999998</v>
      </c>
      <c r="U101" s="95">
        <v>0.85599999999999998</v>
      </c>
      <c r="V101" s="152"/>
      <c r="W101" s="152"/>
    </row>
    <row r="102" spans="1:23" x14ac:dyDescent="0.35">
      <c r="D102" s="63"/>
      <c r="E102" s="94">
        <v>0.77300000000000002</v>
      </c>
      <c r="F102" s="30">
        <v>0.73</v>
      </c>
      <c r="G102" s="30">
        <v>0.82899999999999996</v>
      </c>
      <c r="H102" s="30">
        <v>0.77100000000000002</v>
      </c>
      <c r="I102" s="30">
        <v>0.89400000000000002</v>
      </c>
      <c r="J102" s="30">
        <v>0.76400000000000001</v>
      </c>
      <c r="K102" s="30">
        <v>0.82199999999999995</v>
      </c>
      <c r="L102" s="30">
        <v>0.746</v>
      </c>
      <c r="M102" s="124">
        <v>0.80100000000000005</v>
      </c>
      <c r="N102" s="94">
        <v>0.76700000000000002</v>
      </c>
      <c r="O102" s="90">
        <v>0.77100000000000002</v>
      </c>
      <c r="P102" s="90">
        <v>0.88800000000000001</v>
      </c>
      <c r="Q102" s="90">
        <v>0.79200000000000004</v>
      </c>
      <c r="R102" s="90">
        <v>0.77300000000000002</v>
      </c>
      <c r="S102" s="90">
        <v>0.72799999999999998</v>
      </c>
      <c r="T102" s="90">
        <v>0.71799999999999997</v>
      </c>
      <c r="U102" s="95">
        <v>0.82899999999999996</v>
      </c>
      <c r="V102" s="152"/>
      <c r="W102" s="152"/>
    </row>
    <row r="103" spans="1:23" x14ac:dyDescent="0.35">
      <c r="D103" s="63"/>
      <c r="E103" s="94">
        <v>0.72399999999999998</v>
      </c>
      <c r="F103" s="30">
        <v>0.71199999999999997</v>
      </c>
      <c r="G103" s="30">
        <v>0.78900000000000003</v>
      </c>
      <c r="H103" s="30">
        <v>0.752</v>
      </c>
      <c r="I103" s="30">
        <v>0.75800000000000001</v>
      </c>
      <c r="J103" s="30">
        <v>0.76600000000000001</v>
      </c>
      <c r="K103" s="30">
        <v>0.83699999999999997</v>
      </c>
      <c r="L103" s="30">
        <v>0.73399999999999999</v>
      </c>
      <c r="M103" s="124">
        <v>0.77800000000000002</v>
      </c>
      <c r="N103" s="94">
        <v>0.75800000000000001</v>
      </c>
      <c r="O103" s="90">
        <v>0.74299999999999999</v>
      </c>
      <c r="P103" s="90">
        <v>0.83</v>
      </c>
      <c r="Q103" s="90">
        <v>0.80600000000000005</v>
      </c>
      <c r="R103" s="90">
        <v>0.77200000000000002</v>
      </c>
      <c r="S103" s="90">
        <v>0.74</v>
      </c>
      <c r="T103" s="90">
        <v>0.79200000000000004</v>
      </c>
      <c r="U103" s="95">
        <v>0.80400000000000005</v>
      </c>
      <c r="V103" s="152"/>
      <c r="W103" s="152"/>
    </row>
    <row r="104" spans="1:23" ht="15" thickBot="1" x14ac:dyDescent="0.4">
      <c r="D104" s="71"/>
      <c r="E104" s="122"/>
      <c r="F104" s="116"/>
      <c r="G104" s="116"/>
      <c r="H104" s="116"/>
      <c r="I104" s="116"/>
      <c r="J104" s="116"/>
      <c r="K104" s="116"/>
      <c r="L104" s="116"/>
      <c r="M104" s="153"/>
      <c r="N104" s="98"/>
      <c r="O104" s="66"/>
      <c r="P104" s="66"/>
      <c r="Q104" s="66"/>
      <c r="R104" s="66"/>
      <c r="S104" s="66"/>
      <c r="T104" s="66"/>
      <c r="U104" s="67"/>
      <c r="V104" s="53"/>
      <c r="W104" s="53"/>
    </row>
    <row r="105" spans="1:23" x14ac:dyDescent="0.35">
      <c r="F105" s="181" t="s">
        <v>157</v>
      </c>
      <c r="G105" s="181"/>
      <c r="H105" s="170">
        <v>0.82489999999999997</v>
      </c>
      <c r="V105" s="38"/>
      <c r="W105" s="38"/>
    </row>
    <row r="106" spans="1:23" x14ac:dyDescent="0.35">
      <c r="V106" s="38"/>
      <c r="W106" s="38"/>
    </row>
    <row r="107" spans="1:23" ht="15" thickBot="1" x14ac:dyDescent="0.4">
      <c r="A107" s="1" t="s">
        <v>14</v>
      </c>
      <c r="V107" s="38"/>
      <c r="W107" s="38"/>
    </row>
    <row r="108" spans="1:23" ht="16" thickBot="1" x14ac:dyDescent="0.4">
      <c r="A108" s="1" t="s">
        <v>148</v>
      </c>
      <c r="D108" s="49"/>
      <c r="E108" s="246" t="s">
        <v>31</v>
      </c>
      <c r="F108" s="247"/>
      <c r="G108" s="247"/>
      <c r="H108" s="247"/>
      <c r="I108" s="247"/>
      <c r="J108" s="247"/>
      <c r="K108" s="247"/>
      <c r="L108" s="247"/>
      <c r="M108" s="252"/>
      <c r="N108" s="253" t="s">
        <v>28</v>
      </c>
      <c r="O108" s="254"/>
      <c r="P108" s="254"/>
      <c r="Q108" s="254"/>
      <c r="R108" s="254"/>
      <c r="S108" s="254"/>
      <c r="T108" s="254"/>
      <c r="U108" s="255"/>
      <c r="V108" s="150"/>
      <c r="W108" s="150"/>
    </row>
    <row r="109" spans="1:23" ht="16" thickBot="1" x14ac:dyDescent="0.4">
      <c r="D109" s="125" t="s">
        <v>92</v>
      </c>
      <c r="E109" s="117">
        <v>447</v>
      </c>
      <c r="F109" s="118">
        <v>448</v>
      </c>
      <c r="G109" s="118">
        <v>449</v>
      </c>
      <c r="H109" s="118">
        <v>450</v>
      </c>
      <c r="I109" s="118">
        <v>471</v>
      </c>
      <c r="J109" s="118">
        <v>474</v>
      </c>
      <c r="K109" s="118">
        <v>476</v>
      </c>
      <c r="L109" s="118">
        <v>480</v>
      </c>
      <c r="M109" s="119">
        <v>483</v>
      </c>
      <c r="N109" s="117">
        <v>451</v>
      </c>
      <c r="O109" s="118">
        <v>452</v>
      </c>
      <c r="P109" s="118">
        <v>454</v>
      </c>
      <c r="Q109" s="118">
        <v>455</v>
      </c>
      <c r="R109" s="118">
        <v>472</v>
      </c>
      <c r="S109" s="118">
        <v>473</v>
      </c>
      <c r="T109" s="118">
        <v>475</v>
      </c>
      <c r="U109" s="154">
        <v>481</v>
      </c>
      <c r="V109" s="151"/>
      <c r="W109" s="151"/>
    </row>
    <row r="110" spans="1:23" x14ac:dyDescent="0.35">
      <c r="D110" s="60"/>
      <c r="E110" s="120">
        <v>8156.0791355857818</v>
      </c>
      <c r="F110" s="121">
        <v>7482.1057661382965</v>
      </c>
      <c r="G110" s="121">
        <v>7614.4472179385666</v>
      </c>
      <c r="H110" s="121">
        <v>6887.6131470564478</v>
      </c>
      <c r="I110" s="121">
        <v>9656.0158312913045</v>
      </c>
      <c r="J110" s="121">
        <v>9469.9818838622523</v>
      </c>
      <c r="K110" s="121">
        <v>9282.0761455420961</v>
      </c>
      <c r="L110" s="121">
        <v>9836.4601029857877</v>
      </c>
      <c r="M110" s="123">
        <v>5900.8699056739606</v>
      </c>
      <c r="N110" s="120">
        <v>6686.8369435013155</v>
      </c>
      <c r="O110" s="121">
        <v>7563.4228138096169</v>
      </c>
      <c r="P110" s="121">
        <v>4989.6192188947216</v>
      </c>
      <c r="Q110" s="121">
        <v>6583.6041650832231</v>
      </c>
      <c r="R110" s="121">
        <v>10643.318952676495</v>
      </c>
      <c r="S110" s="121">
        <v>8717.1932962217215</v>
      </c>
      <c r="T110" s="121">
        <v>9958.1772388059671</v>
      </c>
      <c r="U110" s="93">
        <v>8198.8759072173289</v>
      </c>
      <c r="V110" s="152"/>
      <c r="W110" s="152"/>
    </row>
    <row r="111" spans="1:23" x14ac:dyDescent="0.35">
      <c r="D111" s="63"/>
      <c r="E111" s="94">
        <v>6889.2625713032021</v>
      </c>
      <c r="F111" s="30">
        <v>6319.7103606708024</v>
      </c>
      <c r="G111" s="30">
        <v>6138.5047972325265</v>
      </c>
      <c r="H111" s="30">
        <v>6721.6295889525973</v>
      </c>
      <c r="I111" s="30">
        <v>6430.5307789411145</v>
      </c>
      <c r="J111" s="30">
        <v>6681.7455705604316</v>
      </c>
      <c r="K111" s="30">
        <v>6457.3905832556711</v>
      </c>
      <c r="L111" s="30">
        <v>7969.8813068816871</v>
      </c>
      <c r="M111" s="124">
        <v>5574.039098502305</v>
      </c>
      <c r="N111" s="94">
        <v>6611.5519780261702</v>
      </c>
      <c r="O111" s="90">
        <v>6923.762490520855</v>
      </c>
      <c r="P111" s="90">
        <v>5145.4171773695598</v>
      </c>
      <c r="Q111" s="90">
        <v>6579.4816447518424</v>
      </c>
      <c r="R111" s="90">
        <v>6481.4816058960432</v>
      </c>
      <c r="S111" s="90">
        <v>7426.9694895179437</v>
      </c>
      <c r="T111" s="90">
        <v>9014.7324626865666</v>
      </c>
      <c r="U111" s="95">
        <v>6328.3686413965879</v>
      </c>
      <c r="V111" s="152"/>
      <c r="W111" s="152"/>
    </row>
    <row r="112" spans="1:23" x14ac:dyDescent="0.35">
      <c r="D112" s="63"/>
      <c r="E112" s="94">
        <v>6477.5263931548916</v>
      </c>
      <c r="F112" s="30">
        <v>6352.0279347576407</v>
      </c>
      <c r="G112" s="30">
        <v>7300.4711915975477</v>
      </c>
      <c r="H112" s="30">
        <v>6827.9407897924539</v>
      </c>
      <c r="I112" s="30">
        <v>6259.2864335041213</v>
      </c>
      <c r="J112" s="30">
        <v>5935.8332883187031</v>
      </c>
      <c r="K112" s="30">
        <v>5841.2557859583712</v>
      </c>
      <c r="L112" s="30">
        <v>8707.0007783809669</v>
      </c>
      <c r="M112" s="124">
        <v>6153.182963709678</v>
      </c>
      <c r="N112" s="94">
        <v>6555.0128867355888</v>
      </c>
      <c r="O112" s="90">
        <v>6443.6523089203738</v>
      </c>
      <c r="P112" s="90">
        <v>4193.7864039827109</v>
      </c>
      <c r="Q112" s="90">
        <v>6264.2486889108468</v>
      </c>
      <c r="R112" s="90">
        <v>6580.151152055857</v>
      </c>
      <c r="S112" s="90">
        <v>6043.3089660073438</v>
      </c>
      <c r="T112" s="90">
        <v>6734.4417910447737</v>
      </c>
      <c r="U112" s="95">
        <v>5235.251329507797</v>
      </c>
      <c r="V112" s="152"/>
      <c r="W112" s="152"/>
    </row>
    <row r="113" spans="4:23" x14ac:dyDescent="0.35">
      <c r="D113" s="63"/>
      <c r="E113" s="94">
        <v>6503.7814501974535</v>
      </c>
      <c r="F113" s="30">
        <v>6045.2984148862852</v>
      </c>
      <c r="G113" s="30">
        <v>5361.7462176468143</v>
      </c>
      <c r="H113" s="30">
        <v>6910.6390212387923</v>
      </c>
      <c r="I113" s="30">
        <v>7827.7071656642147</v>
      </c>
      <c r="J113" s="30">
        <v>5905.6975016880469</v>
      </c>
      <c r="K113" s="30">
        <v>5974.7534871077978</v>
      </c>
      <c r="L113" s="30">
        <v>6168.1235430304978</v>
      </c>
      <c r="M113" s="124">
        <v>5569.3948012672799</v>
      </c>
      <c r="N113" s="94">
        <v>5563.8521954755261</v>
      </c>
      <c r="O113" s="90">
        <v>5955.8316184394334</v>
      </c>
      <c r="P113" s="90">
        <v>6241.1085713183093</v>
      </c>
      <c r="Q113" s="90">
        <v>7245.0315421448649</v>
      </c>
      <c r="R113" s="90">
        <v>7509.6479247478683</v>
      </c>
      <c r="S113" s="90">
        <v>6564.4579888665148</v>
      </c>
      <c r="T113" s="90">
        <v>6930.5555970149253</v>
      </c>
      <c r="U113" s="95">
        <v>4735.4998302756021</v>
      </c>
      <c r="V113" s="152"/>
      <c r="W113" s="152"/>
    </row>
    <row r="114" spans="4:23" x14ac:dyDescent="0.35">
      <c r="D114" s="63"/>
      <c r="E114" s="94">
        <v>7113.0678148310644</v>
      </c>
      <c r="F114" s="30">
        <v>6609.5437629221224</v>
      </c>
      <c r="G114" s="30">
        <v>5984.8031675905477</v>
      </c>
      <c r="H114" s="30">
        <v>6262.9203585560845</v>
      </c>
      <c r="I114" s="30">
        <v>4947.0678547560692</v>
      </c>
      <c r="J114" s="30">
        <v>6364.8500135043887</v>
      </c>
      <c r="K114" s="30">
        <v>4555.6334304131742</v>
      </c>
      <c r="L114" s="30">
        <v>6247.5103784128996</v>
      </c>
      <c r="M114" s="124">
        <v>5419.7439336117513</v>
      </c>
      <c r="N114" s="94">
        <v>8245.5125319497947</v>
      </c>
      <c r="O114" s="90">
        <v>6586.770832169228</v>
      </c>
      <c r="P114" s="90">
        <v>4987.0950602037683</v>
      </c>
      <c r="Q114" s="90">
        <v>6340.3876263585926</v>
      </c>
      <c r="R114" s="90">
        <v>8091.1076687354525</v>
      </c>
      <c r="S114" s="90">
        <v>5939.1201705554913</v>
      </c>
      <c r="T114" s="90">
        <v>6457.4111940298499</v>
      </c>
      <c r="U114" s="95">
        <v>5043.0620221449935</v>
      </c>
      <c r="V114" s="152"/>
      <c r="W114" s="152"/>
    </row>
    <row r="115" spans="4:23" x14ac:dyDescent="0.35">
      <c r="D115" s="74" t="s">
        <v>90</v>
      </c>
      <c r="E115" s="94">
        <v>6763.1256033347963</v>
      </c>
      <c r="F115" s="30">
        <v>6534.5734895474416</v>
      </c>
      <c r="G115" s="30">
        <v>5685.0413245529962</v>
      </c>
      <c r="H115" s="30">
        <v>6225.9920697730749</v>
      </c>
      <c r="I115" s="30">
        <v>5846.1671047746349</v>
      </c>
      <c r="J115" s="30">
        <v>5850.8228696826454</v>
      </c>
      <c r="K115" s="30">
        <v>6215.7368282075167</v>
      </c>
      <c r="L115" s="30">
        <v>5900.9212637713545</v>
      </c>
      <c r="M115" s="124">
        <v>6759.7281826036869</v>
      </c>
      <c r="N115" s="94">
        <v>5584.7768664403156</v>
      </c>
      <c r="O115" s="90">
        <v>8138.1302095390147</v>
      </c>
      <c r="P115" s="90">
        <v>4622.9966424822496</v>
      </c>
      <c r="Q115" s="90">
        <v>6452.5226115375854</v>
      </c>
      <c r="R115" s="90">
        <v>6550.5997013188498</v>
      </c>
      <c r="S115" s="90">
        <v>6539.4167949780867</v>
      </c>
      <c r="T115" s="90">
        <v>7232.0227611940309</v>
      </c>
      <c r="U115" s="95">
        <v>6338.2215792451298</v>
      </c>
      <c r="V115" s="152"/>
      <c r="W115" s="152"/>
    </row>
    <row r="116" spans="4:23" x14ac:dyDescent="0.35">
      <c r="D116" s="63"/>
      <c r="E116" s="94">
        <v>6700.0705353225112</v>
      </c>
      <c r="F116" s="30">
        <v>6217.9462439696763</v>
      </c>
      <c r="G116" s="30">
        <v>6325.8516400616854</v>
      </c>
      <c r="H116" s="30">
        <v>8547.4839538076376</v>
      </c>
      <c r="I116" s="30">
        <v>7830.2259746045875</v>
      </c>
      <c r="J116" s="30">
        <v>5966.8972113436857</v>
      </c>
      <c r="K116" s="30">
        <v>4894.655669462566</v>
      </c>
      <c r="L116" s="30">
        <v>8709.0541074564899</v>
      </c>
      <c r="M116" s="124">
        <v>4916.9058719758059</v>
      </c>
      <c r="N116" s="94">
        <v>5915.9813832831032</v>
      </c>
      <c r="O116" s="90">
        <v>6037.9522809818391</v>
      </c>
      <c r="P116" s="90">
        <v>5033.677261500462</v>
      </c>
      <c r="Q116" s="90">
        <v>5077.5222315117435</v>
      </c>
      <c r="R116" s="90">
        <v>7516.2765128006158</v>
      </c>
      <c r="S116" s="90">
        <v>5297.1608433021429</v>
      </c>
      <c r="T116" s="90">
        <v>6437.3649253731355</v>
      </c>
      <c r="U116" s="95">
        <v>5298.9875212155503</v>
      </c>
      <c r="V116" s="152"/>
      <c r="W116" s="152"/>
    </row>
    <row r="117" spans="4:23" x14ac:dyDescent="0.35">
      <c r="D117" s="63"/>
      <c r="E117" s="94">
        <v>6890.4297608600255</v>
      </c>
      <c r="F117" s="30">
        <v>7541.9170227429331</v>
      </c>
      <c r="G117" s="30">
        <v>5364.2512232734562</v>
      </c>
      <c r="H117" s="30">
        <v>6157.0201243640477</v>
      </c>
      <c r="I117" s="30">
        <v>5841.5800995024883</v>
      </c>
      <c r="J117" s="30">
        <v>6658.5994530722473</v>
      </c>
      <c r="K117" s="30">
        <v>4569.8827741534642</v>
      </c>
      <c r="L117" s="30">
        <v>6382.5167651285301</v>
      </c>
      <c r="M117" s="124">
        <v>4584.4438544066807</v>
      </c>
      <c r="N117" s="94">
        <v>6826.2799374356246</v>
      </c>
      <c r="O117" s="90">
        <v>6815.3537337856715</v>
      </c>
      <c r="P117" s="90">
        <v>5033.6543146032727</v>
      </c>
      <c r="Q117" s="90">
        <v>6426.6443718172832</v>
      </c>
      <c r="R117" s="90">
        <v>5960.402273079907</v>
      </c>
      <c r="S117" s="90">
        <v>6278.0349164988747</v>
      </c>
      <c r="T117" s="90">
        <v>7728.0712686567131</v>
      </c>
      <c r="U117" s="95">
        <v>5071.5374686818059</v>
      </c>
      <c r="V117" s="152"/>
      <c r="W117" s="152"/>
    </row>
    <row r="118" spans="4:23" x14ac:dyDescent="0.35">
      <c r="D118" s="63"/>
      <c r="E118" s="94">
        <v>6732.6445151382186</v>
      </c>
      <c r="F118" s="30">
        <v>6127.8919365954534</v>
      </c>
      <c r="G118" s="30">
        <v>5698.4626391030724</v>
      </c>
      <c r="H118" s="30">
        <v>5750.5154001453602</v>
      </c>
      <c r="I118" s="30">
        <v>6379.056954035791</v>
      </c>
      <c r="J118" s="30">
        <v>6279.9083457123561</v>
      </c>
      <c r="K118" s="30">
        <v>5441.3112030133589</v>
      </c>
      <c r="L118" s="30">
        <v>6011.5443677151525</v>
      </c>
      <c r="M118" s="124">
        <v>5059.8341193836395</v>
      </c>
      <c r="N118" s="94">
        <v>6199.9238240567638</v>
      </c>
      <c r="O118" s="90">
        <v>6216.2546797046507</v>
      </c>
      <c r="P118" s="90">
        <v>5802.5130518678588</v>
      </c>
      <c r="Q118" s="90">
        <v>7555.5339363076673</v>
      </c>
      <c r="R118" s="90">
        <v>5685.4243366951105</v>
      </c>
      <c r="S118" s="90">
        <v>5692.0658533696533</v>
      </c>
      <c r="T118" s="90">
        <v>6507.6511194029827</v>
      </c>
      <c r="U118" s="95">
        <v>5082.8386971631762</v>
      </c>
      <c r="V118" s="152"/>
      <c r="W118" s="152"/>
    </row>
    <row r="119" spans="4:23" x14ac:dyDescent="0.35">
      <c r="D119" s="63"/>
      <c r="E119" s="94">
        <v>8422.3861781483101</v>
      </c>
      <c r="F119" s="30">
        <v>8242.5435331954995</v>
      </c>
      <c r="G119" s="30">
        <v>8502.2763681073648</v>
      </c>
      <c r="H119" s="30">
        <v>6040.3173382863597</v>
      </c>
      <c r="I119" s="30">
        <v>7239.5883864260759</v>
      </c>
      <c r="J119" s="30">
        <v>4634.8381498987164</v>
      </c>
      <c r="K119" s="30">
        <v>5779.9068150046596</v>
      </c>
      <c r="L119" s="30">
        <v>6072.3100750439053</v>
      </c>
      <c r="M119" s="124">
        <v>5791.4734843029946</v>
      </c>
      <c r="N119" s="94">
        <v>6300.4910540571473</v>
      </c>
      <c r="O119" s="90">
        <v>5766.2878467371793</v>
      </c>
      <c r="P119" s="90">
        <v>4841.1757409694346</v>
      </c>
      <c r="Q119" s="90">
        <v>6415.1523903625439</v>
      </c>
      <c r="R119" s="90">
        <v>7904.1453297129574</v>
      </c>
      <c r="S119" s="90">
        <v>5778.9282956295156</v>
      </c>
      <c r="T119" s="90">
        <v>6756.6003731343262</v>
      </c>
      <c r="U119" s="95">
        <v>6647.1750424310994</v>
      </c>
      <c r="V119" s="152"/>
      <c r="W119" s="152"/>
    </row>
    <row r="120" spans="4:23" x14ac:dyDescent="0.35">
      <c r="D120" s="63"/>
      <c r="E120" s="94">
        <v>7417.1944822290488</v>
      </c>
      <c r="F120" s="30">
        <v>7542.9042958878963</v>
      </c>
      <c r="G120" s="30">
        <v>5513.2875672071013</v>
      </c>
      <c r="H120" s="30">
        <v>5731.4113219736755</v>
      </c>
      <c r="I120" s="30">
        <v>6002.7607633474427</v>
      </c>
      <c r="J120" s="30">
        <v>5651.8464686022944</v>
      </c>
      <c r="K120" s="30">
        <v>5857.626075644609</v>
      </c>
      <c r="L120" s="30">
        <v>7458.3328676353194</v>
      </c>
      <c r="M120" s="124">
        <v>5703.6033806163587</v>
      </c>
      <c r="N120" s="94">
        <v>6317.4966314424146</v>
      </c>
      <c r="O120" s="90">
        <v>6217.3151865895043</v>
      </c>
      <c r="P120" s="90">
        <v>5913.323618400741</v>
      </c>
      <c r="Q120" s="90">
        <v>6086.3479516607113</v>
      </c>
      <c r="R120" s="90">
        <v>5088.4054887509683</v>
      </c>
      <c r="S120" s="90">
        <v>5734.9203837498508</v>
      </c>
      <c r="T120" s="90">
        <v>8205.0537313432833</v>
      </c>
      <c r="U120" s="95">
        <v>5503.6184433847893</v>
      </c>
      <c r="V120" s="152"/>
      <c r="W120" s="152"/>
    </row>
    <row r="121" spans="4:23" ht="15" thickBot="1" x14ac:dyDescent="0.4">
      <c r="D121" s="65"/>
      <c r="E121" s="102">
        <v>6903.2285980693268</v>
      </c>
      <c r="F121" s="103">
        <v>6393.3059499195961</v>
      </c>
      <c r="G121" s="103">
        <v>4894.8269578627096</v>
      </c>
      <c r="H121" s="103">
        <v>5735.544472260357</v>
      </c>
      <c r="I121" s="103">
        <v>7922.9019677730739</v>
      </c>
      <c r="J121" s="103">
        <v>6441.7134571235647</v>
      </c>
      <c r="K121" s="103">
        <v>7838.1629621000284</v>
      </c>
      <c r="L121" s="103">
        <v>7104.3004350950023</v>
      </c>
      <c r="M121" s="126">
        <v>5139.1935483870948</v>
      </c>
      <c r="N121" s="102">
        <v>6419.0915957730913</v>
      </c>
      <c r="O121" s="103">
        <v>6271.0516942725999</v>
      </c>
      <c r="P121" s="103">
        <v>4888.0906722753916</v>
      </c>
      <c r="Q121" s="103">
        <v>6440.2888196397353</v>
      </c>
      <c r="R121" s="103">
        <v>8709.4946741660187</v>
      </c>
      <c r="S121" s="103">
        <v>6363.8593154092141</v>
      </c>
      <c r="T121" s="103">
        <v>7248.4932835820891</v>
      </c>
      <c r="U121" s="101">
        <v>7468.5725046472162</v>
      </c>
      <c r="V121" s="152"/>
      <c r="W121" s="152"/>
    </row>
    <row r="122" spans="4:23" x14ac:dyDescent="0.35">
      <c r="D122" s="68"/>
      <c r="E122" s="120">
        <v>10063.401031154013</v>
      </c>
      <c r="F122" s="121">
        <v>6814.621640248105</v>
      </c>
      <c r="G122" s="121">
        <v>5381.3611011545045</v>
      </c>
      <c r="H122" s="121">
        <v>6498.5686344181522</v>
      </c>
      <c r="I122" s="121">
        <v>5472.8172272963566</v>
      </c>
      <c r="J122" s="121">
        <v>7781.4038622552325</v>
      </c>
      <c r="K122" s="121">
        <v>5077.8858962410695</v>
      </c>
      <c r="L122" s="121">
        <v>8285.9271515248256</v>
      </c>
      <c r="M122" s="123">
        <v>7112.4857790898604</v>
      </c>
      <c r="N122" s="120">
        <v>6824.649265631555</v>
      </c>
      <c r="O122" s="121">
        <v>6332.6733825583724</v>
      </c>
      <c r="P122" s="121">
        <v>7397.0126234949039</v>
      </c>
      <c r="Q122" s="121">
        <v>8526.2597856654265</v>
      </c>
      <c r="R122" s="121">
        <v>10155.177676493402</v>
      </c>
      <c r="S122" s="121">
        <v>6826.4165580954632</v>
      </c>
      <c r="T122" s="121">
        <v>9860.8589552238773</v>
      </c>
      <c r="U122" s="93">
        <v>8388.1800371777281</v>
      </c>
      <c r="V122" s="152"/>
      <c r="W122" s="152"/>
    </row>
    <row r="123" spans="4:23" x14ac:dyDescent="0.35">
      <c r="D123" s="69"/>
      <c r="E123" s="94">
        <v>8036.3415862220245</v>
      </c>
      <c r="F123" s="30">
        <v>9910.9101768895034</v>
      </c>
      <c r="G123" s="30">
        <v>6682.6770516400593</v>
      </c>
      <c r="H123" s="30">
        <v>9836.7450375514854</v>
      </c>
      <c r="I123" s="30">
        <v>7064.1845399866324</v>
      </c>
      <c r="J123" s="30">
        <v>7234.3877717758241</v>
      </c>
      <c r="K123" s="30">
        <v>9642.6735243864532</v>
      </c>
      <c r="L123" s="30">
        <v>9565.8184975251461</v>
      </c>
      <c r="M123" s="124">
        <v>5579.9489667338694</v>
      </c>
      <c r="N123" s="94">
        <v>8421.4880555449563</v>
      </c>
      <c r="O123" s="90">
        <v>11632.924597884652</v>
      </c>
      <c r="P123" s="90">
        <v>7408.7270145106522</v>
      </c>
      <c r="Q123" s="90">
        <v>8927.5427529072003</v>
      </c>
      <c r="R123" s="90">
        <v>10324.206671838636</v>
      </c>
      <c r="S123" s="90">
        <v>7011.4189506099738</v>
      </c>
      <c r="T123" s="90">
        <v>7895.1097014925381</v>
      </c>
      <c r="U123" s="95">
        <v>7074.7742988765858</v>
      </c>
      <c r="V123" s="152"/>
      <c r="W123" s="152"/>
    </row>
    <row r="124" spans="4:23" x14ac:dyDescent="0.35">
      <c r="D124" s="69"/>
      <c r="E124" s="94">
        <v>10601.810816147428</v>
      </c>
      <c r="F124" s="30">
        <v>8796.8786583965066</v>
      </c>
      <c r="G124" s="30">
        <v>4408.5685950068764</v>
      </c>
      <c r="H124" s="30">
        <v>9553.2602438827435</v>
      </c>
      <c r="I124" s="30">
        <v>6307.7215118437671</v>
      </c>
      <c r="J124" s="30">
        <v>7099.2694463200532</v>
      </c>
      <c r="K124" s="30">
        <v>7421.5799238894069</v>
      </c>
      <c r="L124" s="30">
        <v>8437.758003353023</v>
      </c>
      <c r="M124" s="124">
        <v>5434.5244095622093</v>
      </c>
      <c r="N124" s="94">
        <v>9899.1370693930494</v>
      </c>
      <c r="O124" s="90">
        <v>10901.873534224706</v>
      </c>
      <c r="P124" s="90">
        <v>6192.5758837604171</v>
      </c>
      <c r="Q124" s="90">
        <v>8630.1132477008432</v>
      </c>
      <c r="R124" s="90">
        <v>9942.894131109384</v>
      </c>
      <c r="S124" s="90">
        <v>6121.1878479213547</v>
      </c>
      <c r="T124" s="90">
        <v>9477.936567164179</v>
      </c>
      <c r="U124" s="95">
        <v>7416.069118241332</v>
      </c>
      <c r="V124" s="152"/>
      <c r="W124" s="152"/>
    </row>
    <row r="125" spans="4:23" x14ac:dyDescent="0.35">
      <c r="D125" s="69"/>
      <c r="E125" s="94">
        <v>10313.743067134707</v>
      </c>
      <c r="F125" s="30">
        <v>10111.801516195726</v>
      </c>
      <c r="G125" s="30">
        <v>6000.7524694702679</v>
      </c>
      <c r="H125" s="30">
        <v>7077.1274812242609</v>
      </c>
      <c r="I125" s="30">
        <v>6732.152372466031</v>
      </c>
      <c r="J125" s="30">
        <v>6621.1646185010104</v>
      </c>
      <c r="K125" s="30">
        <v>6291.6764445480003</v>
      </c>
      <c r="L125" s="30">
        <v>8152.8072608973325</v>
      </c>
      <c r="M125" s="124">
        <v>5721.0194952476941</v>
      </c>
      <c r="N125" s="94">
        <v>6643.5076641361193</v>
      </c>
      <c r="O125" s="90">
        <v>10665.318116144486</v>
      </c>
      <c r="P125" s="90">
        <v>6522.6555263970367</v>
      </c>
      <c r="Q125" s="90">
        <v>8210.2120544197005</v>
      </c>
      <c r="R125" s="90">
        <v>10481.063169123348</v>
      </c>
      <c r="S125" s="90">
        <v>9653.034229539262</v>
      </c>
      <c r="T125" s="90">
        <v>7455.569029850747</v>
      </c>
      <c r="U125" s="95">
        <v>5745.2549018023128</v>
      </c>
      <c r="V125" s="152"/>
      <c r="W125" s="152"/>
    </row>
    <row r="126" spans="4:23" x14ac:dyDescent="0.35">
      <c r="D126" s="69"/>
      <c r="E126" s="94">
        <v>11043.102380430011</v>
      </c>
      <c r="F126" s="30">
        <v>8648.6502182402946</v>
      </c>
      <c r="G126" s="30">
        <v>6303.4789521943931</v>
      </c>
      <c r="H126" s="30">
        <v>9551.3345715900832</v>
      </c>
      <c r="I126" s="30">
        <v>8683.2240885126594</v>
      </c>
      <c r="J126" s="30">
        <v>7660.3450844024319</v>
      </c>
      <c r="K126" s="30">
        <v>7410.4144843118993</v>
      </c>
      <c r="L126" s="30">
        <v>9077.5496766725191</v>
      </c>
      <c r="M126" s="124">
        <v>5246.1284922235027</v>
      </c>
      <c r="N126" s="94">
        <v>8056.1764620608083</v>
      </c>
      <c r="O126" s="90">
        <v>10925.366880862102</v>
      </c>
      <c r="P126" s="90">
        <v>6060.631224915096</v>
      </c>
      <c r="Q126" s="90">
        <v>6549.5781713156521</v>
      </c>
      <c r="R126" s="90">
        <v>7731.9105081458474</v>
      </c>
      <c r="S126" s="90">
        <v>6963.335757432189</v>
      </c>
      <c r="T126" s="90">
        <v>8711.691417910446</v>
      </c>
      <c r="U126" s="95">
        <v>4752.8451062798031</v>
      </c>
      <c r="V126" s="152"/>
      <c r="W126" s="152"/>
    </row>
    <row r="127" spans="4:23" x14ac:dyDescent="0.35">
      <c r="D127" s="69"/>
      <c r="E127" s="94">
        <v>8701.3713141728822</v>
      </c>
      <c r="F127" s="30">
        <v>7741.808591775789</v>
      </c>
      <c r="G127" s="30">
        <v>6696.5350185470761</v>
      </c>
      <c r="H127" s="30">
        <v>6234.0117903577502</v>
      </c>
      <c r="I127" s="30">
        <v>5603.2753545704327</v>
      </c>
      <c r="J127" s="30">
        <v>7682.3568129642081</v>
      </c>
      <c r="K127" s="30">
        <v>8453.1519610127416</v>
      </c>
      <c r="L127" s="30">
        <v>8728.5735669806763</v>
      </c>
      <c r="M127" s="124">
        <v>4020.196572580644</v>
      </c>
      <c r="N127" s="94">
        <v>6742.1975660931585</v>
      </c>
      <c r="O127" s="90">
        <v>11107.43719816404</v>
      </c>
      <c r="P127" s="90">
        <v>7380.3302292374174</v>
      </c>
      <c r="Q127" s="90">
        <v>7540.6977274454657</v>
      </c>
      <c r="R127" s="90">
        <v>7863.9278782001529</v>
      </c>
      <c r="S127" s="90">
        <v>6133.7212602155614</v>
      </c>
      <c r="T127" s="90">
        <v>7413.8059701492512</v>
      </c>
      <c r="U127" s="95">
        <v>5488.3030550391959</v>
      </c>
      <c r="V127" s="152"/>
      <c r="W127" s="152"/>
    </row>
    <row r="128" spans="4:23" x14ac:dyDescent="0.35">
      <c r="D128" s="69"/>
      <c r="E128" s="94">
        <v>8947.6751426064038</v>
      </c>
      <c r="F128" s="30">
        <v>8225.7598897312182</v>
      </c>
      <c r="G128" s="30">
        <v>8480.3288417455096</v>
      </c>
      <c r="H128" s="30">
        <v>6899.4959541306634</v>
      </c>
      <c r="I128" s="30">
        <v>6015.5512289299768</v>
      </c>
      <c r="J128" s="30">
        <v>7548.785381498983</v>
      </c>
      <c r="K128" s="30">
        <v>8657.4331857719808</v>
      </c>
      <c r="L128" s="30">
        <v>5738.1949345361654</v>
      </c>
      <c r="M128" s="124">
        <v>5869.7531141993059</v>
      </c>
      <c r="N128" s="94">
        <v>6087.6404226910327</v>
      </c>
      <c r="O128" s="90">
        <v>10001.503188984234</v>
      </c>
      <c r="P128" s="90">
        <v>6334.0779252855791</v>
      </c>
      <c r="Q128" s="90">
        <v>6937.3869423120759</v>
      </c>
      <c r="R128" s="90">
        <v>7559.6877385570187</v>
      </c>
      <c r="S128" s="90">
        <v>8098.9551818074142</v>
      </c>
      <c r="T128" s="90">
        <v>7682.4701492537333</v>
      </c>
      <c r="U128" s="95">
        <v>6484.3848945284099</v>
      </c>
      <c r="V128" s="152"/>
      <c r="W128" s="152"/>
    </row>
    <row r="129" spans="4:23" x14ac:dyDescent="0.35">
      <c r="D129" s="74" t="s">
        <v>91</v>
      </c>
      <c r="E129" s="94">
        <v>7683.0587977182977</v>
      </c>
      <c r="F129" s="30">
        <v>6184.0040431886064</v>
      </c>
      <c r="G129" s="30">
        <v>5999.3620764389598</v>
      </c>
      <c r="H129" s="30">
        <v>8814.9175644028091</v>
      </c>
      <c r="I129" s="30">
        <v>6267.235702086582</v>
      </c>
      <c r="J129" s="30">
        <v>6484.3733558406475</v>
      </c>
      <c r="K129" s="30">
        <v>6710.1000737806735</v>
      </c>
      <c r="L129" s="30">
        <v>8826.1323646814599</v>
      </c>
      <c r="M129" s="124">
        <v>5334.5559115783381</v>
      </c>
      <c r="N129" s="94">
        <v>7196.6205775760118</v>
      </c>
      <c r="O129" s="90">
        <v>10104.222638195972</v>
      </c>
      <c r="P129" s="90">
        <v>3521.9586214881156</v>
      </c>
      <c r="Q129" s="90">
        <v>7237.7350459831268</v>
      </c>
      <c r="R129" s="90">
        <v>7744.2999418153595</v>
      </c>
      <c r="S129" s="90">
        <v>5621.1969679024023</v>
      </c>
      <c r="T129" s="90">
        <v>7085.9417910447755</v>
      </c>
      <c r="U129" s="95">
        <v>4610.5477006384845</v>
      </c>
      <c r="V129" s="152"/>
      <c r="W129" s="152"/>
    </row>
    <row r="130" spans="4:23" x14ac:dyDescent="0.35">
      <c r="D130" s="69"/>
      <c r="E130" s="94">
        <v>10191.885794207989</v>
      </c>
      <c r="F130" s="30">
        <v>8256.0404318860565</v>
      </c>
      <c r="G130" s="30">
        <v>4215.212036844081</v>
      </c>
      <c r="H130" s="30">
        <v>6335.4970685617373</v>
      </c>
      <c r="I130" s="30">
        <v>5949.2765129575982</v>
      </c>
      <c r="J130" s="30">
        <v>5306.442228224174</v>
      </c>
      <c r="K130" s="30">
        <v>6071.5246932277096</v>
      </c>
      <c r="L130" s="30">
        <v>6678.670984352545</v>
      </c>
      <c r="M130" s="124">
        <v>4794.4938076036869</v>
      </c>
      <c r="N130" s="94">
        <v>6503.119154617938</v>
      </c>
      <c r="O130" s="90">
        <v>8870.6160766314133</v>
      </c>
      <c r="P130" s="90">
        <v>5216.31161623958</v>
      </c>
      <c r="Q130" s="90">
        <v>6550.599680778294</v>
      </c>
      <c r="R130" s="90">
        <v>7220.9909930178437</v>
      </c>
      <c r="S130" s="90">
        <v>5768.5094160843291</v>
      </c>
      <c r="T130" s="90">
        <v>9012.8134328358192</v>
      </c>
      <c r="U130" s="95">
        <v>5480.3317546270082</v>
      </c>
      <c r="V130" s="152"/>
      <c r="W130" s="152"/>
    </row>
    <row r="131" spans="4:23" x14ac:dyDescent="0.35">
      <c r="D131" s="69"/>
      <c r="E131" s="94">
        <v>9563.4414216761743</v>
      </c>
      <c r="F131" s="30">
        <v>6646.2103376981395</v>
      </c>
      <c r="G131" s="30">
        <v>4250.0522985870866</v>
      </c>
      <c r="H131" s="30">
        <v>5688.8116934506979</v>
      </c>
      <c r="I131" s="30">
        <v>7105.5138041137598</v>
      </c>
      <c r="J131" s="30">
        <v>5644.0317893315314</v>
      </c>
      <c r="K131" s="30">
        <v>5741.4372437092243</v>
      </c>
      <c r="L131" s="30">
        <v>6448.5312949065928</v>
      </c>
      <c r="M131" s="124">
        <v>5480.8744959677424</v>
      </c>
      <c r="N131" s="94">
        <v>4327.707046122152</v>
      </c>
      <c r="O131" s="90">
        <v>7714.4389942127291</v>
      </c>
      <c r="P131" s="90">
        <v>4709.6441262735389</v>
      </c>
      <c r="Q131" s="90">
        <v>5167.0015961085373</v>
      </c>
      <c r="R131" s="90">
        <v>5770.210003878974</v>
      </c>
      <c r="S131" s="90">
        <v>9038.0768447234386</v>
      </c>
      <c r="T131" s="90">
        <v>6944.1820895522378</v>
      </c>
      <c r="U131" s="95">
        <v>5192.6464964034603</v>
      </c>
      <c r="V131" s="152"/>
      <c r="W131" s="152"/>
    </row>
    <row r="132" spans="4:23" x14ac:dyDescent="0.35">
      <c r="D132" s="69"/>
      <c r="E132" s="94">
        <v>10209.822948661691</v>
      </c>
      <c r="F132" s="30">
        <v>5154.0157133011726</v>
      </c>
      <c r="G132" s="30">
        <v>6578.1332847080394</v>
      </c>
      <c r="H132" s="30">
        <v>4995.2174109666466</v>
      </c>
      <c r="I132" s="30">
        <v>6365.3306007277042</v>
      </c>
      <c r="J132" s="30">
        <v>5464.683754220122</v>
      </c>
      <c r="K132" s="30">
        <v>5598.4806112146616</v>
      </c>
      <c r="L132" s="30">
        <v>9098.3524668689115</v>
      </c>
      <c r="M132" s="124">
        <v>5619.0423387096762</v>
      </c>
      <c r="N132" s="94">
        <v>7730.0832106206835</v>
      </c>
      <c r="O132" s="90">
        <v>6297.4396008780659</v>
      </c>
      <c r="P132" s="90">
        <v>6237.1158112071644</v>
      </c>
      <c r="Q132" s="90">
        <v>7113.4878771756503</v>
      </c>
      <c r="R132" s="90">
        <v>5860.9855042668732</v>
      </c>
      <c r="S132" s="90">
        <v>6275.7794148999174</v>
      </c>
      <c r="T132" s="90">
        <v>7477.5205223880594</v>
      </c>
      <c r="U132" s="95">
        <v>5079.7368463590055</v>
      </c>
      <c r="V132" s="152"/>
      <c r="W132" s="152"/>
    </row>
    <row r="133" spans="4:23" x14ac:dyDescent="0.35">
      <c r="D133" s="69"/>
      <c r="E133" s="94">
        <v>7396.6277972795087</v>
      </c>
      <c r="F133" s="30">
        <v>7002.3285090741992</v>
      </c>
      <c r="G133" s="30">
        <v>5886.3955153586467</v>
      </c>
      <c r="H133" s="30">
        <v>8196.2835984817902</v>
      </c>
      <c r="I133" s="30">
        <v>5258.718467364667</v>
      </c>
      <c r="J133" s="30">
        <v>8057.8968399729893</v>
      </c>
      <c r="K133" s="30">
        <v>5332.4481671326466</v>
      </c>
      <c r="L133" s="30">
        <v>6182.3171802650477</v>
      </c>
      <c r="M133" s="124">
        <v>5414.3217165898623</v>
      </c>
      <c r="N133" s="94">
        <v>5031.3487811391315</v>
      </c>
      <c r="O133" s="90">
        <v>5153.4271562562362</v>
      </c>
      <c r="P133" s="90">
        <v>5702.8890977153442</v>
      </c>
      <c r="Q133" s="90">
        <v>7414.3102530972101</v>
      </c>
      <c r="R133" s="90">
        <v>5808.8124903025582</v>
      </c>
      <c r="S133" s="90">
        <v>5939.9147222551219</v>
      </c>
      <c r="T133" s="90">
        <v>8722.7361940298506</v>
      </c>
      <c r="U133" s="95">
        <v>5037.7136102804498</v>
      </c>
      <c r="V133" s="152"/>
      <c r="W133" s="152"/>
    </row>
    <row r="134" spans="4:23" x14ac:dyDescent="0.35">
      <c r="D134" s="69"/>
      <c r="E134" s="94">
        <v>7134.9358490566019</v>
      </c>
      <c r="F134" s="30">
        <v>6227.1191362278878</v>
      </c>
      <c r="G134" s="30">
        <v>7316.7422373192203</v>
      </c>
      <c r="H134" s="30">
        <v>8035.8891867883358</v>
      </c>
      <c r="I134" s="30">
        <v>5823.0934283804863</v>
      </c>
      <c r="J134" s="30">
        <v>5238.5163943281559</v>
      </c>
      <c r="K134" s="30">
        <v>6319.6388008698341</v>
      </c>
      <c r="L134" s="30">
        <v>6745.5581789877051</v>
      </c>
      <c r="M134" s="124">
        <v>5551.8509684619821</v>
      </c>
      <c r="N134" s="94">
        <v>6147.3175294701086</v>
      </c>
      <c r="O134" s="90">
        <v>5250.4198682897622</v>
      </c>
      <c r="P134" s="90">
        <v>3653.6967582587213</v>
      </c>
      <c r="Q134" s="90">
        <v>5587.3405791593814</v>
      </c>
      <c r="R134" s="90">
        <v>9095.5556943366937</v>
      </c>
      <c r="S134" s="90">
        <v>5314.2308894942553</v>
      </c>
      <c r="T134" s="90">
        <v>7182.1970149253721</v>
      </c>
      <c r="U134" s="95">
        <v>7766.0080659500509</v>
      </c>
      <c r="V134" s="152"/>
      <c r="W134" s="152"/>
    </row>
    <row r="135" spans="4:23" x14ac:dyDescent="0.35">
      <c r="D135" s="69"/>
      <c r="E135" s="94">
        <v>10724.231559894692</v>
      </c>
      <c r="F135" s="30">
        <v>5998.7591086606935</v>
      </c>
      <c r="G135" s="30">
        <v>4998.7617096653194</v>
      </c>
      <c r="H135" s="30">
        <v>8511.1779859484795</v>
      </c>
      <c r="I135" s="30">
        <v>6306.8780574738239</v>
      </c>
      <c r="J135" s="30">
        <v>8053.2676164753557</v>
      </c>
      <c r="K135" s="30">
        <v>6197.209024541783</v>
      </c>
      <c r="L135" s="30">
        <v>9676.1207688008926</v>
      </c>
      <c r="M135" s="124">
        <v>5089.6040646601396</v>
      </c>
      <c r="N135" s="94">
        <v>6046.2980963643968</v>
      </c>
      <c r="O135" s="90">
        <v>8941.1959289562965</v>
      </c>
      <c r="P135" s="90">
        <v>5279.1287472985496</v>
      </c>
      <c r="Q135" s="90">
        <v>9239.8084669757554</v>
      </c>
      <c r="R135" s="90">
        <v>6719.2550853374687</v>
      </c>
      <c r="S135" s="90">
        <v>5725.0525642544117</v>
      </c>
      <c r="T135" s="90">
        <v>6893.4313432835806</v>
      </c>
      <c r="U135" s="95">
        <v>6244.9493817182611</v>
      </c>
      <c r="V135" s="152"/>
      <c r="W135" s="152"/>
    </row>
    <row r="136" spans="4:23" x14ac:dyDescent="0.35">
      <c r="D136" s="69"/>
      <c r="E136" s="94">
        <v>8061.255046072838</v>
      </c>
      <c r="F136" s="30">
        <v>9306.4240753503291</v>
      </c>
      <c r="G136" s="30">
        <v>5214.5484099529021</v>
      </c>
      <c r="H136" s="30">
        <v>7901.6439958006922</v>
      </c>
      <c r="I136" s="30">
        <v>7374.2291230415067</v>
      </c>
      <c r="J136" s="30">
        <v>6163.6621269412553</v>
      </c>
      <c r="K136" s="30">
        <v>6159.275784405093</v>
      </c>
      <c r="L136" s="30">
        <v>6335.4570293788911</v>
      </c>
      <c r="M136" s="124">
        <v>5252.6188976094472</v>
      </c>
      <c r="N136" s="94">
        <v>8784.346789760808</v>
      </c>
      <c r="O136" s="90">
        <v>7170.5112512472588</v>
      </c>
      <c r="P136" s="90">
        <v>5179.4359524544598</v>
      </c>
      <c r="Q136" s="90">
        <v>6589.3440753971281</v>
      </c>
      <c r="R136" s="90">
        <v>6627.6721024049621</v>
      </c>
      <c r="S136" s="90">
        <v>6041.3994788582249</v>
      </c>
      <c r="T136" s="90">
        <v>9264.7723880596968</v>
      </c>
      <c r="U136" s="95">
        <v>4604.8571728764218</v>
      </c>
      <c r="V136" s="152"/>
      <c r="W136" s="152"/>
    </row>
    <row r="137" spans="4:23" x14ac:dyDescent="0.35">
      <c r="D137" s="69"/>
      <c r="E137" s="94">
        <v>9491.7464677490098</v>
      </c>
      <c r="F137" s="30">
        <v>7996.9624626694203</v>
      </c>
      <c r="G137" s="30">
        <v>5399.2753386404365</v>
      </c>
      <c r="H137" s="30">
        <v>5650.0164418961467</v>
      </c>
      <c r="I137" s="30">
        <v>4579.1368827504248</v>
      </c>
      <c r="J137" s="30">
        <v>7306.7136596893979</v>
      </c>
      <c r="K137" s="30">
        <v>7754.1539996893462</v>
      </c>
      <c r="L137" s="30">
        <v>6277.6301492894781</v>
      </c>
      <c r="M137" s="124">
        <v>5804.0363083237316</v>
      </c>
      <c r="N137" s="94">
        <v>6797.1196887040787</v>
      </c>
      <c r="O137" s="90">
        <v>7468.8630293354581</v>
      </c>
      <c r="P137" s="90">
        <v>4918.8165676134613</v>
      </c>
      <c r="Q137" s="90">
        <v>5925.1683514478982</v>
      </c>
      <c r="R137" s="90">
        <v>8560.062195500388</v>
      </c>
      <c r="S137" s="90">
        <v>7883.5291484069658</v>
      </c>
      <c r="T137" s="90">
        <v>7151.2716417910424</v>
      </c>
      <c r="U137" s="95">
        <v>4737.7920067889754</v>
      </c>
      <c r="V137" s="152"/>
      <c r="W137" s="152"/>
    </row>
    <row r="138" spans="4:23" x14ac:dyDescent="0.35">
      <c r="D138" s="69"/>
      <c r="E138" s="94">
        <v>7270.1688459850811</v>
      </c>
      <c r="F138" s="30">
        <v>5471.4177808408003</v>
      </c>
      <c r="G138" s="30">
        <v>6914.7922519068088</v>
      </c>
      <c r="H138" s="30">
        <v>5772.5314705644823</v>
      </c>
      <c r="I138" s="30">
        <v>4321.1900497512415</v>
      </c>
      <c r="J138" s="30">
        <v>6324.5391019581366</v>
      </c>
      <c r="K138" s="30">
        <v>5274.0855855855843</v>
      </c>
      <c r="L138" s="30">
        <v>6649.37254510618</v>
      </c>
      <c r="M138" s="124">
        <v>5779.3983114919356</v>
      </c>
      <c r="N138" s="94">
        <v>10120.319200396747</v>
      </c>
      <c r="O138" s="90">
        <v>6408.7054879265625</v>
      </c>
      <c r="P138" s="90">
        <v>3807.4524428836075</v>
      </c>
      <c r="Q138" s="90">
        <v>8911.101314889409</v>
      </c>
      <c r="R138" s="90">
        <v>5705.6716602017041</v>
      </c>
      <c r="S138" s="90">
        <v>6341.2530380196586</v>
      </c>
      <c r="T138" s="90">
        <v>7225.395895522387</v>
      </c>
      <c r="U138" s="95">
        <v>6949.2861876666921</v>
      </c>
      <c r="V138" s="152"/>
      <c r="W138" s="152"/>
    </row>
    <row r="139" spans="4:23" ht="15" thickBot="1" x14ac:dyDescent="0.4">
      <c r="D139" s="70"/>
      <c r="E139" s="102">
        <v>9948.7213032031577</v>
      </c>
      <c r="F139" s="103">
        <v>8888.9075120606485</v>
      </c>
      <c r="G139" s="103">
        <v>5734.0957695994657</v>
      </c>
      <c r="H139" s="103">
        <v>10157.733473310183</v>
      </c>
      <c r="I139" s="103">
        <v>5515.833400163363</v>
      </c>
      <c r="J139" s="103">
        <v>5434.5594260634707</v>
      </c>
      <c r="K139" s="103">
        <v>6756.8705886921407</v>
      </c>
      <c r="L139" s="103">
        <v>9861.4978844004454</v>
      </c>
      <c r="M139" s="126">
        <v>6977.104514688941</v>
      </c>
      <c r="N139" s="102">
        <v>6605.3307595467904</v>
      </c>
      <c r="O139" s="103">
        <v>6931.1361325084818</v>
      </c>
      <c r="P139" s="103">
        <v>5588.4414479777679</v>
      </c>
      <c r="Q139" s="103">
        <v>7748.9397279014956</v>
      </c>
      <c r="R139" s="103">
        <v>7949.3402482544589</v>
      </c>
      <c r="S139" s="103">
        <v>7553.6235935094155</v>
      </c>
      <c r="T139" s="103">
        <v>10869.840671641789</v>
      </c>
      <c r="U139" s="101">
        <v>4726.2969126323442</v>
      </c>
      <c r="V139" s="152"/>
      <c r="W139" s="152"/>
    </row>
    <row r="140" spans="4:23" x14ac:dyDescent="0.35">
      <c r="D140" s="60"/>
      <c r="E140" s="120">
        <v>8675.4248244844239</v>
      </c>
      <c r="F140" s="121">
        <v>6022.1537330576602</v>
      </c>
      <c r="G140" s="121">
        <v>5612.832813737341</v>
      </c>
      <c r="H140" s="121">
        <v>6880.9320035532564</v>
      </c>
      <c r="I140" s="121">
        <v>5199.4109155713968</v>
      </c>
      <c r="J140" s="121">
        <v>8354.0181836596912</v>
      </c>
      <c r="K140" s="121">
        <v>5997.3403424976696</v>
      </c>
      <c r="L140" s="121">
        <v>9124.4040795146066</v>
      </c>
      <c r="M140" s="123">
        <v>6137.5897357430858</v>
      </c>
      <c r="N140" s="120">
        <v>8617.9908594971948</v>
      </c>
      <c r="O140" s="121">
        <v>8705.5762522450641</v>
      </c>
      <c r="P140" s="121">
        <v>4588.0140977153424</v>
      </c>
      <c r="Q140" s="121">
        <v>5471.7762407843729</v>
      </c>
      <c r="R140" s="121">
        <v>6681.1587820015484</v>
      </c>
      <c r="S140" s="121">
        <v>7057.156934738834</v>
      </c>
      <c r="T140" s="121">
        <v>10973.716791044777</v>
      </c>
      <c r="U140" s="93">
        <v>3640.2613998221923</v>
      </c>
      <c r="V140" s="152"/>
      <c r="W140" s="152"/>
    </row>
    <row r="141" spans="4:23" x14ac:dyDescent="0.35">
      <c r="D141" s="63"/>
      <c r="E141" s="94">
        <v>7477.351700307152</v>
      </c>
      <c r="F141" s="30">
        <v>8539.050402021594</v>
      </c>
      <c r="G141" s="30">
        <v>5721.8580127537207</v>
      </c>
      <c r="H141" s="30">
        <v>5754.2610675926671</v>
      </c>
      <c r="I141" s="30">
        <v>7993.4286181035113</v>
      </c>
      <c r="J141" s="30">
        <v>5779.8490817015527</v>
      </c>
      <c r="K141" s="30">
        <v>4541.798524386455</v>
      </c>
      <c r="L141" s="30">
        <v>5729.1987865240299</v>
      </c>
      <c r="M141" s="124">
        <v>4230.2233042914741</v>
      </c>
      <c r="N141" s="94">
        <v>8096.5321634303564</v>
      </c>
      <c r="O141" s="90">
        <v>9124.3891359010195</v>
      </c>
      <c r="P141" s="90">
        <v>3597.4653866934259</v>
      </c>
      <c r="Q141" s="90">
        <v>6032.75518735274</v>
      </c>
      <c r="R141" s="90">
        <v>6709.6135027152841</v>
      </c>
      <c r="S141" s="90">
        <v>5651.5693473883657</v>
      </c>
      <c r="T141" s="90">
        <v>8712.588805970152</v>
      </c>
      <c r="U141" s="95">
        <v>4043.2283116463259</v>
      </c>
      <c r="V141" s="152"/>
      <c r="W141" s="152"/>
    </row>
    <row r="142" spans="4:23" x14ac:dyDescent="0.35">
      <c r="D142" s="63"/>
      <c r="E142" s="94">
        <v>8774.3005375164503</v>
      </c>
      <c r="F142" s="30">
        <v>6011.5436710314734</v>
      </c>
      <c r="G142" s="30">
        <v>6009.8187513024632</v>
      </c>
      <c r="H142" s="30">
        <v>6801.8855043204394</v>
      </c>
      <c r="I142" s="30">
        <v>6273.3594118957444</v>
      </c>
      <c r="J142" s="30">
        <v>5505.6134233625944</v>
      </c>
      <c r="K142" s="30">
        <v>4857.5025473749602</v>
      </c>
      <c r="L142" s="30">
        <v>6223.2040954813983</v>
      </c>
      <c r="M142" s="124">
        <v>6345.8284130184311</v>
      </c>
      <c r="N142" s="94">
        <v>6318.4558501506899</v>
      </c>
      <c r="O142" s="90">
        <v>5917.1792616244265</v>
      </c>
      <c r="P142" s="90">
        <v>3639.8138854584759</v>
      </c>
      <c r="Q142" s="90">
        <v>7706.9727141445619</v>
      </c>
      <c r="R142" s="90">
        <v>6522.7355275407281</v>
      </c>
      <c r="S142" s="90">
        <v>10308.449674286392</v>
      </c>
      <c r="T142" s="90">
        <v>7416.8294776119392</v>
      </c>
      <c r="U142" s="95">
        <v>6512.7463024327153</v>
      </c>
      <c r="V142" s="152"/>
      <c r="W142" s="152"/>
    </row>
    <row r="143" spans="4:23" x14ac:dyDescent="0.35">
      <c r="D143" s="74" t="s">
        <v>90</v>
      </c>
      <c r="E143" s="94">
        <v>6884.5267332163221</v>
      </c>
      <c r="F143" s="30">
        <v>6096.4741557546513</v>
      </c>
      <c r="G143" s="30">
        <v>5046.3108531655071</v>
      </c>
      <c r="H143" s="30">
        <v>7539.4297343131711</v>
      </c>
      <c r="I143" s="30">
        <v>5956.4978688646324</v>
      </c>
      <c r="J143" s="30">
        <v>5123.5649831195124</v>
      </c>
      <c r="K143" s="30">
        <v>4165.7816247281771</v>
      </c>
      <c r="L143" s="30">
        <v>4997.3666373942197</v>
      </c>
      <c r="M143" s="124">
        <v>6232.8210505472343</v>
      </c>
      <c r="N143" s="94">
        <v>5295.8738946324356</v>
      </c>
      <c r="O143" s="90">
        <v>5473.3009858311707</v>
      </c>
      <c r="P143" s="90">
        <v>3499.3329808582894</v>
      </c>
      <c r="Q143" s="90">
        <v>4843.2925438929851</v>
      </c>
      <c r="R143" s="90">
        <v>6169.238952676491</v>
      </c>
      <c r="S143" s="90">
        <v>8223.8407674997015</v>
      </c>
      <c r="T143" s="90">
        <v>6817.443283582089</v>
      </c>
      <c r="U143" s="95">
        <v>4519.225563727472</v>
      </c>
      <c r="V143" s="152"/>
      <c r="W143" s="152"/>
    </row>
    <row r="144" spans="4:23" x14ac:dyDescent="0.35">
      <c r="D144" s="63"/>
      <c r="E144" s="94">
        <v>9102.4417946467765</v>
      </c>
      <c r="F144" s="30">
        <v>5987.0368022053754</v>
      </c>
      <c r="G144" s="30">
        <v>5311.1864710540576</v>
      </c>
      <c r="H144" s="30">
        <v>5547.9675522894267</v>
      </c>
      <c r="I144" s="30">
        <v>5370.123769213631</v>
      </c>
      <c r="J144" s="30">
        <v>4547.6506212018903</v>
      </c>
      <c r="K144" s="30">
        <v>4587.2160220565393</v>
      </c>
      <c r="L144" s="30">
        <v>5522.7493812869216</v>
      </c>
      <c r="M144" s="124">
        <v>5495.6433611751136</v>
      </c>
      <c r="N144" s="94">
        <v>7318.6743066417421</v>
      </c>
      <c r="O144" s="90">
        <v>6705.0610177609287</v>
      </c>
      <c r="P144" s="90">
        <v>5993.0411392405058</v>
      </c>
      <c r="Q144" s="90">
        <v>5154.3178536140449</v>
      </c>
      <c r="R144" s="90">
        <v>6022.4338052754056</v>
      </c>
      <c r="S144" s="90">
        <v>5413.2679142484894</v>
      </c>
      <c r="T144" s="90">
        <v>6615.7932835820893</v>
      </c>
      <c r="U144" s="95">
        <v>5216.6060130930246</v>
      </c>
      <c r="V144" s="152"/>
      <c r="W144" s="152"/>
    </row>
    <row r="145" spans="1:23" x14ac:dyDescent="0.35">
      <c r="D145" s="63"/>
      <c r="E145" s="94">
        <v>6745.8592474769621</v>
      </c>
      <c r="F145" s="30">
        <v>6697.3735814380889</v>
      </c>
      <c r="G145" s="30">
        <v>6746.1295336139701</v>
      </c>
      <c r="H145" s="30">
        <v>5962.233675199871</v>
      </c>
      <c r="I145" s="30">
        <v>5646.0373357095095</v>
      </c>
      <c r="J145" s="30">
        <v>7022.9789264010778</v>
      </c>
      <c r="K145" s="30">
        <v>6250.244862534948</v>
      </c>
      <c r="L145" s="30">
        <v>5520.9142184256752</v>
      </c>
      <c r="M145" s="124">
        <v>5142.7580465149749</v>
      </c>
      <c r="N145" s="94">
        <v>6012.0676916034045</v>
      </c>
      <c r="O145" s="90">
        <v>5566.6630213530234</v>
      </c>
      <c r="P145" s="90">
        <v>3927.8892327878975</v>
      </c>
      <c r="Q145" s="90">
        <v>8482.0065364444799</v>
      </c>
      <c r="R145" s="90">
        <v>6950.4240806826983</v>
      </c>
      <c r="S145" s="90">
        <v>5808.4036006158949</v>
      </c>
      <c r="T145" s="90">
        <v>8446.658208955223</v>
      </c>
      <c r="U145" s="95">
        <v>4723.3433120504315</v>
      </c>
      <c r="V145" s="152"/>
      <c r="W145" s="152"/>
    </row>
    <row r="146" spans="1:23" ht="15" thickBot="1" x14ac:dyDescent="0.4">
      <c r="D146" s="71"/>
      <c r="E146" s="122"/>
      <c r="F146" s="116"/>
      <c r="G146" s="116"/>
      <c r="H146" s="116"/>
      <c r="I146" s="116"/>
      <c r="J146" s="116"/>
      <c r="K146" s="116"/>
      <c r="L146" s="116"/>
      <c r="M146" s="153"/>
      <c r="N146" s="98"/>
      <c r="O146" s="66"/>
      <c r="P146" s="66"/>
      <c r="Q146" s="66"/>
      <c r="R146" s="66"/>
      <c r="S146" s="66"/>
      <c r="T146" s="66"/>
      <c r="U146" s="67"/>
      <c r="V146" s="53"/>
      <c r="W146" s="53"/>
    </row>
    <row r="147" spans="1:23" x14ac:dyDescent="0.35">
      <c r="F147" s="181" t="s">
        <v>157</v>
      </c>
      <c r="G147" s="181"/>
      <c r="H147" s="164">
        <v>0.87139999999999995</v>
      </c>
      <c r="V147" s="38"/>
      <c r="W147" s="38"/>
    </row>
    <row r="148" spans="1:23" x14ac:dyDescent="0.35">
      <c r="V148" s="38"/>
      <c r="W148" s="38"/>
    </row>
    <row r="149" spans="1:23" x14ac:dyDescent="0.35">
      <c r="V149" s="38"/>
      <c r="W149" s="38"/>
    </row>
    <row r="150" spans="1:23" x14ac:dyDescent="0.35">
      <c r="A150" s="1" t="s">
        <v>35</v>
      </c>
      <c r="V150" s="38"/>
      <c r="W150" s="38"/>
    </row>
    <row r="151" spans="1:23" ht="15" thickBot="1" x14ac:dyDescent="0.4">
      <c r="A151" s="1" t="s">
        <v>138</v>
      </c>
      <c r="V151" s="38"/>
      <c r="W151" s="38"/>
    </row>
    <row r="152" spans="1:23" ht="16" thickBot="1" x14ac:dyDescent="0.4">
      <c r="D152" s="49"/>
      <c r="E152" s="246" t="s">
        <v>31</v>
      </c>
      <c r="F152" s="247"/>
      <c r="G152" s="247"/>
      <c r="H152" s="247"/>
      <c r="I152" s="247"/>
      <c r="J152" s="247"/>
      <c r="K152" s="247"/>
      <c r="L152" s="247"/>
      <c r="M152" s="252"/>
      <c r="N152" s="253" t="s">
        <v>28</v>
      </c>
      <c r="O152" s="254"/>
      <c r="P152" s="254"/>
      <c r="Q152" s="254"/>
      <c r="R152" s="254"/>
      <c r="S152" s="254"/>
      <c r="T152" s="254"/>
      <c r="U152" s="255"/>
      <c r="V152" s="150"/>
      <c r="W152" s="150"/>
    </row>
    <row r="153" spans="1:23" ht="16" thickBot="1" x14ac:dyDescent="0.4">
      <c r="D153" s="125" t="s">
        <v>92</v>
      </c>
      <c r="E153" s="117">
        <v>447</v>
      </c>
      <c r="F153" s="118">
        <v>448</v>
      </c>
      <c r="G153" s="118">
        <v>449</v>
      </c>
      <c r="H153" s="118">
        <v>450</v>
      </c>
      <c r="I153" s="118">
        <v>471</v>
      </c>
      <c r="J153" s="118">
        <v>474</v>
      </c>
      <c r="K153" s="118">
        <v>476</v>
      </c>
      <c r="L153" s="118">
        <v>480</v>
      </c>
      <c r="M153" s="119">
        <v>483</v>
      </c>
      <c r="N153" s="117">
        <v>451</v>
      </c>
      <c r="O153" s="118">
        <v>452</v>
      </c>
      <c r="P153" s="118">
        <v>454</v>
      </c>
      <c r="Q153" s="118">
        <v>455</v>
      </c>
      <c r="R153" s="118">
        <v>472</v>
      </c>
      <c r="S153" s="118">
        <v>473</v>
      </c>
      <c r="T153" s="118">
        <v>475</v>
      </c>
      <c r="U153" s="154">
        <v>481</v>
      </c>
      <c r="V153" s="151"/>
      <c r="W153" s="151"/>
    </row>
    <row r="154" spans="1:23" x14ac:dyDescent="0.35">
      <c r="D154" s="60"/>
      <c r="E154" s="127"/>
      <c r="F154" s="128"/>
      <c r="G154" s="128"/>
      <c r="H154" s="128"/>
      <c r="I154" s="128"/>
      <c r="J154" s="128"/>
      <c r="K154" s="128"/>
      <c r="L154" s="128"/>
      <c r="M154" s="129"/>
      <c r="N154" s="127"/>
      <c r="O154" s="128"/>
      <c r="P154" s="128"/>
      <c r="Q154" s="128"/>
      <c r="R154" s="128"/>
      <c r="S154" s="128"/>
      <c r="T154" s="128"/>
      <c r="U154" s="155"/>
      <c r="V154" s="152"/>
      <c r="W154" s="152"/>
    </row>
    <row r="155" spans="1:23" x14ac:dyDescent="0.35">
      <c r="D155" s="63"/>
      <c r="E155" s="108">
        <v>1411.494405440983</v>
      </c>
      <c r="F155" s="47">
        <v>1291.8656558695161</v>
      </c>
      <c r="G155" s="47">
        <v>1274.1975409494439</v>
      </c>
      <c r="H155" s="47">
        <v>1313.8016635710251</v>
      </c>
      <c r="I155" s="47">
        <v>1294.7255661988561</v>
      </c>
      <c r="J155" s="47">
        <v>1241.903787981094</v>
      </c>
      <c r="K155" s="47">
        <v>1268.1915928859903</v>
      </c>
      <c r="L155" s="47">
        <v>1455.2071491298102</v>
      </c>
      <c r="M155" s="130">
        <v>1101.3486463133645</v>
      </c>
      <c r="N155" s="108">
        <v>1311.2656773356734</v>
      </c>
      <c r="O155" s="47">
        <v>1508.5148992217128</v>
      </c>
      <c r="P155" s="47">
        <v>967.61328728002536</v>
      </c>
      <c r="Q155" s="47">
        <v>1358.6440677966098</v>
      </c>
      <c r="R155" s="47">
        <v>1263.9632738557025</v>
      </c>
      <c r="S155" s="47">
        <v>1384.6857515101274</v>
      </c>
      <c r="T155" s="47">
        <v>1736.114552238806</v>
      </c>
      <c r="U155" s="156">
        <v>815.10252970176862</v>
      </c>
      <c r="V155" s="152"/>
      <c r="W155" s="152"/>
    </row>
    <row r="156" spans="1:23" x14ac:dyDescent="0.35">
      <c r="D156" s="63"/>
      <c r="E156" s="108">
        <v>1326.3566476524788</v>
      </c>
      <c r="F156" s="47">
        <v>1245.9512060647835</v>
      </c>
      <c r="G156" s="47">
        <v>1345.1995123577708</v>
      </c>
      <c r="H156" s="47">
        <v>1415.7683598481776</v>
      </c>
      <c r="I156" s="47">
        <v>1296.6551124972157</v>
      </c>
      <c r="J156" s="47">
        <v>1155.793355840648</v>
      </c>
      <c r="K156" s="47">
        <v>1184.731150978565</v>
      </c>
      <c r="L156" s="47">
        <v>1626.6601269359726</v>
      </c>
      <c r="M156" s="130">
        <v>1171.1524337557603</v>
      </c>
      <c r="N156" s="108">
        <v>1306.6888337847631</v>
      </c>
      <c r="O156" s="47">
        <v>1402.2521093594087</v>
      </c>
      <c r="P156" s="47">
        <v>783.67095940104946</v>
      </c>
      <c r="Q156" s="47">
        <v>1289.594892452687</v>
      </c>
      <c r="R156" s="47">
        <v>1310.2549224204809</v>
      </c>
      <c r="S156" s="47">
        <v>1164.2489162619927</v>
      </c>
      <c r="T156" s="47">
        <v>1318.8014925373132</v>
      </c>
      <c r="U156" s="156">
        <v>957.93591691586471</v>
      </c>
      <c r="V156" s="152"/>
      <c r="W156" s="152"/>
    </row>
    <row r="157" spans="1:23" x14ac:dyDescent="0.35">
      <c r="D157" s="63"/>
      <c r="E157" s="108">
        <v>1324.1161803422547</v>
      </c>
      <c r="F157" s="47">
        <v>1229.2550424994256</v>
      </c>
      <c r="G157" s="47">
        <v>1043.9208769224356</v>
      </c>
      <c r="H157" s="47">
        <v>1170.6561091819422</v>
      </c>
      <c r="I157" s="47">
        <v>1545.5665849855195</v>
      </c>
      <c r="J157" s="47">
        <v>1167.2747467927079</v>
      </c>
      <c r="K157" s="47">
        <v>1034.0952314383353</v>
      </c>
      <c r="L157" s="47">
        <v>1234.4614402043753</v>
      </c>
      <c r="M157" s="130">
        <v>1008.2769297235013</v>
      </c>
      <c r="N157" s="108">
        <v>1093.8656086674546</v>
      </c>
      <c r="O157" s="47">
        <v>1208.4787866693273</v>
      </c>
      <c r="P157" s="47">
        <v>936.956232633529</v>
      </c>
      <c r="Q157" s="47">
        <v>1437.8475336322872</v>
      </c>
      <c r="R157" s="47">
        <v>1511.5229596586505</v>
      </c>
      <c r="S157" s="47">
        <v>1318.3406845907848</v>
      </c>
      <c r="T157" s="47">
        <v>1417.942164179105</v>
      </c>
      <c r="U157" s="156">
        <v>803.67585872464315</v>
      </c>
      <c r="V157" s="152"/>
      <c r="W157" s="152"/>
    </row>
    <row r="158" spans="1:23" x14ac:dyDescent="0.35">
      <c r="D158" s="63"/>
      <c r="E158" s="108">
        <v>1465.2656208863532</v>
      </c>
      <c r="F158" s="47">
        <v>1350.3022283482655</v>
      </c>
      <c r="G158" s="47">
        <v>1197.4386529404405</v>
      </c>
      <c r="H158" s="47">
        <v>1286.3490914964063</v>
      </c>
      <c r="I158" s="47">
        <v>410.99336155045694</v>
      </c>
      <c r="J158" s="47">
        <v>809.43806212018899</v>
      </c>
      <c r="K158" s="47">
        <v>319.59242388940675</v>
      </c>
      <c r="L158" s="47">
        <v>1251.6067379849915</v>
      </c>
      <c r="M158" s="130">
        <v>1002.4599474366364</v>
      </c>
      <c r="N158" s="108">
        <v>1489.762575821158</v>
      </c>
      <c r="O158" s="47">
        <v>1400.1685252444622</v>
      </c>
      <c r="P158" s="47">
        <v>958.03295770299519</v>
      </c>
      <c r="Q158" s="47">
        <v>1324.1194801246488</v>
      </c>
      <c r="R158" s="47">
        <v>1491.3961559348318</v>
      </c>
      <c r="S158" s="47">
        <v>1198.4915314461691</v>
      </c>
      <c r="T158" s="47">
        <v>1291.1343283582087</v>
      </c>
      <c r="U158" s="156">
        <v>944.60480077588318</v>
      </c>
      <c r="V158" s="152"/>
      <c r="W158" s="152"/>
    </row>
    <row r="159" spans="1:23" x14ac:dyDescent="0.35">
      <c r="D159" s="74" t="s">
        <v>90</v>
      </c>
      <c r="E159" s="108">
        <v>1393.5706669591923</v>
      </c>
      <c r="F159" s="47">
        <v>1335.6930852285786</v>
      </c>
      <c r="G159" s="47">
        <v>1145.6264035343647</v>
      </c>
      <c r="H159" s="47">
        <v>1229.4830493418394</v>
      </c>
      <c r="I159" s="47">
        <v>877.94356575332313</v>
      </c>
      <c r="J159" s="47">
        <v>970.17753544902098</v>
      </c>
      <c r="K159" s="47">
        <v>517.04761571916697</v>
      </c>
      <c r="L159" s="47">
        <v>1129.4464912980993</v>
      </c>
      <c r="M159" s="130">
        <v>1062.5687644009222</v>
      </c>
      <c r="N159" s="108">
        <v>1096.15403044291</v>
      </c>
      <c r="O159" s="47">
        <v>1621.0284414288562</v>
      </c>
      <c r="P159" s="47">
        <v>881.39032108675565</v>
      </c>
      <c r="Q159" s="47">
        <v>1318.0269058295967</v>
      </c>
      <c r="R159" s="47">
        <v>1354.5338906128777</v>
      </c>
      <c r="S159" s="47">
        <v>1309.7800307947405</v>
      </c>
      <c r="T159" s="47">
        <v>1440.998134328358</v>
      </c>
      <c r="U159" s="156">
        <v>1135.0493170613427</v>
      </c>
      <c r="V159" s="152"/>
      <c r="W159" s="152"/>
    </row>
    <row r="160" spans="1:23" x14ac:dyDescent="0.35">
      <c r="D160" s="63"/>
      <c r="E160" s="108">
        <v>1330.8375822729272</v>
      </c>
      <c r="F160" s="47">
        <v>1277.2565127498278</v>
      </c>
      <c r="G160" s="47">
        <v>1243.4939857458421</v>
      </c>
      <c r="H160" s="47">
        <v>1558.9139142372615</v>
      </c>
      <c r="I160" s="47">
        <v>1275.4301032152671</v>
      </c>
      <c r="J160" s="47">
        <v>1142.3983997299124</v>
      </c>
      <c r="K160" s="47">
        <v>610.68616029822988</v>
      </c>
      <c r="L160" s="47">
        <v>1725.2455891745167</v>
      </c>
      <c r="M160" s="130">
        <v>653.44101022465475</v>
      </c>
      <c r="N160" s="108">
        <v>1109.8845610956391</v>
      </c>
      <c r="O160" s="47">
        <v>1245.983300738375</v>
      </c>
      <c r="P160" s="47">
        <v>915.87950756406281</v>
      </c>
      <c r="Q160" s="47">
        <v>1041.8302044539028</v>
      </c>
      <c r="R160" s="47">
        <v>1104.9615244375482</v>
      </c>
      <c r="S160" s="47">
        <v>1020.8579651782538</v>
      </c>
      <c r="T160" s="47">
        <v>1309.5791044776124</v>
      </c>
      <c r="U160" s="156">
        <v>1081.7248525014143</v>
      </c>
      <c r="V160" s="152"/>
      <c r="W160" s="152"/>
    </row>
    <row r="161" spans="4:23" x14ac:dyDescent="0.35">
      <c r="D161" s="63"/>
      <c r="E161" s="108">
        <v>1386.8492650285207</v>
      </c>
      <c r="F161" s="47">
        <v>1085.2506317482184</v>
      </c>
      <c r="G161" s="47">
        <v>1032.4070437210862</v>
      </c>
      <c r="H161" s="47">
        <v>1245.1702333844787</v>
      </c>
      <c r="I161" s="47">
        <v>1034.2368159203988</v>
      </c>
      <c r="J161" s="47">
        <v>1188.3239635381506</v>
      </c>
      <c r="K161" s="47">
        <v>626.97112457284902</v>
      </c>
      <c r="L161" s="47">
        <v>1200.1708446431421</v>
      </c>
      <c r="M161" s="130">
        <v>777.53663234447004</v>
      </c>
      <c r="N161" s="108">
        <v>1443.9941403120588</v>
      </c>
      <c r="O161" s="47">
        <v>1435.589455198563</v>
      </c>
      <c r="P161" s="47">
        <v>1007.850671503551</v>
      </c>
      <c r="Q161" s="47">
        <v>1354.5823515999082</v>
      </c>
      <c r="R161" s="47">
        <v>1199.5575019394882</v>
      </c>
      <c r="S161" s="47">
        <v>1314.0603576927633</v>
      </c>
      <c r="T161" s="47">
        <v>1371.8302238805963</v>
      </c>
      <c r="U161" s="156">
        <v>1015.069271801503</v>
      </c>
      <c r="V161" s="152"/>
      <c r="W161" s="152"/>
    </row>
    <row r="162" spans="4:23" x14ac:dyDescent="0.35">
      <c r="D162" s="63"/>
      <c r="E162" s="108">
        <v>1371.1659938569546</v>
      </c>
      <c r="F162" s="47">
        <v>1172.9054904663453</v>
      </c>
      <c r="G162" s="47">
        <v>1095.7331263285118</v>
      </c>
      <c r="H162" s="47">
        <v>1139.2817410966641</v>
      </c>
      <c r="I162" s="47">
        <v>1142.2914086284995</v>
      </c>
      <c r="J162" s="47">
        <v>1117.5220526671164</v>
      </c>
      <c r="K162" s="47">
        <v>938.42106632494551</v>
      </c>
      <c r="L162" s="47">
        <v>1163.7370868593325</v>
      </c>
      <c r="M162" s="130">
        <v>711.61083309331843</v>
      </c>
      <c r="N162" s="108">
        <v>1194.5561667874708</v>
      </c>
      <c r="O162" s="47">
        <v>1223.063875473958</v>
      </c>
      <c r="P162" s="47">
        <v>969.5293531954303</v>
      </c>
      <c r="Q162" s="47">
        <v>1281.4714600592843</v>
      </c>
      <c r="R162" s="47">
        <v>1050.6191543832419</v>
      </c>
      <c r="S162" s="47">
        <v>1134.2866279758368</v>
      </c>
      <c r="T162" s="47">
        <v>1210.4384328358201</v>
      </c>
      <c r="U162" s="156">
        <v>1016.9737169643577</v>
      </c>
      <c r="V162" s="152"/>
      <c r="W162" s="152"/>
    </row>
    <row r="163" spans="4:23" x14ac:dyDescent="0.35">
      <c r="D163" s="63"/>
      <c r="E163" s="108">
        <v>1608.6555287406763</v>
      </c>
      <c r="F163" s="47">
        <v>1467.1753733057667</v>
      </c>
      <c r="G163" s="47">
        <v>1556.2864543825281</v>
      </c>
      <c r="H163" s="47">
        <v>1145.1644351126542</v>
      </c>
      <c r="I163" s="47">
        <v>1053.5322789039874</v>
      </c>
      <c r="J163" s="47">
        <v>264.07199189736639</v>
      </c>
      <c r="K163" s="47">
        <v>1166.4105661696171</v>
      </c>
      <c r="L163" s="47">
        <v>1290.183657991377</v>
      </c>
      <c r="M163" s="130">
        <v>948.168112759216</v>
      </c>
      <c r="N163" s="108">
        <v>1210.5751192156563</v>
      </c>
      <c r="O163" s="47">
        <v>1195.9772819796453</v>
      </c>
      <c r="P163" s="47">
        <v>919.71163939487496</v>
      </c>
      <c r="Q163" s="47">
        <v>1287.5640343543364</v>
      </c>
      <c r="R163" s="47">
        <v>1477.3073933281612</v>
      </c>
      <c r="S163" s="47">
        <v>1142.8472817718816</v>
      </c>
      <c r="T163" s="47">
        <v>1330.3294776119401</v>
      </c>
      <c r="U163" s="156">
        <v>1058.8715105471592</v>
      </c>
      <c r="V163" s="152"/>
      <c r="W163" s="152"/>
    </row>
    <row r="164" spans="4:23" x14ac:dyDescent="0.35">
      <c r="D164" s="63"/>
      <c r="E164" s="108">
        <v>1579.5294537077671</v>
      </c>
      <c r="F164" s="47">
        <v>1183.3405926946944</v>
      </c>
      <c r="G164" s="47">
        <v>1036.2449881215357</v>
      </c>
      <c r="H164" s="47">
        <v>1113.7900670273766</v>
      </c>
      <c r="I164" s="47">
        <v>1161.5868716120895</v>
      </c>
      <c r="J164" s="47">
        <v>880.23997299122266</v>
      </c>
      <c r="K164" s="47">
        <v>1174.5530483069274</v>
      </c>
      <c r="L164" s="47">
        <v>1393.0554446750766</v>
      </c>
      <c r="M164" s="130">
        <v>1068.385746687788</v>
      </c>
      <c r="N164" s="108">
        <v>1281.5161942547593</v>
      </c>
      <c r="O164" s="47">
        <v>1300.1564877270011</v>
      </c>
      <c r="P164" s="47">
        <v>1023.1791988267983</v>
      </c>
      <c r="Q164" s="47">
        <v>1186.0211294368014</v>
      </c>
      <c r="R164" s="47">
        <v>996.27678432893708</v>
      </c>
      <c r="S164" s="47">
        <v>1155.6882624659474</v>
      </c>
      <c r="T164" s="47">
        <v>1254.2447761194035</v>
      </c>
      <c r="U164" s="156">
        <v>1119.8137557585073</v>
      </c>
      <c r="V164" s="152"/>
      <c r="W164" s="152"/>
    </row>
    <row r="165" spans="4:23" ht="15" thickBot="1" x14ac:dyDescent="0.4">
      <c r="D165" s="65"/>
      <c r="E165" s="131">
        <v>1427.177676612549</v>
      </c>
      <c r="F165" s="132">
        <v>1222.9939811624172</v>
      </c>
      <c r="G165" s="132">
        <v>974.83787771433344</v>
      </c>
      <c r="H165" s="132">
        <v>1102.0246789953972</v>
      </c>
      <c r="I165" s="132">
        <v>1508.9052053166988</v>
      </c>
      <c r="J165" s="132">
        <v>1211.2867454422685</v>
      </c>
      <c r="K165" s="132">
        <v>1563.3565703634658</v>
      </c>
      <c r="L165" s="132">
        <v>1523.7883402522752</v>
      </c>
      <c r="M165" s="133">
        <v>535.16237039170483</v>
      </c>
      <c r="N165" s="131">
        <v>1318.1309426620383</v>
      </c>
      <c r="O165" s="132">
        <v>1327.2430812213124</v>
      </c>
      <c r="P165" s="132">
        <v>956.11689178758843</v>
      </c>
      <c r="Q165" s="132">
        <v>1366.7675001900129</v>
      </c>
      <c r="R165" s="132">
        <v>1531.6497633824665</v>
      </c>
      <c r="S165" s="132">
        <v>1324.7611749378175</v>
      </c>
      <c r="T165" s="132">
        <v>1387.9694029850743</v>
      </c>
      <c r="U165" s="157">
        <v>1432.1427624666621</v>
      </c>
      <c r="V165" s="152"/>
      <c r="W165" s="152"/>
    </row>
    <row r="166" spans="4:23" x14ac:dyDescent="0.35">
      <c r="D166" s="68"/>
      <c r="E166" s="127">
        <v>1998.4968407196138</v>
      </c>
      <c r="F166" s="128">
        <v>1321.0839421088899</v>
      </c>
      <c r="G166" s="128">
        <v>984.43273871545944</v>
      </c>
      <c r="H166" s="128">
        <v>1300.0753775337153</v>
      </c>
      <c r="I166" s="128">
        <v>335.74105591445823</v>
      </c>
      <c r="J166" s="128">
        <v>1504.0622147197837</v>
      </c>
      <c r="K166" s="128">
        <v>802.0344905250081</v>
      </c>
      <c r="L166" s="128">
        <v>1654.521235829473</v>
      </c>
      <c r="M166" s="129">
        <v>1178.9084101382487</v>
      </c>
      <c r="N166" s="127">
        <v>1386.7835959256854</v>
      </c>
      <c r="O166" s="128">
        <v>1300.1564877270007</v>
      </c>
      <c r="P166" s="128">
        <v>1178.3805379746836</v>
      </c>
      <c r="Q166" s="128">
        <v>1598.2853234019913</v>
      </c>
      <c r="R166" s="128">
        <v>1720.8417183863448</v>
      </c>
      <c r="S166" s="128">
        <v>1440.330001184413</v>
      </c>
      <c r="T166" s="128">
        <v>1959.7574626865662</v>
      </c>
      <c r="U166" s="155">
        <v>1691.1473046148876</v>
      </c>
      <c r="V166" s="152"/>
      <c r="W166" s="152"/>
    </row>
    <row r="167" spans="4:23" x14ac:dyDescent="0.35">
      <c r="D167" s="69"/>
      <c r="E167" s="108">
        <v>1678.1100153576126</v>
      </c>
      <c r="F167" s="47">
        <v>1901.2756260050555</v>
      </c>
      <c r="G167" s="47">
        <v>669.72129787854738</v>
      </c>
      <c r="H167" s="47">
        <v>1907.9537591859817</v>
      </c>
      <c r="I167" s="47">
        <v>661.834380337119</v>
      </c>
      <c r="J167" s="47">
        <v>675.48850101282824</v>
      </c>
      <c r="K167" s="47">
        <v>1937.9107486797138</v>
      </c>
      <c r="L167" s="47">
        <v>1525.9315024748512</v>
      </c>
      <c r="M167" s="130">
        <v>-110.52266345046155</v>
      </c>
      <c r="N167" s="108">
        <v>1164.806683706558</v>
      </c>
      <c r="O167" s="47">
        <v>2381.5366433845547</v>
      </c>
      <c r="P167" s="47">
        <v>1084.4933081197896</v>
      </c>
      <c r="Q167" s="47">
        <v>1573.9150262217845</v>
      </c>
      <c r="R167" s="47">
        <v>1871.7927463149745</v>
      </c>
      <c r="S167" s="47">
        <v>995.17600379012219</v>
      </c>
      <c r="T167" s="47">
        <v>1530.9164179104482</v>
      </c>
      <c r="U167" s="156">
        <v>879.85366523882658</v>
      </c>
      <c r="V167" s="152"/>
      <c r="W167" s="152"/>
    </row>
    <row r="168" spans="4:23" x14ac:dyDescent="0.35">
      <c r="D168" s="69"/>
      <c r="E168" s="108">
        <v>2052.268056164984</v>
      </c>
      <c r="F168" s="47">
        <v>1177.0795313576837</v>
      </c>
      <c r="G168" s="47">
        <v>374.19957904388775</v>
      </c>
      <c r="H168" s="47">
        <v>1807.9479609141572</v>
      </c>
      <c r="I168" s="47">
        <v>571.14570431425</v>
      </c>
      <c r="J168" s="47">
        <v>1188.3239635381506</v>
      </c>
      <c r="K168" s="47">
        <v>765.39332090711378</v>
      </c>
      <c r="L168" s="47">
        <v>1228.0319535366434</v>
      </c>
      <c r="M168" s="130">
        <v>93.071716589862262</v>
      </c>
      <c r="N168" s="108">
        <v>1817.0068897112124</v>
      </c>
      <c r="O168" s="47">
        <v>2227.3514188784675</v>
      </c>
      <c r="P168" s="47">
        <v>580.56797236801503</v>
      </c>
      <c r="Q168" s="47">
        <v>1448.0018241240396</v>
      </c>
      <c r="R168" s="47">
        <v>1652.4105857253689</v>
      </c>
      <c r="S168" s="47">
        <v>1187.7907142011131</v>
      </c>
      <c r="T168" s="47">
        <v>1849.0888059701492</v>
      </c>
      <c r="U168" s="156">
        <v>1074.1070718499959</v>
      </c>
      <c r="V168" s="152"/>
      <c r="W168" s="152"/>
    </row>
    <row r="169" spans="4:23" x14ac:dyDescent="0.35">
      <c r="D169" s="69"/>
      <c r="E169" s="108">
        <v>1971.6112329969292</v>
      </c>
      <c r="F169" s="47">
        <v>1732.2269699058133</v>
      </c>
      <c r="G169" s="47">
        <v>15.351777601802496</v>
      </c>
      <c r="H169" s="47">
        <v>1164.7734151659533</v>
      </c>
      <c r="I169" s="47">
        <v>254.70011138338305</v>
      </c>
      <c r="J169" s="47">
        <v>581.72380823767708</v>
      </c>
      <c r="K169" s="47">
        <v>565.90250854302758</v>
      </c>
      <c r="L169" s="47">
        <v>1180.8823846399491</v>
      </c>
      <c r="M169" s="130">
        <v>118.27863983294901</v>
      </c>
      <c r="N169" s="108">
        <v>492.01068172280975</v>
      </c>
      <c r="O169" s="47">
        <v>2177.3454001197379</v>
      </c>
      <c r="P169" s="47">
        <v>797.08342080889179</v>
      </c>
      <c r="Q169" s="47">
        <v>1121.0336702895802</v>
      </c>
      <c r="R169" s="47">
        <v>1994.5662490302548</v>
      </c>
      <c r="S169" s="47">
        <v>1819.1389316593622</v>
      </c>
      <c r="T169" s="47">
        <v>1113.6033582089549</v>
      </c>
      <c r="U169" s="156">
        <v>215.20230340257058</v>
      </c>
      <c r="V169" s="152"/>
      <c r="W169" s="152"/>
    </row>
    <row r="170" spans="4:23" x14ac:dyDescent="0.35">
      <c r="D170" s="69"/>
      <c r="E170" s="108">
        <v>2117.2416081614729</v>
      </c>
      <c r="F170" s="47">
        <v>1417.0868826096948</v>
      </c>
      <c r="G170" s="47">
        <v>13.432805401576843</v>
      </c>
      <c r="H170" s="47">
        <v>1643.2325284664466</v>
      </c>
      <c r="I170" s="47">
        <v>1387.3437885200856</v>
      </c>
      <c r="J170" s="47">
        <v>1180.6697029034431</v>
      </c>
      <c r="K170" s="47">
        <v>1054.4514367816091</v>
      </c>
      <c r="L170" s="47">
        <v>1780.9678069615193</v>
      </c>
      <c r="M170" s="130">
        <v>131.85159850230411</v>
      </c>
      <c r="N170" s="108">
        <v>1240.3246022965704</v>
      </c>
      <c r="O170" s="47">
        <v>2296.1096946717216</v>
      </c>
      <c r="P170" s="47">
        <v>503.92533575177458</v>
      </c>
      <c r="Q170" s="47">
        <v>247.76468799878512</v>
      </c>
      <c r="R170" s="47">
        <v>960.04853762606672</v>
      </c>
      <c r="S170" s="47">
        <v>995.17600379012129</v>
      </c>
      <c r="T170" s="47">
        <v>1533.2220149253726</v>
      </c>
      <c r="U170" s="156">
        <v>59.0378000484925</v>
      </c>
      <c r="V170" s="152"/>
      <c r="W170" s="152"/>
    </row>
    <row r="171" spans="4:23" x14ac:dyDescent="0.35">
      <c r="D171" s="69"/>
      <c r="E171" s="108">
        <v>1615.3769306713466</v>
      </c>
      <c r="F171" s="47">
        <v>728.3701355387102</v>
      </c>
      <c r="G171" s="47">
        <v>155.4367482182306</v>
      </c>
      <c r="H171" s="47">
        <v>486.30270532181203</v>
      </c>
      <c r="I171" s="47">
        <v>395.55699116358483</v>
      </c>
      <c r="J171" s="47">
        <v>780.73458474003928</v>
      </c>
      <c r="K171" s="47">
        <v>1329.2602089158145</v>
      </c>
      <c r="L171" s="47">
        <v>1461.6366357975412</v>
      </c>
      <c r="M171" s="130">
        <v>112.46165754608228</v>
      </c>
      <c r="N171" s="108">
        <v>519.47174302826897</v>
      </c>
      <c r="O171" s="47">
        <v>1968.9869886250253</v>
      </c>
      <c r="P171" s="47">
        <v>1028.9273965730154</v>
      </c>
      <c r="Q171" s="47">
        <v>331.02987003116141</v>
      </c>
      <c r="R171" s="47">
        <v>714.50153219549975</v>
      </c>
      <c r="S171" s="47">
        <v>1140.7071183228704</v>
      </c>
      <c r="T171" s="47">
        <v>1203.5216417910451</v>
      </c>
      <c r="U171" s="156">
        <v>108.55337428271196</v>
      </c>
      <c r="V171" s="152"/>
      <c r="W171" s="152"/>
    </row>
    <row r="172" spans="4:23" x14ac:dyDescent="0.35">
      <c r="D172" s="69"/>
      <c r="E172" s="108">
        <v>1711.7170250109693</v>
      </c>
      <c r="F172" s="47">
        <v>918.28899609464679</v>
      </c>
      <c r="G172" s="47">
        <v>1065.0295711249119</v>
      </c>
      <c r="H172" s="47">
        <v>505.91168537511112</v>
      </c>
      <c r="I172" s="47">
        <v>962.84360288111748</v>
      </c>
      <c r="J172" s="47">
        <v>1375.8533490884529</v>
      </c>
      <c r="K172" s="47">
        <v>1571.499052500777</v>
      </c>
      <c r="L172" s="47">
        <v>855.12172680824006</v>
      </c>
      <c r="M172" s="130">
        <v>32.962899625576028</v>
      </c>
      <c r="N172" s="108">
        <v>759.75602945103674</v>
      </c>
      <c r="O172" s="47">
        <v>1550.1865815206538</v>
      </c>
      <c r="P172" s="47">
        <v>735.76931151589906</v>
      </c>
      <c r="Q172" s="47">
        <v>345.24587671961672</v>
      </c>
      <c r="R172" s="47">
        <v>529.33493793638445</v>
      </c>
      <c r="S172" s="47">
        <v>1521.6562122468322</v>
      </c>
      <c r="T172" s="47">
        <v>1397.1917910447764</v>
      </c>
      <c r="U172" s="156">
        <v>603.70911662491017</v>
      </c>
      <c r="V172" s="152"/>
      <c r="W172" s="152"/>
    </row>
    <row r="173" spans="4:23" x14ac:dyDescent="0.35">
      <c r="D173" s="74" t="s">
        <v>91</v>
      </c>
      <c r="E173" s="108">
        <v>1635.5411364633615</v>
      </c>
      <c r="F173" s="47">
        <v>843.15626005053946</v>
      </c>
      <c r="G173" s="47">
        <v>-197.65413662318224</v>
      </c>
      <c r="H173" s="47">
        <v>1221.6394573205207</v>
      </c>
      <c r="I173" s="47">
        <v>204.53190762604936</v>
      </c>
      <c r="J173" s="47">
        <v>876.412842673868</v>
      </c>
      <c r="K173" s="47">
        <v>669.71915579372398</v>
      </c>
      <c r="L173" s="47">
        <v>1303.0426313268399</v>
      </c>
      <c r="M173" s="130">
        <v>116.33964573732646</v>
      </c>
      <c r="N173" s="108">
        <v>684.23811086102342</v>
      </c>
      <c r="O173" s="47">
        <v>1531.4343244861311</v>
      </c>
      <c r="P173" s="47">
        <v>260.58496449521499</v>
      </c>
      <c r="Q173" s="47">
        <v>747.35578019305285</v>
      </c>
      <c r="R173" s="47">
        <v>658.14648176881292</v>
      </c>
      <c r="S173" s="47">
        <v>975.91453274902187</v>
      </c>
      <c r="T173" s="47">
        <v>1318.8014925373136</v>
      </c>
      <c r="U173" s="156">
        <v>535.14909076214281</v>
      </c>
      <c r="V173" s="152"/>
      <c r="W173" s="152"/>
    </row>
    <row r="174" spans="4:23" x14ac:dyDescent="0.35">
      <c r="D174" s="69"/>
      <c r="E174" s="108">
        <v>1763.2477731461167</v>
      </c>
      <c r="F174" s="47">
        <v>1346.1281874569268</v>
      </c>
      <c r="G174" s="47">
        <v>191.89722002250619</v>
      </c>
      <c r="H174" s="47">
        <v>354.92253896470993</v>
      </c>
      <c r="I174" s="47">
        <v>534.4843246454293</v>
      </c>
      <c r="J174" s="47">
        <v>604.68659014179684</v>
      </c>
      <c r="K174" s="47">
        <v>376.58979885057397</v>
      </c>
      <c r="L174" s="47">
        <v>1288.0404957688006</v>
      </c>
      <c r="M174" s="130">
        <v>601.08816964285779</v>
      </c>
      <c r="N174" s="108">
        <v>315.80220501278109</v>
      </c>
      <c r="O174" s="47">
        <v>1189.7265296348041</v>
      </c>
      <c r="P174" s="47">
        <v>406.20597406606976</v>
      </c>
      <c r="Q174" s="47">
        <v>507.7145245876718</v>
      </c>
      <c r="R174" s="47">
        <v>495.11937160589514</v>
      </c>
      <c r="S174" s="47">
        <v>1174.9497335070469</v>
      </c>
      <c r="T174" s="47">
        <v>1549.3611940298506</v>
      </c>
      <c r="U174" s="156">
        <v>540.86242625070736</v>
      </c>
      <c r="V174" s="152"/>
      <c r="W174" s="152"/>
    </row>
    <row r="175" spans="4:23" x14ac:dyDescent="0.35">
      <c r="D175" s="69"/>
      <c r="E175" s="108">
        <v>1850.6259982448446</v>
      </c>
      <c r="F175" s="47">
        <v>653.23739949460287</v>
      </c>
      <c r="G175" s="47">
        <v>180.38338682115591</v>
      </c>
      <c r="H175" s="47">
        <v>270.60392473552383</v>
      </c>
      <c r="I175" s="47">
        <v>621.31390807158277</v>
      </c>
      <c r="J175" s="47">
        <v>1174.929007427414</v>
      </c>
      <c r="K175" s="47">
        <v>690.07536113699825</v>
      </c>
      <c r="L175" s="47">
        <v>1397.3417691202299</v>
      </c>
      <c r="M175" s="130">
        <v>96.949704781106448</v>
      </c>
      <c r="N175" s="108">
        <v>276.89903483004582</v>
      </c>
      <c r="O175" s="47">
        <v>981.3681181400907</v>
      </c>
      <c r="P175" s="47">
        <v>-42.153450138932385</v>
      </c>
      <c r="Q175" s="47">
        <v>538.17739606293344</v>
      </c>
      <c r="R175" s="47">
        <v>106.67205973622913</v>
      </c>
      <c r="S175" s="47">
        <v>1677.8881440246359</v>
      </c>
      <c r="T175" s="47">
        <v>1332.6350746268654</v>
      </c>
      <c r="U175" s="156">
        <v>226.62897437969787</v>
      </c>
      <c r="V175" s="152"/>
      <c r="W175" s="152"/>
    </row>
    <row r="176" spans="4:23" x14ac:dyDescent="0.35">
      <c r="D176" s="69"/>
      <c r="E176" s="108">
        <v>2074.6727292672222</v>
      </c>
      <c r="F176" s="47">
        <v>404.8819664599132</v>
      </c>
      <c r="G176" s="47">
        <v>24.946638602925304</v>
      </c>
      <c r="H176" s="47">
        <v>454.92833723653439</v>
      </c>
      <c r="I176" s="47">
        <v>308.72740773743226</v>
      </c>
      <c r="J176" s="47">
        <v>1006.5352734638755</v>
      </c>
      <c r="K176" s="47">
        <v>836.64003960857372</v>
      </c>
      <c r="L176" s="47">
        <v>1830.2605380807909</v>
      </c>
      <c r="M176" s="130">
        <v>7.7559763824883703</v>
      </c>
      <c r="N176" s="108">
        <v>826.1202609392285</v>
      </c>
      <c r="O176" s="47">
        <v>962.61586110556709</v>
      </c>
      <c r="P176" s="47">
        <v>507.7574675825872</v>
      </c>
      <c r="Q176" s="47">
        <v>859.05297560234158</v>
      </c>
      <c r="R176" s="47">
        <v>642.04503878975993</v>
      </c>
      <c r="S176" s="47">
        <v>1177.0898969560581</v>
      </c>
      <c r="T176" s="47">
        <v>1491.7212686567163</v>
      </c>
      <c r="U176" s="156">
        <v>689.40914895336618</v>
      </c>
      <c r="V176" s="152"/>
      <c r="W176" s="152"/>
    </row>
    <row r="177" spans="4:23" x14ac:dyDescent="0.35">
      <c r="D177" s="69"/>
      <c r="E177" s="108">
        <v>1299.4710399297946</v>
      </c>
      <c r="F177" s="47">
        <v>720.02205375602898</v>
      </c>
      <c r="G177" s="47">
        <v>-126.65216521485399</v>
      </c>
      <c r="H177" s="47">
        <v>1037.3150448195111</v>
      </c>
      <c r="I177" s="47">
        <v>802.69126011732351</v>
      </c>
      <c r="J177" s="47">
        <v>1557.642039162728</v>
      </c>
      <c r="K177" s="47">
        <v>960.81289220254666</v>
      </c>
      <c r="L177" s="47">
        <v>1208.74349353345</v>
      </c>
      <c r="M177" s="130">
        <v>519.65041762672809</v>
      </c>
      <c r="N177" s="108">
        <v>480.56857284553553</v>
      </c>
      <c r="O177" s="47">
        <v>718.83651965675563</v>
      </c>
      <c r="P177" s="47">
        <v>369.80072167335584</v>
      </c>
      <c r="Q177" s="47">
        <v>584.88713232499776</v>
      </c>
      <c r="R177" s="47">
        <v>869.47792086889058</v>
      </c>
      <c r="S177" s="47">
        <v>1168.5292431600146</v>
      </c>
      <c r="T177" s="47">
        <v>1445.6093283582086</v>
      </c>
      <c r="U177" s="156">
        <v>817.00697486462514</v>
      </c>
      <c r="V177" s="152"/>
      <c r="W177" s="152"/>
    </row>
    <row r="178" spans="4:23" x14ac:dyDescent="0.35">
      <c r="D178" s="69"/>
      <c r="E178" s="108">
        <v>1483.1893593681434</v>
      </c>
      <c r="F178" s="47">
        <v>868.20050539857584</v>
      </c>
      <c r="G178" s="47">
        <v>673.55924227899868</v>
      </c>
      <c r="H178" s="47">
        <v>923.58296051037632</v>
      </c>
      <c r="I178" s="47">
        <v>1180.8823345956785</v>
      </c>
      <c r="J178" s="47">
        <v>1048.6337069547603</v>
      </c>
      <c r="K178" s="47">
        <v>602.54367816091872</v>
      </c>
      <c r="L178" s="47">
        <v>1433.7755269040395</v>
      </c>
      <c r="M178" s="130">
        <v>1.9389940956225473</v>
      </c>
      <c r="N178" s="108">
        <v>913.08028840651514</v>
      </c>
      <c r="O178" s="47">
        <v>898.02475354220678</v>
      </c>
      <c r="P178" s="47">
        <v>137.95674590923136</v>
      </c>
      <c r="Q178" s="47">
        <v>1015.4290491753436</v>
      </c>
      <c r="R178" s="47">
        <v>1328.3690457719167</v>
      </c>
      <c r="S178" s="47">
        <v>858.20554305341693</v>
      </c>
      <c r="T178" s="47">
        <v>1406.4141791044776</v>
      </c>
      <c r="U178" s="156">
        <v>1329.302723672512</v>
      </c>
      <c r="V178" s="152"/>
      <c r="W178" s="152"/>
    </row>
    <row r="179" spans="4:23" x14ac:dyDescent="0.35">
      <c r="D179" s="69"/>
      <c r="E179" s="108">
        <v>1803.5761847301446</v>
      </c>
      <c r="F179" s="47">
        <v>945.4202618883528</v>
      </c>
      <c r="G179" s="47">
        <v>331.98219063893612</v>
      </c>
      <c r="H179" s="47">
        <v>1504.008770088024</v>
      </c>
      <c r="I179" s="47">
        <v>1236.8391772480882</v>
      </c>
      <c r="J179" s="47">
        <v>1136.6577042538829</v>
      </c>
      <c r="K179" s="47">
        <v>1127.7337760173964</v>
      </c>
      <c r="L179" s="47">
        <v>1840.9763491936756</v>
      </c>
      <c r="M179" s="130">
        <v>653.44101022465475</v>
      </c>
      <c r="N179" s="108">
        <v>409.62749780643117</v>
      </c>
      <c r="O179" s="47">
        <v>1275.1534783476345</v>
      </c>
      <c r="P179" s="47">
        <v>-132.2085481630138</v>
      </c>
      <c r="Q179" s="47">
        <v>1561.7298776316802</v>
      </c>
      <c r="R179" s="47">
        <v>171.077831652442</v>
      </c>
      <c r="S179" s="47">
        <v>1130.0063010778163</v>
      </c>
      <c r="T179" s="47">
        <v>1452.5261194029849</v>
      </c>
      <c r="U179" s="156">
        <v>725.59360704760456</v>
      </c>
      <c r="V179" s="152"/>
      <c r="W179" s="152"/>
    </row>
    <row r="180" spans="4:23" x14ac:dyDescent="0.35">
      <c r="D180" s="69"/>
      <c r="E180" s="108">
        <v>1048.5387011847297</v>
      </c>
      <c r="F180" s="47">
        <v>1700.9216632207654</v>
      </c>
      <c r="G180" s="47">
        <v>614.07110407202072</v>
      </c>
      <c r="H180" s="47">
        <v>1239.2875393684881</v>
      </c>
      <c r="I180" s="47">
        <v>897.23902873691259</v>
      </c>
      <c r="J180" s="47">
        <v>1249.5580486158001</v>
      </c>
      <c r="K180" s="47">
        <v>1229.5148027337673</v>
      </c>
      <c r="L180" s="47">
        <v>1279.4678468784923</v>
      </c>
      <c r="M180" s="130">
        <v>750.39071500576074</v>
      </c>
      <c r="N180" s="108">
        <v>1260.9203982756653</v>
      </c>
      <c r="O180" s="47">
        <v>1048.0428098184002</v>
      </c>
      <c r="P180" s="47">
        <v>57.481977462179202</v>
      </c>
      <c r="Q180" s="47">
        <v>1153.527399863191</v>
      </c>
      <c r="R180" s="47">
        <v>309.95277734677893</v>
      </c>
      <c r="S180" s="47">
        <v>1217.7530024872676</v>
      </c>
      <c r="T180" s="47">
        <v>1655.418656716417</v>
      </c>
      <c r="U180" s="156">
        <v>502.77352299361473</v>
      </c>
      <c r="V180" s="152"/>
      <c r="W180" s="152"/>
    </row>
    <row r="181" spans="4:23" x14ac:dyDescent="0.35">
      <c r="D181" s="69"/>
      <c r="E181" s="108">
        <v>1590.7317902588848</v>
      </c>
      <c r="F181" s="47">
        <v>930.81111876866453</v>
      </c>
      <c r="G181" s="47">
        <v>798.29243529362748</v>
      </c>
      <c r="H181" s="47">
        <v>733.37585399337786</v>
      </c>
      <c r="I181" s="47">
        <v>-1.9295462983600373</v>
      </c>
      <c r="J181" s="47">
        <v>1058.2015327481422</v>
      </c>
      <c r="K181" s="47">
        <v>1396.4356865486179</v>
      </c>
      <c r="L181" s="47">
        <v>1292.3268202139548</v>
      </c>
      <c r="M181" s="130">
        <v>1002.459947436636</v>
      </c>
      <c r="N181" s="108">
        <v>871.88869644832721</v>
      </c>
      <c r="O181" s="47">
        <v>1208.4787866693268</v>
      </c>
      <c r="P181" s="47">
        <v>21.076725069467102</v>
      </c>
      <c r="Q181" s="47">
        <v>1145.4039674697883</v>
      </c>
      <c r="R181" s="47">
        <v>1050.6191543832429</v>
      </c>
      <c r="S181" s="47">
        <v>1162.108752812981</v>
      </c>
      <c r="T181" s="47">
        <v>1466.3597014925363</v>
      </c>
      <c r="U181" s="156">
        <v>676.0780328133842</v>
      </c>
      <c r="V181" s="152"/>
      <c r="W181" s="152"/>
    </row>
    <row r="182" spans="4:23" x14ac:dyDescent="0.35">
      <c r="D182" s="69"/>
      <c r="E182" s="108">
        <v>1371.1659938569546</v>
      </c>
      <c r="F182" s="47">
        <v>713.76099241902193</v>
      </c>
      <c r="G182" s="47">
        <v>435.60668945109137</v>
      </c>
      <c r="H182" s="47">
        <v>1054.9631268674798</v>
      </c>
      <c r="I182" s="47">
        <v>258.55920398009857</v>
      </c>
      <c r="J182" s="47">
        <v>575.98311276164804</v>
      </c>
      <c r="K182" s="47">
        <v>838.67566014290105</v>
      </c>
      <c r="L182" s="47">
        <v>1401.6280935653849</v>
      </c>
      <c r="M182" s="130">
        <v>1017.9719002016127</v>
      </c>
      <c r="N182" s="108">
        <v>1686.5668485102815</v>
      </c>
      <c r="O182" s="47">
        <v>1170.9742726002792</v>
      </c>
      <c r="P182" s="47">
        <v>220.34758027168937</v>
      </c>
      <c r="Q182" s="47">
        <v>1614.5321881887967</v>
      </c>
      <c r="R182" s="47">
        <v>809.09750969743982</v>
      </c>
      <c r="S182" s="47">
        <v>447.29416084330205</v>
      </c>
      <c r="T182" s="47">
        <v>1431.7757462686568</v>
      </c>
      <c r="U182" s="156">
        <v>1100.7693041299599</v>
      </c>
      <c r="V182" s="152"/>
      <c r="W182" s="152"/>
    </row>
    <row r="183" spans="4:23" ht="15" thickBot="1" x14ac:dyDescent="0.4">
      <c r="D183" s="70"/>
      <c r="E183" s="131">
        <v>1693.7932865291777</v>
      </c>
      <c r="F183" s="132">
        <v>1477.6104755341148</v>
      </c>
      <c r="G183" s="132">
        <v>349.25294044096245</v>
      </c>
      <c r="H183" s="132">
        <v>1992.2723734151659</v>
      </c>
      <c r="I183" s="132">
        <v>773.74806564194023</v>
      </c>
      <c r="J183" s="132">
        <v>1100.2999662390275</v>
      </c>
      <c r="K183" s="132">
        <v>1290.5834187635919</v>
      </c>
      <c r="L183" s="132">
        <v>1937.4186492096433</v>
      </c>
      <c r="M183" s="133">
        <v>752.32970910138283</v>
      </c>
      <c r="N183" s="131">
        <v>1100.7308739938198</v>
      </c>
      <c r="O183" s="132">
        <v>1131.3861744162841</v>
      </c>
      <c r="P183" s="132">
        <v>130.29248224760704</v>
      </c>
      <c r="Q183" s="132">
        <v>1151.49654176484</v>
      </c>
      <c r="R183" s="132">
        <v>764.81854150504296</v>
      </c>
      <c r="S183" s="132">
        <v>1215.6128390382573</v>
      </c>
      <c r="T183" s="132">
        <v>1962.0630597014915</v>
      </c>
      <c r="U183" s="157">
        <v>302.80678089388221</v>
      </c>
      <c r="V183" s="152"/>
      <c r="W183" s="152"/>
    </row>
    <row r="184" spans="4:23" x14ac:dyDescent="0.35">
      <c r="D184" s="60"/>
      <c r="E184" s="127">
        <v>1731.8812308029846</v>
      </c>
      <c r="F184" s="128">
        <v>1145.7742246726393</v>
      </c>
      <c r="G184" s="128">
        <v>500.85174425874175</v>
      </c>
      <c r="H184" s="128">
        <v>943.19194056367542</v>
      </c>
      <c r="I184" s="128">
        <v>762.17078785178592</v>
      </c>
      <c r="J184" s="128">
        <v>1532.7656920999325</v>
      </c>
      <c r="K184" s="128">
        <v>384.73228098788513</v>
      </c>
      <c r="L184" s="128">
        <v>1663.0938847197813</v>
      </c>
      <c r="M184" s="129">
        <v>401.37177779377907</v>
      </c>
      <c r="N184" s="127">
        <v>1361.6109563956825</v>
      </c>
      <c r="O184" s="128">
        <v>1523.0999880263425</v>
      </c>
      <c r="P184" s="128">
        <v>-251.00463491818482</v>
      </c>
      <c r="Q184" s="128">
        <v>887.48498897925037</v>
      </c>
      <c r="R184" s="128">
        <v>885.57936384794357</v>
      </c>
      <c r="S184" s="128">
        <v>1361.1439535710051</v>
      </c>
      <c r="T184" s="128">
        <v>2091.1764925373136</v>
      </c>
      <c r="U184" s="155">
        <v>260.90898731108018</v>
      </c>
      <c r="V184" s="152"/>
      <c r="W184" s="152"/>
    </row>
    <row r="185" spans="4:23" x14ac:dyDescent="0.35">
      <c r="D185" s="63"/>
      <c r="E185" s="108">
        <v>1548.1629113646336</v>
      </c>
      <c r="F185" s="47">
        <v>1625.7889271766599</v>
      </c>
      <c r="G185" s="47">
        <v>412.57902304838899</v>
      </c>
      <c r="H185" s="47">
        <v>972.60541064362405</v>
      </c>
      <c r="I185" s="47">
        <v>1443.3006311724948</v>
      </c>
      <c r="J185" s="47">
        <v>1065.8557933828497</v>
      </c>
      <c r="K185" s="47">
        <v>533.33257999378657</v>
      </c>
      <c r="L185" s="47">
        <v>1157.307600191602</v>
      </c>
      <c r="M185" s="130">
        <v>288.91012024769589</v>
      </c>
      <c r="N185" s="108">
        <v>1251.7667111738438</v>
      </c>
      <c r="O185" s="47">
        <v>1752.2942406705251</v>
      </c>
      <c r="P185" s="47">
        <v>212.6833166100655</v>
      </c>
      <c r="Q185" s="47">
        <v>1135.2496769780341</v>
      </c>
      <c r="R185" s="47">
        <v>1326.3563653995348</v>
      </c>
      <c r="S185" s="47">
        <v>1125.725974179793</v>
      </c>
      <c r="T185" s="47">
        <v>1489.415671641792</v>
      </c>
      <c r="U185" s="156">
        <v>558.00243271639874</v>
      </c>
      <c r="V185" s="152"/>
      <c r="W185" s="152"/>
    </row>
    <row r="186" spans="4:23" x14ac:dyDescent="0.35">
      <c r="D186" s="63"/>
      <c r="E186" s="108">
        <v>1431.658611232996</v>
      </c>
      <c r="F186" s="47">
        <v>1302.3007580978633</v>
      </c>
      <c r="G186" s="47">
        <v>1091.8951819280628</v>
      </c>
      <c r="H186" s="47">
        <v>1398.1202778002098</v>
      </c>
      <c r="I186" s="47">
        <v>1258.0641865300358</v>
      </c>
      <c r="J186" s="47">
        <v>1067.7693585415268</v>
      </c>
      <c r="K186" s="47">
        <v>586.25871388629957</v>
      </c>
      <c r="L186" s="47">
        <v>1315.9016046623024</v>
      </c>
      <c r="M186" s="130">
        <v>729.06177995391772</v>
      </c>
      <c r="N186" s="108">
        <v>1116.7498264220044</v>
      </c>
      <c r="O186" s="47">
        <v>1170.9742726002796</v>
      </c>
      <c r="P186" s="47">
        <v>321.89907378820635</v>
      </c>
      <c r="Q186" s="47">
        <v>1039.7993463555522</v>
      </c>
      <c r="R186" s="47">
        <v>569.58854538401829</v>
      </c>
      <c r="S186" s="47">
        <v>1979.6511903351893</v>
      </c>
      <c r="T186" s="47">
        <v>1597.7787313432837</v>
      </c>
      <c r="U186" s="156">
        <v>620.84912309060019</v>
      </c>
      <c r="V186" s="152"/>
      <c r="W186" s="152"/>
    </row>
    <row r="187" spans="4:23" x14ac:dyDescent="0.35">
      <c r="D187" s="74" t="s">
        <v>90</v>
      </c>
      <c r="E187" s="108">
        <v>1328.597114962703</v>
      </c>
      <c r="F187" s="47">
        <v>1248.0382265104522</v>
      </c>
      <c r="G187" s="47">
        <v>811.72524069520296</v>
      </c>
      <c r="H187" s="47">
        <v>1243.2093353791488</v>
      </c>
      <c r="I187" s="47">
        <v>1196.3187049825501</v>
      </c>
      <c r="J187" s="47">
        <v>991.22675219446319</v>
      </c>
      <c r="K187" s="47">
        <v>537.40382106244215</v>
      </c>
      <c r="L187" s="47">
        <v>1045.8631646175954</v>
      </c>
      <c r="M187" s="130">
        <v>657.31899841589802</v>
      </c>
      <c r="N187" s="108">
        <v>961.13714569107015</v>
      </c>
      <c r="O187" s="47">
        <v>1031.3741368988226</v>
      </c>
      <c r="P187" s="47">
        <v>310.40267829577033</v>
      </c>
      <c r="Q187" s="47">
        <v>832.65182032378198</v>
      </c>
      <c r="R187" s="47">
        <v>1058.6698758727694</v>
      </c>
      <c r="S187" s="47">
        <v>1558.0389908800189</v>
      </c>
      <c r="T187" s="47">
        <v>1387.9694029850743</v>
      </c>
      <c r="U187" s="156">
        <v>603.70911662490971</v>
      </c>
      <c r="V187" s="152"/>
      <c r="W187" s="152"/>
    </row>
    <row r="188" spans="4:23" x14ac:dyDescent="0.35">
      <c r="D188" s="63"/>
      <c r="E188" s="108">
        <v>1666.9076788064958</v>
      </c>
      <c r="F188" s="47">
        <v>1225.0810016080868</v>
      </c>
      <c r="G188" s="47">
        <v>802.13037969407787</v>
      </c>
      <c r="H188" s="47">
        <v>1021.62786077687</v>
      </c>
      <c r="I188" s="47">
        <v>563.42751912081258</v>
      </c>
      <c r="J188" s="47">
        <v>855.3636259284267</v>
      </c>
      <c r="K188" s="47">
        <v>712.46718701460122</v>
      </c>
      <c r="L188" s="47">
        <v>1086.5832468465587</v>
      </c>
      <c r="M188" s="130">
        <v>922.9611895161288</v>
      </c>
      <c r="N188" s="108">
        <v>1363.899378171136</v>
      </c>
      <c r="O188" s="47">
        <v>1235.5653801636408</v>
      </c>
      <c r="P188" s="47">
        <v>659.12667489966043</v>
      </c>
      <c r="Q188" s="47">
        <v>893.57756327430207</v>
      </c>
      <c r="R188" s="47">
        <v>1104.9615244375482</v>
      </c>
      <c r="S188" s="47">
        <v>1110.7448300367164</v>
      </c>
      <c r="T188" s="47">
        <v>1387.9694029850743</v>
      </c>
      <c r="U188" s="156">
        <v>788.4402974218051</v>
      </c>
      <c r="V188" s="152"/>
      <c r="W188" s="152"/>
    </row>
    <row r="189" spans="4:23" x14ac:dyDescent="0.35">
      <c r="D189" s="63"/>
      <c r="E189" s="108">
        <v>1395.8111342694165</v>
      </c>
      <c r="F189" s="47">
        <v>1421.2609235010336</v>
      </c>
      <c r="G189" s="47">
        <v>1180.1679031384156</v>
      </c>
      <c r="H189" s="47">
        <v>1156.9298231446337</v>
      </c>
      <c r="I189" s="47">
        <v>1076.6868344842946</v>
      </c>
      <c r="J189" s="47">
        <v>1310.7921336934496</v>
      </c>
      <c r="K189" s="47">
        <v>913.99361991301703</v>
      </c>
      <c r="L189" s="47">
        <v>1118.7306801852146</v>
      </c>
      <c r="M189" s="130">
        <v>928.77817180299462</v>
      </c>
      <c r="N189" s="108">
        <v>1146.499309502919</v>
      </c>
      <c r="O189" s="47">
        <v>1104.2995809219719</v>
      </c>
      <c r="P189" s="47">
        <v>590.14830194504475</v>
      </c>
      <c r="Q189" s="47">
        <v>1397.2303716652732</v>
      </c>
      <c r="R189" s="47">
        <v>1276.0393560899911</v>
      </c>
      <c r="S189" s="47">
        <v>1159.9685893639703</v>
      </c>
      <c r="T189" s="47">
        <v>1461.7485074626866</v>
      </c>
      <c r="U189" s="156">
        <v>784.63140709609661</v>
      </c>
      <c r="V189" s="152"/>
      <c r="W189" s="152"/>
    </row>
    <row r="190" spans="4:23" ht="15" thickBot="1" x14ac:dyDescent="0.4">
      <c r="D190" s="71"/>
      <c r="E190" s="122"/>
      <c r="F190" s="116"/>
      <c r="G190" s="116"/>
      <c r="H190" s="116"/>
      <c r="I190" s="116"/>
      <c r="J190" s="116"/>
      <c r="K190" s="116"/>
      <c r="L190" s="116"/>
      <c r="M190" s="153"/>
      <c r="N190" s="98"/>
      <c r="O190" s="66"/>
      <c r="P190" s="66"/>
      <c r="Q190" s="66"/>
      <c r="R190" s="66"/>
      <c r="S190" s="66"/>
      <c r="T190" s="66"/>
      <c r="U190" s="67"/>
      <c r="V190" s="53"/>
      <c r="W190" s="53"/>
    </row>
    <row r="191" spans="4:23" x14ac:dyDescent="0.35">
      <c r="F191" s="181" t="s">
        <v>157</v>
      </c>
      <c r="G191" s="181"/>
      <c r="H191" s="164">
        <v>0.8216</v>
      </c>
    </row>
    <row r="193" spans="1:23" x14ac:dyDescent="0.35">
      <c r="A193" s="1" t="s">
        <v>41</v>
      </c>
    </row>
    <row r="194" spans="1:23" x14ac:dyDescent="0.35">
      <c r="A194" s="1" t="s">
        <v>149</v>
      </c>
      <c r="D194" s="13"/>
      <c r="E194" s="236" t="s">
        <v>31</v>
      </c>
      <c r="F194" s="237"/>
      <c r="G194" s="237"/>
      <c r="H194" s="237"/>
      <c r="I194" s="237"/>
      <c r="J194" s="237"/>
      <c r="K194" s="237"/>
      <c r="L194" s="238"/>
      <c r="M194" s="236" t="s">
        <v>28</v>
      </c>
      <c r="N194" s="237"/>
      <c r="O194" s="237"/>
      <c r="P194" s="237"/>
      <c r="Q194" s="237"/>
      <c r="R194" s="237"/>
      <c r="S194" s="237"/>
      <c r="T194" s="237"/>
      <c r="U194" s="237"/>
      <c r="V194" s="238"/>
      <c r="W194" t="s">
        <v>153</v>
      </c>
    </row>
    <row r="195" spans="1:23" x14ac:dyDescent="0.35">
      <c r="D195" s="36" t="s">
        <v>45</v>
      </c>
      <c r="E195" s="14">
        <v>1.5266</v>
      </c>
      <c r="F195" s="14">
        <v>1.5199</v>
      </c>
      <c r="G195" s="14">
        <v>1.6113</v>
      </c>
      <c r="H195" s="14">
        <v>1.4698</v>
      </c>
      <c r="I195" s="14">
        <v>2.0808</v>
      </c>
      <c r="J195" s="14">
        <v>1.7669999999999999</v>
      </c>
      <c r="K195" s="14">
        <v>1.6063000000000001</v>
      </c>
      <c r="L195" s="14">
        <v>1.7271000000000001</v>
      </c>
      <c r="M195" s="14">
        <v>1.6214</v>
      </c>
      <c r="N195" s="14">
        <v>1.5308999999999999</v>
      </c>
      <c r="O195" s="14">
        <v>1.3682000000000001</v>
      </c>
      <c r="P195" s="14">
        <v>1.4802</v>
      </c>
      <c r="Q195" s="14">
        <v>1.3888</v>
      </c>
      <c r="R195" s="14">
        <v>1.4218999999999999</v>
      </c>
      <c r="S195" s="14">
        <v>1.2990999999999999</v>
      </c>
      <c r="T195" s="14">
        <v>1.1890000000000001</v>
      </c>
      <c r="U195" s="14">
        <v>1.7750999999999999</v>
      </c>
      <c r="V195" s="14">
        <v>1.6153999999999999</v>
      </c>
      <c r="W195" s="165">
        <f>_xlfn.T.TEST(E195:L195,M195:V195,2,2)</f>
        <v>4.020058322197681E-2</v>
      </c>
    </row>
  </sheetData>
  <mergeCells count="21">
    <mergeCell ref="E194:L194"/>
    <mergeCell ref="M194:V194"/>
    <mergeCell ref="E66:M66"/>
    <mergeCell ref="E108:M108"/>
    <mergeCell ref="E152:M152"/>
    <mergeCell ref="N152:U152"/>
    <mergeCell ref="N108:U108"/>
    <mergeCell ref="N66:U66"/>
    <mergeCell ref="E24:M24"/>
    <mergeCell ref="N24:W24"/>
    <mergeCell ref="D3:G3"/>
    <mergeCell ref="H3:K3"/>
    <mergeCell ref="D4:E4"/>
    <mergeCell ref="F4:G4"/>
    <mergeCell ref="H4:I4"/>
    <mergeCell ref="J4:K4"/>
    <mergeCell ref="L3:O3"/>
    <mergeCell ref="L4:M4"/>
    <mergeCell ref="N4:O4"/>
    <mergeCell ref="E18:N18"/>
    <mergeCell ref="O18:X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1"/>
  <sheetViews>
    <sheetView topLeftCell="D1" workbookViewId="0">
      <selection activeCell="L47" sqref="L47:U51"/>
    </sheetView>
  </sheetViews>
  <sheetFormatPr defaultRowHeight="14.5" x14ac:dyDescent="0.35"/>
  <cols>
    <col min="1" max="1" width="9.1796875" style="1"/>
    <col min="18" max="18" width="10.54296875" bestFit="1" customWidth="1"/>
  </cols>
  <sheetData>
    <row r="2" spans="1:20" x14ac:dyDescent="0.35">
      <c r="A2" s="1" t="s">
        <v>3</v>
      </c>
    </row>
    <row r="3" spans="1:20" x14ac:dyDescent="0.35">
      <c r="A3" s="1" t="s">
        <v>128</v>
      </c>
      <c r="C3" s="18"/>
      <c r="D3" s="235" t="s">
        <v>31</v>
      </c>
      <c r="E3" s="235"/>
      <c r="F3" s="235"/>
      <c r="G3" s="235"/>
      <c r="H3" s="235"/>
      <c r="I3" s="235"/>
      <c r="J3" s="235"/>
      <c r="K3" s="235"/>
      <c r="L3" s="235" t="s">
        <v>28</v>
      </c>
      <c r="M3" s="235"/>
      <c r="N3" s="235"/>
      <c r="O3" s="235"/>
      <c r="P3" s="235"/>
      <c r="Q3" s="235"/>
      <c r="R3" s="235"/>
      <c r="S3" s="235"/>
      <c r="T3" s="38" t="s">
        <v>154</v>
      </c>
    </row>
    <row r="4" spans="1:20" x14ac:dyDescent="0.35">
      <c r="C4" s="36" t="s">
        <v>19</v>
      </c>
      <c r="D4" s="14">
        <v>6.11</v>
      </c>
      <c r="E4" s="14">
        <v>5.34</v>
      </c>
      <c r="F4" s="14">
        <v>5.37</v>
      </c>
      <c r="G4" s="14">
        <v>6.61</v>
      </c>
      <c r="H4" s="14">
        <v>5.48</v>
      </c>
      <c r="I4" s="14">
        <v>7.45</v>
      </c>
      <c r="J4" s="14">
        <v>12.12</v>
      </c>
      <c r="K4" s="14">
        <v>13.61</v>
      </c>
      <c r="L4" s="14">
        <v>7.36</v>
      </c>
      <c r="M4" s="14">
        <v>4.79</v>
      </c>
      <c r="N4" s="14">
        <v>4.66</v>
      </c>
      <c r="O4" s="14">
        <v>4.53</v>
      </c>
      <c r="P4" s="14">
        <v>4.8899999999999997</v>
      </c>
      <c r="Q4" s="14">
        <v>2.34</v>
      </c>
      <c r="R4" s="14">
        <v>4.18</v>
      </c>
      <c r="S4" s="14">
        <v>4.33</v>
      </c>
      <c r="T4" s="167">
        <f>_xlfn.T.TEST(D4:K4,L4:S4,2,2)</f>
        <v>2.5230695358961126E-2</v>
      </c>
    </row>
    <row r="5" spans="1:20" x14ac:dyDescent="0.35">
      <c r="C5" s="36" t="s">
        <v>20</v>
      </c>
      <c r="D5" s="14">
        <v>31.38</v>
      </c>
      <c r="E5" s="14">
        <v>27.34</v>
      </c>
      <c r="F5" s="14">
        <v>28.53</v>
      </c>
      <c r="G5" s="14">
        <v>30.08</v>
      </c>
      <c r="H5" s="14">
        <v>31.69</v>
      </c>
      <c r="I5" s="14">
        <v>46.62</v>
      </c>
      <c r="J5" s="14">
        <v>69.83</v>
      </c>
      <c r="K5" s="14">
        <v>67.44</v>
      </c>
      <c r="L5" s="14">
        <v>35.590000000000003</v>
      </c>
      <c r="M5" s="14">
        <v>28.08</v>
      </c>
      <c r="N5" s="14">
        <v>27.17</v>
      </c>
      <c r="O5" s="14">
        <v>25.59</v>
      </c>
      <c r="P5" s="14">
        <v>28.83</v>
      </c>
      <c r="Q5" s="14">
        <v>20.68</v>
      </c>
      <c r="R5" s="14">
        <v>24.86</v>
      </c>
      <c r="S5" s="14">
        <v>32.020000000000003</v>
      </c>
      <c r="T5" s="161">
        <f t="shared" ref="T5:T8" si="0">_xlfn.T.TEST(D5:K5,L5:S5,2,2)</f>
        <v>5.166119492416079E-2</v>
      </c>
    </row>
    <row r="6" spans="1:20" x14ac:dyDescent="0.35">
      <c r="C6" s="36" t="s">
        <v>25</v>
      </c>
      <c r="D6" s="14">
        <v>69.900000000000006</v>
      </c>
      <c r="E6" s="14">
        <v>63.11</v>
      </c>
      <c r="F6" s="14">
        <v>65.05</v>
      </c>
      <c r="G6" s="14">
        <v>68.87</v>
      </c>
      <c r="H6" s="14">
        <v>75.2</v>
      </c>
      <c r="I6" s="14">
        <v>90.31</v>
      </c>
      <c r="J6" s="14">
        <v>132</v>
      </c>
      <c r="K6" s="14">
        <v>113.47</v>
      </c>
      <c r="L6" s="14">
        <v>103.13</v>
      </c>
      <c r="M6" s="14">
        <v>54.38</v>
      </c>
      <c r="N6" s="14">
        <v>55.44</v>
      </c>
      <c r="O6" s="14">
        <v>48.95</v>
      </c>
      <c r="P6" s="14">
        <v>55.66</v>
      </c>
      <c r="Q6" s="14">
        <v>43.17</v>
      </c>
      <c r="R6" s="14">
        <v>58.42</v>
      </c>
      <c r="S6" s="14">
        <v>63.1</v>
      </c>
      <c r="T6" s="167">
        <f t="shared" si="0"/>
        <v>4.4240244786167685E-2</v>
      </c>
    </row>
    <row r="7" spans="1:20" x14ac:dyDescent="0.35">
      <c r="C7" s="36" t="s">
        <v>22</v>
      </c>
      <c r="D7" s="14">
        <v>106.65</v>
      </c>
      <c r="E7" s="14">
        <v>95.36</v>
      </c>
      <c r="F7" s="14">
        <v>110.6</v>
      </c>
      <c r="G7" s="14">
        <v>106.05</v>
      </c>
      <c r="H7" s="14">
        <v>123.83</v>
      </c>
      <c r="I7" s="14">
        <v>159.12</v>
      </c>
      <c r="J7" s="14">
        <v>220.73</v>
      </c>
      <c r="K7" s="14">
        <v>197.7</v>
      </c>
      <c r="L7" s="14">
        <v>136.94</v>
      </c>
      <c r="M7" s="14">
        <v>93.67</v>
      </c>
      <c r="N7" s="14">
        <v>101.31</v>
      </c>
      <c r="O7" s="14">
        <v>86.45</v>
      </c>
      <c r="P7" s="14">
        <v>100.36</v>
      </c>
      <c r="Q7" s="14">
        <v>87.22</v>
      </c>
      <c r="R7" s="14">
        <v>98.37</v>
      </c>
      <c r="S7" s="14">
        <v>114.79</v>
      </c>
      <c r="T7" s="161">
        <f t="shared" si="0"/>
        <v>5.1739207562266944E-2</v>
      </c>
    </row>
    <row r="8" spans="1:20" x14ac:dyDescent="0.35">
      <c r="C8" s="36" t="s">
        <v>104</v>
      </c>
      <c r="D8" s="14">
        <v>80.28</v>
      </c>
      <c r="E8" s="14">
        <v>69.23</v>
      </c>
      <c r="F8" s="14">
        <v>75.5</v>
      </c>
      <c r="G8" s="14">
        <v>66.41</v>
      </c>
      <c r="H8" s="14">
        <v>79.73</v>
      </c>
      <c r="I8" s="14">
        <v>98.61</v>
      </c>
      <c r="J8" s="14">
        <v>135.81</v>
      </c>
      <c r="K8" s="14">
        <v>126.32</v>
      </c>
      <c r="L8" s="14">
        <v>95.12</v>
      </c>
      <c r="M8" s="14">
        <v>67.75</v>
      </c>
      <c r="N8" s="14">
        <v>68.22</v>
      </c>
      <c r="O8" s="14">
        <v>61.59</v>
      </c>
      <c r="P8" s="14">
        <v>72.09</v>
      </c>
      <c r="Q8" s="14">
        <v>58.65</v>
      </c>
      <c r="R8" s="14">
        <v>66.489999999999995</v>
      </c>
      <c r="S8" s="14">
        <v>79.61</v>
      </c>
      <c r="T8" s="161">
        <f t="shared" si="0"/>
        <v>6.6147375830060584E-2</v>
      </c>
    </row>
    <row r="9" spans="1:20" x14ac:dyDescent="0.35">
      <c r="T9" s="38"/>
    </row>
    <row r="12" spans="1:20" x14ac:dyDescent="0.35">
      <c r="A12" s="1" t="s">
        <v>24</v>
      </c>
    </row>
    <row r="13" spans="1:20" x14ac:dyDescent="0.35">
      <c r="A13" s="1" t="s">
        <v>128</v>
      </c>
    </row>
    <row r="14" spans="1:20" x14ac:dyDescent="0.35">
      <c r="C14" s="18"/>
      <c r="D14" s="236" t="s">
        <v>31</v>
      </c>
      <c r="E14" s="237"/>
      <c r="F14" s="237"/>
      <c r="G14" s="237"/>
      <c r="H14" s="237"/>
      <c r="I14" s="237"/>
      <c r="J14" s="238"/>
      <c r="K14" s="235" t="s">
        <v>28</v>
      </c>
      <c r="L14" s="235"/>
      <c r="M14" s="235"/>
      <c r="N14" s="235"/>
      <c r="O14" s="235"/>
      <c r="P14" s="235"/>
      <c r="Q14" s="235"/>
      <c r="R14" s="38" t="s">
        <v>154</v>
      </c>
      <c r="S14" s="136"/>
      <c r="T14" s="32"/>
    </row>
    <row r="15" spans="1:20" x14ac:dyDescent="0.35">
      <c r="C15" s="18" t="s">
        <v>19</v>
      </c>
      <c r="D15" s="18">
        <v>9.08</v>
      </c>
      <c r="E15" s="18">
        <v>6.83</v>
      </c>
      <c r="F15" s="18">
        <v>8.49</v>
      </c>
      <c r="G15" s="18">
        <v>7.13</v>
      </c>
      <c r="H15" s="18">
        <v>8.11</v>
      </c>
      <c r="I15" s="18">
        <v>6.59</v>
      </c>
      <c r="J15" s="18">
        <v>8.18</v>
      </c>
      <c r="K15" s="18">
        <v>7.21</v>
      </c>
      <c r="L15" s="18">
        <v>4.0999999999999996</v>
      </c>
      <c r="M15" s="18">
        <v>5.18</v>
      </c>
      <c r="N15" s="18">
        <v>2.23</v>
      </c>
      <c r="O15" s="18">
        <v>4.29</v>
      </c>
      <c r="P15" s="18">
        <v>3.52</v>
      </c>
      <c r="Q15" s="18">
        <v>2.64</v>
      </c>
      <c r="R15" s="167">
        <f>_xlfn.T.TEST(D15:J15,K15:Q15,2,2)</f>
        <v>3.1948532959648817E-4</v>
      </c>
      <c r="S15" s="38"/>
      <c r="T15" s="32"/>
    </row>
    <row r="16" spans="1:20" x14ac:dyDescent="0.35">
      <c r="C16" s="18" t="s">
        <v>20</v>
      </c>
      <c r="D16" s="18">
        <v>37.049999999999997</v>
      </c>
      <c r="E16" s="18">
        <v>33.58</v>
      </c>
      <c r="F16" s="18">
        <v>38.03</v>
      </c>
      <c r="G16" s="18">
        <v>33.64</v>
      </c>
      <c r="H16" s="18">
        <v>35.57</v>
      </c>
      <c r="I16" s="18">
        <v>31.03</v>
      </c>
      <c r="J16" s="18">
        <v>33.33</v>
      </c>
      <c r="K16" s="18">
        <v>32.68</v>
      </c>
      <c r="L16" s="18">
        <v>20.13</v>
      </c>
      <c r="M16" s="18">
        <v>20.96</v>
      </c>
      <c r="N16" s="18">
        <v>17.420000000000002</v>
      </c>
      <c r="O16" s="18">
        <v>22.73</v>
      </c>
      <c r="P16" s="18">
        <v>17.53</v>
      </c>
      <c r="Q16" s="18">
        <v>18.77</v>
      </c>
      <c r="R16" s="167">
        <f>_xlfn.T.TEST(D16:J16,K16:Q16,2,2)</f>
        <v>6.5030029588024473E-5</v>
      </c>
      <c r="S16" s="38"/>
      <c r="T16" s="32"/>
    </row>
    <row r="17" spans="1:20" x14ac:dyDescent="0.35">
      <c r="C17" s="18" t="s">
        <v>25</v>
      </c>
      <c r="D17" s="18">
        <v>84.66</v>
      </c>
      <c r="E17" s="18">
        <v>88.86</v>
      </c>
      <c r="F17" s="18">
        <v>76.55</v>
      </c>
      <c r="G17" s="18">
        <v>76.42</v>
      </c>
      <c r="H17" s="18">
        <v>82.99</v>
      </c>
      <c r="I17" s="18">
        <v>71.64</v>
      </c>
      <c r="J17" s="18">
        <v>71.95</v>
      </c>
      <c r="K17" s="18">
        <v>84.87</v>
      </c>
      <c r="L17" s="18">
        <v>57.6</v>
      </c>
      <c r="M17" s="18">
        <v>56.31</v>
      </c>
      <c r="N17" s="18">
        <v>47.54</v>
      </c>
      <c r="O17" s="18">
        <v>50.33</v>
      </c>
      <c r="P17" s="18">
        <v>42.2</v>
      </c>
      <c r="Q17" s="18">
        <v>46.6</v>
      </c>
      <c r="R17" s="167">
        <f t="shared" ref="R17:R19" si="1">_xlfn.T.TEST(D17:J17,K17:Q17,2,2)</f>
        <v>1.6343392607910702E-3</v>
      </c>
      <c r="S17" s="38"/>
      <c r="T17" s="32"/>
    </row>
    <row r="18" spans="1:20" x14ac:dyDescent="0.35">
      <c r="C18" s="18" t="s">
        <v>22</v>
      </c>
      <c r="D18" s="18">
        <v>109.07</v>
      </c>
      <c r="E18" s="18">
        <v>120.78</v>
      </c>
      <c r="F18" s="18">
        <v>118.65</v>
      </c>
      <c r="G18" s="18">
        <v>111.13</v>
      </c>
      <c r="H18" s="18">
        <v>117.26</v>
      </c>
      <c r="I18" s="18">
        <v>92.61</v>
      </c>
      <c r="J18" s="18">
        <v>91.28</v>
      </c>
      <c r="K18" s="18">
        <v>107.18</v>
      </c>
      <c r="L18" s="18">
        <v>85.26</v>
      </c>
      <c r="M18" s="18">
        <v>75.61</v>
      </c>
      <c r="N18" s="18">
        <v>62.84</v>
      </c>
      <c r="O18" s="18">
        <v>72.739999999999995</v>
      </c>
      <c r="P18" s="18">
        <v>69.34</v>
      </c>
      <c r="Q18" s="18">
        <v>60.96</v>
      </c>
      <c r="R18" s="167">
        <f t="shared" si="1"/>
        <v>1.0532796709953297E-3</v>
      </c>
      <c r="S18" s="38"/>
      <c r="T18" s="32"/>
    </row>
    <row r="19" spans="1:20" x14ac:dyDescent="0.35">
      <c r="C19" s="18" t="s">
        <v>104</v>
      </c>
      <c r="D19" s="18">
        <v>77.45</v>
      </c>
      <c r="E19" s="18">
        <v>97.78</v>
      </c>
      <c r="F19" s="18">
        <v>98.36</v>
      </c>
      <c r="G19" s="18">
        <v>82.53</v>
      </c>
      <c r="H19" s="18">
        <v>93.08</v>
      </c>
      <c r="I19" s="18">
        <v>71.25</v>
      </c>
      <c r="J19" s="18">
        <v>73.81</v>
      </c>
      <c r="K19" s="18">
        <v>76.87</v>
      </c>
      <c r="L19" s="18">
        <v>66.55</v>
      </c>
      <c r="M19" s="18">
        <v>62.68</v>
      </c>
      <c r="N19" s="18">
        <v>52.19</v>
      </c>
      <c r="O19" s="18">
        <v>60.91</v>
      </c>
      <c r="P19" s="18">
        <v>62.41</v>
      </c>
      <c r="Q19" s="18">
        <v>48.26</v>
      </c>
      <c r="R19" s="167">
        <f t="shared" si="1"/>
        <v>1.2232008857088143E-3</v>
      </c>
      <c r="S19" s="38"/>
      <c r="T19" s="32"/>
    </row>
    <row r="22" spans="1:20" x14ac:dyDescent="0.35">
      <c r="A22" s="1" t="s">
        <v>32</v>
      </c>
    </row>
    <row r="23" spans="1:20" x14ac:dyDescent="0.35">
      <c r="A23" s="1" t="s">
        <v>128</v>
      </c>
      <c r="C23" s="18"/>
      <c r="D23" s="235" t="s">
        <v>31</v>
      </c>
      <c r="E23" s="235"/>
      <c r="F23" s="235"/>
      <c r="G23" s="235"/>
      <c r="H23" s="235"/>
      <c r="I23" s="235"/>
      <c r="J23" s="235" t="s">
        <v>2</v>
      </c>
      <c r="K23" s="235"/>
      <c r="L23" s="235"/>
      <c r="M23" s="235"/>
      <c r="N23" s="235"/>
      <c r="O23" s="235"/>
      <c r="P23" s="38" t="s">
        <v>154</v>
      </c>
    </row>
    <row r="24" spans="1:20" x14ac:dyDescent="0.35">
      <c r="C24" s="18" t="s">
        <v>19</v>
      </c>
      <c r="D24" s="18">
        <v>8.9882000000000009</v>
      </c>
      <c r="E24" s="18">
        <v>8.9620999999999995</v>
      </c>
      <c r="F24" s="18">
        <v>8.3477999999999994</v>
      </c>
      <c r="G24" s="18">
        <v>7.4817999999999998</v>
      </c>
      <c r="H24" s="18">
        <v>5.5553999999999997</v>
      </c>
      <c r="I24" s="18">
        <v>12.362399999999999</v>
      </c>
      <c r="J24" s="18">
        <v>5.0286999999999997</v>
      </c>
      <c r="K24" s="18">
        <v>5.1981999999999999</v>
      </c>
      <c r="L24" s="18">
        <v>5.7393000000000001</v>
      </c>
      <c r="M24" s="18">
        <v>5.2888999999999999</v>
      </c>
      <c r="N24" s="18">
        <v>4.8986999999999998</v>
      </c>
      <c r="O24" s="18">
        <v>3.3839000000000001</v>
      </c>
      <c r="P24" s="167">
        <f>_xlfn.T.TEST(D24:I24,J24:O24,2,2)</f>
        <v>3.4615773092500184E-3</v>
      </c>
    </row>
    <row r="25" spans="1:20" x14ac:dyDescent="0.35">
      <c r="C25" s="18" t="s">
        <v>20</v>
      </c>
      <c r="D25" s="18">
        <v>30.473800000000001</v>
      </c>
      <c r="E25" s="18">
        <v>43.427199999999999</v>
      </c>
      <c r="F25" s="18">
        <v>35.139000000000003</v>
      </c>
      <c r="G25" s="18">
        <v>32.793300000000002</v>
      </c>
      <c r="H25" s="18">
        <v>38.483600000000003</v>
      </c>
      <c r="I25" s="18">
        <v>42.3431</v>
      </c>
      <c r="J25" s="18">
        <v>25.564599999999999</v>
      </c>
      <c r="K25" s="18">
        <v>22.4133</v>
      </c>
      <c r="L25" s="18">
        <v>24.863900000000001</v>
      </c>
      <c r="M25" s="18">
        <v>22.811800000000002</v>
      </c>
      <c r="N25" s="18">
        <v>32.108600000000003</v>
      </c>
      <c r="O25" s="18">
        <v>28.308499999999999</v>
      </c>
      <c r="P25" s="167">
        <f t="shared" ref="P25:P28" si="2">_xlfn.T.TEST(D25:I25,J25:O25,2,2)</f>
        <v>1.6432037826234422E-3</v>
      </c>
    </row>
    <row r="26" spans="1:20" x14ac:dyDescent="0.35">
      <c r="C26" s="18" t="s">
        <v>25</v>
      </c>
      <c r="D26" s="18">
        <v>109.73099999999999</v>
      </c>
      <c r="E26" s="18">
        <v>117.2581</v>
      </c>
      <c r="F26" s="18">
        <v>121.6066</v>
      </c>
      <c r="G26" s="18">
        <v>98.520799999999994</v>
      </c>
      <c r="H26" s="18">
        <v>110.68859999999999</v>
      </c>
      <c r="I26" s="18">
        <v>140.19820000000001</v>
      </c>
      <c r="J26" s="18">
        <v>68.222700000000003</v>
      </c>
      <c r="K26" s="18">
        <v>75.658000000000001</v>
      </c>
      <c r="L26" s="18">
        <v>89.813800000000001</v>
      </c>
      <c r="M26" s="18">
        <v>70.197699999999998</v>
      </c>
      <c r="N26" s="18">
        <v>107.5005</v>
      </c>
      <c r="O26" s="18">
        <v>87.034400000000005</v>
      </c>
      <c r="P26" s="167">
        <f t="shared" si="2"/>
        <v>2.5796268741186562E-3</v>
      </c>
    </row>
    <row r="27" spans="1:20" x14ac:dyDescent="0.35">
      <c r="C27" s="18" t="s">
        <v>22</v>
      </c>
      <c r="D27" s="18">
        <v>107.58629999999999</v>
      </c>
      <c r="E27" s="18">
        <v>110.6698</v>
      </c>
      <c r="F27" s="18">
        <v>126.3741</v>
      </c>
      <c r="G27" s="18">
        <v>99.904899999999998</v>
      </c>
      <c r="H27" s="18">
        <v>113.24</v>
      </c>
      <c r="I27" s="18">
        <v>132.54730000000001</v>
      </c>
      <c r="J27" s="18">
        <v>73.690600000000003</v>
      </c>
      <c r="K27" s="18">
        <v>72.599599999999995</v>
      </c>
      <c r="L27" s="18">
        <v>91.0916</v>
      </c>
      <c r="M27" s="18">
        <v>70.251900000000006</v>
      </c>
      <c r="N27" s="18">
        <v>109.9153</v>
      </c>
      <c r="O27" s="18">
        <v>88.718100000000007</v>
      </c>
      <c r="P27" s="167">
        <f t="shared" si="2"/>
        <v>3.243764062130432E-3</v>
      </c>
    </row>
    <row r="28" spans="1:20" x14ac:dyDescent="0.35">
      <c r="C28" s="18" t="s">
        <v>26</v>
      </c>
      <c r="D28" s="18">
        <v>127.2915</v>
      </c>
      <c r="E28" s="18">
        <v>136.76570000000001</v>
      </c>
      <c r="F28" s="18">
        <v>148.17400000000001</v>
      </c>
      <c r="G28" s="18">
        <v>130.75899999999999</v>
      </c>
      <c r="H28" s="18">
        <v>133.875</v>
      </c>
      <c r="I28" s="18">
        <v>171.8545</v>
      </c>
      <c r="J28" s="18">
        <v>86.805599999999998</v>
      </c>
      <c r="K28" s="18">
        <v>89.775599999999997</v>
      </c>
      <c r="L28" s="18">
        <v>109.5856</v>
      </c>
      <c r="M28" s="18">
        <v>105.682</v>
      </c>
      <c r="N28" s="18">
        <v>137.62350000000001</v>
      </c>
      <c r="O28" s="18">
        <v>113.5373</v>
      </c>
      <c r="P28" s="167">
        <f t="shared" si="2"/>
        <v>6.812367698968415E-3</v>
      </c>
    </row>
    <row r="32" spans="1:20" x14ac:dyDescent="0.35">
      <c r="A32" s="1" t="s">
        <v>10</v>
      </c>
    </row>
    <row r="33" spans="1:24" x14ac:dyDescent="0.35">
      <c r="A33" s="1" t="s">
        <v>150</v>
      </c>
      <c r="C33" s="236" t="s">
        <v>33</v>
      </c>
      <c r="D33" s="237"/>
      <c r="E33" s="237"/>
      <c r="F33" s="237"/>
      <c r="G33" s="237"/>
      <c r="H33" s="237"/>
      <c r="I33" s="237"/>
      <c r="J33" s="238"/>
      <c r="K33" s="236" t="s">
        <v>34</v>
      </c>
      <c r="L33" s="237"/>
      <c r="M33" s="237"/>
      <c r="N33" s="237"/>
      <c r="O33" s="237"/>
      <c r="P33" s="237"/>
      <c r="Q33" s="237"/>
      <c r="R33" s="237"/>
      <c r="S33" s="237"/>
      <c r="T33" s="238"/>
      <c r="U33" t="s">
        <v>153</v>
      </c>
    </row>
    <row r="34" spans="1:24" x14ac:dyDescent="0.35">
      <c r="C34" s="14">
        <v>0.79835</v>
      </c>
      <c r="D34" s="14">
        <v>1.0506</v>
      </c>
      <c r="E34" s="14">
        <v>1.1516299999999999</v>
      </c>
      <c r="F34" s="14">
        <v>0.79488599999999998</v>
      </c>
      <c r="G34" s="14">
        <v>1.1943900000000001</v>
      </c>
      <c r="H34" s="14">
        <v>0.73026400000000002</v>
      </c>
      <c r="I34" s="14">
        <v>1.2799199999999999</v>
      </c>
      <c r="J34" s="14">
        <v>0.99996499999999999</v>
      </c>
      <c r="K34" s="14">
        <v>0.678786</v>
      </c>
      <c r="L34" s="14">
        <v>1.1200300000000001</v>
      </c>
      <c r="M34" s="14">
        <v>1.97868</v>
      </c>
      <c r="N34" s="14">
        <v>0.93793700000000002</v>
      </c>
      <c r="O34" s="14">
        <v>0.91214899999999999</v>
      </c>
      <c r="P34" s="14">
        <v>0.86978299999999997</v>
      </c>
      <c r="Q34" s="14">
        <v>0.79197399999999996</v>
      </c>
      <c r="R34" s="14">
        <v>0.75852600000000003</v>
      </c>
      <c r="S34" s="14">
        <v>0.86290999999999995</v>
      </c>
      <c r="T34" s="14">
        <v>0.60128499999999996</v>
      </c>
      <c r="U34" s="164">
        <f>_xlfn.T.TEST(C34:J34,K34:T34,2,2)</f>
        <v>0.75334226260475889</v>
      </c>
    </row>
    <row r="37" spans="1:24" x14ac:dyDescent="0.35">
      <c r="A37" s="1" t="s">
        <v>13</v>
      </c>
    </row>
    <row r="38" spans="1:24" x14ac:dyDescent="0.35">
      <c r="A38" s="1" t="s">
        <v>151</v>
      </c>
    </row>
    <row r="39" spans="1:24" x14ac:dyDescent="0.35">
      <c r="C39" s="139"/>
      <c r="D39" s="136"/>
      <c r="E39" s="136"/>
      <c r="F39" s="256" t="s">
        <v>98</v>
      </c>
      <c r="G39" s="35" t="s">
        <v>99</v>
      </c>
      <c r="H39" s="35">
        <v>4.5887320721127303</v>
      </c>
      <c r="I39" s="35">
        <v>3.7904787874228982</v>
      </c>
      <c r="J39" s="35">
        <v>3.3203418835564893</v>
      </c>
      <c r="K39" s="35">
        <v>4.2189889862594638</v>
      </c>
      <c r="L39" s="35">
        <v>4.6474991850960334</v>
      </c>
      <c r="M39" s="35">
        <v>2.8869344253046494</v>
      </c>
      <c r="N39" s="35">
        <v>4.2336807645052899</v>
      </c>
      <c r="O39" s="35">
        <v>4.5617971453287192</v>
      </c>
      <c r="P39" s="35"/>
      <c r="Q39" s="35"/>
      <c r="R39" t="s">
        <v>153</v>
      </c>
    </row>
    <row r="40" spans="1:24" x14ac:dyDescent="0.35">
      <c r="C40" s="38"/>
      <c r="D40" s="32"/>
      <c r="E40" s="32"/>
      <c r="F40" s="256"/>
      <c r="G40" s="35" t="s">
        <v>152</v>
      </c>
      <c r="H40" s="35">
        <v>4.5250676997141559</v>
      </c>
      <c r="I40" s="35">
        <v>3.4770541848452918</v>
      </c>
      <c r="J40" s="35">
        <v>3.9031157539742223</v>
      </c>
      <c r="K40" s="35">
        <v>3.445221998646006</v>
      </c>
      <c r="L40" s="35">
        <v>3.917807532220047</v>
      </c>
      <c r="M40" s="35">
        <v>5.3869853568025681</v>
      </c>
      <c r="N40" s="35">
        <v>4.9756155659194619</v>
      </c>
      <c r="O40" s="35">
        <v>4.2263348753823768</v>
      </c>
      <c r="P40" s="35"/>
      <c r="Q40" s="35"/>
      <c r="R40" s="164">
        <f>_xlfn.T.TEST(H39:O39,H40:O40,2,2)</f>
        <v>0.55807292730286706</v>
      </c>
    </row>
    <row r="41" spans="1:24" x14ac:dyDescent="0.35">
      <c r="C41" s="139"/>
      <c r="D41" s="139"/>
      <c r="E41" s="139"/>
      <c r="F41" s="256" t="s">
        <v>100</v>
      </c>
      <c r="G41" s="35" t="s">
        <v>99</v>
      </c>
      <c r="H41" s="35">
        <v>3.9373965698811482</v>
      </c>
      <c r="I41" s="35">
        <v>3.5823452622737082</v>
      </c>
      <c r="J41" s="35">
        <v>4.199399948598364</v>
      </c>
      <c r="K41" s="35">
        <v>3.6827390802868449</v>
      </c>
      <c r="L41" s="35">
        <v>3.1415919148989513</v>
      </c>
      <c r="M41" s="35">
        <v>3.2689206596961036</v>
      </c>
      <c r="N41" s="35">
        <v>2.9750850947795993</v>
      </c>
      <c r="O41" s="35">
        <v>3.9569856075422485</v>
      </c>
      <c r="P41" s="35"/>
      <c r="Q41" s="35"/>
      <c r="R41" t="s">
        <v>153</v>
      </c>
    </row>
    <row r="42" spans="1:24" x14ac:dyDescent="0.35">
      <c r="C42" s="139"/>
      <c r="D42" s="139"/>
      <c r="E42" s="139"/>
      <c r="F42" s="256"/>
      <c r="G42" s="35" t="s">
        <v>152</v>
      </c>
      <c r="H42" s="35">
        <v>3.5407185572438689</v>
      </c>
      <c r="I42" s="35">
        <v>3.1832186199287893</v>
      </c>
      <c r="J42" s="35">
        <v>3.8982184945589484</v>
      </c>
      <c r="K42" s="35">
        <v>3.8565917895291095</v>
      </c>
      <c r="L42" s="35">
        <v>3.7219171556090451</v>
      </c>
      <c r="M42" s="35">
        <v>3.4550165174765568</v>
      </c>
      <c r="N42" s="35">
        <v>3.3913521450779793</v>
      </c>
      <c r="O42" s="35">
        <v>4.520170440298882</v>
      </c>
      <c r="P42" s="35">
        <v>3.85659178952911</v>
      </c>
      <c r="Q42" s="35">
        <v>3.469708295722381</v>
      </c>
      <c r="R42" s="164">
        <f>_xlfn.T.TEST(H41:O41,H42:Q42,2,2)</f>
        <v>0.61998926441697888</v>
      </c>
    </row>
    <row r="45" spans="1:24" x14ac:dyDescent="0.35">
      <c r="A45" s="1" t="s">
        <v>14</v>
      </c>
    </row>
    <row r="46" spans="1:24" x14ac:dyDescent="0.35">
      <c r="A46" s="1" t="s">
        <v>126</v>
      </c>
      <c r="C46" s="18"/>
      <c r="D46" s="235" t="s">
        <v>31</v>
      </c>
      <c r="E46" s="235"/>
      <c r="F46" s="235"/>
      <c r="G46" s="235"/>
      <c r="H46" s="235"/>
      <c r="I46" s="235"/>
      <c r="J46" s="235"/>
      <c r="K46" s="235"/>
      <c r="L46" s="235" t="s">
        <v>28</v>
      </c>
      <c r="M46" s="235"/>
      <c r="N46" s="235"/>
      <c r="O46" s="235"/>
      <c r="P46" s="235"/>
      <c r="Q46" s="235"/>
      <c r="R46" s="235"/>
      <c r="S46" s="235"/>
      <c r="T46" s="235"/>
      <c r="U46" s="235"/>
      <c r="V46" t="s">
        <v>154</v>
      </c>
      <c r="X46" s="32"/>
    </row>
    <row r="47" spans="1:24" x14ac:dyDescent="0.35">
      <c r="C47" s="18" t="s">
        <v>105</v>
      </c>
      <c r="D47" s="18">
        <v>1.0454639999999999</v>
      </c>
      <c r="E47" s="18">
        <v>1.0275030000000001</v>
      </c>
      <c r="F47" s="18">
        <v>0.83604000000000001</v>
      </c>
      <c r="G47" s="18">
        <v>0.79920800000000003</v>
      </c>
      <c r="H47" s="18">
        <v>0.61414199999999997</v>
      </c>
      <c r="I47" s="18">
        <v>1.2938259999999999</v>
      </c>
      <c r="J47" s="18">
        <v>0.88985599999999998</v>
      </c>
      <c r="K47" s="18">
        <v>1.493962</v>
      </c>
      <c r="L47" s="18">
        <v>1.367597</v>
      </c>
      <c r="M47" s="18">
        <v>0.94877900000000004</v>
      </c>
      <c r="N47" s="18">
        <v>0.93733900000000003</v>
      </c>
      <c r="O47" s="18">
        <v>1.262815</v>
      </c>
      <c r="P47" s="18">
        <v>0.58505499999999999</v>
      </c>
      <c r="Q47" s="18">
        <v>1.168083</v>
      </c>
      <c r="R47" s="18">
        <v>1.1166240000000001</v>
      </c>
      <c r="S47" s="18">
        <v>0.92283400000000004</v>
      </c>
      <c r="T47" s="18">
        <v>1.188501</v>
      </c>
      <c r="U47" s="18">
        <v>1.211373</v>
      </c>
      <c r="V47" s="164">
        <f>_xlfn.T.TEST(D47:K47,L47:U47,2,2)</f>
        <v>0.56251899994606958</v>
      </c>
      <c r="X47" s="32"/>
    </row>
    <row r="48" spans="1:24" x14ac:dyDescent="0.35">
      <c r="C48" s="18" t="s">
        <v>106</v>
      </c>
      <c r="D48" s="18">
        <v>0.85263599999999995</v>
      </c>
      <c r="E48" s="18">
        <v>0.84381700000000004</v>
      </c>
      <c r="F48" s="18">
        <v>1.0178199999999999</v>
      </c>
      <c r="G48" s="18">
        <v>1.1415200000000001</v>
      </c>
      <c r="H48" s="18">
        <v>0.86929900000000004</v>
      </c>
      <c r="I48" s="18">
        <v>1.08619</v>
      </c>
      <c r="J48" s="18">
        <v>1.1944600000000001</v>
      </c>
      <c r="K48" s="18">
        <v>1.07362</v>
      </c>
      <c r="L48" s="18">
        <v>0.72602299999999997</v>
      </c>
      <c r="M48" s="18">
        <v>0.90454400000000001</v>
      </c>
      <c r="N48" s="18">
        <v>0.95943800000000001</v>
      </c>
      <c r="O48" s="18">
        <v>0.91049100000000005</v>
      </c>
      <c r="P48" s="18">
        <v>1.13731</v>
      </c>
      <c r="Q48" s="18">
        <v>1.4506399999999999</v>
      </c>
      <c r="R48" s="18">
        <v>0.92533900000000002</v>
      </c>
      <c r="S48" s="18">
        <v>1.10764</v>
      </c>
      <c r="T48" s="18">
        <v>0.84684800000000005</v>
      </c>
      <c r="U48" s="18">
        <v>0.82128500000000004</v>
      </c>
      <c r="V48" s="164">
        <f t="shared" ref="V48:V51" si="3">_xlfn.T.TEST(D48:K48,L48:U48,2,2)</f>
        <v>0.72132347761120408</v>
      </c>
      <c r="X48" s="32"/>
    </row>
    <row r="49" spans="3:24" x14ac:dyDescent="0.35">
      <c r="C49" s="18" t="s">
        <v>107</v>
      </c>
      <c r="D49" s="18">
        <v>1.17726</v>
      </c>
      <c r="E49" s="18">
        <v>1.04278</v>
      </c>
      <c r="F49" s="18">
        <v>1.0337799999999999</v>
      </c>
      <c r="G49" s="18">
        <v>1.0160199999999999</v>
      </c>
      <c r="H49" s="18">
        <v>0.69879199999999997</v>
      </c>
      <c r="I49" s="18">
        <v>0.85882400000000003</v>
      </c>
      <c r="J49" s="18">
        <v>1.10415</v>
      </c>
      <c r="K49" s="18">
        <v>1.06839</v>
      </c>
      <c r="L49" s="18">
        <v>0.95457800000000004</v>
      </c>
      <c r="M49" s="18">
        <v>1.0965199999999999</v>
      </c>
      <c r="N49" s="18">
        <v>0.912524</v>
      </c>
      <c r="O49" s="18">
        <v>1.0248699999999999</v>
      </c>
      <c r="P49" s="18">
        <v>0.91887099999999999</v>
      </c>
      <c r="Q49" s="18">
        <v>1.04278</v>
      </c>
      <c r="R49" s="18">
        <v>0.83678799999999998</v>
      </c>
      <c r="S49" s="18">
        <v>1.06654</v>
      </c>
      <c r="T49" s="18"/>
      <c r="U49" s="18"/>
      <c r="V49" s="164">
        <f t="shared" si="3"/>
        <v>0.77303896602685618</v>
      </c>
      <c r="X49" s="32"/>
    </row>
    <row r="50" spans="3:24" x14ac:dyDescent="0.35">
      <c r="C50" s="18" t="s">
        <v>108</v>
      </c>
      <c r="D50" s="18">
        <v>1.1067100000000001</v>
      </c>
      <c r="E50" s="18">
        <v>1.0542899999999999</v>
      </c>
      <c r="F50" s="18">
        <v>0.97520300000000004</v>
      </c>
      <c r="G50" s="18">
        <v>1.02014</v>
      </c>
      <c r="H50" s="18">
        <v>0.885015</v>
      </c>
      <c r="I50" s="18">
        <v>0.84456100000000001</v>
      </c>
      <c r="J50" s="18">
        <v>1.05979</v>
      </c>
      <c r="K50" s="18">
        <v>1.0542899999999999</v>
      </c>
      <c r="L50" s="18">
        <v>0.94198400000000004</v>
      </c>
      <c r="M50" s="18">
        <v>1.0379799999999999</v>
      </c>
      <c r="N50" s="18">
        <v>0.71142000000000005</v>
      </c>
      <c r="O50" s="18">
        <v>0.94689299999999998</v>
      </c>
      <c r="P50" s="18">
        <v>0.935477</v>
      </c>
      <c r="Q50" s="18">
        <v>0.963445</v>
      </c>
      <c r="R50" s="18">
        <v>0.88808799999999999</v>
      </c>
      <c r="S50" s="18">
        <v>0.95513300000000001</v>
      </c>
      <c r="T50" s="18"/>
      <c r="U50" s="18"/>
      <c r="V50" s="164">
        <f t="shared" si="3"/>
        <v>0.11958765732430952</v>
      </c>
      <c r="X50" s="32"/>
    </row>
    <row r="51" spans="3:24" x14ac:dyDescent="0.35">
      <c r="C51" s="18" t="s">
        <v>109</v>
      </c>
      <c r="D51" s="18">
        <v>0.86886399999999997</v>
      </c>
      <c r="E51" s="18">
        <v>0.86682800000000004</v>
      </c>
      <c r="F51" s="18">
        <v>1.2505900000000001</v>
      </c>
      <c r="G51" s="18">
        <v>1.0280100000000001</v>
      </c>
      <c r="H51" s="18">
        <v>0.71324799999999999</v>
      </c>
      <c r="I51" s="18">
        <v>1.4957499999999999</v>
      </c>
      <c r="J51" s="18">
        <v>1.0716699999999999</v>
      </c>
      <c r="K51" s="18">
        <v>0.92480200000000001</v>
      </c>
      <c r="L51" s="18">
        <v>0.59976700000000005</v>
      </c>
      <c r="M51" s="18">
        <v>1.3127599999999999</v>
      </c>
      <c r="N51" s="18">
        <v>1.7694300000000001</v>
      </c>
      <c r="O51" s="18">
        <v>1.12978</v>
      </c>
      <c r="P51" s="18">
        <v>1.45261</v>
      </c>
      <c r="Q51" s="18">
        <v>0.60933700000000002</v>
      </c>
      <c r="R51" s="18">
        <v>0.89758400000000005</v>
      </c>
      <c r="S51" s="18">
        <v>0.94057999999999997</v>
      </c>
      <c r="T51" s="18">
        <v>0.90134499999999995</v>
      </c>
      <c r="U51" s="35"/>
      <c r="V51" s="164">
        <f t="shared" si="3"/>
        <v>0.80350032207772004</v>
      </c>
      <c r="X51" s="32"/>
    </row>
  </sheetData>
  <mergeCells count="12">
    <mergeCell ref="D46:K46"/>
    <mergeCell ref="L46:U46"/>
    <mergeCell ref="D23:I23"/>
    <mergeCell ref="J23:O23"/>
    <mergeCell ref="K33:T33"/>
    <mergeCell ref="F41:F42"/>
    <mergeCell ref="D3:K3"/>
    <mergeCell ref="L3:S3"/>
    <mergeCell ref="D14:J14"/>
    <mergeCell ref="K14:Q14"/>
    <mergeCell ref="F39:F40"/>
    <mergeCell ref="C33:J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1</vt:lpstr>
      <vt:lpstr>Figure 2</vt:lpstr>
      <vt:lpstr>Figure 3</vt:lpstr>
      <vt:lpstr>Figure 4</vt:lpstr>
      <vt:lpstr>Figure 5</vt:lpstr>
      <vt:lpstr> suppl Fig 1</vt:lpstr>
      <vt:lpstr>suppl Fig 2</vt:lpstr>
      <vt:lpstr>suppl Fig 3</vt:lpstr>
      <vt:lpstr>suppl Fig 4</vt:lpstr>
      <vt:lpstr>suppl Fig 5</vt:lpstr>
      <vt:lpstr>suppl Fig 6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Sambeat,Audrey,DORIGNY,Metabolic Sensing</dc:creator>
  <cp:lastModifiedBy>Canto Alvarez,Carlos,LAUSANNE,Metabolic Sensing</cp:lastModifiedBy>
  <dcterms:created xsi:type="dcterms:W3CDTF">2019-04-28T13:23:52Z</dcterms:created>
  <dcterms:modified xsi:type="dcterms:W3CDTF">2019-07-28T19:52:56Z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Audrey.Sambeat@rd.nestle.com</vt:lpwstr>
  </property>
  <property fmtid="{D5CDD505-2E9C-101B-9397-08002B2CF9AE}" pid="5" name="MSIP_Label_1ada0a2f-b917-4d51-b0d0-d418a10c8b23_SetDate">
    <vt:lpwstr>2019-04-28T13:24:19.1078429Z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Extended_MSFT_Method">
    <vt:lpwstr>Automatic</vt:lpwstr>
  </property>
  <property fmtid="{D5CDD505-2E9C-101B-9397-08002B2CF9AE}" pid="9" name="Sensitivity">
    <vt:lpwstr>General Use</vt:lpwstr>
  </property>
</Properties>
</file>