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ena\Google Drive\Ms in progress\Ms cage experiments\resubmission3 to Ecology\"/>
    </mc:Choice>
  </mc:AlternateContent>
  <bookViews>
    <workbookView xWindow="0" yWindow="0" windowWidth="23040" windowHeight="9384" activeTab="1"/>
  </bookViews>
  <sheets>
    <sheet name="Shoot level" sheetId="1" r:id="rId1"/>
    <sheet name="Cage level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3" i="1" l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<sst xmlns="http://schemas.openxmlformats.org/spreadsheetml/2006/main" count="1152" uniqueCount="221">
  <si>
    <t>CAGE_ID</t>
  </si>
  <si>
    <t>SITE</t>
  </si>
  <si>
    <t>Myrio_ID</t>
  </si>
  <si>
    <t>CAGE_TREAT</t>
  </si>
  <si>
    <t>DENSITY_TREAT</t>
  </si>
  <si>
    <t>actualDENSITY_end</t>
  </si>
  <si>
    <t>NUTRIENT_TREAT</t>
  </si>
  <si>
    <t>TREAT_CODE</t>
  </si>
  <si>
    <t>avgTEMP</t>
  </si>
  <si>
    <t>days_from_setup</t>
  </si>
  <si>
    <t>Actual_Retention_time</t>
  </si>
  <si>
    <t>wind_fetch</t>
  </si>
  <si>
    <t>N_tot_branches</t>
  </si>
  <si>
    <t>Max_length_cm</t>
  </si>
  <si>
    <t>Sum_branch_length</t>
  </si>
  <si>
    <t>ShootDW_g</t>
  </si>
  <si>
    <t>Days_in_the_field</t>
  </si>
  <si>
    <t>Strictly_epiphytic_algae_DW_g_Myrio</t>
  </si>
  <si>
    <t>scaled_Strictly_epiphytic_algae_DW_g_Myrio</t>
  </si>
  <si>
    <t>BOCK</t>
  </si>
  <si>
    <t>1_A</t>
  </si>
  <si>
    <t>open</t>
  </si>
  <si>
    <t>2_intermediate</t>
  </si>
  <si>
    <t>enriched</t>
  </si>
  <si>
    <t>1_B</t>
  </si>
  <si>
    <t>1_D</t>
  </si>
  <si>
    <t>1_TA</t>
  </si>
  <si>
    <t>1_X</t>
  </si>
  <si>
    <t>1_Y</t>
  </si>
  <si>
    <t>1_z</t>
  </si>
  <si>
    <t>3_C</t>
  </si>
  <si>
    <t>1_low</t>
  </si>
  <si>
    <t>3_E</t>
  </si>
  <si>
    <t>3_Y</t>
  </si>
  <si>
    <t>3_Z</t>
  </si>
  <si>
    <t>4_ES</t>
  </si>
  <si>
    <t>3_high</t>
  </si>
  <si>
    <t>4_G</t>
  </si>
  <si>
    <t>4_K</t>
  </si>
  <si>
    <t>4_Q</t>
  </si>
  <si>
    <t>4_TA</t>
  </si>
  <si>
    <t>4_X</t>
  </si>
  <si>
    <t>4_Z</t>
  </si>
  <si>
    <t>5_H</t>
  </si>
  <si>
    <t>closed</t>
  </si>
  <si>
    <t>ambient</t>
  </si>
  <si>
    <t>5_J</t>
  </si>
  <si>
    <t>5_K</t>
  </si>
  <si>
    <t>5_LP</t>
  </si>
  <si>
    <t>5_TA</t>
  </si>
  <si>
    <t>5_Y</t>
  </si>
  <si>
    <t>5_Z</t>
  </si>
  <si>
    <t>6_B</t>
  </si>
  <si>
    <t>6_E</t>
  </si>
  <si>
    <t>6_K</t>
  </si>
  <si>
    <t>6_p</t>
  </si>
  <si>
    <t>6_X</t>
  </si>
  <si>
    <t>6_Z</t>
  </si>
  <si>
    <t>7_OOO</t>
  </si>
  <si>
    <t>7_X</t>
  </si>
  <si>
    <t>7_Z</t>
  </si>
  <si>
    <t>8_A</t>
  </si>
  <si>
    <t>8_B</t>
  </si>
  <si>
    <t>8_D</t>
  </si>
  <si>
    <t>8_M</t>
  </si>
  <si>
    <t>8_P</t>
  </si>
  <si>
    <t>8_Y</t>
  </si>
  <si>
    <t>8_Z</t>
  </si>
  <si>
    <t>9_X</t>
  </si>
  <si>
    <t>9_Y</t>
  </si>
  <si>
    <t>9_Z</t>
  </si>
  <si>
    <t>10_X</t>
  </si>
  <si>
    <t>10_Y</t>
  </si>
  <si>
    <t>10_Z</t>
  </si>
  <si>
    <t>11_C</t>
  </si>
  <si>
    <t>11_D</t>
  </si>
  <si>
    <t>11_E</t>
  </si>
  <si>
    <t>11_H</t>
  </si>
  <si>
    <t>11_T</t>
  </si>
  <si>
    <t>11_Y</t>
  </si>
  <si>
    <t>12_ES</t>
  </si>
  <si>
    <t>12_G</t>
  </si>
  <si>
    <t>12_Q</t>
  </si>
  <si>
    <t>12_R</t>
  </si>
  <si>
    <t>12_U</t>
  </si>
  <si>
    <t>SITE_FIVE</t>
  </si>
  <si>
    <t>13_P</t>
  </si>
  <si>
    <t>13_X</t>
  </si>
  <si>
    <t>13_Y</t>
  </si>
  <si>
    <t>13_Z</t>
  </si>
  <si>
    <t>14_B</t>
  </si>
  <si>
    <t>14_X</t>
  </si>
  <si>
    <t>14_Y</t>
  </si>
  <si>
    <t>15_D</t>
  </si>
  <si>
    <t>15_TA</t>
  </si>
  <si>
    <t>15_X</t>
  </si>
  <si>
    <t>15_Y</t>
  </si>
  <si>
    <t>15_Z</t>
  </si>
  <si>
    <t>16_X</t>
  </si>
  <si>
    <t>18_A</t>
  </si>
  <si>
    <t>18_B</t>
  </si>
  <si>
    <t>18_ES</t>
  </si>
  <si>
    <t>18_LP</t>
  </si>
  <si>
    <t>18_Q</t>
  </si>
  <si>
    <t>18_X</t>
  </si>
  <si>
    <t>18_Y</t>
  </si>
  <si>
    <t>18_Z</t>
  </si>
  <si>
    <t>19_E</t>
  </si>
  <si>
    <t>19_TA</t>
  </si>
  <si>
    <t>19_X</t>
  </si>
  <si>
    <t>19_Y</t>
  </si>
  <si>
    <t>19_Z</t>
  </si>
  <si>
    <t>20_X</t>
  </si>
  <si>
    <t>21_MS</t>
  </si>
  <si>
    <t>21_T</t>
  </si>
  <si>
    <t>21_X</t>
  </si>
  <si>
    <t>21_Y</t>
  </si>
  <si>
    <t>NA</t>
  </si>
  <si>
    <t>21_Z</t>
  </si>
  <si>
    <t>22_X</t>
  </si>
  <si>
    <t>22_Y</t>
  </si>
  <si>
    <t>22_Z</t>
  </si>
  <si>
    <t>23_F</t>
  </si>
  <si>
    <t>23_G</t>
  </si>
  <si>
    <t>23_H</t>
  </si>
  <si>
    <t>23_X</t>
  </si>
  <si>
    <t>24_E</t>
  </si>
  <si>
    <t>24_K</t>
  </si>
  <si>
    <t>24_X</t>
  </si>
  <si>
    <t>24_Z</t>
  </si>
  <si>
    <t>SODRA_EAST</t>
  </si>
  <si>
    <t>25_C</t>
  </si>
  <si>
    <t>25_H</t>
  </si>
  <si>
    <t>25_L</t>
  </si>
  <si>
    <t>25_TA</t>
  </si>
  <si>
    <t>25_Z</t>
  </si>
  <si>
    <t>26_A</t>
  </si>
  <si>
    <t>26_B</t>
  </si>
  <si>
    <t>26_D</t>
  </si>
  <si>
    <t>26_EX</t>
  </si>
  <si>
    <t>27_D</t>
  </si>
  <si>
    <t>27_X</t>
  </si>
  <si>
    <t>27_Y</t>
  </si>
  <si>
    <t>28_F</t>
  </si>
  <si>
    <t>28_G</t>
  </si>
  <si>
    <t>28_Z</t>
  </si>
  <si>
    <t>29_E</t>
  </si>
  <si>
    <t>30_A</t>
  </si>
  <si>
    <t>30_B</t>
  </si>
  <si>
    <t>30_G</t>
  </si>
  <si>
    <t>31_B</t>
  </si>
  <si>
    <t>31_X</t>
  </si>
  <si>
    <t>31_Y</t>
  </si>
  <si>
    <t>32_A</t>
  </si>
  <si>
    <t>32_B</t>
  </si>
  <si>
    <t>32_X</t>
  </si>
  <si>
    <t>33_A</t>
  </si>
  <si>
    <t>33_B</t>
  </si>
  <si>
    <t>33_C</t>
  </si>
  <si>
    <t>33_U</t>
  </si>
  <si>
    <t>33_X</t>
  </si>
  <si>
    <t>33_Y</t>
  </si>
  <si>
    <t>34_D</t>
  </si>
  <si>
    <t>34_M</t>
  </si>
  <si>
    <t>34_p</t>
  </si>
  <si>
    <t>34_TA</t>
  </si>
  <si>
    <t>34_X</t>
  </si>
  <si>
    <t>34_Y</t>
  </si>
  <si>
    <t>34_Z</t>
  </si>
  <si>
    <t>35_C</t>
  </si>
  <si>
    <t>35_ES</t>
  </si>
  <si>
    <t>35_MS</t>
  </si>
  <si>
    <t>35_X</t>
  </si>
  <si>
    <t>35_Y</t>
  </si>
  <si>
    <t>35_Z</t>
  </si>
  <si>
    <t>36_G</t>
  </si>
  <si>
    <t>36_H</t>
  </si>
  <si>
    <t>36_T</t>
  </si>
  <si>
    <t>36_X</t>
  </si>
  <si>
    <t>BOCK_UNCA</t>
  </si>
  <si>
    <t>BOCK_UNCA_C</t>
  </si>
  <si>
    <t>uncaged</t>
  </si>
  <si>
    <t>BOCK_UNCA_E</t>
  </si>
  <si>
    <t>BOCK_UNCA_TA</t>
  </si>
  <si>
    <t>BOCK_UNCA_Y</t>
  </si>
  <si>
    <t>BOCK_UNCA_Z</t>
  </si>
  <si>
    <t>BOCK_UNCA_O</t>
  </si>
  <si>
    <t>BOCK_UNCE</t>
  </si>
  <si>
    <t>BOCK_UNCE_D</t>
  </si>
  <si>
    <t>BOCK_UNCE_M</t>
  </si>
  <si>
    <t>BOCK_UNCE_Y</t>
  </si>
  <si>
    <t>BOCK_UNCE_Z</t>
  </si>
  <si>
    <t>FIVE_UNCA</t>
  </si>
  <si>
    <t>FIVE_UNCA_A</t>
  </si>
  <si>
    <t>FIVE_UNCA_AB</t>
  </si>
  <si>
    <t>FIVE_UNCA_Y</t>
  </si>
  <si>
    <t>FIVE_UNCA_Z</t>
  </si>
  <si>
    <t>FIVE_UNCE</t>
  </si>
  <si>
    <t>FIVE_UNCE_B</t>
  </si>
  <si>
    <t>FIVE_UNCE_E</t>
  </si>
  <si>
    <t>FIVE_UNCE_X</t>
  </si>
  <si>
    <t>FIVE_UNCE_Y</t>
  </si>
  <si>
    <t>FIVE_UNCE_Z</t>
  </si>
  <si>
    <t>S.EAST_UNCA</t>
  </si>
  <si>
    <t>S.EAST_UNCA_D</t>
  </si>
  <si>
    <t>S.EAST_UNCA_E</t>
  </si>
  <si>
    <t>S.EAST_UNCA_X</t>
  </si>
  <si>
    <t>S.EAST_UNCA_Z</t>
  </si>
  <si>
    <t>Persisting_Myrio</t>
  </si>
  <si>
    <t>%survival</t>
  </si>
  <si>
    <t>AvgShootDW_g</t>
  </si>
  <si>
    <t>SUMShootDW_g</t>
  </si>
  <si>
    <t>Avgscaled_macrograzers_and_chirono_AFDW_mg_Myrio</t>
  </si>
  <si>
    <t>Avgscaled_macrograzers_and_chirono_n_Myrio</t>
  </si>
  <si>
    <t>2_medium</t>
  </si>
  <si>
    <t>UncA_BOCK</t>
  </si>
  <si>
    <t>UncA_SITE_FIVE</t>
  </si>
  <si>
    <t>UncA_SODRA_EAST</t>
  </si>
  <si>
    <t>UncE_BOCK</t>
  </si>
  <si>
    <t>UncE_SITE_FIVE</t>
  </si>
  <si>
    <t>UncE_SODRA_EAST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</si>
</sst>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1" fontId="0" fillId="0" borderId="0" xfId="0" applyNumberFormat="1" applyFont="1" applyFill="1"/>
    <xf numFmtId="0" fontId="2" fillId="0" borderId="0" xfId="0" applyFont="1" applyFill="1"/>
    <xf numFmtId="0" fontId="0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3"/>
  <sheetViews>
    <sheetView workbookViewId="0">
      <selection activeCell="L1" sqref="L1:L1048576"/>
    </sheetView>
  </sheetViews>
  <sheetFormatPr defaultColWidth="9.88671875" defaultRowHeight="15.6" x14ac:dyDescent="0.3"/>
  <cols>
    <col min="1" max="1" width="13.33203125" style="4" bestFit="1" customWidth="1"/>
    <col min="2" max="2" width="13.33203125" style="2" customWidth="1"/>
    <col min="3" max="3" width="16.21875" style="2" bestFit="1" customWidth="1"/>
    <col min="4" max="6" width="12.6640625" style="2" customWidth="1"/>
    <col min="7" max="11" width="13.77734375" style="2" customWidth="1"/>
    <col min="12" max="12" width="13.44140625" style="2" customWidth="1"/>
    <col min="13" max="13" width="11.5546875" style="2" customWidth="1"/>
    <col min="14" max="14" width="11.77734375" style="2" customWidth="1"/>
    <col min="15" max="15" width="19" style="2" customWidth="1"/>
    <col min="16" max="17" width="13.88671875" style="2" customWidth="1"/>
    <col min="18" max="19" width="9.88671875" style="5"/>
    <col min="20" max="16384" width="9.88671875" style="2"/>
  </cols>
  <sheetData>
    <row r="1" spans="1:19" ht="14.4" x14ac:dyDescent="0.3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4">
        <v>1</v>
      </c>
      <c r="B2" s="2" t="s">
        <v>19</v>
      </c>
      <c r="C2" s="2" t="s">
        <v>20</v>
      </c>
      <c r="D2" s="2" t="s">
        <v>21</v>
      </c>
      <c r="E2" s="2" t="s">
        <v>22</v>
      </c>
      <c r="F2" s="2">
        <v>9</v>
      </c>
      <c r="G2" s="2" t="s">
        <v>23</v>
      </c>
      <c r="H2" s="2" t="str">
        <f>CONCATENATE(D2,E2,G2)</f>
        <v>open2_intermediateenriched</v>
      </c>
      <c r="I2" s="2">
        <v>17.01248621955288</v>
      </c>
      <c r="J2" s="2">
        <v>83</v>
      </c>
      <c r="K2" s="3">
        <v>0.23890125732279199</v>
      </c>
      <c r="L2" s="2">
        <v>499.93456945189968</v>
      </c>
      <c r="M2" s="2">
        <v>5</v>
      </c>
      <c r="N2" s="2">
        <v>76.2</v>
      </c>
      <c r="O2" s="2">
        <v>88.4</v>
      </c>
      <c r="P2" s="2">
        <v>0.34789999999999999</v>
      </c>
      <c r="Q2" s="2">
        <v>83</v>
      </c>
      <c r="R2" s="5">
        <v>0.1613</v>
      </c>
      <c r="S2" s="5">
        <v>0.46363897671744758</v>
      </c>
    </row>
    <row r="3" spans="1:19" x14ac:dyDescent="0.3">
      <c r="A3" s="4">
        <v>1</v>
      </c>
      <c r="B3" s="2" t="s">
        <v>19</v>
      </c>
      <c r="C3" s="2" t="s">
        <v>24</v>
      </c>
      <c r="D3" s="2" t="s">
        <v>21</v>
      </c>
      <c r="E3" s="2" t="s">
        <v>22</v>
      </c>
      <c r="F3" s="2">
        <v>9</v>
      </c>
      <c r="G3" s="2" t="s">
        <v>23</v>
      </c>
      <c r="H3" s="2" t="str">
        <f>CONCATENATE(D3,E3,G3)</f>
        <v>open2_intermediateenriched</v>
      </c>
      <c r="I3" s="2">
        <v>17.01248621955288</v>
      </c>
      <c r="J3" s="2">
        <v>83</v>
      </c>
      <c r="K3" s="3">
        <v>0.23890125732279199</v>
      </c>
      <c r="L3" s="2">
        <v>499.93456945189968</v>
      </c>
      <c r="M3" s="2">
        <v>7</v>
      </c>
      <c r="N3" s="2">
        <v>63.5</v>
      </c>
      <c r="O3" s="2">
        <v>101.6</v>
      </c>
      <c r="P3" s="2">
        <v>0.29520000000000002</v>
      </c>
      <c r="Q3" s="2">
        <v>83</v>
      </c>
      <c r="R3" s="2">
        <v>0.12870000000000004</v>
      </c>
      <c r="S3" s="5">
        <v>0.43597560975609767</v>
      </c>
    </row>
    <row r="4" spans="1:19" x14ac:dyDescent="0.3">
      <c r="A4" s="4">
        <v>1</v>
      </c>
      <c r="B4" s="2" t="s">
        <v>19</v>
      </c>
      <c r="C4" s="2" t="s">
        <v>25</v>
      </c>
      <c r="D4" s="2" t="s">
        <v>21</v>
      </c>
      <c r="E4" s="2" t="s">
        <v>22</v>
      </c>
      <c r="F4" s="2">
        <v>9</v>
      </c>
      <c r="G4" s="2" t="s">
        <v>23</v>
      </c>
      <c r="H4" s="2" t="str">
        <f>CONCATENATE(D4,E4,G4)</f>
        <v>open2_intermediateenriched</v>
      </c>
      <c r="I4" s="2">
        <v>17.01248621955288</v>
      </c>
      <c r="J4" s="2">
        <v>83</v>
      </c>
      <c r="K4" s="3">
        <v>0.23890125732279199</v>
      </c>
      <c r="L4" s="2">
        <v>499.93456945189968</v>
      </c>
      <c r="M4" s="2">
        <v>4</v>
      </c>
      <c r="N4" s="2">
        <v>39.799999999999997</v>
      </c>
      <c r="O4" s="2">
        <v>47.199999999999996</v>
      </c>
      <c r="P4" s="2">
        <v>0.10570000000000002</v>
      </c>
      <c r="Q4" s="2">
        <v>83</v>
      </c>
      <c r="R4" s="2">
        <v>6.1600000000000002E-2</v>
      </c>
      <c r="S4" s="5">
        <v>0.58278145695364236</v>
      </c>
    </row>
    <row r="5" spans="1:19" x14ac:dyDescent="0.3">
      <c r="A5" s="4">
        <v>1</v>
      </c>
      <c r="B5" s="2" t="s">
        <v>19</v>
      </c>
      <c r="C5" s="2" t="s">
        <v>26</v>
      </c>
      <c r="D5" s="3" t="s">
        <v>21</v>
      </c>
      <c r="E5" s="2" t="s">
        <v>22</v>
      </c>
      <c r="F5" s="2">
        <v>9</v>
      </c>
      <c r="G5" s="3" t="s">
        <v>23</v>
      </c>
      <c r="H5" s="2" t="str">
        <f>CONCATENATE(D5,E5,G5)</f>
        <v>open2_intermediateenriched</v>
      </c>
      <c r="I5" s="2">
        <v>17.01248621955288</v>
      </c>
      <c r="J5" s="2">
        <v>83</v>
      </c>
      <c r="K5" s="3">
        <v>0.23890125732279199</v>
      </c>
      <c r="L5" s="2">
        <v>499.93456945189968</v>
      </c>
      <c r="M5" s="2">
        <v>2</v>
      </c>
      <c r="N5" s="2">
        <v>55.4</v>
      </c>
      <c r="O5" s="2">
        <v>64.900000000000006</v>
      </c>
      <c r="P5" s="2">
        <v>0.11099999999999999</v>
      </c>
      <c r="Q5" s="2">
        <v>83</v>
      </c>
      <c r="R5" s="2">
        <v>0.20219999999999999</v>
      </c>
      <c r="S5" s="5">
        <v>1.8216216216216217</v>
      </c>
    </row>
    <row r="6" spans="1:19" x14ac:dyDescent="0.3">
      <c r="A6" s="4">
        <v>1</v>
      </c>
      <c r="B6" s="2" t="s">
        <v>19</v>
      </c>
      <c r="C6" s="2" t="s">
        <v>27</v>
      </c>
      <c r="D6" s="2" t="s">
        <v>21</v>
      </c>
      <c r="E6" s="2" t="s">
        <v>22</v>
      </c>
      <c r="F6" s="2">
        <v>9</v>
      </c>
      <c r="G6" s="2" t="s">
        <v>23</v>
      </c>
      <c r="H6" s="2" t="str">
        <f>CONCATENATE(D6,E6,G6)</f>
        <v>open2_intermediateenriched</v>
      </c>
      <c r="I6" s="2">
        <v>17.01248621955288</v>
      </c>
      <c r="J6" s="2">
        <v>83</v>
      </c>
      <c r="K6" s="3">
        <v>0.23890125732279199</v>
      </c>
      <c r="L6" s="2">
        <v>499.93456945189968</v>
      </c>
      <c r="M6" s="2">
        <v>8</v>
      </c>
      <c r="N6" s="2">
        <v>52</v>
      </c>
      <c r="O6" s="2">
        <v>105.8</v>
      </c>
      <c r="P6" s="2">
        <v>0.24329999999999996</v>
      </c>
      <c r="Q6" s="2">
        <v>83</v>
      </c>
      <c r="R6" s="5">
        <v>0.10049999999999998</v>
      </c>
      <c r="S6" s="5">
        <v>0.41307028360049319</v>
      </c>
    </row>
    <row r="7" spans="1:19" x14ac:dyDescent="0.3">
      <c r="A7" s="4">
        <v>1</v>
      </c>
      <c r="B7" s="2" t="s">
        <v>19</v>
      </c>
      <c r="C7" s="2" t="s">
        <v>28</v>
      </c>
      <c r="D7" s="2" t="s">
        <v>21</v>
      </c>
      <c r="E7" s="2" t="s">
        <v>22</v>
      </c>
      <c r="F7" s="2">
        <v>9</v>
      </c>
      <c r="G7" s="2" t="s">
        <v>23</v>
      </c>
      <c r="H7" s="2" t="str">
        <f>CONCATENATE(D7,E7,G7)</f>
        <v>open2_intermediateenriched</v>
      </c>
      <c r="I7" s="2">
        <v>17.01248621955288</v>
      </c>
      <c r="J7" s="2">
        <v>83</v>
      </c>
      <c r="K7" s="3">
        <v>0.23890125732279199</v>
      </c>
      <c r="L7" s="2">
        <v>499.93456945189968</v>
      </c>
      <c r="M7" s="2">
        <v>7</v>
      </c>
      <c r="N7" s="2">
        <v>69</v>
      </c>
      <c r="O7" s="2">
        <v>145.80000000000001</v>
      </c>
      <c r="P7" s="2">
        <v>0.4204</v>
      </c>
      <c r="Q7" s="2">
        <v>83</v>
      </c>
      <c r="R7" s="5">
        <v>0.5552999999999999</v>
      </c>
      <c r="S7" s="5">
        <v>1.3208848715509036</v>
      </c>
    </row>
    <row r="8" spans="1:19" x14ac:dyDescent="0.3">
      <c r="A8" s="4">
        <v>1</v>
      </c>
      <c r="B8" s="2" t="s">
        <v>19</v>
      </c>
      <c r="C8" s="2" t="s">
        <v>29</v>
      </c>
      <c r="D8" s="2" t="s">
        <v>21</v>
      </c>
      <c r="E8" s="2" t="s">
        <v>22</v>
      </c>
      <c r="F8" s="2">
        <v>9</v>
      </c>
      <c r="G8" s="2" t="s">
        <v>23</v>
      </c>
      <c r="H8" s="2" t="str">
        <f>CONCATENATE(D8,E8,G8)</f>
        <v>open2_intermediateenriched</v>
      </c>
      <c r="I8" s="2">
        <v>17.01248621955288</v>
      </c>
      <c r="J8" s="2">
        <v>83</v>
      </c>
      <c r="K8" s="3">
        <v>0.23890125732279199</v>
      </c>
      <c r="L8" s="2">
        <v>499.93456945189968</v>
      </c>
      <c r="M8" s="2">
        <v>6</v>
      </c>
      <c r="N8" s="2">
        <v>80.5</v>
      </c>
      <c r="O8" s="2">
        <v>127.2</v>
      </c>
      <c r="P8" s="2">
        <v>0.2581</v>
      </c>
      <c r="Q8" s="2">
        <v>83</v>
      </c>
      <c r="R8" s="5">
        <v>0.24729999999999999</v>
      </c>
      <c r="S8" s="5">
        <v>0.95815575358388216</v>
      </c>
    </row>
    <row r="9" spans="1:19" x14ac:dyDescent="0.3">
      <c r="A9" s="4">
        <v>3</v>
      </c>
      <c r="B9" s="2" t="s">
        <v>19</v>
      </c>
      <c r="C9" s="2" t="s">
        <v>30</v>
      </c>
      <c r="D9" s="2" t="s">
        <v>21</v>
      </c>
      <c r="E9" s="2" t="s">
        <v>31</v>
      </c>
      <c r="F9" s="2">
        <v>3</v>
      </c>
      <c r="G9" s="2" t="s">
        <v>23</v>
      </c>
      <c r="H9" s="2" t="str">
        <f>CONCATENATE(D9,E9,G9)</f>
        <v>open1_lowenriched</v>
      </c>
      <c r="I9" s="2">
        <v>17.01248621955288</v>
      </c>
      <c r="J9" s="2">
        <v>83</v>
      </c>
      <c r="K9" s="3">
        <v>0.23890125732279199</v>
      </c>
      <c r="L9" s="2">
        <v>494.25049725312431</v>
      </c>
      <c r="M9" s="2">
        <v>4</v>
      </c>
      <c r="N9" s="2">
        <v>84</v>
      </c>
      <c r="O9" s="2">
        <v>155.1</v>
      </c>
      <c r="P9" s="2">
        <v>0.55249999999999988</v>
      </c>
      <c r="Q9" s="2">
        <v>83</v>
      </c>
      <c r="R9" s="5">
        <v>0.3861</v>
      </c>
      <c r="S9" s="5">
        <v>0.69882352941176484</v>
      </c>
    </row>
    <row r="10" spans="1:19" x14ac:dyDescent="0.3">
      <c r="A10" s="4">
        <v>3</v>
      </c>
      <c r="B10" s="2" t="s">
        <v>19</v>
      </c>
      <c r="C10" s="2" t="s">
        <v>32</v>
      </c>
      <c r="D10" s="2" t="s">
        <v>21</v>
      </c>
      <c r="E10" s="2" t="s">
        <v>31</v>
      </c>
      <c r="F10" s="2">
        <v>3</v>
      </c>
      <c r="G10" s="2" t="s">
        <v>23</v>
      </c>
      <c r="H10" s="2" t="str">
        <f>CONCATENATE(D10,E10,G10)</f>
        <v>open1_lowenriched</v>
      </c>
      <c r="I10" s="2">
        <v>17.01248621955288</v>
      </c>
      <c r="J10" s="2">
        <v>83</v>
      </c>
      <c r="K10" s="3">
        <v>0.23890125732279199</v>
      </c>
      <c r="L10" s="2">
        <v>494.25049725312431</v>
      </c>
      <c r="M10" s="2">
        <v>10</v>
      </c>
      <c r="N10" s="2">
        <v>68.599999999999994</v>
      </c>
      <c r="O10" s="2">
        <v>150.80000000000004</v>
      </c>
      <c r="P10" s="2">
        <v>0.47350000000000003</v>
      </c>
      <c r="Q10" s="2">
        <v>83</v>
      </c>
      <c r="R10" s="5">
        <v>9.7599999999999909E-2</v>
      </c>
      <c r="S10" s="5">
        <v>0.20612460401267138</v>
      </c>
    </row>
    <row r="11" spans="1:19" x14ac:dyDescent="0.3">
      <c r="A11" s="4">
        <v>3</v>
      </c>
      <c r="B11" s="2" t="s">
        <v>19</v>
      </c>
      <c r="C11" s="2" t="s">
        <v>33</v>
      </c>
      <c r="D11" s="2" t="s">
        <v>21</v>
      </c>
      <c r="E11" s="2" t="s">
        <v>31</v>
      </c>
      <c r="F11" s="2">
        <v>3</v>
      </c>
      <c r="G11" s="2" t="s">
        <v>23</v>
      </c>
      <c r="H11" s="2" t="str">
        <f>CONCATENATE(D11,E11,G11)</f>
        <v>open1_lowenriched</v>
      </c>
      <c r="I11" s="2">
        <v>17.01248621955288</v>
      </c>
      <c r="J11" s="2">
        <v>83</v>
      </c>
      <c r="K11" s="3">
        <v>0.23890125732279199</v>
      </c>
      <c r="L11" s="2">
        <v>494.25049725312431</v>
      </c>
      <c r="M11" s="2">
        <v>9</v>
      </c>
      <c r="N11" s="2">
        <v>17.5</v>
      </c>
      <c r="O11" s="2">
        <v>61.5</v>
      </c>
      <c r="P11" s="2">
        <v>0.14829999999999999</v>
      </c>
      <c r="Q11" s="2">
        <v>83</v>
      </c>
      <c r="R11" s="5">
        <v>6.2900000000000011E-2</v>
      </c>
      <c r="S11" s="5">
        <v>0.42414025623735685</v>
      </c>
    </row>
    <row r="12" spans="1:19" x14ac:dyDescent="0.3">
      <c r="A12" s="4">
        <v>3</v>
      </c>
      <c r="B12" s="2" t="s">
        <v>19</v>
      </c>
      <c r="C12" s="2" t="s">
        <v>34</v>
      </c>
      <c r="D12" s="2" t="s">
        <v>21</v>
      </c>
      <c r="E12" s="2" t="s">
        <v>31</v>
      </c>
      <c r="F12" s="2">
        <v>3</v>
      </c>
      <c r="G12" s="2" t="s">
        <v>23</v>
      </c>
      <c r="H12" s="2" t="str">
        <f>CONCATENATE(D12,E12,G12)</f>
        <v>open1_lowenriched</v>
      </c>
      <c r="I12" s="2">
        <v>17.01248621955288</v>
      </c>
      <c r="J12" s="2">
        <v>83</v>
      </c>
      <c r="K12" s="3">
        <v>0.23890125732279199</v>
      </c>
      <c r="L12" s="2">
        <v>494.25049725312431</v>
      </c>
      <c r="M12" s="2">
        <v>6</v>
      </c>
      <c r="N12" s="2">
        <v>24.6</v>
      </c>
      <c r="O12" s="2">
        <v>48.5</v>
      </c>
      <c r="P12" s="2">
        <v>8.9399999999999924E-2</v>
      </c>
      <c r="Q12" s="2">
        <v>83</v>
      </c>
      <c r="R12" s="5">
        <v>5.5000000000000092E-3</v>
      </c>
      <c r="S12" s="5">
        <v>6.152125279642074E-2</v>
      </c>
    </row>
    <row r="13" spans="1:19" x14ac:dyDescent="0.3">
      <c r="A13" s="4">
        <v>4</v>
      </c>
      <c r="B13" s="2" t="s">
        <v>19</v>
      </c>
      <c r="C13" s="2" t="s">
        <v>35</v>
      </c>
      <c r="D13" s="2" t="s">
        <v>21</v>
      </c>
      <c r="E13" s="2" t="s">
        <v>36</v>
      </c>
      <c r="F13" s="2">
        <v>19</v>
      </c>
      <c r="G13" s="2" t="s">
        <v>23</v>
      </c>
      <c r="H13" s="2" t="str">
        <f>CONCATENATE(D13,E13,G13)</f>
        <v>open3_highenriched</v>
      </c>
      <c r="I13" s="2">
        <v>17.01248621955288</v>
      </c>
      <c r="J13" s="2">
        <v>83</v>
      </c>
      <c r="K13" s="3">
        <v>0.23890125732279199</v>
      </c>
      <c r="L13" s="2">
        <v>509.15824120472746</v>
      </c>
      <c r="M13" s="2">
        <v>7</v>
      </c>
      <c r="N13" s="2">
        <v>39.6</v>
      </c>
      <c r="O13" s="2">
        <v>58.6</v>
      </c>
      <c r="P13" s="2">
        <v>8.5299999999999931E-2</v>
      </c>
      <c r="Q13" s="2">
        <v>83</v>
      </c>
      <c r="R13" s="5">
        <v>0.21240000000000001</v>
      </c>
      <c r="S13" s="5">
        <v>2.4900351699882788</v>
      </c>
    </row>
    <row r="14" spans="1:19" x14ac:dyDescent="0.3">
      <c r="A14" s="4">
        <v>4</v>
      </c>
      <c r="B14" s="2" t="s">
        <v>19</v>
      </c>
      <c r="C14" s="2" t="s">
        <v>37</v>
      </c>
      <c r="D14" s="2" t="s">
        <v>21</v>
      </c>
      <c r="E14" s="2" t="s">
        <v>36</v>
      </c>
      <c r="F14" s="2">
        <v>19</v>
      </c>
      <c r="G14" s="2" t="s">
        <v>23</v>
      </c>
      <c r="H14" s="2" t="str">
        <f>CONCATENATE(D14,E14,G14)</f>
        <v>open3_highenriched</v>
      </c>
      <c r="I14" s="2">
        <v>17.01248621955288</v>
      </c>
      <c r="J14" s="2">
        <v>83</v>
      </c>
      <c r="K14" s="3">
        <v>0.23890125732279199</v>
      </c>
      <c r="L14" s="2">
        <v>509.15824120472746</v>
      </c>
      <c r="M14" s="2">
        <v>4</v>
      </c>
      <c r="N14" s="2">
        <v>35.5</v>
      </c>
      <c r="O14" s="2">
        <v>47.6</v>
      </c>
      <c r="P14" s="2">
        <v>4.4499999999999984E-2</v>
      </c>
      <c r="Q14" s="2">
        <v>83</v>
      </c>
      <c r="R14" s="5">
        <v>4.1899999999999993E-2</v>
      </c>
      <c r="S14" s="5">
        <v>0.94157303370786538</v>
      </c>
    </row>
    <row r="15" spans="1:19" x14ac:dyDescent="0.3">
      <c r="A15" s="4">
        <v>4</v>
      </c>
      <c r="B15" s="2" t="s">
        <v>19</v>
      </c>
      <c r="C15" s="2" t="s">
        <v>38</v>
      </c>
      <c r="D15" s="2" t="s">
        <v>21</v>
      </c>
      <c r="E15" s="2" t="s">
        <v>36</v>
      </c>
      <c r="F15" s="2">
        <v>19</v>
      </c>
      <c r="G15" s="2" t="s">
        <v>23</v>
      </c>
      <c r="H15" s="2" t="str">
        <f>CONCATENATE(D15,E15,G15)</f>
        <v>open3_highenriched</v>
      </c>
      <c r="I15" s="2">
        <v>17.01248621955288</v>
      </c>
      <c r="J15" s="2">
        <v>83</v>
      </c>
      <c r="K15" s="3">
        <v>0.23890125732279199</v>
      </c>
      <c r="L15" s="2">
        <v>509.15824120472746</v>
      </c>
      <c r="M15" s="2">
        <v>5</v>
      </c>
      <c r="N15" s="2">
        <v>35.200000000000003</v>
      </c>
      <c r="O15" s="2">
        <v>77.8</v>
      </c>
      <c r="P15" s="2">
        <v>8.9700000000000002E-2</v>
      </c>
      <c r="Q15" s="2">
        <v>83</v>
      </c>
      <c r="R15" s="5">
        <v>3.0000000000000165E-4</v>
      </c>
      <c r="S15" s="5">
        <v>3.3444816053511887E-3</v>
      </c>
    </row>
    <row r="16" spans="1:19" x14ac:dyDescent="0.3">
      <c r="A16" s="4">
        <v>4</v>
      </c>
      <c r="B16" s="2" t="s">
        <v>19</v>
      </c>
      <c r="C16" s="2" t="s">
        <v>39</v>
      </c>
      <c r="D16" s="2" t="s">
        <v>21</v>
      </c>
      <c r="E16" s="2" t="s">
        <v>36</v>
      </c>
      <c r="F16" s="2">
        <v>19</v>
      </c>
      <c r="G16" s="2" t="s">
        <v>23</v>
      </c>
      <c r="H16" s="2" t="str">
        <f>CONCATENATE(D16,E16,G16)</f>
        <v>open3_highenriched</v>
      </c>
      <c r="I16" s="2">
        <v>17.01248621955288</v>
      </c>
      <c r="J16" s="2">
        <v>83</v>
      </c>
      <c r="K16" s="3">
        <v>0.23890125732279199</v>
      </c>
      <c r="L16" s="2">
        <v>509.15824120472746</v>
      </c>
      <c r="M16" s="2">
        <v>10</v>
      </c>
      <c r="N16" s="2">
        <v>50.2</v>
      </c>
      <c r="O16" s="2">
        <v>114</v>
      </c>
      <c r="P16" s="2">
        <v>0.24459999999999993</v>
      </c>
      <c r="Q16" s="2">
        <v>83</v>
      </c>
      <c r="R16" s="5">
        <v>0.11220000000000001</v>
      </c>
      <c r="S16" s="5">
        <v>0.45870809484873282</v>
      </c>
    </row>
    <row r="17" spans="1:19" x14ac:dyDescent="0.3">
      <c r="A17" s="4">
        <v>4</v>
      </c>
      <c r="B17" s="2" t="s">
        <v>19</v>
      </c>
      <c r="C17" s="2" t="s">
        <v>40</v>
      </c>
      <c r="D17" s="2" t="s">
        <v>21</v>
      </c>
      <c r="E17" s="2" t="s">
        <v>36</v>
      </c>
      <c r="F17" s="2">
        <v>19</v>
      </c>
      <c r="G17" s="2" t="s">
        <v>23</v>
      </c>
      <c r="H17" s="2" t="str">
        <f>CONCATENATE(D17,E17,G17)</f>
        <v>open3_highenriched</v>
      </c>
      <c r="I17" s="2">
        <v>17.01248621955288</v>
      </c>
      <c r="J17" s="2">
        <v>83</v>
      </c>
      <c r="K17" s="3">
        <v>0.23890125732279199</v>
      </c>
      <c r="L17" s="2">
        <v>509.15824120472746</v>
      </c>
      <c r="M17" s="2">
        <v>4</v>
      </c>
      <c r="N17" s="2">
        <v>62.5</v>
      </c>
      <c r="O17" s="2">
        <v>73</v>
      </c>
      <c r="P17" s="2">
        <v>6.3500000000000001E-2</v>
      </c>
      <c r="Q17" s="2">
        <v>83</v>
      </c>
      <c r="R17" s="5">
        <v>0.13419999999999999</v>
      </c>
      <c r="S17" s="5">
        <v>2.1133858267716534</v>
      </c>
    </row>
    <row r="18" spans="1:19" x14ac:dyDescent="0.3">
      <c r="A18" s="4">
        <v>4</v>
      </c>
      <c r="B18" s="2" t="s">
        <v>19</v>
      </c>
      <c r="C18" s="2" t="s">
        <v>41</v>
      </c>
      <c r="D18" s="2" t="s">
        <v>21</v>
      </c>
      <c r="E18" s="2" t="s">
        <v>36</v>
      </c>
      <c r="F18" s="2">
        <v>19</v>
      </c>
      <c r="G18" s="2" t="s">
        <v>23</v>
      </c>
      <c r="H18" s="2" t="str">
        <f>CONCATENATE(D18,E18,G18)</f>
        <v>open3_highenriched</v>
      </c>
      <c r="I18" s="2">
        <v>17.01248621955288</v>
      </c>
      <c r="J18" s="2">
        <v>83</v>
      </c>
      <c r="K18" s="3">
        <v>0.23890125732279199</v>
      </c>
      <c r="L18" s="2">
        <v>509.15824120472746</v>
      </c>
      <c r="M18" s="2">
        <v>9</v>
      </c>
      <c r="N18" s="2">
        <v>54</v>
      </c>
      <c r="O18" s="2">
        <v>171.3</v>
      </c>
      <c r="P18" s="2">
        <v>0.34920000000000007</v>
      </c>
      <c r="Q18" s="2">
        <v>83</v>
      </c>
      <c r="R18" s="5">
        <v>1.0000000000000009E-3</v>
      </c>
      <c r="S18" s="5">
        <v>2.8636884306987419E-3</v>
      </c>
    </row>
    <row r="19" spans="1:19" x14ac:dyDescent="0.3">
      <c r="A19" s="4">
        <v>4</v>
      </c>
      <c r="B19" s="2" t="s">
        <v>19</v>
      </c>
      <c r="C19" s="2" t="s">
        <v>42</v>
      </c>
      <c r="D19" s="2" t="s">
        <v>21</v>
      </c>
      <c r="E19" s="2" t="s">
        <v>36</v>
      </c>
      <c r="F19" s="2">
        <v>19</v>
      </c>
      <c r="G19" s="2" t="s">
        <v>23</v>
      </c>
      <c r="H19" s="2" t="str">
        <f>CONCATENATE(D19,E19,G19)</f>
        <v>open3_highenriched</v>
      </c>
      <c r="I19" s="2">
        <v>17.01248621955288</v>
      </c>
      <c r="J19" s="2">
        <v>83</v>
      </c>
      <c r="K19" s="3">
        <v>0.23890125732279199</v>
      </c>
      <c r="L19" s="2">
        <v>509.15824120472746</v>
      </c>
      <c r="M19" s="2">
        <v>10</v>
      </c>
      <c r="N19" s="2">
        <v>75.5</v>
      </c>
      <c r="O19" s="2">
        <v>147.5</v>
      </c>
      <c r="P19" s="2">
        <v>0.23499999999999999</v>
      </c>
      <c r="Q19" s="2">
        <v>83</v>
      </c>
      <c r="R19" s="5">
        <v>0.10500000000000001</v>
      </c>
      <c r="S19" s="5">
        <v>0.44680851063829796</v>
      </c>
    </row>
    <row r="20" spans="1:19" x14ac:dyDescent="0.3">
      <c r="A20" s="4">
        <v>5</v>
      </c>
      <c r="B20" s="2" t="s">
        <v>19</v>
      </c>
      <c r="C20" s="2" t="s">
        <v>43</v>
      </c>
      <c r="D20" s="2" t="s">
        <v>44</v>
      </c>
      <c r="E20" s="2" t="s">
        <v>22</v>
      </c>
      <c r="F20" s="2">
        <v>10</v>
      </c>
      <c r="G20" s="2" t="s">
        <v>45</v>
      </c>
      <c r="H20" s="2" t="str">
        <f>CONCATENATE(D20,E20,G20)</f>
        <v>closed2_intermediateambient</v>
      </c>
      <c r="I20" s="2">
        <v>17.01248621955288</v>
      </c>
      <c r="J20" s="2">
        <v>83</v>
      </c>
      <c r="K20" s="3">
        <v>0.23890125732279199</v>
      </c>
      <c r="L20" s="2">
        <v>511.92697611591598</v>
      </c>
      <c r="M20" s="2">
        <v>4</v>
      </c>
      <c r="N20" s="2">
        <v>31.9</v>
      </c>
      <c r="O20" s="2">
        <v>57.099999999999994</v>
      </c>
      <c r="P20" s="2">
        <v>0.11809999999999998</v>
      </c>
      <c r="Q20" s="2">
        <v>83</v>
      </c>
      <c r="R20" s="5">
        <v>0.15859999999999996</v>
      </c>
      <c r="S20" s="5">
        <v>1.3429297205757831</v>
      </c>
    </row>
    <row r="21" spans="1:19" x14ac:dyDescent="0.3">
      <c r="A21" s="4">
        <v>5</v>
      </c>
      <c r="B21" s="2" t="s">
        <v>19</v>
      </c>
      <c r="C21" s="2" t="s">
        <v>46</v>
      </c>
      <c r="D21" s="2" t="s">
        <v>44</v>
      </c>
      <c r="E21" s="2" t="s">
        <v>22</v>
      </c>
      <c r="F21" s="2">
        <v>10</v>
      </c>
      <c r="G21" s="2" t="s">
        <v>45</v>
      </c>
      <c r="H21" s="2" t="str">
        <f>CONCATENATE(D21,E21,G21)</f>
        <v>closed2_intermediateambient</v>
      </c>
      <c r="I21" s="2">
        <v>17.01248621955288</v>
      </c>
      <c r="J21" s="2">
        <v>83</v>
      </c>
      <c r="K21" s="3">
        <v>0.23890125732279199</v>
      </c>
      <c r="L21" s="2">
        <v>511.92697611591598</v>
      </c>
      <c r="M21" s="2">
        <v>5</v>
      </c>
      <c r="N21" s="2">
        <v>32</v>
      </c>
      <c r="O21" s="2">
        <v>49.500000000000007</v>
      </c>
      <c r="P21" s="2">
        <v>0.27780000000000005</v>
      </c>
      <c r="Q21" s="2">
        <v>83</v>
      </c>
      <c r="R21" s="5">
        <v>0.31259999999999999</v>
      </c>
      <c r="S21" s="5">
        <v>1.1252699784017277</v>
      </c>
    </row>
    <row r="22" spans="1:19" x14ac:dyDescent="0.3">
      <c r="A22" s="4">
        <v>5</v>
      </c>
      <c r="B22" s="2" t="s">
        <v>19</v>
      </c>
      <c r="C22" s="2" t="s">
        <v>47</v>
      </c>
      <c r="D22" s="2" t="s">
        <v>44</v>
      </c>
      <c r="E22" s="2" t="s">
        <v>22</v>
      </c>
      <c r="F22" s="2">
        <v>10</v>
      </c>
      <c r="G22" s="2" t="s">
        <v>45</v>
      </c>
      <c r="H22" s="2" t="str">
        <f>CONCATENATE(D22,E22,G22)</f>
        <v>closed2_intermediateambient</v>
      </c>
      <c r="I22" s="2">
        <v>17.01248621955288</v>
      </c>
      <c r="J22" s="2">
        <v>83</v>
      </c>
      <c r="K22" s="3">
        <v>0.23890125732279199</v>
      </c>
      <c r="L22" s="2">
        <v>511.92697611591598</v>
      </c>
      <c r="M22" s="2">
        <v>3</v>
      </c>
      <c r="N22" s="2">
        <v>34.6</v>
      </c>
      <c r="O22" s="2">
        <v>52.2</v>
      </c>
      <c r="P22" s="2">
        <v>0.15679999999999994</v>
      </c>
      <c r="Q22" s="2">
        <v>83</v>
      </c>
      <c r="R22" s="5">
        <v>0.37809999999999999</v>
      </c>
      <c r="S22" s="5">
        <v>2.4113520408163276</v>
      </c>
    </row>
    <row r="23" spans="1:19" x14ac:dyDescent="0.3">
      <c r="A23" s="4">
        <v>5</v>
      </c>
      <c r="B23" s="2" t="s">
        <v>19</v>
      </c>
      <c r="C23" s="2" t="s">
        <v>48</v>
      </c>
      <c r="D23" s="2" t="s">
        <v>44</v>
      </c>
      <c r="E23" s="2" t="s">
        <v>22</v>
      </c>
      <c r="F23" s="2">
        <v>10</v>
      </c>
      <c r="G23" s="2" t="s">
        <v>45</v>
      </c>
      <c r="H23" s="2" t="str">
        <f>CONCATENATE(D23,E23,G23)</f>
        <v>closed2_intermediateambient</v>
      </c>
      <c r="I23" s="2">
        <v>17.01248621955288</v>
      </c>
      <c r="J23" s="2">
        <v>83</v>
      </c>
      <c r="K23" s="3">
        <v>0.23890125732279199</v>
      </c>
      <c r="L23" s="2">
        <v>511.92697611591598</v>
      </c>
      <c r="M23" s="2">
        <v>11</v>
      </c>
      <c r="N23" s="2">
        <v>67</v>
      </c>
      <c r="O23" s="2">
        <v>308</v>
      </c>
      <c r="P23" s="2">
        <v>0.30859999999999999</v>
      </c>
      <c r="Q23" s="2">
        <v>83</v>
      </c>
      <c r="R23" s="5">
        <v>0.32269999999999999</v>
      </c>
      <c r="S23" s="5">
        <v>1.0456902138690862</v>
      </c>
    </row>
    <row r="24" spans="1:19" x14ac:dyDescent="0.3">
      <c r="A24" s="4">
        <v>5</v>
      </c>
      <c r="B24" s="2" t="s">
        <v>19</v>
      </c>
      <c r="C24" s="2" t="s">
        <v>49</v>
      </c>
      <c r="D24" s="2" t="s">
        <v>44</v>
      </c>
      <c r="E24" s="2" t="s">
        <v>22</v>
      </c>
      <c r="F24" s="2">
        <v>10</v>
      </c>
      <c r="G24" s="2" t="s">
        <v>45</v>
      </c>
      <c r="H24" s="2" t="str">
        <f>CONCATENATE(D24,E24,G24)</f>
        <v>closed2_intermediateambient</v>
      </c>
      <c r="I24" s="2">
        <v>17.01248621955288</v>
      </c>
      <c r="J24" s="2">
        <v>83</v>
      </c>
      <c r="K24" s="3">
        <v>0.23890125732279199</v>
      </c>
      <c r="L24" s="2">
        <v>511.92697611591598</v>
      </c>
      <c r="M24" s="2">
        <v>4</v>
      </c>
      <c r="N24" s="2">
        <v>31.4</v>
      </c>
      <c r="O24" s="2">
        <v>44</v>
      </c>
      <c r="P24" s="2">
        <v>0.1623</v>
      </c>
      <c r="Q24" s="2">
        <v>83</v>
      </c>
      <c r="R24" s="5">
        <v>0.48009999999999997</v>
      </c>
      <c r="S24" s="5">
        <v>2.9581022797288967</v>
      </c>
    </row>
    <row r="25" spans="1:19" x14ac:dyDescent="0.3">
      <c r="A25" s="4">
        <v>5</v>
      </c>
      <c r="B25" s="2" t="s">
        <v>19</v>
      </c>
      <c r="C25" s="2" t="s">
        <v>50</v>
      </c>
      <c r="D25" s="2" t="s">
        <v>44</v>
      </c>
      <c r="E25" s="2" t="s">
        <v>22</v>
      </c>
      <c r="F25" s="2">
        <v>10</v>
      </c>
      <c r="G25" s="2" t="s">
        <v>45</v>
      </c>
      <c r="H25" s="2" t="str">
        <f>CONCATENATE(D25,E25,G25)</f>
        <v>closed2_intermediateambient</v>
      </c>
      <c r="I25" s="2">
        <v>17.01248621955288</v>
      </c>
      <c r="J25" s="2">
        <v>83</v>
      </c>
      <c r="K25" s="3">
        <v>0.23890125732279199</v>
      </c>
      <c r="L25" s="2">
        <v>511.92697611591598</v>
      </c>
      <c r="M25" s="2">
        <v>2</v>
      </c>
      <c r="N25" s="2">
        <v>46.7</v>
      </c>
      <c r="O25" s="2">
        <v>52.2</v>
      </c>
      <c r="P25" s="2">
        <v>0.13260000000000005</v>
      </c>
      <c r="Q25" s="2">
        <v>83</v>
      </c>
      <c r="R25" s="5">
        <v>8.1900000000000001E-2</v>
      </c>
      <c r="S25" s="5">
        <v>0.61764705882352922</v>
      </c>
    </row>
    <row r="26" spans="1:19" x14ac:dyDescent="0.3">
      <c r="A26" s="4">
        <v>5</v>
      </c>
      <c r="B26" s="2" t="s">
        <v>19</v>
      </c>
      <c r="C26" s="2" t="s">
        <v>51</v>
      </c>
      <c r="D26" s="2" t="s">
        <v>44</v>
      </c>
      <c r="E26" s="2" t="s">
        <v>22</v>
      </c>
      <c r="F26" s="2">
        <v>10</v>
      </c>
      <c r="G26" s="2" t="s">
        <v>45</v>
      </c>
      <c r="H26" s="2" t="str">
        <f>CONCATENATE(D26,E26,G26)</f>
        <v>closed2_intermediateambient</v>
      </c>
      <c r="I26" s="2">
        <v>17.01248621955288</v>
      </c>
      <c r="J26" s="2">
        <v>83</v>
      </c>
      <c r="K26" s="3">
        <v>0.23890125732279199</v>
      </c>
      <c r="L26" s="2">
        <v>511.92697611591598</v>
      </c>
      <c r="M26" s="2">
        <v>6</v>
      </c>
      <c r="N26" s="2">
        <v>49.2</v>
      </c>
      <c r="O26" s="2">
        <v>97.5</v>
      </c>
      <c r="P26" s="2">
        <v>0.33799999999999997</v>
      </c>
      <c r="Q26" s="2">
        <v>83</v>
      </c>
      <c r="R26" s="5">
        <v>0.46579999999999994</v>
      </c>
      <c r="S26" s="5">
        <v>1.3781065088757396</v>
      </c>
    </row>
    <row r="27" spans="1:19" x14ac:dyDescent="0.3">
      <c r="A27" s="4">
        <v>6</v>
      </c>
      <c r="B27" s="2" t="s">
        <v>19</v>
      </c>
      <c r="C27" s="2" t="s">
        <v>52</v>
      </c>
      <c r="D27" s="2" t="s">
        <v>44</v>
      </c>
      <c r="E27" s="2" t="s">
        <v>36</v>
      </c>
      <c r="F27" s="2">
        <v>11</v>
      </c>
      <c r="G27" s="2" t="s">
        <v>45</v>
      </c>
      <c r="H27" s="2" t="str">
        <f>CONCATENATE(D27,E27,G27)</f>
        <v>closed3_highambient</v>
      </c>
      <c r="I27" s="2">
        <v>17.01248621955288</v>
      </c>
      <c r="J27" s="2">
        <v>83</v>
      </c>
      <c r="K27" s="3">
        <v>0.23890125732279199</v>
      </c>
      <c r="L27" s="2">
        <v>482.68949268590984</v>
      </c>
      <c r="M27" s="2">
        <v>3</v>
      </c>
      <c r="N27" s="2">
        <v>13.1</v>
      </c>
      <c r="O27" s="2">
        <v>19.099999999999998</v>
      </c>
      <c r="P27" s="2">
        <v>4.8200000000000021E-2</v>
      </c>
      <c r="Q27" s="2">
        <v>83</v>
      </c>
      <c r="R27" s="5">
        <v>8.0999999999999961E-3</v>
      </c>
      <c r="S27" s="5">
        <v>0.16804979253112018</v>
      </c>
    </row>
    <row r="28" spans="1:19" x14ac:dyDescent="0.3">
      <c r="A28" s="4">
        <v>6</v>
      </c>
      <c r="B28" s="2" t="s">
        <v>19</v>
      </c>
      <c r="C28" s="2" t="s">
        <v>53</v>
      </c>
      <c r="D28" s="2" t="s">
        <v>44</v>
      </c>
      <c r="E28" s="2" t="s">
        <v>36</v>
      </c>
      <c r="F28" s="2">
        <v>11</v>
      </c>
      <c r="G28" s="2" t="s">
        <v>45</v>
      </c>
      <c r="H28" s="2" t="str">
        <f>CONCATENATE(D28,E28,G28)</f>
        <v>closed3_highambient</v>
      </c>
      <c r="I28" s="2">
        <v>17.01248621955288</v>
      </c>
      <c r="J28" s="2">
        <v>83</v>
      </c>
      <c r="K28" s="3">
        <v>0.23890125732279199</v>
      </c>
      <c r="L28" s="2">
        <v>482.68949268590984</v>
      </c>
      <c r="M28" s="2">
        <v>2</v>
      </c>
      <c r="N28" s="2">
        <v>22</v>
      </c>
      <c r="O28" s="2">
        <v>26.7</v>
      </c>
      <c r="P28" s="2">
        <v>5.1400000000000001E-2</v>
      </c>
      <c r="Q28" s="2">
        <v>83</v>
      </c>
      <c r="R28" s="5">
        <v>2.1500000000000005E-2</v>
      </c>
      <c r="S28" s="5">
        <v>0.41828793774319073</v>
      </c>
    </row>
    <row r="29" spans="1:19" x14ac:dyDescent="0.3">
      <c r="A29" s="4">
        <v>6</v>
      </c>
      <c r="B29" s="2" t="s">
        <v>19</v>
      </c>
      <c r="C29" s="2" t="s">
        <v>54</v>
      </c>
      <c r="D29" s="2" t="s">
        <v>44</v>
      </c>
      <c r="E29" s="2" t="s">
        <v>36</v>
      </c>
      <c r="F29" s="2">
        <v>11</v>
      </c>
      <c r="G29" s="2" t="s">
        <v>45</v>
      </c>
      <c r="H29" s="2" t="str">
        <f>CONCATENATE(D29,E29,G29)</f>
        <v>closed3_highambient</v>
      </c>
      <c r="I29" s="2">
        <v>17.01248621955288</v>
      </c>
      <c r="J29" s="2">
        <v>83</v>
      </c>
      <c r="K29" s="3">
        <v>0.23890125732279199</v>
      </c>
      <c r="L29" s="2">
        <v>482.68949268590984</v>
      </c>
      <c r="M29" s="2">
        <v>2</v>
      </c>
      <c r="N29" s="2">
        <v>23.1</v>
      </c>
      <c r="O29" s="2">
        <v>26.700000000000003</v>
      </c>
      <c r="P29" s="2">
        <v>5.7700000000000085E-2</v>
      </c>
      <c r="Q29" s="2">
        <v>83</v>
      </c>
      <c r="R29" s="5">
        <v>1E-4</v>
      </c>
      <c r="S29" s="5">
        <v>1.7331022530329265E-3</v>
      </c>
    </row>
    <row r="30" spans="1:19" x14ac:dyDescent="0.3">
      <c r="A30" s="4">
        <v>6</v>
      </c>
      <c r="B30" s="2" t="s">
        <v>19</v>
      </c>
      <c r="C30" s="2" t="s">
        <v>55</v>
      </c>
      <c r="D30" s="2" t="s">
        <v>44</v>
      </c>
      <c r="E30" s="2" t="s">
        <v>36</v>
      </c>
      <c r="F30" s="2">
        <v>11</v>
      </c>
      <c r="G30" s="2" t="s">
        <v>45</v>
      </c>
      <c r="H30" s="2" t="str">
        <f>CONCATENATE(D30,E30,G30)</f>
        <v>closed3_highambient</v>
      </c>
      <c r="I30" s="2">
        <v>17.01248621955288</v>
      </c>
      <c r="J30" s="2">
        <v>83</v>
      </c>
      <c r="K30" s="3">
        <v>0.23890125732279199</v>
      </c>
      <c r="L30" s="2">
        <v>482.68949268590984</v>
      </c>
      <c r="M30" s="2">
        <v>5</v>
      </c>
      <c r="N30" s="2">
        <v>27.5</v>
      </c>
      <c r="O30" s="2">
        <v>53.1</v>
      </c>
      <c r="P30" s="2">
        <v>0.14019999999999999</v>
      </c>
      <c r="Q30" s="2">
        <v>83</v>
      </c>
      <c r="R30" s="5">
        <v>0</v>
      </c>
      <c r="S30" s="5">
        <v>0</v>
      </c>
    </row>
    <row r="31" spans="1:19" x14ac:dyDescent="0.3">
      <c r="A31" s="4">
        <v>6</v>
      </c>
      <c r="B31" s="2" t="s">
        <v>19</v>
      </c>
      <c r="C31" s="2" t="s">
        <v>56</v>
      </c>
      <c r="D31" s="2" t="s">
        <v>44</v>
      </c>
      <c r="E31" s="2" t="s">
        <v>36</v>
      </c>
      <c r="F31" s="2">
        <v>11</v>
      </c>
      <c r="G31" s="2" t="s">
        <v>45</v>
      </c>
      <c r="H31" s="2" t="str">
        <f>CONCATENATE(D31,E31,G31)</f>
        <v>closed3_highambient</v>
      </c>
      <c r="I31" s="2">
        <v>17.01248621955288</v>
      </c>
      <c r="J31" s="2">
        <v>83</v>
      </c>
      <c r="K31" s="3">
        <v>0.23890125732279199</v>
      </c>
      <c r="L31" s="2">
        <v>482.68949268590984</v>
      </c>
      <c r="M31" s="2">
        <v>4</v>
      </c>
      <c r="N31" s="2">
        <v>39.799999999999997</v>
      </c>
      <c r="O31" s="2">
        <v>58.699999999999996</v>
      </c>
      <c r="P31" s="2">
        <v>0.10060000000000002</v>
      </c>
      <c r="Q31" s="2">
        <v>83</v>
      </c>
      <c r="R31" s="5">
        <v>4.4000000000000011E-3</v>
      </c>
      <c r="S31" s="5">
        <v>4.37375745526839E-2</v>
      </c>
    </row>
    <row r="32" spans="1:19" x14ac:dyDescent="0.3">
      <c r="A32" s="4">
        <v>6</v>
      </c>
      <c r="B32" s="2" t="s">
        <v>19</v>
      </c>
      <c r="C32" s="2" t="s">
        <v>57</v>
      </c>
      <c r="D32" s="2" t="s">
        <v>44</v>
      </c>
      <c r="E32" s="2" t="s">
        <v>36</v>
      </c>
      <c r="F32" s="2">
        <v>11</v>
      </c>
      <c r="G32" s="2" t="s">
        <v>45</v>
      </c>
      <c r="H32" s="2" t="str">
        <f>CONCATENATE(D32,E32,G32)</f>
        <v>closed3_highambient</v>
      </c>
      <c r="I32" s="2">
        <v>17.01248621955288</v>
      </c>
      <c r="J32" s="2">
        <v>83</v>
      </c>
      <c r="K32" s="3">
        <v>0.23890125732279199</v>
      </c>
      <c r="L32" s="2">
        <v>482.68949268590984</v>
      </c>
      <c r="M32" s="2">
        <v>2</v>
      </c>
      <c r="N32" s="2">
        <v>64.599999999999994</v>
      </c>
      <c r="O32" s="2">
        <v>76.599999999999994</v>
      </c>
      <c r="P32" s="2">
        <v>0.20760000000000001</v>
      </c>
      <c r="Q32" s="2">
        <v>83</v>
      </c>
      <c r="R32" s="5">
        <v>0.18160000000000001</v>
      </c>
      <c r="S32" s="5">
        <v>0.8747591522157997</v>
      </c>
    </row>
    <row r="33" spans="1:19" x14ac:dyDescent="0.3">
      <c r="A33" s="4">
        <v>7</v>
      </c>
      <c r="B33" s="2" t="s">
        <v>19</v>
      </c>
      <c r="C33" s="2" t="s">
        <v>58</v>
      </c>
      <c r="D33" s="2" t="s">
        <v>44</v>
      </c>
      <c r="E33" s="2" t="s">
        <v>31</v>
      </c>
      <c r="F33" s="2">
        <v>3</v>
      </c>
      <c r="G33" s="2" t="s">
        <v>23</v>
      </c>
      <c r="H33" s="2" t="str">
        <f>CONCATENATE(D33,E33,G33)</f>
        <v>closed1_lowenriched</v>
      </c>
      <c r="I33" s="2">
        <v>17.01248621955288</v>
      </c>
      <c r="J33" s="2">
        <v>83</v>
      </c>
      <c r="K33" s="3">
        <v>0.23890125732279199</v>
      </c>
      <c r="L33" s="2">
        <v>190.97211586870458</v>
      </c>
      <c r="M33" s="2">
        <v>2</v>
      </c>
      <c r="N33" s="2">
        <v>11</v>
      </c>
      <c r="O33" s="2">
        <v>14</v>
      </c>
      <c r="P33" s="2">
        <v>2.4800000000000044E-2</v>
      </c>
      <c r="Q33" s="2">
        <v>83</v>
      </c>
      <c r="R33" s="5">
        <v>3.3599999999999963E-2</v>
      </c>
      <c r="S33" s="5">
        <v>1.3548387096774155</v>
      </c>
    </row>
    <row r="34" spans="1:19" x14ac:dyDescent="0.3">
      <c r="A34" s="4">
        <v>7</v>
      </c>
      <c r="B34" s="2" t="s">
        <v>19</v>
      </c>
      <c r="C34" s="2" t="s">
        <v>59</v>
      </c>
      <c r="D34" s="2" t="s">
        <v>44</v>
      </c>
      <c r="E34" s="2" t="s">
        <v>31</v>
      </c>
      <c r="F34" s="2">
        <v>3</v>
      </c>
      <c r="G34" s="2" t="s">
        <v>23</v>
      </c>
      <c r="H34" s="2" t="str">
        <f>CONCATENATE(D34,E34,G34)</f>
        <v>closed1_lowenriched</v>
      </c>
      <c r="I34" s="2">
        <v>17.01248621955288</v>
      </c>
      <c r="J34" s="2">
        <v>83</v>
      </c>
      <c r="K34" s="3">
        <v>0.23890125732279199</v>
      </c>
      <c r="L34" s="2">
        <v>190.97211586870458</v>
      </c>
      <c r="M34" s="2">
        <v>2</v>
      </c>
      <c r="N34" s="2">
        <v>41</v>
      </c>
      <c r="O34" s="2">
        <v>43</v>
      </c>
      <c r="P34" s="2">
        <v>0.17220000000000002</v>
      </c>
      <c r="Q34" s="2">
        <v>83</v>
      </c>
      <c r="R34" s="5">
        <v>0.26599999999999996</v>
      </c>
      <c r="S34" s="5">
        <v>1.5447154471544711</v>
      </c>
    </row>
    <row r="35" spans="1:19" x14ac:dyDescent="0.3">
      <c r="A35" s="4">
        <v>7</v>
      </c>
      <c r="B35" s="2" t="s">
        <v>19</v>
      </c>
      <c r="C35" s="2" t="s">
        <v>60</v>
      </c>
      <c r="D35" s="2" t="s">
        <v>44</v>
      </c>
      <c r="E35" s="2" t="s">
        <v>31</v>
      </c>
      <c r="F35" s="2">
        <v>3</v>
      </c>
      <c r="G35" s="2" t="s">
        <v>23</v>
      </c>
      <c r="H35" s="2" t="str">
        <f>CONCATENATE(D35,E35,G35)</f>
        <v>closed1_lowenriched</v>
      </c>
      <c r="I35" s="2">
        <v>17.01248621955288</v>
      </c>
      <c r="J35" s="2">
        <v>83</v>
      </c>
      <c r="K35" s="3">
        <v>0.23890125732279199</v>
      </c>
      <c r="L35" s="2">
        <v>190.97211586870458</v>
      </c>
      <c r="M35" s="2">
        <v>5</v>
      </c>
      <c r="N35" s="2">
        <v>84</v>
      </c>
      <c r="O35" s="2">
        <v>137</v>
      </c>
      <c r="P35" s="2">
        <v>0.29239999999999999</v>
      </c>
      <c r="Q35" s="2">
        <v>83</v>
      </c>
      <c r="R35" s="5">
        <v>0.69720000000000004</v>
      </c>
      <c r="S35" s="5">
        <v>2.3844049247606023</v>
      </c>
    </row>
    <row r="36" spans="1:19" x14ac:dyDescent="0.3">
      <c r="A36" s="4">
        <v>8</v>
      </c>
      <c r="B36" s="2" t="s">
        <v>19</v>
      </c>
      <c r="C36" s="2" t="s">
        <v>61</v>
      </c>
      <c r="D36" s="2" t="s">
        <v>21</v>
      </c>
      <c r="E36" s="2" t="s">
        <v>22</v>
      </c>
      <c r="F36" s="2">
        <v>10</v>
      </c>
      <c r="G36" s="2" t="s">
        <v>45</v>
      </c>
      <c r="H36" s="2" t="str">
        <f>CONCATENATE(D36,E36,G36)</f>
        <v>open2_intermediateambient</v>
      </c>
      <c r="I36" s="2">
        <v>17.01248621955288</v>
      </c>
      <c r="J36" s="2">
        <v>83</v>
      </c>
      <c r="K36" s="3">
        <v>0.23890125732279199</v>
      </c>
      <c r="L36" s="2">
        <v>108.71132019244627</v>
      </c>
      <c r="M36" s="2">
        <v>19</v>
      </c>
      <c r="N36" s="2">
        <v>53.4</v>
      </c>
      <c r="O36" s="2">
        <v>223.30000000000007</v>
      </c>
      <c r="P36" s="2">
        <v>0.73770000000000002</v>
      </c>
      <c r="Q36" s="2">
        <v>83</v>
      </c>
      <c r="R36" s="5">
        <v>7.9899999999999999E-2</v>
      </c>
      <c r="S36" s="5">
        <v>0.1083096109529619</v>
      </c>
    </row>
    <row r="37" spans="1:19" x14ac:dyDescent="0.3">
      <c r="A37" s="4">
        <v>8</v>
      </c>
      <c r="B37" s="2" t="s">
        <v>19</v>
      </c>
      <c r="C37" s="2" t="s">
        <v>62</v>
      </c>
      <c r="D37" s="2" t="s">
        <v>21</v>
      </c>
      <c r="E37" s="2" t="s">
        <v>22</v>
      </c>
      <c r="F37" s="2">
        <v>10</v>
      </c>
      <c r="G37" s="2" t="s">
        <v>45</v>
      </c>
      <c r="H37" s="2" t="str">
        <f>CONCATENATE(D37,E37,G37)</f>
        <v>open2_intermediateambient</v>
      </c>
      <c r="I37" s="2">
        <v>17.01248621955288</v>
      </c>
      <c r="J37" s="2">
        <v>83</v>
      </c>
      <c r="K37" s="3">
        <v>0.23890125732279199</v>
      </c>
      <c r="L37" s="2">
        <v>108.71132019244627</v>
      </c>
      <c r="M37" s="2">
        <v>14</v>
      </c>
      <c r="N37" s="2">
        <v>63</v>
      </c>
      <c r="O37" s="2">
        <v>506</v>
      </c>
      <c r="P37" s="2">
        <v>0.59899999999999998</v>
      </c>
      <c r="Q37" s="2">
        <v>83</v>
      </c>
      <c r="R37" s="5">
        <v>0.21240000000000001</v>
      </c>
      <c r="S37" s="5">
        <v>0.35459098497495828</v>
      </c>
    </row>
    <row r="38" spans="1:19" x14ac:dyDescent="0.3">
      <c r="A38" s="4">
        <v>8</v>
      </c>
      <c r="B38" s="2" t="s">
        <v>19</v>
      </c>
      <c r="C38" s="2" t="s">
        <v>63</v>
      </c>
      <c r="D38" s="2" t="s">
        <v>21</v>
      </c>
      <c r="E38" s="2" t="s">
        <v>22</v>
      </c>
      <c r="F38" s="2">
        <v>10</v>
      </c>
      <c r="G38" s="2" t="s">
        <v>45</v>
      </c>
      <c r="H38" s="2" t="str">
        <f>CONCATENATE(D38,E38,G38)</f>
        <v>open2_intermediateambient</v>
      </c>
      <c r="I38" s="2">
        <v>17.01248621955288</v>
      </c>
      <c r="J38" s="2">
        <v>83</v>
      </c>
      <c r="K38" s="3">
        <v>0.23890125732279199</v>
      </c>
      <c r="L38" s="2">
        <v>108.71132019244627</v>
      </c>
      <c r="M38" s="2">
        <v>20</v>
      </c>
      <c r="N38" s="2">
        <v>70.3</v>
      </c>
      <c r="O38" s="2">
        <v>210.49999999999997</v>
      </c>
      <c r="P38" s="2">
        <v>0.63510000000000011</v>
      </c>
      <c r="Q38" s="2">
        <v>83</v>
      </c>
      <c r="R38" s="5">
        <v>0.19350000000000003</v>
      </c>
      <c r="S38" s="5">
        <v>0.30467642890883323</v>
      </c>
    </row>
    <row r="39" spans="1:19" x14ac:dyDescent="0.3">
      <c r="A39" s="4">
        <v>8</v>
      </c>
      <c r="B39" s="2" t="s">
        <v>19</v>
      </c>
      <c r="C39" s="2" t="s">
        <v>64</v>
      </c>
      <c r="D39" s="2" t="s">
        <v>21</v>
      </c>
      <c r="E39" s="2" t="s">
        <v>22</v>
      </c>
      <c r="F39" s="2">
        <v>10</v>
      </c>
      <c r="G39" s="2" t="s">
        <v>45</v>
      </c>
      <c r="H39" s="2" t="str">
        <f>CONCATENATE(D39,E39,G39)</f>
        <v>open2_intermediateambient</v>
      </c>
      <c r="I39" s="2">
        <v>17.01248621955288</v>
      </c>
      <c r="J39" s="2">
        <v>83</v>
      </c>
      <c r="K39" s="3">
        <v>0.23890125732279199</v>
      </c>
      <c r="L39" s="2">
        <v>108.71132019244627</v>
      </c>
      <c r="M39" s="2">
        <v>15</v>
      </c>
      <c r="N39" s="2">
        <v>59</v>
      </c>
      <c r="O39" s="2">
        <v>178.09999999999997</v>
      </c>
      <c r="P39" s="2">
        <v>0.38359999999999994</v>
      </c>
      <c r="Q39" s="2">
        <v>83</v>
      </c>
      <c r="R39" s="5">
        <v>0.25499999999999995</v>
      </c>
      <c r="S39" s="5">
        <v>0.66475495307612098</v>
      </c>
    </row>
    <row r="40" spans="1:19" x14ac:dyDescent="0.3">
      <c r="A40" s="4">
        <v>8</v>
      </c>
      <c r="B40" s="2" t="s">
        <v>19</v>
      </c>
      <c r="C40" s="2" t="s">
        <v>65</v>
      </c>
      <c r="D40" s="2" t="s">
        <v>21</v>
      </c>
      <c r="E40" s="2" t="s">
        <v>22</v>
      </c>
      <c r="F40" s="2">
        <v>10</v>
      </c>
      <c r="G40" s="2" t="s">
        <v>45</v>
      </c>
      <c r="H40" s="2" t="str">
        <f>CONCATENATE(D40,E40,G40)</f>
        <v>open2_intermediateambient</v>
      </c>
      <c r="I40" s="2">
        <v>17.01248621955288</v>
      </c>
      <c r="J40" s="2">
        <v>83</v>
      </c>
      <c r="K40" s="3">
        <v>0.23890125732279199</v>
      </c>
      <c r="L40" s="2">
        <v>108.71132019244627</v>
      </c>
      <c r="M40" s="2">
        <v>11</v>
      </c>
      <c r="N40" s="2">
        <v>52.1</v>
      </c>
      <c r="O40" s="2">
        <v>168.6</v>
      </c>
      <c r="P40" s="2">
        <v>0.45840000000000003</v>
      </c>
      <c r="Q40" s="2">
        <v>83</v>
      </c>
      <c r="R40" s="5">
        <v>0.29929999999999995</v>
      </c>
      <c r="S40" s="5">
        <v>0.65292321116928431</v>
      </c>
    </row>
    <row r="41" spans="1:19" x14ac:dyDescent="0.3">
      <c r="A41" s="4">
        <v>8</v>
      </c>
      <c r="B41" s="2" t="s">
        <v>19</v>
      </c>
      <c r="C41" s="2" t="s">
        <v>66</v>
      </c>
      <c r="D41" s="2" t="s">
        <v>21</v>
      </c>
      <c r="E41" s="2" t="s">
        <v>22</v>
      </c>
      <c r="F41" s="2">
        <v>10</v>
      </c>
      <c r="G41" s="2" t="s">
        <v>45</v>
      </c>
      <c r="H41" s="2" t="str">
        <f>CONCATENATE(D41,E41,G41)</f>
        <v>open2_intermediateambient</v>
      </c>
      <c r="I41" s="2">
        <v>17.01248621955288</v>
      </c>
      <c r="J41" s="2">
        <v>83</v>
      </c>
      <c r="K41" s="3">
        <v>0.23890125732279199</v>
      </c>
      <c r="L41" s="2">
        <v>108.71132019244627</v>
      </c>
      <c r="M41" s="2">
        <v>9</v>
      </c>
      <c r="N41" s="2">
        <v>90.5</v>
      </c>
      <c r="O41" s="2">
        <v>161.59999999999997</v>
      </c>
      <c r="P41" s="2">
        <v>0.37740000000000007</v>
      </c>
      <c r="Q41" s="2">
        <v>83</v>
      </c>
      <c r="R41" s="5">
        <v>0.2432</v>
      </c>
      <c r="S41" s="5">
        <v>0.64440911499735021</v>
      </c>
    </row>
    <row r="42" spans="1:19" x14ac:dyDescent="0.3">
      <c r="A42" s="4">
        <v>8</v>
      </c>
      <c r="B42" s="2" t="s">
        <v>19</v>
      </c>
      <c r="C42" s="2" t="s">
        <v>67</v>
      </c>
      <c r="D42" s="2" t="s">
        <v>21</v>
      </c>
      <c r="E42" s="2" t="s">
        <v>22</v>
      </c>
      <c r="F42" s="2">
        <v>10</v>
      </c>
      <c r="G42" s="2" t="s">
        <v>45</v>
      </c>
      <c r="H42" s="2" t="str">
        <f>CONCATENATE(D42,E42,G42)</f>
        <v>open2_intermediateambient</v>
      </c>
      <c r="I42" s="2">
        <v>17.01248621955288</v>
      </c>
      <c r="J42" s="2">
        <v>83</v>
      </c>
      <c r="K42" s="3">
        <v>0.23890125732279199</v>
      </c>
      <c r="L42" s="2">
        <v>108.71132019244627</v>
      </c>
      <c r="M42" s="2">
        <v>10</v>
      </c>
      <c r="N42" s="2">
        <v>41</v>
      </c>
      <c r="O42" s="2">
        <v>121</v>
      </c>
      <c r="P42" s="2">
        <v>0.34519999999999995</v>
      </c>
      <c r="Q42" s="2">
        <v>83</v>
      </c>
      <c r="R42" s="5">
        <v>0.14780000000000001</v>
      </c>
      <c r="S42" s="5">
        <v>0.42815758980301283</v>
      </c>
    </row>
    <row r="43" spans="1:19" x14ac:dyDescent="0.3">
      <c r="A43" s="4">
        <v>9</v>
      </c>
      <c r="B43" s="2" t="s">
        <v>19</v>
      </c>
      <c r="C43" s="2" t="s">
        <v>68</v>
      </c>
      <c r="D43" s="2" t="s">
        <v>44</v>
      </c>
      <c r="E43" s="2" t="s">
        <v>31</v>
      </c>
      <c r="F43" s="2">
        <v>3</v>
      </c>
      <c r="G43" s="2" t="s">
        <v>45</v>
      </c>
      <c r="H43" s="2" t="str">
        <f>CONCATENATE(D43,E43,G43)</f>
        <v>closed1_lowambient</v>
      </c>
      <c r="I43" s="2">
        <v>17.01248621955288</v>
      </c>
      <c r="J43" s="2">
        <v>83</v>
      </c>
      <c r="K43" s="3">
        <v>0.23890125732279199</v>
      </c>
      <c r="L43" s="2">
        <v>88.186907147041765</v>
      </c>
      <c r="M43" s="2">
        <v>16</v>
      </c>
      <c r="N43" s="2">
        <v>67.2</v>
      </c>
      <c r="O43" s="2">
        <v>210.29999999999995</v>
      </c>
      <c r="P43" s="2">
        <v>0.73950000000000005</v>
      </c>
      <c r="Q43" s="2">
        <v>83</v>
      </c>
      <c r="R43" s="5">
        <v>0.26800000000000002</v>
      </c>
      <c r="S43" s="5">
        <v>0.36240703177822853</v>
      </c>
    </row>
    <row r="44" spans="1:19" x14ac:dyDescent="0.3">
      <c r="A44" s="4">
        <v>9</v>
      </c>
      <c r="B44" s="2" t="s">
        <v>19</v>
      </c>
      <c r="C44" s="2" t="s">
        <v>69</v>
      </c>
      <c r="D44" s="2" t="s">
        <v>44</v>
      </c>
      <c r="E44" s="2" t="s">
        <v>31</v>
      </c>
      <c r="F44" s="2">
        <v>3</v>
      </c>
      <c r="G44" s="2" t="s">
        <v>45</v>
      </c>
      <c r="H44" s="2" t="str">
        <f>CONCATENATE(D44,E44,G44)</f>
        <v>closed1_lowambient</v>
      </c>
      <c r="I44" s="2">
        <v>17.01248621955288</v>
      </c>
      <c r="J44" s="2">
        <v>83</v>
      </c>
      <c r="K44" s="3">
        <v>0.23890125732279199</v>
      </c>
      <c r="L44" s="2">
        <v>88.186907147041765</v>
      </c>
      <c r="M44" s="2">
        <v>9</v>
      </c>
      <c r="N44" s="2">
        <v>51.9</v>
      </c>
      <c r="O44" s="2">
        <v>131.5</v>
      </c>
      <c r="P44" s="2">
        <v>0.35619999999999996</v>
      </c>
      <c r="Q44" s="2">
        <v>83</v>
      </c>
      <c r="R44" s="5">
        <v>0.26649999999999996</v>
      </c>
      <c r="S44" s="5">
        <v>0.74817518248175174</v>
      </c>
    </row>
    <row r="45" spans="1:19" x14ac:dyDescent="0.3">
      <c r="A45" s="4">
        <v>9</v>
      </c>
      <c r="B45" s="2" t="s">
        <v>19</v>
      </c>
      <c r="C45" s="2" t="s">
        <v>70</v>
      </c>
      <c r="D45" s="2" t="s">
        <v>44</v>
      </c>
      <c r="E45" s="2" t="s">
        <v>31</v>
      </c>
      <c r="F45" s="2">
        <v>3</v>
      </c>
      <c r="G45" s="2" t="s">
        <v>45</v>
      </c>
      <c r="H45" s="2" t="str">
        <f>CONCATENATE(D45,E45,G45)</f>
        <v>closed1_lowambient</v>
      </c>
      <c r="I45" s="2">
        <v>17.01248621955288</v>
      </c>
      <c r="J45" s="2">
        <v>83</v>
      </c>
      <c r="K45" s="3">
        <v>0.23890125732279199</v>
      </c>
      <c r="L45" s="2">
        <v>88.186907147041765</v>
      </c>
      <c r="M45" s="2">
        <v>7</v>
      </c>
      <c r="N45" s="2">
        <v>78.8</v>
      </c>
      <c r="O45" s="2">
        <v>132.4</v>
      </c>
      <c r="P45" s="2">
        <v>0.48190000000000011</v>
      </c>
      <c r="Q45" s="2">
        <v>83</v>
      </c>
      <c r="R45" s="5">
        <v>0.4521</v>
      </c>
      <c r="S45" s="5">
        <v>0.93816144428304604</v>
      </c>
    </row>
    <row r="46" spans="1:19" x14ac:dyDescent="0.3">
      <c r="A46" s="4">
        <v>10</v>
      </c>
      <c r="B46" s="2" t="s">
        <v>19</v>
      </c>
      <c r="C46" s="2" t="s">
        <v>71</v>
      </c>
      <c r="D46" s="2" t="s">
        <v>21</v>
      </c>
      <c r="E46" s="2" t="s">
        <v>31</v>
      </c>
      <c r="F46" s="2">
        <v>3</v>
      </c>
      <c r="G46" s="2" t="s">
        <v>45</v>
      </c>
      <c r="H46" s="2" t="str">
        <f>CONCATENATE(D46,E46,G46)</f>
        <v>open1_lowambient</v>
      </c>
      <c r="I46" s="2">
        <v>17.01248621955288</v>
      </c>
      <c r="J46" s="2">
        <v>83</v>
      </c>
      <c r="K46" s="3">
        <v>0.23890125732279199</v>
      </c>
      <c r="L46" s="2">
        <v>365.21779857541719</v>
      </c>
      <c r="M46" s="2">
        <v>17</v>
      </c>
      <c r="N46" s="2">
        <v>35</v>
      </c>
      <c r="O46" s="2">
        <v>152.69999999999999</v>
      </c>
      <c r="P46" s="2">
        <v>0.49959999999999993</v>
      </c>
      <c r="Q46" s="2">
        <v>83</v>
      </c>
      <c r="R46" s="5">
        <v>0.1048</v>
      </c>
      <c r="S46" s="5">
        <v>0.20976781425140115</v>
      </c>
    </row>
    <row r="47" spans="1:19" x14ac:dyDescent="0.3">
      <c r="A47" s="4">
        <v>10</v>
      </c>
      <c r="B47" s="2" t="s">
        <v>19</v>
      </c>
      <c r="C47" s="2" t="s">
        <v>72</v>
      </c>
      <c r="D47" s="2" t="s">
        <v>21</v>
      </c>
      <c r="E47" s="2" t="s">
        <v>31</v>
      </c>
      <c r="F47" s="2">
        <v>3</v>
      </c>
      <c r="G47" s="2" t="s">
        <v>45</v>
      </c>
      <c r="H47" s="2" t="str">
        <f>CONCATENATE(D47,E47,G47)</f>
        <v>open1_lowambient</v>
      </c>
      <c r="I47" s="2">
        <v>17.01248621955288</v>
      </c>
      <c r="J47" s="2">
        <v>83</v>
      </c>
      <c r="K47" s="3">
        <v>0.23890125732279199</v>
      </c>
      <c r="L47" s="2">
        <v>365.21779857541719</v>
      </c>
      <c r="M47" s="2">
        <v>12</v>
      </c>
      <c r="N47" s="2">
        <v>36.9</v>
      </c>
      <c r="O47" s="2">
        <v>97.899999999999991</v>
      </c>
      <c r="P47" s="2">
        <v>0.24940000000000007</v>
      </c>
      <c r="Q47" s="2">
        <v>83</v>
      </c>
      <c r="R47" s="5">
        <v>8.6800000000000002E-2</v>
      </c>
      <c r="S47" s="5">
        <v>0.34803528468323969</v>
      </c>
    </row>
    <row r="48" spans="1:19" x14ac:dyDescent="0.3">
      <c r="A48" s="4">
        <v>10</v>
      </c>
      <c r="B48" s="2" t="s">
        <v>19</v>
      </c>
      <c r="C48" s="2" t="s">
        <v>73</v>
      </c>
      <c r="D48" s="2" t="s">
        <v>21</v>
      </c>
      <c r="E48" s="2" t="s">
        <v>31</v>
      </c>
      <c r="F48" s="2">
        <v>3</v>
      </c>
      <c r="G48" s="2" t="s">
        <v>45</v>
      </c>
      <c r="H48" s="2" t="str">
        <f>CONCATENATE(D48,E48,G48)</f>
        <v>open1_lowambient</v>
      </c>
      <c r="I48" s="2">
        <v>17.01248621955288</v>
      </c>
      <c r="J48" s="2">
        <v>83</v>
      </c>
      <c r="K48" s="3">
        <v>0.23890125732279199</v>
      </c>
      <c r="L48" s="2">
        <v>365.21779857541719</v>
      </c>
      <c r="M48" s="2">
        <v>4</v>
      </c>
      <c r="N48" s="2">
        <v>40.5</v>
      </c>
      <c r="O48" s="2">
        <v>79.8</v>
      </c>
      <c r="P48" s="2">
        <v>0.27410000000000001</v>
      </c>
      <c r="Q48" s="2">
        <v>83</v>
      </c>
      <c r="R48" s="5">
        <v>0.2213</v>
      </c>
      <c r="S48" s="5">
        <v>0.8073695731484859</v>
      </c>
    </row>
    <row r="49" spans="1:19" x14ac:dyDescent="0.3">
      <c r="A49" s="4">
        <v>11</v>
      </c>
      <c r="B49" s="2" t="s">
        <v>19</v>
      </c>
      <c r="C49" s="2" t="s">
        <v>74</v>
      </c>
      <c r="D49" s="2" t="s">
        <v>21</v>
      </c>
      <c r="E49" s="2" t="s">
        <v>36</v>
      </c>
      <c r="F49" s="2">
        <v>24</v>
      </c>
      <c r="G49" s="2" t="s">
        <v>45</v>
      </c>
      <c r="H49" s="2" t="str">
        <f>CONCATENATE(D49,E49,G49)</f>
        <v>open3_highambient</v>
      </c>
      <c r="I49" s="2">
        <v>17.01248621955288</v>
      </c>
      <c r="J49" s="2">
        <v>83</v>
      </c>
      <c r="K49" s="3">
        <v>0.23890125732279199</v>
      </c>
      <c r="L49" s="2">
        <v>684.21890747193129</v>
      </c>
      <c r="M49" s="2">
        <v>6</v>
      </c>
      <c r="N49" s="2">
        <v>36</v>
      </c>
      <c r="O49" s="2">
        <v>81.7</v>
      </c>
      <c r="P49" s="2">
        <v>0.14100000000000001</v>
      </c>
      <c r="Q49" s="2">
        <v>83</v>
      </c>
      <c r="R49" s="5">
        <v>0.47950000000000004</v>
      </c>
      <c r="S49" s="5">
        <v>3.4007092198581561</v>
      </c>
    </row>
    <row r="50" spans="1:19" x14ac:dyDescent="0.3">
      <c r="A50" s="4">
        <v>11</v>
      </c>
      <c r="B50" s="2" t="s">
        <v>19</v>
      </c>
      <c r="C50" s="2" t="s">
        <v>75</v>
      </c>
      <c r="D50" s="2" t="s">
        <v>21</v>
      </c>
      <c r="E50" s="2" t="s">
        <v>36</v>
      </c>
      <c r="F50" s="2">
        <v>24</v>
      </c>
      <c r="G50" s="2" t="s">
        <v>45</v>
      </c>
      <c r="H50" s="2" t="str">
        <f>CONCATENATE(D50,E50,G50)</f>
        <v>open3_highambient</v>
      </c>
      <c r="I50" s="2">
        <v>17.01248621955288</v>
      </c>
      <c r="J50" s="2">
        <v>83</v>
      </c>
      <c r="K50" s="3">
        <v>0.23890125732279199</v>
      </c>
      <c r="L50" s="2">
        <v>684.21890747193129</v>
      </c>
      <c r="M50" s="2">
        <v>8</v>
      </c>
      <c r="N50" s="2">
        <v>52.7</v>
      </c>
      <c r="O50" s="2">
        <v>88.600000000000009</v>
      </c>
      <c r="P50" s="2">
        <v>0.21930000000000005</v>
      </c>
      <c r="Q50" s="2">
        <v>83</v>
      </c>
      <c r="R50" s="5">
        <v>0.21810000000000002</v>
      </c>
      <c r="S50" s="5">
        <v>0.99452804377564963</v>
      </c>
    </row>
    <row r="51" spans="1:19" x14ac:dyDescent="0.3">
      <c r="A51" s="4">
        <v>11</v>
      </c>
      <c r="B51" s="2" t="s">
        <v>19</v>
      </c>
      <c r="C51" s="2" t="s">
        <v>76</v>
      </c>
      <c r="D51" s="2" t="s">
        <v>21</v>
      </c>
      <c r="E51" s="2" t="s">
        <v>36</v>
      </c>
      <c r="F51" s="2">
        <v>24</v>
      </c>
      <c r="G51" s="2" t="s">
        <v>45</v>
      </c>
      <c r="H51" s="2" t="str">
        <f>CONCATENATE(D51,E51,G51)</f>
        <v>open3_highambient</v>
      </c>
      <c r="I51" s="2">
        <v>17.01248621955288</v>
      </c>
      <c r="J51" s="2">
        <v>83</v>
      </c>
      <c r="K51" s="3">
        <v>0.23890125732279199</v>
      </c>
      <c r="L51" s="2">
        <v>684.21890747193129</v>
      </c>
      <c r="M51" s="2">
        <v>12</v>
      </c>
      <c r="N51" s="2">
        <v>77</v>
      </c>
      <c r="O51" s="2">
        <v>215.6</v>
      </c>
      <c r="P51" s="2">
        <v>0.6401</v>
      </c>
      <c r="Q51" s="2">
        <v>83</v>
      </c>
      <c r="R51" s="5">
        <v>0.44699999999999995</v>
      </c>
      <c r="S51" s="5">
        <v>0.69832838618965776</v>
      </c>
    </row>
    <row r="52" spans="1:19" x14ac:dyDescent="0.3">
      <c r="A52" s="4">
        <v>11</v>
      </c>
      <c r="B52" s="2" t="s">
        <v>19</v>
      </c>
      <c r="C52" s="2" t="s">
        <v>77</v>
      </c>
      <c r="D52" s="2" t="s">
        <v>21</v>
      </c>
      <c r="E52" s="2" t="s">
        <v>36</v>
      </c>
      <c r="F52" s="2">
        <v>24</v>
      </c>
      <c r="G52" s="2" t="s">
        <v>45</v>
      </c>
      <c r="H52" s="2" t="str">
        <f>CONCATENATE(D52,E52,G52)</f>
        <v>open3_highambient</v>
      </c>
      <c r="I52" s="2">
        <v>17.01248621955288</v>
      </c>
      <c r="J52" s="2">
        <v>83</v>
      </c>
      <c r="K52" s="3">
        <v>0.23890125732279199</v>
      </c>
      <c r="L52" s="2">
        <v>684.21890747193129</v>
      </c>
      <c r="M52" s="2">
        <v>6</v>
      </c>
      <c r="N52" s="2">
        <v>40.299999999999997</v>
      </c>
      <c r="O52" s="2">
        <v>83.4</v>
      </c>
      <c r="P52" s="2">
        <v>0.14610000000000001</v>
      </c>
      <c r="Q52" s="2">
        <v>83</v>
      </c>
      <c r="R52" s="5">
        <v>0.17129999999999998</v>
      </c>
      <c r="S52" s="5">
        <v>1.1724845995893223</v>
      </c>
    </row>
    <row r="53" spans="1:19" x14ac:dyDescent="0.3">
      <c r="A53" s="4">
        <v>11</v>
      </c>
      <c r="B53" s="2" t="s">
        <v>19</v>
      </c>
      <c r="C53" s="2" t="s">
        <v>78</v>
      </c>
      <c r="D53" s="2" t="s">
        <v>21</v>
      </c>
      <c r="E53" s="2" t="s">
        <v>36</v>
      </c>
      <c r="F53" s="2">
        <v>24</v>
      </c>
      <c r="G53" s="2" t="s">
        <v>45</v>
      </c>
      <c r="H53" s="2" t="str">
        <f>CONCATENATE(D53,E53,G53)</f>
        <v>open3_highambient</v>
      </c>
      <c r="I53" s="2">
        <v>17.01248621955288</v>
      </c>
      <c r="J53" s="2">
        <v>83</v>
      </c>
      <c r="K53" s="3">
        <v>0.23890125732279199</v>
      </c>
      <c r="L53" s="2">
        <v>684.21890747193129</v>
      </c>
      <c r="M53" s="2">
        <v>10</v>
      </c>
      <c r="N53" s="2">
        <v>66</v>
      </c>
      <c r="O53" s="2">
        <v>115.29999999999998</v>
      </c>
      <c r="P53" s="2">
        <v>0.22520000000000007</v>
      </c>
      <c r="Q53" s="2">
        <v>83</v>
      </c>
      <c r="R53" s="5">
        <v>4.3500000000000011E-2</v>
      </c>
      <c r="S53" s="5">
        <v>0.19316163410301954</v>
      </c>
    </row>
    <row r="54" spans="1:19" x14ac:dyDescent="0.3">
      <c r="A54" s="4">
        <v>11</v>
      </c>
      <c r="B54" s="2" t="s">
        <v>19</v>
      </c>
      <c r="C54" s="2" t="s">
        <v>79</v>
      </c>
      <c r="D54" s="2" t="s">
        <v>21</v>
      </c>
      <c r="E54" s="2" t="s">
        <v>36</v>
      </c>
      <c r="F54" s="2">
        <v>24</v>
      </c>
      <c r="G54" s="2" t="s">
        <v>45</v>
      </c>
      <c r="H54" s="2" t="str">
        <f>CONCATENATE(D54,E54,G54)</f>
        <v>open3_highambient</v>
      </c>
      <c r="I54" s="2">
        <v>17.01248621955288</v>
      </c>
      <c r="J54" s="2">
        <v>83</v>
      </c>
      <c r="K54" s="3">
        <v>0.23890125732279199</v>
      </c>
      <c r="L54" s="2">
        <v>684.21890747193129</v>
      </c>
      <c r="M54" s="2">
        <v>3</v>
      </c>
      <c r="N54" s="2">
        <v>63.3</v>
      </c>
      <c r="O54" s="2">
        <v>74.099999999999994</v>
      </c>
      <c r="P54" s="2">
        <v>0.19140000000000001</v>
      </c>
      <c r="Q54" s="2">
        <v>83</v>
      </c>
      <c r="R54" s="5">
        <v>8.5600000000000009E-2</v>
      </c>
      <c r="S54" s="5">
        <v>0.44723092998955072</v>
      </c>
    </row>
    <row r="55" spans="1:19" x14ac:dyDescent="0.3">
      <c r="A55" s="4">
        <v>12</v>
      </c>
      <c r="B55" s="2" t="s">
        <v>19</v>
      </c>
      <c r="C55" s="2" t="s">
        <v>80</v>
      </c>
      <c r="D55" s="2" t="s">
        <v>44</v>
      </c>
      <c r="E55" s="2" t="s">
        <v>36</v>
      </c>
      <c r="F55" s="2">
        <v>22</v>
      </c>
      <c r="G55" s="2" t="s">
        <v>23</v>
      </c>
      <c r="H55" s="2" t="str">
        <f>CONCATENATE(D55,E55,G55)</f>
        <v>closed3_highenriched</v>
      </c>
      <c r="I55" s="2">
        <v>17.01248621955288</v>
      </c>
      <c r="J55" s="2">
        <v>83</v>
      </c>
      <c r="K55" s="3">
        <v>0.23890125732279199</v>
      </c>
      <c r="L55" s="2">
        <v>448.18930392384772</v>
      </c>
      <c r="M55" s="2">
        <v>20</v>
      </c>
      <c r="N55" s="2">
        <v>86</v>
      </c>
      <c r="O55" s="2">
        <v>282.39999999999998</v>
      </c>
      <c r="P55" s="2">
        <v>0.88550000000000006</v>
      </c>
      <c r="Q55" s="2">
        <v>83</v>
      </c>
      <c r="R55" s="5">
        <v>0.39060000000000006</v>
      </c>
      <c r="S55" s="5">
        <v>0.44110671936758894</v>
      </c>
    </row>
    <row r="56" spans="1:19" x14ac:dyDescent="0.3">
      <c r="A56" s="4">
        <v>12</v>
      </c>
      <c r="B56" s="2" t="s">
        <v>19</v>
      </c>
      <c r="C56" s="2" t="s">
        <v>81</v>
      </c>
      <c r="D56" s="2" t="s">
        <v>44</v>
      </c>
      <c r="E56" s="2" t="s">
        <v>36</v>
      </c>
      <c r="F56" s="2">
        <v>22</v>
      </c>
      <c r="G56" s="2" t="s">
        <v>23</v>
      </c>
      <c r="H56" s="2" t="str">
        <f>CONCATENATE(D56,E56,G56)</f>
        <v>closed3_highenriched</v>
      </c>
      <c r="I56" s="2">
        <v>17.01248621955288</v>
      </c>
      <c r="J56" s="2">
        <v>83</v>
      </c>
      <c r="K56" s="3">
        <v>0.23890125732279199</v>
      </c>
      <c r="L56" s="2">
        <v>448.18930392384772</v>
      </c>
      <c r="M56" s="2">
        <v>8</v>
      </c>
      <c r="N56" s="2">
        <v>67.3</v>
      </c>
      <c r="O56" s="2">
        <v>132.6</v>
      </c>
      <c r="P56" s="2">
        <v>0.33279999999999998</v>
      </c>
      <c r="Q56" s="2">
        <v>83</v>
      </c>
      <c r="R56" s="5">
        <v>0.23139999999999994</v>
      </c>
      <c r="S56" s="5">
        <v>0.69531249999999989</v>
      </c>
    </row>
    <row r="57" spans="1:19" x14ac:dyDescent="0.3">
      <c r="A57" s="4">
        <v>12</v>
      </c>
      <c r="B57" s="2" t="s">
        <v>19</v>
      </c>
      <c r="C57" s="2" t="s">
        <v>82</v>
      </c>
      <c r="D57" s="2" t="s">
        <v>44</v>
      </c>
      <c r="E57" s="2" t="s">
        <v>36</v>
      </c>
      <c r="F57" s="2">
        <v>22</v>
      </c>
      <c r="G57" s="2" t="s">
        <v>23</v>
      </c>
      <c r="H57" s="2" t="str">
        <f>CONCATENATE(D57,E57,G57)</f>
        <v>closed3_highenriched</v>
      </c>
      <c r="I57" s="2">
        <v>17.01248621955288</v>
      </c>
      <c r="J57" s="2">
        <v>83</v>
      </c>
      <c r="K57" s="3">
        <v>0.23890125732279199</v>
      </c>
      <c r="L57" s="2">
        <v>448.18930392384772</v>
      </c>
      <c r="M57" s="2">
        <v>9</v>
      </c>
      <c r="N57" s="2">
        <v>77</v>
      </c>
      <c r="O57" s="2">
        <v>135.29999999999998</v>
      </c>
      <c r="P57" s="2">
        <v>0.32690000000000008</v>
      </c>
      <c r="Q57" s="2">
        <v>83</v>
      </c>
      <c r="R57" s="5">
        <v>0.16320000000000001</v>
      </c>
      <c r="S57" s="5">
        <v>0.49923524013459764</v>
      </c>
    </row>
    <row r="58" spans="1:19" x14ac:dyDescent="0.3">
      <c r="A58" s="4">
        <v>12</v>
      </c>
      <c r="B58" s="2" t="s">
        <v>19</v>
      </c>
      <c r="C58" s="2" t="s">
        <v>83</v>
      </c>
      <c r="D58" s="2" t="s">
        <v>44</v>
      </c>
      <c r="E58" s="2" t="s">
        <v>36</v>
      </c>
      <c r="F58" s="2">
        <v>22</v>
      </c>
      <c r="G58" s="2" t="s">
        <v>23</v>
      </c>
      <c r="H58" s="2" t="str">
        <f>CONCATENATE(D58,E58,G58)</f>
        <v>closed3_highenriched</v>
      </c>
      <c r="I58" s="2">
        <v>17.01248621955288</v>
      </c>
      <c r="J58" s="2">
        <v>83</v>
      </c>
      <c r="K58" s="3">
        <v>0.23890125732279199</v>
      </c>
      <c r="L58" s="2">
        <v>448.18930392384772</v>
      </c>
      <c r="M58" s="2">
        <v>15</v>
      </c>
      <c r="N58" s="2">
        <v>84.4</v>
      </c>
      <c r="O58" s="2">
        <v>238.30000000000004</v>
      </c>
      <c r="P58" s="2">
        <v>0.77740000000000009</v>
      </c>
      <c r="Q58" s="2">
        <v>83</v>
      </c>
      <c r="R58" s="5">
        <v>0.35820000000000007</v>
      </c>
      <c r="S58" s="5">
        <v>0.46076665809107287</v>
      </c>
    </row>
    <row r="59" spans="1:19" x14ac:dyDescent="0.3">
      <c r="A59" s="4">
        <v>12</v>
      </c>
      <c r="B59" s="2" t="s">
        <v>19</v>
      </c>
      <c r="C59" s="2" t="s">
        <v>84</v>
      </c>
      <c r="D59" s="2" t="s">
        <v>44</v>
      </c>
      <c r="E59" s="2" t="s">
        <v>36</v>
      </c>
      <c r="F59" s="2">
        <v>22</v>
      </c>
      <c r="G59" s="2" t="s">
        <v>23</v>
      </c>
      <c r="H59" s="2" t="str">
        <f>CONCATENATE(D59,E59,G59)</f>
        <v>closed3_highenriched</v>
      </c>
      <c r="I59" s="2">
        <v>17.01248621955288</v>
      </c>
      <c r="J59" s="2">
        <v>83</v>
      </c>
      <c r="K59" s="3">
        <v>0.23890125732279199</v>
      </c>
      <c r="L59" s="2">
        <v>448.18930392384772</v>
      </c>
      <c r="M59" s="2">
        <v>5</v>
      </c>
      <c r="N59" s="2">
        <v>71.7</v>
      </c>
      <c r="O59" s="2">
        <v>135.5</v>
      </c>
      <c r="P59" s="2">
        <v>0.52849999999999997</v>
      </c>
      <c r="Q59" s="2">
        <v>83</v>
      </c>
      <c r="R59" s="5">
        <v>0.52580000000000005</v>
      </c>
      <c r="S59" s="5">
        <v>0.99489120151371824</v>
      </c>
    </row>
    <row r="60" spans="1:19" x14ac:dyDescent="0.3">
      <c r="A60" s="4">
        <v>13</v>
      </c>
      <c r="B60" s="2" t="s">
        <v>85</v>
      </c>
      <c r="C60" s="2" t="s">
        <v>86</v>
      </c>
      <c r="D60" s="2" t="s">
        <v>21</v>
      </c>
      <c r="E60" s="2" t="s">
        <v>36</v>
      </c>
      <c r="F60" s="2">
        <v>5</v>
      </c>
      <c r="G60" s="2" t="s">
        <v>23</v>
      </c>
      <c r="H60" s="2" t="str">
        <f>CONCATENATE(D60,E60,G60)</f>
        <v>open3_highenriched</v>
      </c>
      <c r="I60" s="2">
        <v>16.725066565204415</v>
      </c>
      <c r="J60" s="2">
        <v>80</v>
      </c>
      <c r="K60" s="3">
        <v>5.8692573810206381E-4</v>
      </c>
      <c r="L60" s="2">
        <v>1970.3468128975173</v>
      </c>
      <c r="M60" s="2">
        <v>1</v>
      </c>
      <c r="N60" s="2">
        <v>11.1</v>
      </c>
      <c r="O60" s="2">
        <v>11.1</v>
      </c>
      <c r="P60" s="2">
        <v>5.3999999999999604E-3</v>
      </c>
      <c r="Q60" s="2">
        <v>80</v>
      </c>
      <c r="R60" s="5">
        <v>1.5699999999999992E-2</v>
      </c>
      <c r="S60" s="5">
        <v>2.9074074074074274</v>
      </c>
    </row>
    <row r="61" spans="1:19" x14ac:dyDescent="0.3">
      <c r="A61" s="4">
        <v>13</v>
      </c>
      <c r="B61" s="2" t="s">
        <v>85</v>
      </c>
      <c r="C61" s="2" t="s">
        <v>87</v>
      </c>
      <c r="D61" s="2" t="s">
        <v>21</v>
      </c>
      <c r="E61" s="2" t="s">
        <v>36</v>
      </c>
      <c r="F61" s="2">
        <v>5</v>
      </c>
      <c r="G61" s="2" t="s">
        <v>23</v>
      </c>
      <c r="H61" s="2" t="str">
        <f>CONCATENATE(D61,E61,G61)</f>
        <v>open3_highenriched</v>
      </c>
      <c r="I61" s="2">
        <v>16.725066565204415</v>
      </c>
      <c r="J61" s="2">
        <v>80</v>
      </c>
      <c r="K61" s="3">
        <v>5.8692573810206381E-4</v>
      </c>
      <c r="L61" s="2">
        <v>1970.3468128975173</v>
      </c>
      <c r="M61" s="2">
        <v>1</v>
      </c>
      <c r="N61" s="2">
        <v>18.2</v>
      </c>
      <c r="O61" s="2">
        <v>18.2</v>
      </c>
      <c r="P61" s="2">
        <v>1.5500000000000069E-2</v>
      </c>
      <c r="Q61" s="2">
        <v>80</v>
      </c>
      <c r="R61" s="5">
        <v>2.3699999999999992E-2</v>
      </c>
      <c r="S61" s="5">
        <v>1.5290322580645088</v>
      </c>
    </row>
    <row r="62" spans="1:19" x14ac:dyDescent="0.3">
      <c r="A62" s="4">
        <v>13</v>
      </c>
      <c r="B62" s="2" t="s">
        <v>85</v>
      </c>
      <c r="C62" s="2" t="s">
        <v>88</v>
      </c>
      <c r="D62" s="2" t="s">
        <v>21</v>
      </c>
      <c r="E62" s="2" t="s">
        <v>36</v>
      </c>
      <c r="F62" s="2">
        <v>5</v>
      </c>
      <c r="G62" s="2" t="s">
        <v>23</v>
      </c>
      <c r="H62" s="2" t="str">
        <f>CONCATENATE(D62,E62,G62)</f>
        <v>open3_highenriched</v>
      </c>
      <c r="I62" s="2">
        <v>16.725066565204415</v>
      </c>
      <c r="J62" s="2">
        <v>80</v>
      </c>
      <c r="K62" s="3">
        <v>5.8692573810206381E-4</v>
      </c>
      <c r="L62" s="2">
        <v>1970.3468128975173</v>
      </c>
      <c r="M62" s="2">
        <v>12</v>
      </c>
      <c r="N62" s="2">
        <v>68.5</v>
      </c>
      <c r="O62" s="2">
        <v>180.4</v>
      </c>
      <c r="P62" s="2">
        <v>0.28400000000000003</v>
      </c>
      <c r="Q62" s="2">
        <v>80</v>
      </c>
      <c r="R62" s="5">
        <v>1.1727000000000001</v>
      </c>
      <c r="S62" s="5">
        <v>4.1292253521126758</v>
      </c>
    </row>
    <row r="63" spans="1:19" x14ac:dyDescent="0.3">
      <c r="A63" s="4">
        <v>13</v>
      </c>
      <c r="B63" s="2" t="s">
        <v>85</v>
      </c>
      <c r="C63" s="2" t="s">
        <v>89</v>
      </c>
      <c r="D63" s="2" t="s">
        <v>21</v>
      </c>
      <c r="E63" s="2" t="s">
        <v>36</v>
      </c>
      <c r="F63" s="2">
        <v>5</v>
      </c>
      <c r="G63" s="2" t="s">
        <v>23</v>
      </c>
      <c r="H63" s="2" t="str">
        <f>CONCATENATE(D63,E63,G63)</f>
        <v>open3_highenriched</v>
      </c>
      <c r="I63" s="2">
        <v>16.725066565204415</v>
      </c>
      <c r="J63" s="2">
        <v>80</v>
      </c>
      <c r="K63" s="3">
        <v>5.8692573810206381E-4</v>
      </c>
      <c r="L63" s="2">
        <v>1970.3468128975173</v>
      </c>
      <c r="M63" s="2">
        <v>2</v>
      </c>
      <c r="N63" s="2">
        <v>27.8</v>
      </c>
      <c r="O63" s="2">
        <v>31</v>
      </c>
      <c r="P63" s="2">
        <v>2.4599999999999955E-2</v>
      </c>
      <c r="Q63" s="2">
        <v>80</v>
      </c>
      <c r="R63" s="5">
        <v>3.0300000000000007E-2</v>
      </c>
      <c r="S63" s="5">
        <v>1.2317073170731734</v>
      </c>
    </row>
    <row r="64" spans="1:19" x14ac:dyDescent="0.3">
      <c r="A64" s="4">
        <v>14</v>
      </c>
      <c r="B64" s="2" t="s">
        <v>85</v>
      </c>
      <c r="C64" s="2" t="s">
        <v>90</v>
      </c>
      <c r="D64" s="2" t="s">
        <v>21</v>
      </c>
      <c r="E64" s="2" t="s">
        <v>22</v>
      </c>
      <c r="F64" s="2">
        <v>3</v>
      </c>
      <c r="G64" s="2" t="s">
        <v>45</v>
      </c>
      <c r="H64" s="2" t="str">
        <f>CONCATENATE(D64,E64,G64)</f>
        <v>open2_intermediateambient</v>
      </c>
      <c r="I64" s="2">
        <v>16.725066565204415</v>
      </c>
      <c r="J64" s="2">
        <v>80</v>
      </c>
      <c r="K64" s="3">
        <v>5.8692573810206381E-4</v>
      </c>
      <c r="L64" s="2">
        <v>2168.6506414487244</v>
      </c>
      <c r="M64" s="2">
        <v>1</v>
      </c>
      <c r="N64" s="2">
        <v>8.6999999999999993</v>
      </c>
      <c r="O64" s="2">
        <v>8.6999999999999993</v>
      </c>
      <c r="P64" s="2">
        <v>1.1099999999999999E-2</v>
      </c>
      <c r="Q64" s="2">
        <v>80</v>
      </c>
      <c r="R64" s="5">
        <v>6.5299999999999997E-2</v>
      </c>
      <c r="S64" s="5">
        <v>5.8828828828828836</v>
      </c>
    </row>
    <row r="65" spans="1:19" x14ac:dyDescent="0.3">
      <c r="A65" s="4">
        <v>14</v>
      </c>
      <c r="B65" s="2" t="s">
        <v>85</v>
      </c>
      <c r="C65" s="2" t="s">
        <v>91</v>
      </c>
      <c r="D65" s="2" t="s">
        <v>21</v>
      </c>
      <c r="E65" s="2" t="s">
        <v>22</v>
      </c>
      <c r="F65" s="2">
        <v>3</v>
      </c>
      <c r="G65" s="2" t="s">
        <v>45</v>
      </c>
      <c r="H65" s="2" t="str">
        <f>CONCATENATE(D65,E65,G65)</f>
        <v>open2_intermediateambient</v>
      </c>
      <c r="I65" s="2">
        <v>16.725066565204415</v>
      </c>
      <c r="J65" s="2">
        <v>80</v>
      </c>
      <c r="K65" s="3">
        <v>5.8692573810206381E-4</v>
      </c>
      <c r="L65" s="2">
        <v>2168.6506414487244</v>
      </c>
      <c r="M65" s="2">
        <v>2</v>
      </c>
      <c r="N65" s="2">
        <v>10</v>
      </c>
      <c r="O65" s="2">
        <v>15.9</v>
      </c>
      <c r="P65" s="2">
        <v>1.5800000000000036E-2</v>
      </c>
      <c r="Q65" s="2">
        <v>80</v>
      </c>
      <c r="R65" s="5">
        <v>6.25E-2</v>
      </c>
      <c r="S65" s="5">
        <v>3.9556962025316365</v>
      </c>
    </row>
    <row r="66" spans="1:19" x14ac:dyDescent="0.3">
      <c r="A66" s="4">
        <v>14</v>
      </c>
      <c r="B66" s="2" t="s">
        <v>85</v>
      </c>
      <c r="C66" s="2" t="s">
        <v>92</v>
      </c>
      <c r="D66" s="2" t="s">
        <v>21</v>
      </c>
      <c r="E66" s="2" t="s">
        <v>22</v>
      </c>
      <c r="F66" s="2">
        <v>3</v>
      </c>
      <c r="G66" s="2" t="s">
        <v>45</v>
      </c>
      <c r="H66" s="2" t="str">
        <f>CONCATENATE(D66,E66,G66)</f>
        <v>open2_intermediateambient</v>
      </c>
      <c r="I66" s="2">
        <v>16.725066565204415</v>
      </c>
      <c r="J66" s="2">
        <v>80</v>
      </c>
      <c r="K66" s="3">
        <v>5.8692573810206381E-4</v>
      </c>
      <c r="L66" s="2">
        <v>2168.6506414487244</v>
      </c>
      <c r="M66" s="2">
        <v>9</v>
      </c>
      <c r="N66" s="2">
        <v>59.8</v>
      </c>
      <c r="O66" s="2">
        <v>153.4</v>
      </c>
      <c r="P66" s="2">
        <v>0.39439999999999997</v>
      </c>
      <c r="Q66" s="2">
        <v>80</v>
      </c>
      <c r="R66" s="5">
        <v>0.57230000000000003</v>
      </c>
      <c r="S66" s="5">
        <v>1.4510649087221097</v>
      </c>
    </row>
    <row r="67" spans="1:19" x14ac:dyDescent="0.3">
      <c r="A67" s="4">
        <v>15</v>
      </c>
      <c r="B67" s="2" t="s">
        <v>85</v>
      </c>
      <c r="C67" s="2" t="s">
        <v>93</v>
      </c>
      <c r="D67" s="2" t="s">
        <v>21</v>
      </c>
      <c r="E67" s="2" t="s">
        <v>36</v>
      </c>
      <c r="F67" s="2">
        <v>14</v>
      </c>
      <c r="G67" s="2" t="s">
        <v>45</v>
      </c>
      <c r="H67" s="2" t="str">
        <f>CONCATENATE(D67,E67,G67)</f>
        <v>open3_highambient</v>
      </c>
      <c r="I67" s="2">
        <v>16.725066565204415</v>
      </c>
      <c r="J67" s="2">
        <v>80</v>
      </c>
      <c r="K67" s="3">
        <v>5.8692573810206381E-4</v>
      </c>
      <c r="L67" s="2">
        <v>2164.8337347657216</v>
      </c>
      <c r="M67" s="2">
        <v>7</v>
      </c>
      <c r="N67" s="2">
        <v>38.5</v>
      </c>
      <c r="O67" s="2">
        <v>97.5</v>
      </c>
      <c r="P67" s="2">
        <v>0.11769999999999992</v>
      </c>
      <c r="Q67" s="2">
        <v>80</v>
      </c>
      <c r="R67" s="5">
        <v>0.62140000000000006</v>
      </c>
      <c r="S67" s="5">
        <v>5.2795242141036578</v>
      </c>
    </row>
    <row r="68" spans="1:19" x14ac:dyDescent="0.3">
      <c r="A68" s="4">
        <v>15</v>
      </c>
      <c r="B68" s="2" t="s">
        <v>85</v>
      </c>
      <c r="C68" s="2" t="s">
        <v>94</v>
      </c>
      <c r="D68" s="2" t="s">
        <v>21</v>
      </c>
      <c r="E68" s="2" t="s">
        <v>36</v>
      </c>
      <c r="F68" s="2">
        <v>14</v>
      </c>
      <c r="G68" s="2" t="s">
        <v>45</v>
      </c>
      <c r="H68" s="2" t="str">
        <f>CONCATENATE(D68,E68,G68)</f>
        <v>open3_highambient</v>
      </c>
      <c r="I68" s="2">
        <v>16.725066565204415</v>
      </c>
      <c r="J68" s="2">
        <v>80</v>
      </c>
      <c r="K68" s="3">
        <v>5.8692573810206381E-4</v>
      </c>
      <c r="L68" s="2">
        <v>2164.8337347657216</v>
      </c>
      <c r="M68" s="2">
        <v>10</v>
      </c>
      <c r="N68" s="2">
        <v>62.4</v>
      </c>
      <c r="O68" s="2">
        <v>195.99999999999997</v>
      </c>
      <c r="P68" s="2">
        <v>0.41570000000000007</v>
      </c>
      <c r="Q68" s="2">
        <v>80</v>
      </c>
      <c r="R68" s="5">
        <v>1.8601000000000001</v>
      </c>
      <c r="S68" s="5">
        <v>4.4746211210007214</v>
      </c>
    </row>
    <row r="69" spans="1:19" x14ac:dyDescent="0.3">
      <c r="A69" s="4">
        <v>15</v>
      </c>
      <c r="B69" s="2" t="s">
        <v>85</v>
      </c>
      <c r="C69" s="2" t="s">
        <v>95</v>
      </c>
      <c r="D69" s="2" t="s">
        <v>21</v>
      </c>
      <c r="E69" s="2" t="s">
        <v>36</v>
      </c>
      <c r="F69" s="2">
        <v>14</v>
      </c>
      <c r="G69" s="2" t="s">
        <v>45</v>
      </c>
      <c r="H69" s="2" t="str">
        <f>CONCATENATE(D69,E69,G69)</f>
        <v>open3_highambient</v>
      </c>
      <c r="I69" s="2">
        <v>16.725066565204415</v>
      </c>
      <c r="J69" s="2">
        <v>80</v>
      </c>
      <c r="K69" s="3">
        <v>5.8692573810206381E-4</v>
      </c>
      <c r="L69" s="2">
        <v>2164.8337347657216</v>
      </c>
      <c r="M69" s="2">
        <v>5</v>
      </c>
      <c r="N69" s="2">
        <v>42.6</v>
      </c>
      <c r="O69" s="2">
        <v>83.600000000000009</v>
      </c>
      <c r="P69" s="2">
        <v>9.4999999999999973E-2</v>
      </c>
      <c r="Q69" s="2">
        <v>80</v>
      </c>
      <c r="R69" s="5">
        <v>0.78739999999999999</v>
      </c>
      <c r="S69" s="5">
        <v>8.2884210526315805</v>
      </c>
    </row>
    <row r="70" spans="1:19" x14ac:dyDescent="0.3">
      <c r="A70" s="4">
        <v>15</v>
      </c>
      <c r="B70" s="2" t="s">
        <v>85</v>
      </c>
      <c r="C70" s="2" t="s">
        <v>96</v>
      </c>
      <c r="D70" s="2" t="s">
        <v>21</v>
      </c>
      <c r="E70" s="2" t="s">
        <v>36</v>
      </c>
      <c r="F70" s="2">
        <v>14</v>
      </c>
      <c r="G70" s="2" t="s">
        <v>45</v>
      </c>
      <c r="H70" s="2" t="str">
        <f>CONCATENATE(D70,E70,G70)</f>
        <v>open3_highambient</v>
      </c>
      <c r="I70" s="2">
        <v>16.725066565204415</v>
      </c>
      <c r="J70" s="2">
        <v>80</v>
      </c>
      <c r="K70" s="3">
        <v>5.8692573810206381E-4</v>
      </c>
      <c r="L70" s="2">
        <v>2164.8337347657216</v>
      </c>
      <c r="M70" s="2">
        <v>3</v>
      </c>
      <c r="N70" s="2">
        <v>26</v>
      </c>
      <c r="O70" s="2">
        <v>43</v>
      </c>
      <c r="P70" s="2">
        <v>3.8300000000000001E-2</v>
      </c>
      <c r="Q70" s="2">
        <v>80</v>
      </c>
      <c r="R70" s="5">
        <v>0.29930000000000001</v>
      </c>
      <c r="S70" s="5">
        <v>7.8146214099216715</v>
      </c>
    </row>
    <row r="71" spans="1:19" x14ac:dyDescent="0.3">
      <c r="A71" s="4">
        <v>15</v>
      </c>
      <c r="B71" s="2" t="s">
        <v>85</v>
      </c>
      <c r="C71" s="2" t="s">
        <v>97</v>
      </c>
      <c r="D71" s="2" t="s">
        <v>21</v>
      </c>
      <c r="E71" s="2" t="s">
        <v>36</v>
      </c>
      <c r="F71" s="2">
        <v>14</v>
      </c>
      <c r="G71" s="2" t="s">
        <v>45</v>
      </c>
      <c r="H71" s="2" t="str">
        <f>CONCATENATE(D71,E71,G71)</f>
        <v>open3_highambient</v>
      </c>
      <c r="I71" s="2">
        <v>16.725066565204415</v>
      </c>
      <c r="J71" s="2">
        <v>80</v>
      </c>
      <c r="K71" s="3">
        <v>5.8692573810206381E-4</v>
      </c>
      <c r="L71" s="2">
        <v>2164.8337347657216</v>
      </c>
      <c r="M71" s="2">
        <v>6</v>
      </c>
      <c r="N71" s="2">
        <v>32.200000000000003</v>
      </c>
      <c r="O71" s="2">
        <v>72.900000000000006</v>
      </c>
      <c r="P71" s="2">
        <v>8.9399999999999924E-2</v>
      </c>
      <c r="Q71" s="2">
        <v>80</v>
      </c>
      <c r="R71" s="5">
        <v>0.32300000000000001</v>
      </c>
      <c r="S71" s="5">
        <v>3.6129753914988845</v>
      </c>
    </row>
    <row r="72" spans="1:19" x14ac:dyDescent="0.3">
      <c r="A72" s="4">
        <v>16</v>
      </c>
      <c r="B72" s="2" t="s">
        <v>85</v>
      </c>
      <c r="C72" s="2" t="s">
        <v>98</v>
      </c>
      <c r="D72" s="2" t="s">
        <v>21</v>
      </c>
      <c r="E72" s="2" t="s">
        <v>31</v>
      </c>
      <c r="F72" s="2">
        <v>1</v>
      </c>
      <c r="G72" s="2" t="s">
        <v>23</v>
      </c>
      <c r="H72" s="2" t="str">
        <f>CONCATENATE(D72,E72,G72)</f>
        <v>open1_lowenriched</v>
      </c>
      <c r="I72" s="2">
        <v>16.725066565204415</v>
      </c>
      <c r="J72" s="2">
        <v>80</v>
      </c>
      <c r="K72" s="3">
        <v>5.8692573810206381E-4</v>
      </c>
      <c r="L72" s="2">
        <v>2576.0825572765229</v>
      </c>
      <c r="M72" s="2">
        <v>1</v>
      </c>
      <c r="N72" s="2">
        <v>14.2</v>
      </c>
      <c r="O72" s="2">
        <v>14.2</v>
      </c>
      <c r="P72" s="2">
        <v>6.1999999999999833E-3</v>
      </c>
      <c r="Q72" s="2">
        <v>80</v>
      </c>
      <c r="R72" s="5">
        <v>1.21E-2</v>
      </c>
      <c r="S72" s="5">
        <v>1.9516129032258116</v>
      </c>
    </row>
    <row r="73" spans="1:19" x14ac:dyDescent="0.3">
      <c r="A73" s="4">
        <v>18</v>
      </c>
      <c r="B73" s="2" t="s">
        <v>85</v>
      </c>
      <c r="C73" s="2" t="s">
        <v>99</v>
      </c>
      <c r="D73" s="2" t="s">
        <v>44</v>
      </c>
      <c r="E73" s="2" t="s">
        <v>22</v>
      </c>
      <c r="F73" s="2">
        <v>8</v>
      </c>
      <c r="G73" s="2" t="s">
        <v>45</v>
      </c>
      <c r="H73" s="2" t="str">
        <f>CONCATENATE(D73,E73,G73)</f>
        <v>closed2_intermediateambient</v>
      </c>
      <c r="I73" s="2">
        <v>16.725066565204415</v>
      </c>
      <c r="J73" s="2">
        <v>80</v>
      </c>
      <c r="K73" s="3">
        <v>5.8692573810206381E-4</v>
      </c>
      <c r="L73" s="2">
        <v>2169.0908647835167</v>
      </c>
      <c r="M73" s="2">
        <v>6</v>
      </c>
      <c r="N73" s="2">
        <v>68</v>
      </c>
      <c r="O73" s="2">
        <v>272</v>
      </c>
      <c r="P73" s="2">
        <v>0.18340000000000001</v>
      </c>
      <c r="Q73" s="2">
        <v>80</v>
      </c>
      <c r="R73" s="5">
        <v>0.38010000000000005</v>
      </c>
      <c r="S73" s="5">
        <v>2.0725190839694658</v>
      </c>
    </row>
    <row r="74" spans="1:19" x14ac:dyDescent="0.3">
      <c r="A74" s="4">
        <v>18</v>
      </c>
      <c r="B74" s="2" t="s">
        <v>85</v>
      </c>
      <c r="C74" s="2" t="s">
        <v>100</v>
      </c>
      <c r="D74" s="2" t="s">
        <v>44</v>
      </c>
      <c r="E74" s="2" t="s">
        <v>22</v>
      </c>
      <c r="F74" s="2">
        <v>8</v>
      </c>
      <c r="G74" s="2" t="s">
        <v>45</v>
      </c>
      <c r="H74" s="2" t="str">
        <f>CONCATENATE(D74,E74,G74)</f>
        <v>closed2_intermediateambient</v>
      </c>
      <c r="I74" s="2">
        <v>16.725066565204415</v>
      </c>
      <c r="J74" s="2">
        <v>80</v>
      </c>
      <c r="K74" s="3">
        <v>5.8692573810206381E-4</v>
      </c>
      <c r="L74" s="2">
        <v>2169.0908647835167</v>
      </c>
      <c r="M74" s="2">
        <v>6</v>
      </c>
      <c r="N74" s="2">
        <v>46.5</v>
      </c>
      <c r="O74" s="2">
        <v>90.7</v>
      </c>
      <c r="P74" s="2">
        <v>0.24219999999999997</v>
      </c>
      <c r="Q74" s="2">
        <v>80</v>
      </c>
      <c r="R74" s="5">
        <v>0.6715000000000001</v>
      </c>
      <c r="S74" s="5">
        <v>2.7725020644095797</v>
      </c>
    </row>
    <row r="75" spans="1:19" x14ac:dyDescent="0.3">
      <c r="A75" s="4">
        <v>18</v>
      </c>
      <c r="B75" s="2" t="s">
        <v>85</v>
      </c>
      <c r="C75" s="2" t="s">
        <v>101</v>
      </c>
      <c r="D75" s="2" t="s">
        <v>44</v>
      </c>
      <c r="E75" s="2" t="s">
        <v>22</v>
      </c>
      <c r="F75" s="2">
        <v>8</v>
      </c>
      <c r="G75" s="2" t="s">
        <v>45</v>
      </c>
      <c r="H75" s="2" t="str">
        <f>CONCATENATE(D75,E75,G75)</f>
        <v>closed2_intermediateambient</v>
      </c>
      <c r="I75" s="2">
        <v>16.725066565204415</v>
      </c>
      <c r="J75" s="2">
        <v>80</v>
      </c>
      <c r="K75" s="3">
        <v>5.8692573810206381E-4</v>
      </c>
      <c r="L75" s="2">
        <v>2169.0908647835167</v>
      </c>
      <c r="M75" s="2">
        <v>13</v>
      </c>
      <c r="N75" s="2">
        <v>64</v>
      </c>
      <c r="O75" s="2">
        <v>230.40000000000003</v>
      </c>
      <c r="P75" s="2">
        <v>0.50490000000000002</v>
      </c>
      <c r="Q75" s="2">
        <v>80</v>
      </c>
      <c r="R75" s="5">
        <v>1.4323000000000001</v>
      </c>
      <c r="S75" s="5">
        <v>2.8367993662111313</v>
      </c>
    </row>
    <row r="76" spans="1:19" x14ac:dyDescent="0.3">
      <c r="A76" s="4">
        <v>18</v>
      </c>
      <c r="B76" s="2" t="s">
        <v>85</v>
      </c>
      <c r="C76" s="2" t="s">
        <v>102</v>
      </c>
      <c r="D76" s="2" t="s">
        <v>44</v>
      </c>
      <c r="E76" s="2" t="s">
        <v>22</v>
      </c>
      <c r="F76" s="2">
        <v>8</v>
      </c>
      <c r="G76" s="2" t="s">
        <v>45</v>
      </c>
      <c r="H76" s="2" t="str">
        <f>CONCATENATE(D76,E76,G76)</f>
        <v>closed2_intermediateambient</v>
      </c>
      <c r="I76" s="2">
        <v>16.725066565204415</v>
      </c>
      <c r="J76" s="2">
        <v>80</v>
      </c>
      <c r="K76" s="3">
        <v>5.8692573810206381E-4</v>
      </c>
      <c r="L76" s="2">
        <v>2169.0908647835167</v>
      </c>
      <c r="M76" s="2">
        <v>4</v>
      </c>
      <c r="N76" s="2">
        <v>6</v>
      </c>
      <c r="O76" s="2">
        <v>49</v>
      </c>
      <c r="P76" s="2">
        <v>3.960000000000008E-2</v>
      </c>
      <c r="Q76" s="2">
        <v>80</v>
      </c>
      <c r="R76" s="5">
        <v>0.64770000000000005</v>
      </c>
      <c r="S76" s="5">
        <v>16.356060606060574</v>
      </c>
    </row>
    <row r="77" spans="1:19" x14ac:dyDescent="0.3">
      <c r="A77" s="4">
        <v>18</v>
      </c>
      <c r="B77" s="2" t="s">
        <v>85</v>
      </c>
      <c r="C77" s="2" t="s">
        <v>103</v>
      </c>
      <c r="D77" s="2" t="s">
        <v>44</v>
      </c>
      <c r="E77" s="2" t="s">
        <v>22</v>
      </c>
      <c r="F77" s="2">
        <v>8</v>
      </c>
      <c r="G77" s="2" t="s">
        <v>45</v>
      </c>
      <c r="H77" s="2" t="str">
        <f>CONCATENATE(D77,E77,G77)</f>
        <v>closed2_intermediateambient</v>
      </c>
      <c r="I77" s="2">
        <v>16.725066565204415</v>
      </c>
      <c r="J77" s="2">
        <v>80</v>
      </c>
      <c r="K77" s="3">
        <v>5.8692573810206381E-4</v>
      </c>
      <c r="L77" s="2">
        <v>2169.0908647835167</v>
      </c>
      <c r="M77" s="2">
        <v>14</v>
      </c>
      <c r="N77" s="2">
        <v>71</v>
      </c>
      <c r="O77" s="2">
        <v>241.2</v>
      </c>
      <c r="P77" s="2">
        <v>0.5643999999999999</v>
      </c>
      <c r="Q77" s="2">
        <v>80</v>
      </c>
      <c r="R77" s="5">
        <v>1.4063999999999999</v>
      </c>
      <c r="S77" s="5">
        <v>2.4918497519489726</v>
      </c>
    </row>
    <row r="78" spans="1:19" x14ac:dyDescent="0.3">
      <c r="A78" s="4">
        <v>18</v>
      </c>
      <c r="B78" s="2" t="s">
        <v>85</v>
      </c>
      <c r="C78" s="2" t="s">
        <v>104</v>
      </c>
      <c r="D78" s="2" t="s">
        <v>44</v>
      </c>
      <c r="E78" s="2" t="s">
        <v>22</v>
      </c>
      <c r="F78" s="2">
        <v>8</v>
      </c>
      <c r="G78" s="2" t="s">
        <v>45</v>
      </c>
      <c r="H78" s="2" t="str">
        <f>CONCATENATE(D78,E78,G78)</f>
        <v>closed2_intermediateambient</v>
      </c>
      <c r="I78" s="2">
        <v>16.725066565204415</v>
      </c>
      <c r="J78" s="2">
        <v>80</v>
      </c>
      <c r="K78" s="3">
        <v>5.8692573810206381E-4</v>
      </c>
      <c r="L78" s="2">
        <v>2169.0908647835167</v>
      </c>
      <c r="M78" s="2">
        <v>7</v>
      </c>
      <c r="N78" s="2">
        <v>60</v>
      </c>
      <c r="O78" s="2">
        <v>110.39999999999999</v>
      </c>
      <c r="P78" s="2">
        <v>0.15149999999999997</v>
      </c>
      <c r="Q78" s="2">
        <v>80</v>
      </c>
      <c r="R78" s="5">
        <v>0.66899999999999993</v>
      </c>
      <c r="S78" s="5">
        <v>4.4158415841584162</v>
      </c>
    </row>
    <row r="79" spans="1:19" x14ac:dyDescent="0.3">
      <c r="A79" s="4">
        <v>18</v>
      </c>
      <c r="B79" s="2" t="s">
        <v>85</v>
      </c>
      <c r="C79" s="2" t="s">
        <v>105</v>
      </c>
      <c r="D79" s="2" t="s">
        <v>44</v>
      </c>
      <c r="E79" s="2" t="s">
        <v>22</v>
      </c>
      <c r="F79" s="2">
        <v>8</v>
      </c>
      <c r="G79" s="2" t="s">
        <v>45</v>
      </c>
      <c r="H79" s="2" t="str">
        <f>CONCATENATE(D79,E79,G79)</f>
        <v>closed2_intermediateambient</v>
      </c>
      <c r="I79" s="2">
        <v>16.725066565204415</v>
      </c>
      <c r="J79" s="2">
        <v>80</v>
      </c>
      <c r="K79" s="3">
        <v>5.8692573810206381E-4</v>
      </c>
      <c r="L79" s="2">
        <v>2169.0908647835167</v>
      </c>
      <c r="M79" s="2">
        <v>5</v>
      </c>
      <c r="N79" s="2">
        <v>55.3</v>
      </c>
      <c r="O79" s="2">
        <v>86.600000000000009</v>
      </c>
      <c r="P79" s="2">
        <v>0.12639999999999996</v>
      </c>
      <c r="Q79" s="2">
        <v>80</v>
      </c>
      <c r="R79" s="5">
        <v>0.77100000000000002</v>
      </c>
      <c r="S79" s="5">
        <v>6.0996835443038</v>
      </c>
    </row>
    <row r="80" spans="1:19" x14ac:dyDescent="0.3">
      <c r="A80" s="4">
        <v>18</v>
      </c>
      <c r="B80" s="2" t="s">
        <v>85</v>
      </c>
      <c r="C80" s="2" t="s">
        <v>106</v>
      </c>
      <c r="D80" s="2" t="s">
        <v>44</v>
      </c>
      <c r="E80" s="2" t="s">
        <v>22</v>
      </c>
      <c r="F80" s="2">
        <v>8</v>
      </c>
      <c r="G80" s="2" t="s">
        <v>45</v>
      </c>
      <c r="H80" s="2" t="str">
        <f>CONCATENATE(D80,E80,G80)</f>
        <v>closed2_intermediateambient</v>
      </c>
      <c r="I80" s="2">
        <v>16.725066565204415</v>
      </c>
      <c r="J80" s="2">
        <v>80</v>
      </c>
      <c r="K80" s="3">
        <v>5.8692573810206381E-4</v>
      </c>
      <c r="L80" s="2">
        <v>2169.0908647835167</v>
      </c>
      <c r="M80" s="2">
        <v>11</v>
      </c>
      <c r="N80" s="2">
        <v>71</v>
      </c>
      <c r="O80" s="2">
        <v>113</v>
      </c>
      <c r="P80" s="2">
        <v>0.33479999999999999</v>
      </c>
      <c r="Q80" s="2">
        <v>80</v>
      </c>
      <c r="R80" s="5">
        <v>0.65489999999999993</v>
      </c>
      <c r="S80" s="5">
        <v>1.9560931899641576</v>
      </c>
    </row>
    <row r="81" spans="1:19" x14ac:dyDescent="0.3">
      <c r="A81" s="4">
        <v>19</v>
      </c>
      <c r="B81" s="2" t="s">
        <v>85</v>
      </c>
      <c r="C81" s="2" t="s">
        <v>107</v>
      </c>
      <c r="D81" s="2" t="s">
        <v>44</v>
      </c>
      <c r="E81" s="2" t="s">
        <v>22</v>
      </c>
      <c r="F81" s="2">
        <v>5</v>
      </c>
      <c r="G81" s="2" t="s">
        <v>23</v>
      </c>
      <c r="H81" s="2" t="str">
        <f>CONCATENATE(D81,E81,G81)</f>
        <v>closed2_intermediateenriched</v>
      </c>
      <c r="I81" s="2">
        <v>16.725066565204415</v>
      </c>
      <c r="J81" s="2">
        <v>80</v>
      </c>
      <c r="K81" s="3">
        <v>5.8692573810206381E-4</v>
      </c>
      <c r="L81" s="2">
        <v>1265.7416670350167</v>
      </c>
      <c r="M81" s="2">
        <v>4</v>
      </c>
      <c r="N81" s="2">
        <v>22.4</v>
      </c>
      <c r="O81" s="2">
        <v>32.299999999999997</v>
      </c>
      <c r="P81" s="2">
        <v>3.4200000000000008E-2</v>
      </c>
      <c r="Q81" s="2">
        <v>80</v>
      </c>
      <c r="R81" s="5">
        <v>0.21810000000000002</v>
      </c>
      <c r="S81" s="5">
        <v>6.3771929824561395</v>
      </c>
    </row>
    <row r="82" spans="1:19" x14ac:dyDescent="0.3">
      <c r="A82" s="4">
        <v>19</v>
      </c>
      <c r="B82" s="2" t="s">
        <v>85</v>
      </c>
      <c r="C82" s="2" t="s">
        <v>108</v>
      </c>
      <c r="D82" s="2" t="s">
        <v>44</v>
      </c>
      <c r="E82" s="2" t="s">
        <v>22</v>
      </c>
      <c r="F82" s="2">
        <v>5</v>
      </c>
      <c r="G82" s="2" t="s">
        <v>23</v>
      </c>
      <c r="H82" s="2" t="str">
        <f>CONCATENATE(D82,E82,G82)</f>
        <v>closed2_intermediateenriched</v>
      </c>
      <c r="I82" s="2">
        <v>16.725066565204415</v>
      </c>
      <c r="J82" s="2">
        <v>80</v>
      </c>
      <c r="K82" s="3">
        <v>5.8692573810206381E-4</v>
      </c>
      <c r="L82" s="2">
        <v>1265.7416670350167</v>
      </c>
      <c r="M82" s="2">
        <v>2</v>
      </c>
      <c r="N82" s="2">
        <v>18.5</v>
      </c>
      <c r="O82" s="2">
        <v>20.7</v>
      </c>
      <c r="P82" s="2">
        <v>2.4299999999999988E-2</v>
      </c>
      <c r="Q82" s="2">
        <v>80</v>
      </c>
      <c r="R82" s="5">
        <v>0.23839999999999997</v>
      </c>
      <c r="S82" s="5">
        <v>9.8106995884773696</v>
      </c>
    </row>
    <row r="83" spans="1:19" x14ac:dyDescent="0.3">
      <c r="A83" s="4">
        <v>19</v>
      </c>
      <c r="B83" s="2" t="s">
        <v>85</v>
      </c>
      <c r="C83" s="2" t="s">
        <v>109</v>
      </c>
      <c r="D83" s="2" t="s">
        <v>44</v>
      </c>
      <c r="E83" s="2" t="s">
        <v>22</v>
      </c>
      <c r="F83" s="2">
        <v>5</v>
      </c>
      <c r="G83" s="2" t="s">
        <v>23</v>
      </c>
      <c r="H83" s="2" t="str">
        <f>CONCATENATE(D83,E83,G83)</f>
        <v>closed2_intermediateenriched</v>
      </c>
      <c r="I83" s="2">
        <v>16.725066565204415</v>
      </c>
      <c r="J83" s="2">
        <v>80</v>
      </c>
      <c r="K83" s="3">
        <v>5.8692573810206381E-4</v>
      </c>
      <c r="L83" s="2">
        <v>1265.7416670350167</v>
      </c>
      <c r="M83" s="2">
        <v>3</v>
      </c>
      <c r="N83" s="2">
        <v>51</v>
      </c>
      <c r="O83" s="2">
        <v>65.2</v>
      </c>
      <c r="P83" s="2">
        <v>0.10540000000000005</v>
      </c>
      <c r="Q83" s="2">
        <v>80</v>
      </c>
      <c r="R83" s="5">
        <v>0.59599999999999997</v>
      </c>
      <c r="S83" s="5">
        <v>5.6546489563567333</v>
      </c>
    </row>
    <row r="84" spans="1:19" x14ac:dyDescent="0.3">
      <c r="A84" s="4">
        <v>19</v>
      </c>
      <c r="B84" s="2" t="s">
        <v>85</v>
      </c>
      <c r="C84" s="2" t="s">
        <v>110</v>
      </c>
      <c r="D84" s="2" t="s">
        <v>44</v>
      </c>
      <c r="E84" s="2" t="s">
        <v>22</v>
      </c>
      <c r="F84" s="2">
        <v>5</v>
      </c>
      <c r="G84" s="2" t="s">
        <v>23</v>
      </c>
      <c r="H84" s="2" t="str">
        <f>CONCATENATE(D84,E84,G84)</f>
        <v>closed2_intermediateenriched</v>
      </c>
      <c r="I84" s="2">
        <v>16.725066565204415</v>
      </c>
      <c r="J84" s="2">
        <v>80</v>
      </c>
      <c r="K84" s="3">
        <v>5.8692573810206381E-4</v>
      </c>
      <c r="L84" s="2">
        <v>1265.7416670350167</v>
      </c>
      <c r="M84" s="2">
        <v>4</v>
      </c>
      <c r="N84" s="2">
        <v>72.5</v>
      </c>
      <c r="O84" s="2">
        <v>157.4</v>
      </c>
      <c r="P84" s="2">
        <v>0.14270000000000005</v>
      </c>
      <c r="Q84" s="2">
        <v>80</v>
      </c>
      <c r="R84" s="5">
        <v>1.1483000000000001</v>
      </c>
      <c r="S84" s="5">
        <v>8.0469516468114914</v>
      </c>
    </row>
    <row r="85" spans="1:19" x14ac:dyDescent="0.3">
      <c r="A85" s="4">
        <v>19</v>
      </c>
      <c r="B85" s="2" t="s">
        <v>85</v>
      </c>
      <c r="C85" s="2" t="s">
        <v>111</v>
      </c>
      <c r="D85" s="2" t="s">
        <v>44</v>
      </c>
      <c r="E85" s="2" t="s">
        <v>22</v>
      </c>
      <c r="F85" s="2">
        <v>5</v>
      </c>
      <c r="G85" s="2" t="s">
        <v>23</v>
      </c>
      <c r="H85" s="2" t="str">
        <f>CONCATENATE(D85,E85,G85)</f>
        <v>closed2_intermediateenriched</v>
      </c>
      <c r="I85" s="2">
        <v>16.725066565204415</v>
      </c>
      <c r="J85" s="2">
        <v>80</v>
      </c>
      <c r="K85" s="3">
        <v>5.8692573810206381E-4</v>
      </c>
      <c r="L85" s="2">
        <v>1265.7416670350167</v>
      </c>
      <c r="M85" s="2">
        <v>7</v>
      </c>
      <c r="N85" s="2">
        <v>93</v>
      </c>
      <c r="O85" s="2">
        <v>115.89999999999999</v>
      </c>
      <c r="P85" s="2">
        <v>0.23529999999999995</v>
      </c>
      <c r="Q85" s="2">
        <v>80</v>
      </c>
      <c r="R85" s="5">
        <v>0.99019999999999997</v>
      </c>
      <c r="S85" s="5">
        <v>4.2082447938801533</v>
      </c>
    </row>
    <row r="86" spans="1:19" x14ac:dyDescent="0.3">
      <c r="A86" s="4">
        <v>20</v>
      </c>
      <c r="B86" s="2" t="s">
        <v>85</v>
      </c>
      <c r="C86" s="2" t="s">
        <v>112</v>
      </c>
      <c r="D86" s="2" t="s">
        <v>44</v>
      </c>
      <c r="E86" s="2" t="s">
        <v>31</v>
      </c>
      <c r="F86" s="2">
        <v>1</v>
      </c>
      <c r="G86" s="2" t="s">
        <v>23</v>
      </c>
      <c r="H86" s="2" t="str">
        <f>CONCATENATE(D86,E86,G86)</f>
        <v>closed1_lowenriched</v>
      </c>
      <c r="I86" s="2">
        <v>16.725066565204415</v>
      </c>
      <c r="J86" s="2">
        <v>80</v>
      </c>
      <c r="K86" s="3">
        <v>5.8692573810206381E-4</v>
      </c>
      <c r="L86" s="2">
        <v>1263.9420893239831</v>
      </c>
      <c r="M86" s="2">
        <v>2</v>
      </c>
      <c r="N86" s="2">
        <v>25</v>
      </c>
      <c r="O86" s="2">
        <v>32.6</v>
      </c>
      <c r="P86" s="2">
        <v>2.2499999999999964E-2</v>
      </c>
      <c r="Q86" s="2">
        <v>80</v>
      </c>
      <c r="R86" s="5">
        <v>0.72920000000000007</v>
      </c>
      <c r="S86" s="5">
        <v>32.408888888888946</v>
      </c>
    </row>
    <row r="87" spans="1:19" x14ac:dyDescent="0.3">
      <c r="A87" s="4">
        <v>21</v>
      </c>
      <c r="B87" s="2" t="s">
        <v>85</v>
      </c>
      <c r="C87" s="2" t="s">
        <v>113</v>
      </c>
      <c r="D87" s="2" t="s">
        <v>21</v>
      </c>
      <c r="E87" s="2" t="s">
        <v>22</v>
      </c>
      <c r="F87" s="2">
        <v>5</v>
      </c>
      <c r="G87" s="2" t="s">
        <v>23</v>
      </c>
      <c r="H87" s="2" t="str">
        <f>CONCATENATE(D87,E87,G87)</f>
        <v>open2_intermediateenriched</v>
      </c>
      <c r="I87" s="2">
        <v>16.725066565204415</v>
      </c>
      <c r="J87" s="2">
        <v>80</v>
      </c>
      <c r="K87" s="3">
        <v>5.8692573810206381E-4</v>
      </c>
      <c r="L87" s="2">
        <v>1267.6199121824091</v>
      </c>
      <c r="M87" s="2">
        <v>2</v>
      </c>
      <c r="N87" s="2">
        <v>4</v>
      </c>
      <c r="O87" s="2">
        <v>22</v>
      </c>
      <c r="P87" s="2">
        <v>1.6199999999999992E-2</v>
      </c>
      <c r="Q87" s="2">
        <v>80</v>
      </c>
      <c r="R87" s="5">
        <v>0.1255</v>
      </c>
      <c r="S87" s="5">
        <v>7.7469135802469173</v>
      </c>
    </row>
    <row r="88" spans="1:19" x14ac:dyDescent="0.3">
      <c r="A88" s="4">
        <v>21</v>
      </c>
      <c r="B88" s="2" t="s">
        <v>85</v>
      </c>
      <c r="C88" s="2" t="s">
        <v>114</v>
      </c>
      <c r="D88" s="2" t="s">
        <v>21</v>
      </c>
      <c r="E88" s="2" t="s">
        <v>22</v>
      </c>
      <c r="F88" s="2">
        <v>5</v>
      </c>
      <c r="G88" s="2" t="s">
        <v>23</v>
      </c>
      <c r="H88" s="2" t="str">
        <f>CONCATENATE(D88,E88,G88)</f>
        <v>open2_intermediateenriched</v>
      </c>
      <c r="I88" s="2">
        <v>16.725066565204415</v>
      </c>
      <c r="J88" s="2">
        <v>80</v>
      </c>
      <c r="K88" s="3">
        <v>5.8692573810206381E-4</v>
      </c>
      <c r="L88" s="2">
        <v>1267.6199121824091</v>
      </c>
      <c r="M88" s="2">
        <v>1</v>
      </c>
      <c r="N88" s="2">
        <v>61.5</v>
      </c>
      <c r="O88" s="2">
        <v>61.5</v>
      </c>
      <c r="P88" s="2">
        <v>0.11380000000000001</v>
      </c>
      <c r="Q88" s="2">
        <v>80</v>
      </c>
      <c r="R88" s="5">
        <v>0.1143</v>
      </c>
      <c r="S88" s="5">
        <v>1.0043936731107204</v>
      </c>
    </row>
    <row r="89" spans="1:19" x14ac:dyDescent="0.3">
      <c r="A89" s="4">
        <v>21</v>
      </c>
      <c r="B89" s="2" t="s">
        <v>85</v>
      </c>
      <c r="C89" s="2" t="s">
        <v>115</v>
      </c>
      <c r="D89" s="2" t="s">
        <v>21</v>
      </c>
      <c r="E89" s="2" t="s">
        <v>22</v>
      </c>
      <c r="F89" s="2">
        <v>5</v>
      </c>
      <c r="G89" s="2" t="s">
        <v>23</v>
      </c>
      <c r="H89" s="2" t="str">
        <f>CONCATENATE(D89,E89,G89)</f>
        <v>open2_intermediateenriched</v>
      </c>
      <c r="I89" s="2">
        <v>16.725066565204415</v>
      </c>
      <c r="J89" s="2">
        <v>80</v>
      </c>
      <c r="K89" s="3">
        <v>5.8692573810206381E-4</v>
      </c>
      <c r="L89" s="2">
        <v>1267.6199121824091</v>
      </c>
      <c r="M89" s="2">
        <v>12</v>
      </c>
      <c r="N89" s="2">
        <v>48.6</v>
      </c>
      <c r="O89" s="2">
        <v>91.8</v>
      </c>
      <c r="P89" s="2">
        <v>0.1399999999999999</v>
      </c>
      <c r="Q89" s="2">
        <v>80</v>
      </c>
      <c r="R89" s="5">
        <v>0.12689999999999999</v>
      </c>
      <c r="S89" s="5">
        <v>0.90642857142857192</v>
      </c>
    </row>
    <row r="90" spans="1:19" x14ac:dyDescent="0.3">
      <c r="A90" s="4">
        <v>21</v>
      </c>
      <c r="B90" s="2" t="s">
        <v>85</v>
      </c>
      <c r="C90" s="2" t="s">
        <v>116</v>
      </c>
      <c r="D90" s="2" t="s">
        <v>21</v>
      </c>
      <c r="E90" s="2" t="s">
        <v>22</v>
      </c>
      <c r="F90" s="2">
        <v>5</v>
      </c>
      <c r="G90" s="2" t="s">
        <v>23</v>
      </c>
      <c r="H90" s="2" t="str">
        <f>CONCATENATE(D90,E90,G90)</f>
        <v>open2_intermediateenriched</v>
      </c>
      <c r="I90" s="2">
        <v>16.725066565204415</v>
      </c>
      <c r="J90" s="2">
        <v>80</v>
      </c>
      <c r="K90" s="3">
        <v>5.8692573810206381E-4</v>
      </c>
      <c r="L90" s="2">
        <v>1267.6199121824091</v>
      </c>
      <c r="M90" s="2">
        <v>2</v>
      </c>
      <c r="N90" s="2">
        <v>49</v>
      </c>
      <c r="O90" s="2">
        <v>73.599999999999994</v>
      </c>
      <c r="P90" s="2">
        <v>6.9599999999999995E-2</v>
      </c>
      <c r="Q90" s="2">
        <v>80</v>
      </c>
      <c r="R90" s="5">
        <v>0.69740000000000002</v>
      </c>
      <c r="S90" s="5">
        <v>10.020114942528737</v>
      </c>
    </row>
    <row r="91" spans="1:19" x14ac:dyDescent="0.3">
      <c r="A91" s="4">
        <v>21</v>
      </c>
      <c r="B91" s="2" t="s">
        <v>85</v>
      </c>
      <c r="C91" s="2" t="s">
        <v>118</v>
      </c>
      <c r="D91" s="2" t="s">
        <v>21</v>
      </c>
      <c r="E91" s="2" t="s">
        <v>22</v>
      </c>
      <c r="F91" s="2">
        <v>5</v>
      </c>
      <c r="G91" s="2" t="s">
        <v>23</v>
      </c>
      <c r="H91" s="2" t="str">
        <f>CONCATENATE(D91,E91,G91)</f>
        <v>open2_intermediateenriched</v>
      </c>
      <c r="I91" s="2">
        <v>16.725066565204415</v>
      </c>
      <c r="J91" s="2">
        <v>80</v>
      </c>
      <c r="K91" s="3">
        <v>5.8692573810206381E-4</v>
      </c>
      <c r="L91" s="2">
        <v>1267.6199121824091</v>
      </c>
      <c r="M91" s="2">
        <v>5</v>
      </c>
      <c r="N91" s="2">
        <v>50</v>
      </c>
      <c r="O91" s="2">
        <v>67</v>
      </c>
      <c r="P91" s="2">
        <v>0.20480000000000009</v>
      </c>
      <c r="Q91" s="2">
        <v>80</v>
      </c>
      <c r="R91" s="5">
        <v>1.2308999999999999</v>
      </c>
      <c r="S91" s="5">
        <v>6.0102539062499964</v>
      </c>
    </row>
    <row r="92" spans="1:19" x14ac:dyDescent="0.3">
      <c r="A92" s="4">
        <v>22</v>
      </c>
      <c r="B92" s="2" t="s">
        <v>85</v>
      </c>
      <c r="C92" s="2" t="s">
        <v>119</v>
      </c>
      <c r="D92" s="2" t="s">
        <v>44</v>
      </c>
      <c r="E92" s="2" t="s">
        <v>31</v>
      </c>
      <c r="F92" s="2">
        <v>3</v>
      </c>
      <c r="G92" s="2" t="s">
        <v>45</v>
      </c>
      <c r="H92" s="2" t="str">
        <f>CONCATENATE(D92,E92,G92)</f>
        <v>closed1_lowambient</v>
      </c>
      <c r="I92" s="2">
        <v>16.725066565204415</v>
      </c>
      <c r="J92" s="2">
        <v>80</v>
      </c>
      <c r="K92" s="3">
        <v>5.8692573810206381E-4</v>
      </c>
      <c r="L92" s="2">
        <v>2563.2635709671354</v>
      </c>
      <c r="M92" s="2">
        <v>5</v>
      </c>
      <c r="N92" s="2">
        <v>67</v>
      </c>
      <c r="O92" s="2">
        <v>98</v>
      </c>
      <c r="P92" s="2">
        <v>0.20539999999999992</v>
      </c>
      <c r="Q92" s="2">
        <v>80</v>
      </c>
      <c r="R92" s="5">
        <v>0.35780000000000001</v>
      </c>
      <c r="S92" s="5">
        <v>1.7419668938656288</v>
      </c>
    </row>
    <row r="93" spans="1:19" x14ac:dyDescent="0.3">
      <c r="A93" s="4">
        <v>22</v>
      </c>
      <c r="B93" s="2" t="s">
        <v>85</v>
      </c>
      <c r="C93" s="2" t="s">
        <v>120</v>
      </c>
      <c r="D93" s="2" t="s">
        <v>44</v>
      </c>
      <c r="E93" s="2" t="s">
        <v>31</v>
      </c>
      <c r="F93" s="2">
        <v>3</v>
      </c>
      <c r="G93" s="2" t="s">
        <v>45</v>
      </c>
      <c r="H93" s="2" t="str">
        <f>CONCATENATE(D93,E93,G93)</f>
        <v>closed1_lowambient</v>
      </c>
      <c r="I93" s="2">
        <v>16.725066565204415</v>
      </c>
      <c r="J93" s="2">
        <v>80</v>
      </c>
      <c r="K93" s="3">
        <v>5.8692573810206381E-4</v>
      </c>
      <c r="L93" s="2">
        <v>2563.2635709671354</v>
      </c>
      <c r="M93" s="2">
        <v>7</v>
      </c>
      <c r="N93" s="2">
        <v>26.4</v>
      </c>
      <c r="O93" s="2">
        <v>91</v>
      </c>
      <c r="P93" s="2">
        <v>0.13439999999999996</v>
      </c>
      <c r="Q93" s="2">
        <v>80</v>
      </c>
      <c r="R93" s="5">
        <v>0.69439999999999991</v>
      </c>
      <c r="S93" s="5">
        <v>5.166666666666667</v>
      </c>
    </row>
    <row r="94" spans="1:19" x14ac:dyDescent="0.3">
      <c r="A94" s="4">
        <v>22</v>
      </c>
      <c r="B94" s="2" t="s">
        <v>85</v>
      </c>
      <c r="C94" s="2" t="s">
        <v>121</v>
      </c>
      <c r="D94" s="2" t="s">
        <v>44</v>
      </c>
      <c r="E94" s="2" t="s">
        <v>31</v>
      </c>
      <c r="F94" s="2">
        <v>3</v>
      </c>
      <c r="G94" s="2" t="s">
        <v>45</v>
      </c>
      <c r="H94" s="2" t="str">
        <f>CONCATENATE(D94,E94,G94)</f>
        <v>closed1_lowambient</v>
      </c>
      <c r="I94" s="2">
        <v>16.725066565204415</v>
      </c>
      <c r="J94" s="2">
        <v>80</v>
      </c>
      <c r="K94" s="3">
        <v>5.8692573810206381E-4</v>
      </c>
      <c r="L94" s="2">
        <v>2563.2635709671354</v>
      </c>
      <c r="M94" s="2">
        <v>6</v>
      </c>
      <c r="N94" s="2">
        <v>54</v>
      </c>
      <c r="O94" s="2">
        <v>68</v>
      </c>
      <c r="P94" s="2">
        <v>0.20389999999999997</v>
      </c>
      <c r="Q94" s="2">
        <v>80</v>
      </c>
      <c r="R94" s="5">
        <v>0.4718</v>
      </c>
      <c r="S94" s="5">
        <v>2.3138793526238355</v>
      </c>
    </row>
    <row r="95" spans="1:19" x14ac:dyDescent="0.3">
      <c r="A95" s="4">
        <v>23</v>
      </c>
      <c r="B95" s="2" t="s">
        <v>85</v>
      </c>
      <c r="C95" s="2" t="s">
        <v>122</v>
      </c>
      <c r="D95" s="2" t="s">
        <v>44</v>
      </c>
      <c r="E95" s="2" t="s">
        <v>36</v>
      </c>
      <c r="F95" s="2">
        <v>8</v>
      </c>
      <c r="G95" s="2" t="s">
        <v>23</v>
      </c>
      <c r="H95" s="2" t="str">
        <f>CONCATENATE(D95,E95,G95)</f>
        <v>closed3_highenriched</v>
      </c>
      <c r="I95" s="2">
        <v>16.725066565204415</v>
      </c>
      <c r="J95" s="2">
        <v>80</v>
      </c>
      <c r="K95" s="3">
        <v>5.8692573810206381E-4</v>
      </c>
      <c r="L95" s="2">
        <v>2578.8617612194257</v>
      </c>
      <c r="M95" s="2">
        <v>3</v>
      </c>
      <c r="N95" s="2">
        <v>12.9</v>
      </c>
      <c r="O95" s="2">
        <v>25.6</v>
      </c>
      <c r="P95" s="2">
        <v>3.4100000000000019E-2</v>
      </c>
      <c r="Q95" s="2">
        <v>80</v>
      </c>
      <c r="R95" s="5">
        <v>0.10589999999999999</v>
      </c>
      <c r="S95" s="5">
        <v>3.1055718475073295</v>
      </c>
    </row>
    <row r="96" spans="1:19" x14ac:dyDescent="0.3">
      <c r="A96" s="4">
        <v>23</v>
      </c>
      <c r="B96" s="2" t="s">
        <v>85</v>
      </c>
      <c r="C96" s="2" t="s">
        <v>123</v>
      </c>
      <c r="D96" s="2" t="s">
        <v>44</v>
      </c>
      <c r="E96" s="2" t="s">
        <v>36</v>
      </c>
      <c r="F96" s="2">
        <v>8</v>
      </c>
      <c r="G96" s="2" t="s">
        <v>23</v>
      </c>
      <c r="H96" s="2" t="str">
        <f>CONCATENATE(D96,E96,G96)</f>
        <v>closed3_highenriched</v>
      </c>
      <c r="I96" s="2">
        <v>16.725066565204415</v>
      </c>
      <c r="J96" s="2">
        <v>80</v>
      </c>
      <c r="K96" s="3">
        <v>5.8692573810206381E-4</v>
      </c>
      <c r="L96" s="2">
        <v>2578.8617612194257</v>
      </c>
      <c r="M96" s="2">
        <v>3</v>
      </c>
      <c r="N96" s="2">
        <v>10</v>
      </c>
      <c r="O96" s="2">
        <v>13.9</v>
      </c>
      <c r="P96" s="2">
        <v>1.5100000000000002E-2</v>
      </c>
      <c r="Q96" s="2">
        <v>80</v>
      </c>
      <c r="R96" s="5">
        <v>0.37280000000000002</v>
      </c>
      <c r="S96" s="5">
        <v>24.688741721854303</v>
      </c>
    </row>
    <row r="97" spans="1:19" x14ac:dyDescent="0.3">
      <c r="A97" s="4">
        <v>23</v>
      </c>
      <c r="B97" s="2" t="s">
        <v>85</v>
      </c>
      <c r="C97" s="2" t="s">
        <v>124</v>
      </c>
      <c r="D97" s="2" t="s">
        <v>44</v>
      </c>
      <c r="E97" s="2" t="s">
        <v>36</v>
      </c>
      <c r="F97" s="2">
        <v>8</v>
      </c>
      <c r="G97" s="2" t="s">
        <v>23</v>
      </c>
      <c r="H97" s="2" t="str">
        <f>CONCATENATE(D97,E97,G97)</f>
        <v>closed3_highenriched</v>
      </c>
      <c r="I97" s="2">
        <v>16.725066565204415</v>
      </c>
      <c r="J97" s="2">
        <v>80</v>
      </c>
      <c r="K97" s="3">
        <v>5.8692573810206381E-4</v>
      </c>
      <c r="L97" s="2">
        <v>2578.8617612194257</v>
      </c>
      <c r="M97" s="2">
        <v>8</v>
      </c>
      <c r="N97" s="2">
        <v>25.4</v>
      </c>
      <c r="O97" s="2">
        <v>87.8</v>
      </c>
      <c r="P97" s="2">
        <v>9.4600000000000017E-2</v>
      </c>
      <c r="Q97" s="2">
        <v>80</v>
      </c>
      <c r="R97" s="5">
        <v>0.45899999999999996</v>
      </c>
      <c r="S97" s="5">
        <v>4.8520084566596182</v>
      </c>
    </row>
    <row r="98" spans="1:19" x14ac:dyDescent="0.3">
      <c r="A98" s="4">
        <v>23</v>
      </c>
      <c r="B98" s="2" t="s">
        <v>85</v>
      </c>
      <c r="C98" s="2" t="s">
        <v>125</v>
      </c>
      <c r="D98" s="2" t="s">
        <v>44</v>
      </c>
      <c r="E98" s="2" t="s">
        <v>36</v>
      </c>
      <c r="F98" s="2">
        <v>8</v>
      </c>
      <c r="G98" s="2" t="s">
        <v>23</v>
      </c>
      <c r="H98" s="2" t="str">
        <f>CONCATENATE(D98,E98,G98)</f>
        <v>closed3_highenriched</v>
      </c>
      <c r="I98" s="2">
        <v>16.725066565204415</v>
      </c>
      <c r="J98" s="2">
        <v>80</v>
      </c>
      <c r="K98" s="3">
        <v>5.8692573810206381E-4</v>
      </c>
      <c r="L98" s="2">
        <v>2578.8617612194257</v>
      </c>
      <c r="M98" s="2">
        <v>3</v>
      </c>
      <c r="N98" s="2">
        <v>43.7</v>
      </c>
      <c r="O98" s="2">
        <v>60.400000000000006</v>
      </c>
      <c r="P98" s="2">
        <v>5.7400000000000007E-2</v>
      </c>
      <c r="Q98" s="2">
        <v>80</v>
      </c>
      <c r="R98" s="5">
        <v>0.38300000000000001</v>
      </c>
      <c r="S98" s="5">
        <v>6.6724738675958184</v>
      </c>
    </row>
    <row r="99" spans="1:19" x14ac:dyDescent="0.3">
      <c r="A99" s="4">
        <v>24</v>
      </c>
      <c r="B99" s="2" t="s">
        <v>85</v>
      </c>
      <c r="C99" s="2" t="s">
        <v>126</v>
      </c>
      <c r="D99" s="2" t="s">
        <v>44</v>
      </c>
      <c r="E99" s="2" t="s">
        <v>36</v>
      </c>
      <c r="F99" s="2">
        <v>15</v>
      </c>
      <c r="G99" s="2" t="s">
        <v>45</v>
      </c>
      <c r="H99" s="2" t="str">
        <f>CONCATENATE(D99,E99,G99)</f>
        <v>closed3_highambient</v>
      </c>
      <c r="I99" s="2">
        <v>16.725066565204415</v>
      </c>
      <c r="J99" s="2">
        <v>80</v>
      </c>
      <c r="K99" s="3">
        <v>5.8692573810206381E-4</v>
      </c>
      <c r="L99" s="2">
        <v>2575.0355482933178</v>
      </c>
      <c r="M99" s="2">
        <v>3</v>
      </c>
      <c r="N99" s="2">
        <v>35.5</v>
      </c>
      <c r="O99" s="2">
        <v>44</v>
      </c>
      <c r="P99" s="2">
        <v>6.5200000000000036E-2</v>
      </c>
      <c r="Q99" s="2">
        <v>80</v>
      </c>
      <c r="R99" s="5">
        <v>0.36209999999999998</v>
      </c>
      <c r="S99" s="5">
        <v>5.5536809815950887</v>
      </c>
    </row>
    <row r="100" spans="1:19" x14ac:dyDescent="0.3">
      <c r="A100" s="4">
        <v>24</v>
      </c>
      <c r="B100" s="2" t="s">
        <v>85</v>
      </c>
      <c r="C100" s="2" t="s">
        <v>127</v>
      </c>
      <c r="D100" s="2" t="s">
        <v>44</v>
      </c>
      <c r="E100" s="2" t="s">
        <v>36</v>
      </c>
      <c r="F100" s="2">
        <v>15</v>
      </c>
      <c r="G100" s="2" t="s">
        <v>45</v>
      </c>
      <c r="H100" s="2" t="str">
        <f>CONCATENATE(D100,E100,G100)</f>
        <v>closed3_highambient</v>
      </c>
      <c r="I100" s="2">
        <v>16.725066565204415</v>
      </c>
      <c r="J100" s="2">
        <v>80</v>
      </c>
      <c r="K100" s="3">
        <v>5.8692573810206381E-4</v>
      </c>
      <c r="L100" s="2">
        <v>2575.0355482933178</v>
      </c>
      <c r="M100" s="2">
        <v>5</v>
      </c>
      <c r="N100" s="2">
        <v>21</v>
      </c>
      <c r="O100" s="2">
        <v>61.2</v>
      </c>
      <c r="P100" s="2">
        <v>0.15110000000000001</v>
      </c>
      <c r="Q100" s="2">
        <v>80</v>
      </c>
      <c r="R100" s="5">
        <v>0.45530000000000009</v>
      </c>
      <c r="S100" s="5">
        <v>3.0132362673726014</v>
      </c>
    </row>
    <row r="101" spans="1:19" x14ac:dyDescent="0.3">
      <c r="A101" s="4">
        <v>24</v>
      </c>
      <c r="B101" s="2" t="s">
        <v>85</v>
      </c>
      <c r="C101" s="2" t="s">
        <v>128</v>
      </c>
      <c r="D101" s="2" t="s">
        <v>44</v>
      </c>
      <c r="E101" s="2" t="s">
        <v>36</v>
      </c>
      <c r="F101" s="2">
        <v>15</v>
      </c>
      <c r="G101" s="2" t="s">
        <v>45</v>
      </c>
      <c r="H101" s="2" t="str">
        <f>CONCATENATE(D101,E101,G101)</f>
        <v>closed3_highambient</v>
      </c>
      <c r="I101" s="2">
        <v>16.725066565204415</v>
      </c>
      <c r="J101" s="2">
        <v>80</v>
      </c>
      <c r="K101" s="3">
        <v>5.8692573810206381E-4</v>
      </c>
      <c r="L101" s="2">
        <v>2575.0355482933178</v>
      </c>
      <c r="M101" s="2">
        <v>6</v>
      </c>
      <c r="N101" s="2">
        <v>43.5</v>
      </c>
      <c r="O101" s="2">
        <v>80.7</v>
      </c>
      <c r="P101" s="2">
        <v>8.2800000000000096E-2</v>
      </c>
      <c r="Q101" s="2">
        <v>80</v>
      </c>
      <c r="R101" s="5">
        <v>1.0291000000000001</v>
      </c>
      <c r="S101" s="5">
        <v>12.428743961352644</v>
      </c>
    </row>
    <row r="102" spans="1:19" x14ac:dyDescent="0.3">
      <c r="A102" s="4">
        <v>24</v>
      </c>
      <c r="B102" s="2" t="s">
        <v>85</v>
      </c>
      <c r="C102" s="2" t="s">
        <v>129</v>
      </c>
      <c r="D102" s="2" t="s">
        <v>44</v>
      </c>
      <c r="E102" s="2" t="s">
        <v>36</v>
      </c>
      <c r="F102" s="2">
        <v>15</v>
      </c>
      <c r="G102" s="2" t="s">
        <v>45</v>
      </c>
      <c r="H102" s="2" t="str">
        <f>CONCATENATE(D102,E102,G102)</f>
        <v>closed3_highambient</v>
      </c>
      <c r="I102" s="2">
        <v>16.725066565204415</v>
      </c>
      <c r="J102" s="2">
        <v>80</v>
      </c>
      <c r="K102" s="3">
        <v>5.8692573810206381E-4</v>
      </c>
      <c r="L102" s="2">
        <v>2575.0355482933178</v>
      </c>
      <c r="M102" s="2">
        <v>6</v>
      </c>
      <c r="N102" s="2">
        <v>43</v>
      </c>
      <c r="O102" s="2">
        <v>91.7</v>
      </c>
      <c r="P102" s="2">
        <v>0.12809999999999999</v>
      </c>
      <c r="Q102" s="2">
        <v>80</v>
      </c>
      <c r="R102" s="5">
        <v>0.90649999999999997</v>
      </c>
      <c r="S102" s="5">
        <v>7.0765027322404377</v>
      </c>
    </row>
    <row r="103" spans="1:19" x14ac:dyDescent="0.3">
      <c r="A103" s="4">
        <v>25</v>
      </c>
      <c r="B103" s="2" t="s">
        <v>130</v>
      </c>
      <c r="C103" s="2" t="s">
        <v>131</v>
      </c>
      <c r="D103" s="2" t="s">
        <v>21</v>
      </c>
      <c r="E103" s="2" t="s">
        <v>36</v>
      </c>
      <c r="F103" s="2">
        <v>14</v>
      </c>
      <c r="G103" s="2" t="s">
        <v>45</v>
      </c>
      <c r="H103" s="2" t="str">
        <f>CONCATENATE(D103,E103,G103)</f>
        <v>open3_highambient</v>
      </c>
      <c r="I103" s="2">
        <v>18.069540359202467</v>
      </c>
      <c r="J103" s="2">
        <v>78</v>
      </c>
      <c r="K103" s="6">
        <v>0.51724298215258657</v>
      </c>
      <c r="L103" s="2">
        <v>338.16340070792944</v>
      </c>
      <c r="M103" s="2">
        <v>7</v>
      </c>
      <c r="N103" s="2">
        <v>25.1</v>
      </c>
      <c r="O103" s="2">
        <v>53.29999999999999</v>
      </c>
      <c r="P103" s="2">
        <v>0.11899999999999999</v>
      </c>
      <c r="Q103" s="2">
        <v>78</v>
      </c>
      <c r="R103" s="5">
        <v>2.0800000000000013E-2</v>
      </c>
      <c r="S103" s="5">
        <v>0.17478991596638668</v>
      </c>
    </row>
    <row r="104" spans="1:19" x14ac:dyDescent="0.3">
      <c r="A104" s="4">
        <v>25</v>
      </c>
      <c r="B104" s="2" t="s">
        <v>130</v>
      </c>
      <c r="C104" s="2" t="s">
        <v>132</v>
      </c>
      <c r="D104" s="2" t="s">
        <v>21</v>
      </c>
      <c r="E104" s="2" t="s">
        <v>36</v>
      </c>
      <c r="F104" s="2">
        <v>14</v>
      </c>
      <c r="G104" s="2" t="s">
        <v>45</v>
      </c>
      <c r="H104" s="2" t="str">
        <f>CONCATENATE(D104,E104,G104)</f>
        <v>open3_highambient</v>
      </c>
      <c r="I104" s="2">
        <v>18.069540359202467</v>
      </c>
      <c r="J104" s="2">
        <v>78</v>
      </c>
      <c r="K104" s="6">
        <v>0.51724298215258657</v>
      </c>
      <c r="L104" s="2">
        <v>338.16340070792944</v>
      </c>
      <c r="M104" s="2">
        <v>2</v>
      </c>
      <c r="N104" s="2">
        <v>7.4</v>
      </c>
      <c r="O104" s="2">
        <v>8.7000000000000011</v>
      </c>
      <c r="P104" s="2">
        <v>2.4900000000000033E-2</v>
      </c>
      <c r="Q104" s="2">
        <v>78</v>
      </c>
      <c r="R104" s="5">
        <v>2.8999999999999998E-3</v>
      </c>
      <c r="S104" s="5">
        <v>0.1164658634538151</v>
      </c>
    </row>
    <row r="105" spans="1:19" x14ac:dyDescent="0.3">
      <c r="A105" s="4">
        <v>25</v>
      </c>
      <c r="B105" s="2" t="s">
        <v>130</v>
      </c>
      <c r="C105" s="2" t="s">
        <v>133</v>
      </c>
      <c r="D105" s="2" t="s">
        <v>21</v>
      </c>
      <c r="E105" s="2" t="s">
        <v>36</v>
      </c>
      <c r="F105" s="2">
        <v>14</v>
      </c>
      <c r="G105" s="2" t="s">
        <v>45</v>
      </c>
      <c r="H105" s="2" t="str">
        <f>CONCATENATE(D105,E105,G105)</f>
        <v>open3_highambient</v>
      </c>
      <c r="I105" s="2">
        <v>18.069540359202467</v>
      </c>
      <c r="J105" s="2">
        <v>78</v>
      </c>
      <c r="K105" s="6">
        <v>0.51724298215258657</v>
      </c>
      <c r="L105" s="2">
        <v>338.16340070792944</v>
      </c>
      <c r="M105" s="2">
        <v>6</v>
      </c>
      <c r="N105" s="2">
        <v>37</v>
      </c>
      <c r="O105" s="2">
        <v>72.5</v>
      </c>
      <c r="P105" s="2">
        <v>0.10260000000000002</v>
      </c>
      <c r="Q105" s="2">
        <v>78</v>
      </c>
      <c r="R105" s="5">
        <v>5.1100000000000007E-2</v>
      </c>
      <c r="S105" s="5">
        <v>0.49805068226120852</v>
      </c>
    </row>
    <row r="106" spans="1:19" x14ac:dyDescent="0.3">
      <c r="A106" s="4">
        <v>25</v>
      </c>
      <c r="B106" s="2" t="s">
        <v>130</v>
      </c>
      <c r="C106" s="2" t="s">
        <v>134</v>
      </c>
      <c r="D106" s="2" t="s">
        <v>21</v>
      </c>
      <c r="E106" s="2" t="s">
        <v>36</v>
      </c>
      <c r="F106" s="2">
        <v>14</v>
      </c>
      <c r="G106" s="2" t="s">
        <v>45</v>
      </c>
      <c r="H106" s="2" t="str">
        <f>CONCATENATE(D106,E106,G106)</f>
        <v>open3_highambient</v>
      </c>
      <c r="I106" s="2">
        <v>18.069540359202467</v>
      </c>
      <c r="J106" s="2">
        <v>78</v>
      </c>
      <c r="K106" s="6">
        <v>0.51724298215258657</v>
      </c>
      <c r="L106" s="2">
        <v>338.16340070792944</v>
      </c>
      <c r="M106" s="2">
        <v>18</v>
      </c>
      <c r="N106" s="2">
        <v>15.5</v>
      </c>
      <c r="O106" s="2">
        <v>168</v>
      </c>
      <c r="P106" s="2">
        <v>0.38099999999999989</v>
      </c>
      <c r="Q106" s="2">
        <v>78</v>
      </c>
      <c r="R106" s="5">
        <v>0.1158</v>
      </c>
      <c r="S106" s="5">
        <v>0.30393700787401584</v>
      </c>
    </row>
    <row r="107" spans="1:19" x14ac:dyDescent="0.3">
      <c r="A107" s="4">
        <v>25</v>
      </c>
      <c r="B107" s="2" t="s">
        <v>130</v>
      </c>
      <c r="C107" s="2" t="s">
        <v>135</v>
      </c>
      <c r="D107" s="2" t="s">
        <v>21</v>
      </c>
      <c r="E107" s="2" t="s">
        <v>36</v>
      </c>
      <c r="F107" s="2">
        <v>14</v>
      </c>
      <c r="G107" s="2" t="s">
        <v>45</v>
      </c>
      <c r="H107" s="2" t="str">
        <f>CONCATENATE(D107,E107,G107)</f>
        <v>open3_highambient</v>
      </c>
      <c r="I107" s="2">
        <v>18.069540359202467</v>
      </c>
      <c r="J107" s="2">
        <v>78</v>
      </c>
      <c r="K107" s="6">
        <v>0.51724298215258657</v>
      </c>
      <c r="L107" s="2">
        <v>338.16340070792944</v>
      </c>
      <c r="M107" s="2">
        <v>6</v>
      </c>
      <c r="N107" s="2">
        <v>22.5</v>
      </c>
      <c r="O107" s="2">
        <v>62.900000000000006</v>
      </c>
      <c r="P107" s="2">
        <v>0.12670000000000003</v>
      </c>
      <c r="Q107" s="2">
        <v>78</v>
      </c>
      <c r="R107" s="5">
        <v>3.9E-2</v>
      </c>
      <c r="S107" s="5">
        <v>0.3078137332280978</v>
      </c>
    </row>
    <row r="108" spans="1:19" x14ac:dyDescent="0.3">
      <c r="A108" s="4">
        <v>26</v>
      </c>
      <c r="B108" s="2" t="s">
        <v>130</v>
      </c>
      <c r="C108" s="2" t="s">
        <v>136</v>
      </c>
      <c r="D108" s="2" t="s">
        <v>44</v>
      </c>
      <c r="E108" s="2" t="s">
        <v>22</v>
      </c>
      <c r="F108" s="2">
        <v>3</v>
      </c>
      <c r="G108" s="2" t="s">
        <v>23</v>
      </c>
      <c r="H108" s="2" t="str">
        <f>CONCATENATE(D108,E108,G108)</f>
        <v>closed2_intermediateenriched</v>
      </c>
      <c r="I108" s="2">
        <v>18.069540359202467</v>
      </c>
      <c r="J108" s="2">
        <v>78</v>
      </c>
      <c r="K108" s="6">
        <v>0.51724298215258657</v>
      </c>
      <c r="L108" s="2">
        <v>340.98042912350598</v>
      </c>
      <c r="M108" s="2">
        <v>1</v>
      </c>
      <c r="N108" s="2">
        <v>10.4</v>
      </c>
      <c r="O108" s="2">
        <v>10.4</v>
      </c>
      <c r="P108" s="2">
        <v>1.3299999999999979E-2</v>
      </c>
      <c r="Q108" s="2">
        <v>78</v>
      </c>
      <c r="R108" s="5">
        <v>6.6999999999999976E-3</v>
      </c>
      <c r="S108" s="5">
        <v>0.50375939849624118</v>
      </c>
    </row>
    <row r="109" spans="1:19" x14ac:dyDescent="0.3">
      <c r="A109" s="4">
        <v>26</v>
      </c>
      <c r="B109" s="2" t="s">
        <v>130</v>
      </c>
      <c r="C109" s="2" t="s">
        <v>137</v>
      </c>
      <c r="D109" s="2" t="s">
        <v>44</v>
      </c>
      <c r="E109" s="2" t="s">
        <v>22</v>
      </c>
      <c r="F109" s="2">
        <v>3</v>
      </c>
      <c r="G109" s="2" t="s">
        <v>23</v>
      </c>
      <c r="H109" s="2" t="str">
        <f>CONCATENATE(D109,E109,G109)</f>
        <v>closed2_intermediateenriched</v>
      </c>
      <c r="I109" s="2">
        <v>18.069540359202467</v>
      </c>
      <c r="J109" s="2">
        <v>78</v>
      </c>
      <c r="K109" s="6">
        <v>0.51724298215258657</v>
      </c>
      <c r="L109" s="2">
        <v>340.98042912350598</v>
      </c>
      <c r="M109" s="2">
        <v>2</v>
      </c>
      <c r="N109" s="2">
        <v>22.6</v>
      </c>
      <c r="O109" s="2">
        <v>25.700000000000003</v>
      </c>
      <c r="P109" s="2">
        <v>4.3200000000000016E-2</v>
      </c>
      <c r="Q109" s="2">
        <v>78</v>
      </c>
      <c r="R109" s="5">
        <v>5.9000000000000025E-3</v>
      </c>
      <c r="S109" s="5">
        <v>0.13657407407407407</v>
      </c>
    </row>
    <row r="110" spans="1:19" x14ac:dyDescent="0.3">
      <c r="A110" s="4">
        <v>26</v>
      </c>
      <c r="B110" s="2" t="s">
        <v>130</v>
      </c>
      <c r="C110" s="2" t="s">
        <v>138</v>
      </c>
      <c r="D110" s="2" t="s">
        <v>44</v>
      </c>
      <c r="E110" s="2" t="s">
        <v>22</v>
      </c>
      <c r="F110" s="2">
        <v>3</v>
      </c>
      <c r="G110" s="2" t="s">
        <v>23</v>
      </c>
      <c r="H110" s="2" t="str">
        <f>CONCATENATE(D110,E110,G110)</f>
        <v>closed2_intermediateenriched</v>
      </c>
      <c r="I110" s="2">
        <v>18.069540359202467</v>
      </c>
      <c r="J110" s="2">
        <v>78</v>
      </c>
      <c r="K110" s="6">
        <v>0.51724298215258657</v>
      </c>
      <c r="L110" s="2">
        <v>340.98042912350598</v>
      </c>
      <c r="M110" s="2">
        <v>7</v>
      </c>
      <c r="N110" s="2">
        <v>32.799999999999997</v>
      </c>
      <c r="O110" s="2">
        <v>48.7</v>
      </c>
      <c r="P110" s="2">
        <v>8.2600000000000007E-2</v>
      </c>
      <c r="Q110" s="2">
        <v>78</v>
      </c>
      <c r="R110" s="5">
        <v>2.5999999999999955E-3</v>
      </c>
      <c r="S110" s="5">
        <v>3.1476997578692441E-2</v>
      </c>
    </row>
    <row r="111" spans="1:19" x14ac:dyDescent="0.3">
      <c r="A111" s="4">
        <v>26</v>
      </c>
      <c r="B111" s="2" t="s">
        <v>130</v>
      </c>
      <c r="C111" s="2" t="s">
        <v>139</v>
      </c>
      <c r="D111" s="2" t="s">
        <v>44</v>
      </c>
      <c r="E111" s="2" t="s">
        <v>22</v>
      </c>
      <c r="F111" s="2">
        <v>3</v>
      </c>
      <c r="G111" s="2" t="s">
        <v>23</v>
      </c>
      <c r="H111" s="2" t="str">
        <f>CONCATENATE(D111,E111,G111)</f>
        <v>closed2_intermediateenriched</v>
      </c>
      <c r="I111" s="2">
        <v>18.069540359202467</v>
      </c>
      <c r="J111" s="2">
        <v>78</v>
      </c>
      <c r="K111" s="6">
        <v>0.51724298215258657</v>
      </c>
      <c r="L111" s="2">
        <v>340.98042912350598</v>
      </c>
      <c r="M111" s="2">
        <v>7</v>
      </c>
      <c r="N111" s="2">
        <v>27.9</v>
      </c>
      <c r="O111" s="2">
        <v>39.5</v>
      </c>
      <c r="P111" s="2">
        <v>8.7500000000000022E-2</v>
      </c>
      <c r="Q111" s="2">
        <v>78</v>
      </c>
      <c r="R111" s="5">
        <v>1.1600000000000013E-2</v>
      </c>
      <c r="S111" s="5">
        <v>0.1325714285714287</v>
      </c>
    </row>
    <row r="112" spans="1:19" x14ac:dyDescent="0.3">
      <c r="A112" s="4">
        <v>27</v>
      </c>
      <c r="B112" s="2" t="s">
        <v>130</v>
      </c>
      <c r="C112" s="2" t="s">
        <v>140</v>
      </c>
      <c r="D112" s="2" t="s">
        <v>21</v>
      </c>
      <c r="E112" s="2" t="s">
        <v>31</v>
      </c>
      <c r="F112" s="2">
        <v>3</v>
      </c>
      <c r="G112" s="2" t="s">
        <v>45</v>
      </c>
      <c r="H112" s="2" t="str">
        <f>CONCATENATE(D112,E112,G112)</f>
        <v>open1_lowambient</v>
      </c>
      <c r="I112" s="2">
        <v>18.069540359202467</v>
      </c>
      <c r="J112" s="2">
        <v>78</v>
      </c>
      <c r="K112" s="6">
        <v>0.51724298215258657</v>
      </c>
      <c r="L112" s="2">
        <v>360.79516228631036</v>
      </c>
      <c r="M112" s="2">
        <v>3</v>
      </c>
      <c r="N112" s="2">
        <v>25.1</v>
      </c>
      <c r="O112" s="2">
        <v>40.1</v>
      </c>
      <c r="P112" s="2">
        <v>6.4300000000000024E-2</v>
      </c>
      <c r="Q112" s="2">
        <v>78</v>
      </c>
      <c r="R112" s="5">
        <v>3.3399999999999999E-2</v>
      </c>
      <c r="S112" s="5">
        <v>0.5194401244167961</v>
      </c>
    </row>
    <row r="113" spans="1:19" x14ac:dyDescent="0.3">
      <c r="A113" s="4">
        <v>27</v>
      </c>
      <c r="B113" s="2" t="s">
        <v>130</v>
      </c>
      <c r="C113" s="2" t="s">
        <v>141</v>
      </c>
      <c r="D113" s="2" t="s">
        <v>21</v>
      </c>
      <c r="E113" s="2" t="s">
        <v>31</v>
      </c>
      <c r="F113" s="2">
        <v>3</v>
      </c>
      <c r="G113" s="2" t="s">
        <v>45</v>
      </c>
      <c r="H113" s="2" t="str">
        <f>CONCATENATE(D113,E113,G113)</f>
        <v>open1_lowambient</v>
      </c>
      <c r="I113" s="2">
        <v>18.069540359202467</v>
      </c>
      <c r="J113" s="2">
        <v>78</v>
      </c>
      <c r="K113" s="6">
        <v>0.51724298215258657</v>
      </c>
      <c r="L113" s="2">
        <v>360.79516228631036</v>
      </c>
      <c r="M113" s="2">
        <v>7</v>
      </c>
      <c r="N113" s="2">
        <v>57.2</v>
      </c>
      <c r="O113" s="2">
        <v>88.800000000000011</v>
      </c>
      <c r="P113" s="2">
        <v>0.30869999999999997</v>
      </c>
      <c r="Q113" s="2">
        <v>78</v>
      </c>
      <c r="R113" s="5">
        <v>4.9099999999999991E-2</v>
      </c>
      <c r="S113" s="5">
        <v>0.15905409782960803</v>
      </c>
    </row>
    <row r="114" spans="1:19" x14ac:dyDescent="0.3">
      <c r="A114" s="4">
        <v>27</v>
      </c>
      <c r="B114" s="2" t="s">
        <v>130</v>
      </c>
      <c r="C114" s="2" t="s">
        <v>142</v>
      </c>
      <c r="D114" s="2" t="s">
        <v>21</v>
      </c>
      <c r="E114" s="2" t="s">
        <v>31</v>
      </c>
      <c r="F114" s="2">
        <v>3</v>
      </c>
      <c r="G114" s="2" t="s">
        <v>45</v>
      </c>
      <c r="H114" s="2" t="str">
        <f>CONCATENATE(D114,E114,G114)</f>
        <v>open1_lowambient</v>
      </c>
      <c r="I114" s="2">
        <v>18.069540359202467</v>
      </c>
      <c r="J114" s="2">
        <v>78</v>
      </c>
      <c r="K114" s="6">
        <v>0.51724298215258657</v>
      </c>
      <c r="L114" s="2">
        <v>360.79516228631036</v>
      </c>
      <c r="M114" s="2">
        <v>1</v>
      </c>
      <c r="N114" s="2">
        <v>21.5</v>
      </c>
      <c r="O114" s="2">
        <v>21.5</v>
      </c>
      <c r="P114" s="2">
        <v>4.1900000000000048E-2</v>
      </c>
      <c r="Q114" s="2">
        <v>78</v>
      </c>
      <c r="R114" s="5">
        <v>2.8799999999999992E-2</v>
      </c>
      <c r="S114" s="5">
        <v>0.68735083532219476</v>
      </c>
    </row>
    <row r="115" spans="1:19" x14ac:dyDescent="0.3">
      <c r="A115" s="4">
        <v>28</v>
      </c>
      <c r="B115" s="2" t="s">
        <v>130</v>
      </c>
      <c r="C115" s="2" t="s">
        <v>143</v>
      </c>
      <c r="D115" s="2" t="s">
        <v>44</v>
      </c>
      <c r="E115" s="2" t="s">
        <v>36</v>
      </c>
      <c r="F115" s="2">
        <v>20</v>
      </c>
      <c r="G115" s="2" t="s">
        <v>45</v>
      </c>
      <c r="H115" s="2" t="str">
        <f>CONCATENATE(D115,E115,G115)</f>
        <v>closed3_highambient</v>
      </c>
      <c r="I115" s="2">
        <v>18.069540359202467</v>
      </c>
      <c r="J115" s="2">
        <v>78</v>
      </c>
      <c r="K115" s="6">
        <v>0.51724298215258657</v>
      </c>
      <c r="L115" s="2">
        <v>361.98676214471794</v>
      </c>
      <c r="M115" s="2">
        <v>1</v>
      </c>
      <c r="N115" s="2">
        <v>4.7</v>
      </c>
      <c r="O115" s="2">
        <v>4.7</v>
      </c>
      <c r="P115" s="2">
        <v>8.3999999999999631E-3</v>
      </c>
      <c r="Q115" s="2">
        <v>78</v>
      </c>
      <c r="R115" s="5">
        <v>7.6000000000000087E-3</v>
      </c>
      <c r="S115" s="5">
        <v>0.90476190476190976</v>
      </c>
    </row>
    <row r="116" spans="1:19" x14ac:dyDescent="0.3">
      <c r="A116" s="4">
        <v>28</v>
      </c>
      <c r="B116" s="2" t="s">
        <v>130</v>
      </c>
      <c r="C116" s="2" t="s">
        <v>144</v>
      </c>
      <c r="D116" s="2" t="s">
        <v>44</v>
      </c>
      <c r="E116" s="2" t="s">
        <v>36</v>
      </c>
      <c r="F116" s="2">
        <v>20</v>
      </c>
      <c r="G116" s="2" t="s">
        <v>45</v>
      </c>
      <c r="H116" s="2" t="str">
        <f>CONCATENATE(D116,E116,G116)</f>
        <v>closed3_highambient</v>
      </c>
      <c r="I116" s="2">
        <v>18.069540359202467</v>
      </c>
      <c r="J116" s="2">
        <v>78</v>
      </c>
      <c r="K116" s="6">
        <v>0.51724298215258657</v>
      </c>
      <c r="L116" s="2">
        <v>361.98676214471794</v>
      </c>
      <c r="M116" s="2">
        <v>7</v>
      </c>
      <c r="N116" s="2">
        <v>25.7</v>
      </c>
      <c r="O116" s="2">
        <v>36.400000000000006</v>
      </c>
      <c r="P116" s="2">
        <v>5.4100000000000037E-2</v>
      </c>
      <c r="Q116" s="2">
        <v>78</v>
      </c>
      <c r="R116" s="5">
        <v>0.10349999999999999</v>
      </c>
      <c r="S116" s="5">
        <v>1.9131238447319765</v>
      </c>
    </row>
    <row r="117" spans="1:19" x14ac:dyDescent="0.3">
      <c r="A117" s="4">
        <v>28</v>
      </c>
      <c r="B117" s="2" t="s">
        <v>130</v>
      </c>
      <c r="C117" s="2" t="s">
        <v>145</v>
      </c>
      <c r="D117" s="2" t="s">
        <v>44</v>
      </c>
      <c r="E117" s="2" t="s">
        <v>36</v>
      </c>
      <c r="F117" s="2">
        <v>20</v>
      </c>
      <c r="G117" s="2" t="s">
        <v>45</v>
      </c>
      <c r="H117" s="2" t="str">
        <f>CONCATENATE(D117,E117,G117)</f>
        <v>closed3_highambient</v>
      </c>
      <c r="I117" s="2">
        <v>18.069540359202467</v>
      </c>
      <c r="J117" s="2">
        <v>78</v>
      </c>
      <c r="K117" s="6">
        <v>0.51724298215258657</v>
      </c>
      <c r="L117" s="2">
        <v>361.98676214471794</v>
      </c>
      <c r="M117" s="2">
        <v>10</v>
      </c>
      <c r="N117" s="2">
        <v>44.7</v>
      </c>
      <c r="O117" s="2">
        <v>118.79999999999998</v>
      </c>
      <c r="P117" s="2">
        <v>0.19259999999999999</v>
      </c>
      <c r="Q117" s="2">
        <v>78</v>
      </c>
      <c r="R117" s="5">
        <v>0.17609999999999998</v>
      </c>
      <c r="S117" s="5">
        <v>0.91433021806853576</v>
      </c>
    </row>
    <row r="118" spans="1:19" x14ac:dyDescent="0.3">
      <c r="A118" s="4">
        <v>29</v>
      </c>
      <c r="B118" s="2" t="s">
        <v>130</v>
      </c>
      <c r="C118" s="2" t="s">
        <v>146</v>
      </c>
      <c r="D118" s="2" t="s">
        <v>44</v>
      </c>
      <c r="E118" s="2" t="s">
        <v>36</v>
      </c>
      <c r="F118" s="2">
        <v>1</v>
      </c>
      <c r="G118" s="2" t="s">
        <v>23</v>
      </c>
      <c r="H118" s="2" t="str">
        <f>CONCATENATE(D118,E118,G118)</f>
        <v>closed3_highenriched</v>
      </c>
      <c r="I118" s="2">
        <v>18.069540359202467</v>
      </c>
      <c r="J118" s="2">
        <v>78</v>
      </c>
      <c r="K118" s="6">
        <v>0.51724298215258657</v>
      </c>
      <c r="L118" s="2">
        <v>363.01537290886745</v>
      </c>
      <c r="M118" s="2">
        <v>2</v>
      </c>
      <c r="N118" s="2">
        <v>13</v>
      </c>
      <c r="O118" s="2">
        <v>16</v>
      </c>
      <c r="P118" s="2">
        <v>2.5100000000000011E-2</v>
      </c>
      <c r="Q118" s="2">
        <v>78</v>
      </c>
      <c r="R118" s="5">
        <v>0.48469999999999996</v>
      </c>
      <c r="S118" s="5">
        <v>19.310756972111545</v>
      </c>
    </row>
    <row r="119" spans="1:19" x14ac:dyDescent="0.3">
      <c r="A119" s="4">
        <v>30</v>
      </c>
      <c r="B119" s="2" t="s">
        <v>130</v>
      </c>
      <c r="C119" s="2" t="s">
        <v>147</v>
      </c>
      <c r="D119" s="2" t="s">
        <v>44</v>
      </c>
      <c r="E119" s="2" t="s">
        <v>22</v>
      </c>
      <c r="F119" s="2">
        <v>7</v>
      </c>
      <c r="G119" s="2" t="s">
        <v>23</v>
      </c>
      <c r="H119" s="2" t="str">
        <f>CONCATENATE(D119,E119,G119)</f>
        <v>closed2_intermediateenriched</v>
      </c>
      <c r="I119" s="2">
        <v>18.069540359202467</v>
      </c>
      <c r="J119" s="2">
        <v>78</v>
      </c>
      <c r="K119" s="6">
        <v>0.51724298215258657</v>
      </c>
      <c r="L119" s="2">
        <v>364.62051088397794</v>
      </c>
      <c r="M119" s="2">
        <v>1</v>
      </c>
      <c r="N119" s="2">
        <v>3.2</v>
      </c>
      <c r="O119" s="2">
        <v>3.2</v>
      </c>
      <c r="P119" s="2">
        <v>5.5000000000000604E-3</v>
      </c>
      <c r="Q119" s="2">
        <v>78</v>
      </c>
      <c r="R119" s="5">
        <v>5.9999999999999984E-3</v>
      </c>
      <c r="S119" s="5">
        <v>1.0909090909090786</v>
      </c>
    </row>
    <row r="120" spans="1:19" x14ac:dyDescent="0.3">
      <c r="A120" s="4">
        <v>30</v>
      </c>
      <c r="B120" s="2" t="s">
        <v>130</v>
      </c>
      <c r="C120" s="2" t="s">
        <v>148</v>
      </c>
      <c r="D120" s="2" t="s">
        <v>44</v>
      </c>
      <c r="E120" s="2" t="s">
        <v>22</v>
      </c>
      <c r="F120" s="2">
        <v>7</v>
      </c>
      <c r="G120" s="2" t="s">
        <v>23</v>
      </c>
      <c r="H120" s="2" t="str">
        <f>CONCATENATE(D120,E120,G120)</f>
        <v>closed2_intermediateenriched</v>
      </c>
      <c r="I120" s="2">
        <v>18.069540359202467</v>
      </c>
      <c r="J120" s="2">
        <v>78</v>
      </c>
      <c r="K120" s="6">
        <v>0.51724298215258657</v>
      </c>
      <c r="L120" s="2">
        <v>364.62051088397794</v>
      </c>
      <c r="M120" s="2">
        <v>1</v>
      </c>
      <c r="N120" s="2">
        <v>1.2</v>
      </c>
      <c r="O120" s="2">
        <v>1.2</v>
      </c>
      <c r="P120" s="2">
        <v>1.4000000000000679E-3</v>
      </c>
      <c r="Q120" s="2">
        <v>78</v>
      </c>
      <c r="R120" s="5">
        <v>0</v>
      </c>
      <c r="S120" s="5">
        <v>0</v>
      </c>
    </row>
    <row r="121" spans="1:19" x14ac:dyDescent="0.3">
      <c r="A121" s="4">
        <v>30</v>
      </c>
      <c r="B121" s="2" t="s">
        <v>130</v>
      </c>
      <c r="C121" s="2" t="s">
        <v>149</v>
      </c>
      <c r="D121" s="2" t="s">
        <v>44</v>
      </c>
      <c r="E121" s="2" t="s">
        <v>22</v>
      </c>
      <c r="F121" s="2">
        <v>7</v>
      </c>
      <c r="G121" s="2" t="s">
        <v>23</v>
      </c>
      <c r="H121" s="2" t="str">
        <f>CONCATENATE(D121,E121,G121)</f>
        <v>closed2_intermediateenriched</v>
      </c>
      <c r="I121" s="2">
        <v>18.069540359202467</v>
      </c>
      <c r="J121" s="2">
        <v>78</v>
      </c>
      <c r="K121" s="6">
        <v>0.51724298215258657</v>
      </c>
      <c r="L121" s="2">
        <v>364.62051088397794</v>
      </c>
      <c r="M121" s="2">
        <v>1</v>
      </c>
      <c r="N121" s="2">
        <v>5.4</v>
      </c>
      <c r="O121" s="2">
        <v>5.4</v>
      </c>
      <c r="P121" s="2">
        <v>3.0000000000000027E-3</v>
      </c>
      <c r="Q121" s="2">
        <v>78</v>
      </c>
      <c r="R121" s="5">
        <v>0</v>
      </c>
      <c r="S121" s="5">
        <v>0</v>
      </c>
    </row>
    <row r="122" spans="1:19" x14ac:dyDescent="0.3">
      <c r="A122" s="4">
        <v>31</v>
      </c>
      <c r="B122" s="2" t="s">
        <v>130</v>
      </c>
      <c r="C122" s="2" t="s">
        <v>150</v>
      </c>
      <c r="D122" s="2" t="s">
        <v>21</v>
      </c>
      <c r="E122" s="2" t="s">
        <v>31</v>
      </c>
      <c r="F122" s="2">
        <v>3</v>
      </c>
      <c r="G122" s="2" t="s">
        <v>23</v>
      </c>
      <c r="H122" s="2" t="str">
        <f>CONCATENATE(D122,E122,G122)</f>
        <v>open1_lowenriched</v>
      </c>
      <c r="I122" s="2">
        <v>18.069540359202467</v>
      </c>
      <c r="J122" s="2">
        <v>78</v>
      </c>
      <c r="K122" s="6">
        <v>0.51724298215258657</v>
      </c>
      <c r="L122" s="2">
        <v>345.46825077416048</v>
      </c>
      <c r="M122" s="2">
        <v>1</v>
      </c>
      <c r="N122" s="2">
        <v>23.2</v>
      </c>
      <c r="O122" s="2">
        <v>23.2</v>
      </c>
      <c r="P122" s="2">
        <v>2.4799999999999933E-2</v>
      </c>
      <c r="Q122" s="2">
        <v>78</v>
      </c>
      <c r="R122" s="5">
        <v>1E-4</v>
      </c>
      <c r="S122" s="5">
        <v>4.0322580645161402E-3</v>
      </c>
    </row>
    <row r="123" spans="1:19" x14ac:dyDescent="0.3">
      <c r="A123" s="4">
        <v>31</v>
      </c>
      <c r="B123" s="2" t="s">
        <v>130</v>
      </c>
      <c r="C123" s="2" t="s">
        <v>151</v>
      </c>
      <c r="D123" s="2" t="s">
        <v>21</v>
      </c>
      <c r="E123" s="2" t="s">
        <v>31</v>
      </c>
      <c r="F123" s="2">
        <v>3</v>
      </c>
      <c r="G123" s="2" t="s">
        <v>23</v>
      </c>
      <c r="H123" s="2" t="str">
        <f>CONCATENATE(D123,E123,G123)</f>
        <v>open1_lowenriched</v>
      </c>
      <c r="I123" s="2">
        <v>18.069540359202467</v>
      </c>
      <c r="J123" s="2">
        <v>78</v>
      </c>
      <c r="K123" s="6">
        <v>0.51724298215258657</v>
      </c>
      <c r="L123" s="2">
        <v>345.46825077416048</v>
      </c>
      <c r="M123" s="2">
        <v>6</v>
      </c>
      <c r="N123" s="2">
        <v>48</v>
      </c>
      <c r="O123" s="2">
        <v>76.7</v>
      </c>
      <c r="P123" s="2">
        <v>0.19189999999999996</v>
      </c>
      <c r="Q123" s="2">
        <v>78</v>
      </c>
      <c r="R123" s="5" t="s">
        <v>117</v>
      </c>
      <c r="S123" s="5" t="s">
        <v>117</v>
      </c>
    </row>
    <row r="124" spans="1:19" x14ac:dyDescent="0.3">
      <c r="A124" s="4">
        <v>31</v>
      </c>
      <c r="B124" s="2" t="s">
        <v>130</v>
      </c>
      <c r="C124" s="2" t="s">
        <v>152</v>
      </c>
      <c r="D124" s="2" t="s">
        <v>21</v>
      </c>
      <c r="E124" s="2" t="s">
        <v>31</v>
      </c>
      <c r="F124" s="2">
        <v>3</v>
      </c>
      <c r="G124" s="2" t="s">
        <v>23</v>
      </c>
      <c r="H124" s="2" t="str">
        <f>CONCATENATE(D124,E124,G124)</f>
        <v>open1_lowenriched</v>
      </c>
      <c r="I124" s="2">
        <v>18.069540359202467</v>
      </c>
      <c r="J124" s="2">
        <v>78</v>
      </c>
      <c r="K124" s="6">
        <v>0.51724298215258657</v>
      </c>
      <c r="L124" s="2">
        <v>345.46825077416048</v>
      </c>
      <c r="M124" s="2">
        <v>4</v>
      </c>
      <c r="N124" s="2">
        <v>27</v>
      </c>
      <c r="O124" s="2">
        <v>43.5</v>
      </c>
      <c r="P124" s="2">
        <v>7.7100000000000057E-2</v>
      </c>
      <c r="Q124" s="2">
        <v>78</v>
      </c>
      <c r="R124" s="5">
        <v>5.0800000000000005E-2</v>
      </c>
      <c r="S124" s="5">
        <v>0.65888456549935104</v>
      </c>
    </row>
    <row r="125" spans="1:19" x14ac:dyDescent="0.3">
      <c r="A125" s="4">
        <v>32</v>
      </c>
      <c r="B125" s="2" t="s">
        <v>130</v>
      </c>
      <c r="C125" s="2" t="s">
        <v>153</v>
      </c>
      <c r="D125" s="2" t="s">
        <v>44</v>
      </c>
      <c r="E125" s="2" t="s">
        <v>31</v>
      </c>
      <c r="F125" s="2">
        <v>2</v>
      </c>
      <c r="G125" s="2" t="s">
        <v>45</v>
      </c>
      <c r="H125" s="2" t="str">
        <f>CONCATENATE(D125,E125,G125)</f>
        <v>closed1_lowambient</v>
      </c>
      <c r="I125" s="2">
        <v>18.069540359202467</v>
      </c>
      <c r="J125" s="2">
        <v>78</v>
      </c>
      <c r="K125" s="6">
        <v>0.51724298215258657</v>
      </c>
      <c r="L125" s="2">
        <v>358.11711435369619</v>
      </c>
      <c r="M125" s="2">
        <v>2</v>
      </c>
      <c r="N125" s="2">
        <v>10</v>
      </c>
      <c r="O125" s="2">
        <v>10.7</v>
      </c>
      <c r="P125" s="2">
        <v>3.8499999999999979E-2</v>
      </c>
      <c r="Q125" s="2">
        <v>78</v>
      </c>
      <c r="R125" s="5">
        <v>5.1700000000000003E-2</v>
      </c>
      <c r="S125" s="5">
        <v>1.3428571428571436</v>
      </c>
    </row>
    <row r="126" spans="1:19" x14ac:dyDescent="0.3">
      <c r="A126" s="4">
        <v>32</v>
      </c>
      <c r="B126" s="2" t="s">
        <v>130</v>
      </c>
      <c r="C126" s="2" t="s">
        <v>154</v>
      </c>
      <c r="D126" s="2" t="s">
        <v>44</v>
      </c>
      <c r="E126" s="2" t="s">
        <v>31</v>
      </c>
      <c r="F126" s="2">
        <v>2</v>
      </c>
      <c r="G126" s="2" t="s">
        <v>45</v>
      </c>
      <c r="H126" s="2" t="str">
        <f>CONCATENATE(D126,E126,G126)</f>
        <v>closed1_lowambient</v>
      </c>
      <c r="I126" s="2">
        <v>18.069540359202467</v>
      </c>
      <c r="J126" s="2">
        <v>78</v>
      </c>
      <c r="K126" s="6">
        <v>0.51724298215258657</v>
      </c>
      <c r="L126" s="2">
        <v>358.11711435369619</v>
      </c>
      <c r="M126" s="2">
        <v>3</v>
      </c>
      <c r="N126" s="2">
        <v>11.3</v>
      </c>
      <c r="O126" s="2">
        <v>21.3</v>
      </c>
      <c r="P126" s="2">
        <v>5.5200000000000027E-2</v>
      </c>
      <c r="Q126" s="2">
        <v>78</v>
      </c>
      <c r="R126" s="5">
        <v>1.2448000000000001</v>
      </c>
      <c r="S126" s="5">
        <v>22.550724637681149</v>
      </c>
    </row>
    <row r="127" spans="1:19" x14ac:dyDescent="0.3">
      <c r="A127" s="4">
        <v>32</v>
      </c>
      <c r="B127" s="2" t="s">
        <v>130</v>
      </c>
      <c r="C127" s="2" t="s">
        <v>155</v>
      </c>
      <c r="D127" s="2" t="s">
        <v>44</v>
      </c>
      <c r="E127" s="2" t="s">
        <v>31</v>
      </c>
      <c r="F127" s="2">
        <v>2</v>
      </c>
      <c r="G127" s="2" t="s">
        <v>45</v>
      </c>
      <c r="H127" s="2" t="str">
        <f>CONCATENATE(D127,E127,G127)</f>
        <v>closed1_lowambient</v>
      </c>
      <c r="I127" s="2">
        <v>18.069540359202467</v>
      </c>
      <c r="J127" s="2">
        <v>78</v>
      </c>
      <c r="K127" s="6">
        <v>0.51724298215258657</v>
      </c>
      <c r="L127" s="2">
        <v>358.11711435369619</v>
      </c>
      <c r="M127" s="2">
        <v>6</v>
      </c>
      <c r="N127" s="2">
        <v>57</v>
      </c>
      <c r="O127" s="2">
        <v>117.5</v>
      </c>
      <c r="P127" s="2">
        <v>0.4052</v>
      </c>
      <c r="Q127" s="2">
        <v>78</v>
      </c>
      <c r="R127" s="5">
        <v>0.29110000000000003</v>
      </c>
      <c r="S127" s="5">
        <v>0.71841066140177701</v>
      </c>
    </row>
    <row r="128" spans="1:19" x14ac:dyDescent="0.3">
      <c r="A128" s="4">
        <v>33</v>
      </c>
      <c r="B128" s="2" t="s">
        <v>130</v>
      </c>
      <c r="C128" s="2" t="s">
        <v>156</v>
      </c>
      <c r="D128" s="2" t="s">
        <v>44</v>
      </c>
      <c r="E128" s="2" t="s">
        <v>22</v>
      </c>
      <c r="F128" s="2">
        <v>7</v>
      </c>
      <c r="G128" s="2" t="s">
        <v>45</v>
      </c>
      <c r="H128" s="2" t="str">
        <f>CONCATENATE(D128,E128,G128)</f>
        <v>closed2_intermediateambient</v>
      </c>
      <c r="I128" s="2">
        <v>18.069540359202467</v>
      </c>
      <c r="J128" s="2">
        <v>78</v>
      </c>
      <c r="K128" s="6">
        <v>0.51724298215258657</v>
      </c>
      <c r="L128" s="2">
        <v>355.9368674713607</v>
      </c>
      <c r="M128" s="2">
        <v>10</v>
      </c>
      <c r="N128" s="2">
        <v>33.5</v>
      </c>
      <c r="O128" s="2">
        <v>107.6</v>
      </c>
      <c r="P128" s="2">
        <v>0.17549999999999999</v>
      </c>
      <c r="Q128" s="2">
        <v>78</v>
      </c>
      <c r="R128" s="5">
        <v>3.7499999999999999E-2</v>
      </c>
      <c r="S128" s="5">
        <v>0.21367521367521369</v>
      </c>
    </row>
    <row r="129" spans="1:19" x14ac:dyDescent="0.3">
      <c r="A129" s="4">
        <v>33</v>
      </c>
      <c r="B129" s="2" t="s">
        <v>130</v>
      </c>
      <c r="C129" s="2" t="s">
        <v>157</v>
      </c>
      <c r="D129" s="2" t="s">
        <v>44</v>
      </c>
      <c r="E129" s="2" t="s">
        <v>22</v>
      </c>
      <c r="F129" s="2">
        <v>7</v>
      </c>
      <c r="G129" s="2" t="s">
        <v>45</v>
      </c>
      <c r="H129" s="2" t="str">
        <f>CONCATENATE(D129,E129,G129)</f>
        <v>closed2_intermediateambient</v>
      </c>
      <c r="I129" s="2">
        <v>18.069540359202467</v>
      </c>
      <c r="J129" s="2">
        <v>78</v>
      </c>
      <c r="K129" s="6">
        <v>0.51724298215258657</v>
      </c>
      <c r="L129" s="2">
        <v>355.9368674713607</v>
      </c>
      <c r="M129" s="2">
        <v>2</v>
      </c>
      <c r="N129" s="2">
        <v>16.5</v>
      </c>
      <c r="O129" s="2">
        <v>17.5</v>
      </c>
      <c r="P129" s="2">
        <v>3.6499999999999977E-2</v>
      </c>
      <c r="Q129" s="2">
        <v>78</v>
      </c>
      <c r="R129" s="5">
        <v>1.9200000000000009E-2</v>
      </c>
      <c r="S129" s="5">
        <v>0.52602739726027459</v>
      </c>
    </row>
    <row r="130" spans="1:19" x14ac:dyDescent="0.3">
      <c r="A130" s="4">
        <v>33</v>
      </c>
      <c r="B130" s="2" t="s">
        <v>130</v>
      </c>
      <c r="C130" s="2" t="s">
        <v>158</v>
      </c>
      <c r="D130" s="2" t="s">
        <v>44</v>
      </c>
      <c r="E130" s="2" t="s">
        <v>22</v>
      </c>
      <c r="F130" s="2">
        <v>7</v>
      </c>
      <c r="G130" s="2" t="s">
        <v>45</v>
      </c>
      <c r="H130" s="2" t="str">
        <f>CONCATENATE(D130,E130,G130)</f>
        <v>closed2_intermediateambient</v>
      </c>
      <c r="I130" s="2">
        <v>18.069540359202467</v>
      </c>
      <c r="J130" s="2">
        <v>78</v>
      </c>
      <c r="K130" s="6">
        <v>0.51724298215258657</v>
      </c>
      <c r="L130" s="2">
        <v>355.9368674713607</v>
      </c>
      <c r="M130" s="2">
        <v>9</v>
      </c>
      <c r="N130" s="2">
        <v>39</v>
      </c>
      <c r="O130" s="2">
        <v>110</v>
      </c>
      <c r="P130" s="2">
        <v>0.20930000000000004</v>
      </c>
      <c r="Q130" s="2">
        <v>78</v>
      </c>
      <c r="R130" s="5">
        <v>4.1899999999999993E-2</v>
      </c>
      <c r="S130" s="5">
        <v>0.20019111323459143</v>
      </c>
    </row>
    <row r="131" spans="1:19" x14ac:dyDescent="0.3">
      <c r="A131" s="4">
        <v>33</v>
      </c>
      <c r="B131" s="2" t="s">
        <v>130</v>
      </c>
      <c r="C131" s="2" t="s">
        <v>159</v>
      </c>
      <c r="D131" s="2" t="s">
        <v>44</v>
      </c>
      <c r="E131" s="2" t="s">
        <v>22</v>
      </c>
      <c r="F131" s="2">
        <v>7</v>
      </c>
      <c r="G131" s="2" t="s">
        <v>45</v>
      </c>
      <c r="H131" s="2" t="str">
        <f>CONCATENATE(D131,E131,G131)</f>
        <v>closed2_intermediateambient</v>
      </c>
      <c r="I131" s="2">
        <v>18.069540359202467</v>
      </c>
      <c r="J131" s="2">
        <v>78</v>
      </c>
      <c r="K131" s="6">
        <v>0.51724298215258657</v>
      </c>
      <c r="L131" s="2">
        <v>355.9368674713607</v>
      </c>
      <c r="M131" s="2">
        <v>6</v>
      </c>
      <c r="N131" s="2">
        <v>51</v>
      </c>
      <c r="O131" s="2">
        <v>62</v>
      </c>
      <c r="P131" s="2">
        <v>0.1573</v>
      </c>
      <c r="Q131" s="2">
        <v>78</v>
      </c>
      <c r="R131" s="5">
        <v>2.7700000000000002E-2</v>
      </c>
      <c r="S131" s="5">
        <v>0.17609663064208519</v>
      </c>
    </row>
    <row r="132" spans="1:19" x14ac:dyDescent="0.3">
      <c r="A132" s="4">
        <v>33</v>
      </c>
      <c r="B132" s="2" t="s">
        <v>130</v>
      </c>
      <c r="C132" s="2" t="s">
        <v>160</v>
      </c>
      <c r="D132" s="2" t="s">
        <v>44</v>
      </c>
      <c r="E132" s="2" t="s">
        <v>22</v>
      </c>
      <c r="F132" s="2">
        <v>7</v>
      </c>
      <c r="G132" s="2" t="s">
        <v>45</v>
      </c>
      <c r="H132" s="2" t="str">
        <f>CONCATENATE(D132,E132,G132)</f>
        <v>closed2_intermediateambient</v>
      </c>
      <c r="I132" s="2">
        <v>18.069540359202467</v>
      </c>
      <c r="J132" s="2">
        <v>78</v>
      </c>
      <c r="K132" s="6">
        <v>0.51724298215258657</v>
      </c>
      <c r="L132" s="2">
        <v>355.9368674713607</v>
      </c>
      <c r="M132" s="2">
        <v>5</v>
      </c>
      <c r="N132" s="2">
        <v>24.6</v>
      </c>
      <c r="O132" s="2">
        <v>50.400000000000006</v>
      </c>
      <c r="P132" s="2">
        <v>5.7300000000000018E-2</v>
      </c>
      <c r="Q132" s="2">
        <v>78</v>
      </c>
      <c r="R132" s="5">
        <v>2.1100000000000008E-2</v>
      </c>
      <c r="S132" s="5">
        <v>0.36823734729493895</v>
      </c>
    </row>
    <row r="133" spans="1:19" x14ac:dyDescent="0.3">
      <c r="A133" s="4">
        <v>33</v>
      </c>
      <c r="B133" s="2" t="s">
        <v>130</v>
      </c>
      <c r="C133" s="2" t="s">
        <v>161</v>
      </c>
      <c r="D133" s="2" t="s">
        <v>44</v>
      </c>
      <c r="E133" s="2" t="s">
        <v>22</v>
      </c>
      <c r="F133" s="2">
        <v>7</v>
      </c>
      <c r="G133" s="2" t="s">
        <v>45</v>
      </c>
      <c r="H133" s="2" t="str">
        <f>CONCATENATE(D133,E133,G133)</f>
        <v>closed2_intermediateambient</v>
      </c>
      <c r="I133" s="2">
        <v>18.069540359202467</v>
      </c>
      <c r="J133" s="2">
        <v>78</v>
      </c>
      <c r="K133" s="6">
        <v>0.51724298215258657</v>
      </c>
      <c r="L133" s="2">
        <v>355.9368674713607</v>
      </c>
      <c r="M133" s="2">
        <v>7</v>
      </c>
      <c r="N133" s="2">
        <v>50.5</v>
      </c>
      <c r="O133" s="2">
        <v>102.80000000000001</v>
      </c>
      <c r="P133" s="2">
        <v>0.23860000000000003</v>
      </c>
      <c r="Q133" s="2">
        <v>78</v>
      </c>
      <c r="R133" s="5">
        <v>5.2999999999999992E-2</v>
      </c>
      <c r="S133" s="5">
        <v>0.22212908633696557</v>
      </c>
    </row>
    <row r="134" spans="1:19" x14ac:dyDescent="0.3">
      <c r="A134" s="4">
        <v>34</v>
      </c>
      <c r="B134" s="2" t="s">
        <v>130</v>
      </c>
      <c r="C134" s="2" t="s">
        <v>162</v>
      </c>
      <c r="D134" s="2" t="s">
        <v>21</v>
      </c>
      <c r="E134" s="2" t="s">
        <v>22</v>
      </c>
      <c r="F134" s="2">
        <v>6</v>
      </c>
      <c r="G134" s="2" t="s">
        <v>23</v>
      </c>
      <c r="H134" s="2" t="str">
        <f>CONCATENATE(D134,E134,G134)</f>
        <v>open2_intermediateenriched</v>
      </c>
      <c r="I134" s="2">
        <v>18.069540359202467</v>
      </c>
      <c r="J134" s="2">
        <v>78</v>
      </c>
      <c r="K134" s="6">
        <v>0.51724298215258657</v>
      </c>
      <c r="L134" s="2">
        <v>362.06087414420278</v>
      </c>
      <c r="M134" s="2">
        <v>2</v>
      </c>
      <c r="N134" s="2">
        <v>15.7</v>
      </c>
      <c r="O134" s="2">
        <v>16.3</v>
      </c>
      <c r="P134" s="2">
        <v>3.8000000000000034E-2</v>
      </c>
      <c r="Q134" s="2">
        <v>78</v>
      </c>
      <c r="R134" s="5">
        <v>1.6099999999999989E-2</v>
      </c>
      <c r="S134" s="5">
        <v>0.42368421052631511</v>
      </c>
    </row>
    <row r="135" spans="1:19" x14ac:dyDescent="0.3">
      <c r="A135" s="4">
        <v>34</v>
      </c>
      <c r="B135" s="2" t="s">
        <v>130</v>
      </c>
      <c r="C135" s="2" t="s">
        <v>163</v>
      </c>
      <c r="D135" s="2" t="s">
        <v>21</v>
      </c>
      <c r="E135" s="2" t="s">
        <v>22</v>
      </c>
      <c r="F135" s="2">
        <v>6</v>
      </c>
      <c r="G135" s="2" t="s">
        <v>23</v>
      </c>
      <c r="H135" s="2" t="str">
        <f>CONCATENATE(D135,E135,G135)</f>
        <v>open2_intermediateenriched</v>
      </c>
      <c r="I135" s="2">
        <v>18.069540359202467</v>
      </c>
      <c r="J135" s="2">
        <v>78</v>
      </c>
      <c r="K135" s="6">
        <v>0.51724298215258657</v>
      </c>
      <c r="L135" s="2">
        <v>362.06087414420278</v>
      </c>
      <c r="M135" s="2">
        <v>3</v>
      </c>
      <c r="N135" s="2">
        <v>14</v>
      </c>
      <c r="O135" s="2">
        <v>16.2</v>
      </c>
      <c r="P135" s="2">
        <v>3.2299999999999995E-2</v>
      </c>
      <c r="Q135" s="2">
        <v>78</v>
      </c>
      <c r="R135" s="5">
        <v>1.0300000000000004E-2</v>
      </c>
      <c r="S135" s="5">
        <v>0.3188854489164088</v>
      </c>
    </row>
    <row r="136" spans="1:19" x14ac:dyDescent="0.3">
      <c r="A136" s="4">
        <v>34</v>
      </c>
      <c r="B136" s="2" t="s">
        <v>130</v>
      </c>
      <c r="C136" s="2" t="s">
        <v>164</v>
      </c>
      <c r="D136" s="2" t="s">
        <v>21</v>
      </c>
      <c r="E136" s="2" t="s">
        <v>22</v>
      </c>
      <c r="F136" s="2">
        <v>6</v>
      </c>
      <c r="G136" s="2" t="s">
        <v>23</v>
      </c>
      <c r="H136" s="2" t="str">
        <f>CONCATENATE(D136,E136,G136)</f>
        <v>open2_intermediateenriched</v>
      </c>
      <c r="I136" s="2">
        <v>18.069540359202467</v>
      </c>
      <c r="J136" s="2">
        <v>78</v>
      </c>
      <c r="K136" s="6">
        <v>0.51724298215258657</v>
      </c>
      <c r="L136" s="2">
        <v>362.06087414420278</v>
      </c>
      <c r="M136" s="2">
        <v>1</v>
      </c>
      <c r="N136" s="2">
        <v>35.200000000000003</v>
      </c>
      <c r="O136" s="2">
        <v>35.200000000000003</v>
      </c>
      <c r="P136" s="2">
        <v>5.5499999999999994E-2</v>
      </c>
      <c r="Q136" s="2">
        <v>78</v>
      </c>
      <c r="R136" s="5">
        <v>6.0000000000000331E-4</v>
      </c>
      <c r="S136" s="5">
        <v>1.0810810810810872E-2</v>
      </c>
    </row>
    <row r="137" spans="1:19" x14ac:dyDescent="0.3">
      <c r="A137" s="4">
        <v>34</v>
      </c>
      <c r="B137" s="2" t="s">
        <v>130</v>
      </c>
      <c r="C137" s="2" t="s">
        <v>165</v>
      </c>
      <c r="D137" s="2" t="s">
        <v>21</v>
      </c>
      <c r="E137" s="2" t="s">
        <v>22</v>
      </c>
      <c r="F137" s="2">
        <v>6</v>
      </c>
      <c r="G137" s="2" t="s">
        <v>23</v>
      </c>
      <c r="H137" s="2" t="str">
        <f>CONCATENATE(D137,E137,G137)</f>
        <v>open2_intermediateenriched</v>
      </c>
      <c r="I137" s="2">
        <v>18.069540359202467</v>
      </c>
      <c r="J137" s="2">
        <v>78</v>
      </c>
      <c r="K137" s="6">
        <v>0.51724298215258657</v>
      </c>
      <c r="L137" s="2">
        <v>362.06087414420278</v>
      </c>
      <c r="M137" s="2">
        <v>10</v>
      </c>
      <c r="N137" s="2">
        <v>54</v>
      </c>
      <c r="O137" s="2">
        <v>236.1</v>
      </c>
      <c r="P137" s="2">
        <v>0.92130000000000001</v>
      </c>
      <c r="Q137" s="2">
        <v>78</v>
      </c>
      <c r="R137" s="5">
        <v>0.10099999999999999</v>
      </c>
      <c r="S137" s="5">
        <v>0.10962769998914576</v>
      </c>
    </row>
    <row r="138" spans="1:19" x14ac:dyDescent="0.3">
      <c r="A138" s="4">
        <v>34</v>
      </c>
      <c r="B138" s="2" t="s">
        <v>130</v>
      </c>
      <c r="C138" s="2" t="s">
        <v>166</v>
      </c>
      <c r="D138" s="2" t="s">
        <v>21</v>
      </c>
      <c r="E138" s="2" t="s">
        <v>22</v>
      </c>
      <c r="F138" s="2">
        <v>6</v>
      </c>
      <c r="G138" s="2" t="s">
        <v>23</v>
      </c>
      <c r="H138" s="2" t="str">
        <f>CONCATENATE(D138,E138,G138)</f>
        <v>open2_intermediateenriched</v>
      </c>
      <c r="I138" s="2">
        <v>18.069540359202467</v>
      </c>
      <c r="J138" s="2">
        <v>78</v>
      </c>
      <c r="K138" s="6">
        <v>0.51724298215258657</v>
      </c>
      <c r="L138" s="2">
        <v>362.06087414420278</v>
      </c>
      <c r="M138" s="2">
        <v>6</v>
      </c>
      <c r="N138" s="2">
        <v>78.900000000000006</v>
      </c>
      <c r="O138" s="2">
        <v>131.70000000000002</v>
      </c>
      <c r="P138" s="2">
        <v>0.40920000000000012</v>
      </c>
      <c r="Q138" s="2">
        <v>78</v>
      </c>
      <c r="R138" s="5">
        <v>0.11780000000000003</v>
      </c>
      <c r="S138" s="5">
        <v>0.28787878787878785</v>
      </c>
    </row>
    <row r="139" spans="1:19" x14ac:dyDescent="0.3">
      <c r="A139" s="4">
        <v>34</v>
      </c>
      <c r="B139" s="2" t="s">
        <v>130</v>
      </c>
      <c r="C139" s="2" t="s">
        <v>167</v>
      </c>
      <c r="D139" s="2" t="s">
        <v>21</v>
      </c>
      <c r="E139" s="2" t="s">
        <v>22</v>
      </c>
      <c r="F139" s="2">
        <v>6</v>
      </c>
      <c r="G139" s="2" t="s">
        <v>23</v>
      </c>
      <c r="H139" s="2" t="str">
        <f>CONCATENATE(D139,E139,G139)</f>
        <v>open2_intermediateenriched</v>
      </c>
      <c r="I139" s="2">
        <v>18.069540359202467</v>
      </c>
      <c r="J139" s="2">
        <v>78</v>
      </c>
      <c r="K139" s="6">
        <v>0.51724298215258657</v>
      </c>
      <c r="L139" s="2">
        <v>362.06087414420278</v>
      </c>
      <c r="M139" s="2">
        <v>8</v>
      </c>
      <c r="N139" s="2">
        <v>55.3</v>
      </c>
      <c r="O139" s="2">
        <v>110.19999999999999</v>
      </c>
      <c r="P139" s="2">
        <v>0.36</v>
      </c>
      <c r="Q139" s="2">
        <v>78</v>
      </c>
      <c r="R139" s="5">
        <v>6.5000000000000002E-2</v>
      </c>
      <c r="S139" s="5">
        <v>0.18055555555555558</v>
      </c>
    </row>
    <row r="140" spans="1:19" x14ac:dyDescent="0.3">
      <c r="A140" s="4">
        <v>34</v>
      </c>
      <c r="B140" s="2" t="s">
        <v>130</v>
      </c>
      <c r="C140" s="2" t="s">
        <v>168</v>
      </c>
      <c r="D140" s="2" t="s">
        <v>21</v>
      </c>
      <c r="E140" s="2" t="s">
        <v>22</v>
      </c>
      <c r="F140" s="2">
        <v>6</v>
      </c>
      <c r="G140" s="2" t="s">
        <v>23</v>
      </c>
      <c r="H140" s="2" t="str">
        <f>CONCATENATE(D140,E140,G140)</f>
        <v>open2_intermediateenriched</v>
      </c>
      <c r="I140" s="2">
        <v>18.069540359202467</v>
      </c>
      <c r="J140" s="2">
        <v>78</v>
      </c>
      <c r="K140" s="6">
        <v>0.51724298215258657</v>
      </c>
      <c r="L140" s="2">
        <v>362.06087414420278</v>
      </c>
      <c r="M140" s="2">
        <v>3</v>
      </c>
      <c r="N140" s="2">
        <v>49.5</v>
      </c>
      <c r="O140" s="2">
        <v>64.5</v>
      </c>
      <c r="P140" s="2">
        <v>6.7699999999999982E-2</v>
      </c>
      <c r="Q140" s="2">
        <v>78</v>
      </c>
      <c r="R140" s="5">
        <v>6.8999999999999869E-3</v>
      </c>
      <c r="S140" s="5">
        <v>0.10192023633677974</v>
      </c>
    </row>
    <row r="141" spans="1:19" x14ac:dyDescent="0.3">
      <c r="A141" s="4">
        <v>35</v>
      </c>
      <c r="B141" s="2" t="s">
        <v>130</v>
      </c>
      <c r="C141" s="2" t="s">
        <v>169</v>
      </c>
      <c r="D141" s="2" t="s">
        <v>21</v>
      </c>
      <c r="E141" s="2" t="s">
        <v>22</v>
      </c>
      <c r="F141" s="2">
        <v>6</v>
      </c>
      <c r="G141" s="2" t="s">
        <v>45</v>
      </c>
      <c r="H141" s="2" t="str">
        <f>CONCATENATE(D141,E141,G141)</f>
        <v>open2_intermediateambient</v>
      </c>
      <c r="I141" s="2">
        <v>18.069540359202467</v>
      </c>
      <c r="J141" s="2">
        <v>78</v>
      </c>
      <c r="K141" s="6">
        <v>0.51724298215258657</v>
      </c>
      <c r="L141" s="2">
        <v>363.75171451484238</v>
      </c>
      <c r="M141" s="2">
        <v>1</v>
      </c>
      <c r="N141" s="2">
        <v>35.4</v>
      </c>
      <c r="O141" s="2">
        <v>35.4</v>
      </c>
      <c r="P141" s="2">
        <v>4.5599999999999974E-2</v>
      </c>
      <c r="Q141" s="2">
        <v>78</v>
      </c>
      <c r="R141" s="5">
        <v>1.8999999999999989E-3</v>
      </c>
      <c r="S141" s="5">
        <v>4.1666666666666664E-2</v>
      </c>
    </row>
    <row r="142" spans="1:19" x14ac:dyDescent="0.3">
      <c r="A142" s="4">
        <v>35</v>
      </c>
      <c r="B142" s="2" t="s">
        <v>130</v>
      </c>
      <c r="C142" s="2" t="s">
        <v>170</v>
      </c>
      <c r="D142" s="2" t="s">
        <v>21</v>
      </c>
      <c r="E142" s="2" t="s">
        <v>22</v>
      </c>
      <c r="F142" s="2">
        <v>6</v>
      </c>
      <c r="G142" s="2" t="s">
        <v>45</v>
      </c>
      <c r="H142" s="2" t="str">
        <f>CONCATENATE(D142,E142,G142)</f>
        <v>open2_intermediateambient</v>
      </c>
      <c r="I142" s="2">
        <v>18.069540359202467</v>
      </c>
      <c r="J142" s="2">
        <v>78</v>
      </c>
      <c r="K142" s="6">
        <v>0.51724298215258657</v>
      </c>
      <c r="L142" s="2">
        <v>363.75171451484238</v>
      </c>
      <c r="M142" s="2">
        <v>3</v>
      </c>
      <c r="N142" s="2">
        <v>11.1</v>
      </c>
      <c r="O142" s="2">
        <v>14.5</v>
      </c>
      <c r="P142" s="2">
        <v>2.3299999999999987E-2</v>
      </c>
      <c r="Q142" s="2">
        <v>78</v>
      </c>
      <c r="R142" s="5">
        <v>2.7900000000000001E-2</v>
      </c>
      <c r="S142" s="5">
        <v>1.1974248927038633</v>
      </c>
    </row>
    <row r="143" spans="1:19" x14ac:dyDescent="0.3">
      <c r="A143" s="4">
        <v>35</v>
      </c>
      <c r="B143" s="2" t="s">
        <v>130</v>
      </c>
      <c r="C143" s="2" t="s">
        <v>171</v>
      </c>
      <c r="D143" s="2" t="s">
        <v>21</v>
      </c>
      <c r="E143" s="2" t="s">
        <v>22</v>
      </c>
      <c r="F143" s="2">
        <v>6</v>
      </c>
      <c r="G143" s="2" t="s">
        <v>45</v>
      </c>
      <c r="H143" s="2" t="str">
        <f>CONCATENATE(D143,E143,G143)</f>
        <v>open2_intermediateambient</v>
      </c>
      <c r="I143" s="2">
        <v>18.069540359202467</v>
      </c>
      <c r="J143" s="2">
        <v>78</v>
      </c>
      <c r="K143" s="6">
        <v>0.51724298215258657</v>
      </c>
      <c r="L143" s="2">
        <v>363.75171451484238</v>
      </c>
      <c r="M143" s="2">
        <v>16</v>
      </c>
      <c r="N143" s="2">
        <v>75.8</v>
      </c>
      <c r="O143" s="2">
        <v>217.8</v>
      </c>
      <c r="P143" s="2">
        <v>0.75860000000000005</v>
      </c>
      <c r="Q143" s="2">
        <v>78</v>
      </c>
      <c r="R143" s="5">
        <v>0.4627</v>
      </c>
      <c r="S143" s="5">
        <v>0.60993936198259946</v>
      </c>
    </row>
    <row r="144" spans="1:19" x14ac:dyDescent="0.3">
      <c r="A144" s="4">
        <v>35</v>
      </c>
      <c r="B144" s="2" t="s">
        <v>130</v>
      </c>
      <c r="C144" s="2" t="s">
        <v>172</v>
      </c>
      <c r="D144" s="2" t="s">
        <v>21</v>
      </c>
      <c r="E144" s="2" t="s">
        <v>22</v>
      </c>
      <c r="F144" s="2">
        <v>6</v>
      </c>
      <c r="G144" s="2" t="s">
        <v>45</v>
      </c>
      <c r="H144" s="2" t="str">
        <f>CONCATENATE(D144,E144,G144)</f>
        <v>open2_intermediateambient</v>
      </c>
      <c r="I144" s="2">
        <v>18.069540359202467</v>
      </c>
      <c r="J144" s="2">
        <v>78</v>
      </c>
      <c r="K144" s="6">
        <v>0.51724298215258657</v>
      </c>
      <c r="L144" s="2">
        <v>363.75171451484238</v>
      </c>
      <c r="M144" s="2">
        <v>11</v>
      </c>
      <c r="N144" s="2">
        <v>74.5</v>
      </c>
      <c r="O144" s="2">
        <v>179.99999999999997</v>
      </c>
      <c r="P144" s="2">
        <v>0.45929999999999993</v>
      </c>
      <c r="Q144" s="2">
        <v>78</v>
      </c>
      <c r="R144" s="5">
        <v>0.18169999999999997</v>
      </c>
      <c r="S144" s="5">
        <v>0.39560200304811671</v>
      </c>
    </row>
    <row r="145" spans="1:19" x14ac:dyDescent="0.3">
      <c r="A145" s="4">
        <v>35</v>
      </c>
      <c r="B145" s="2" t="s">
        <v>130</v>
      </c>
      <c r="C145" s="2" t="s">
        <v>173</v>
      </c>
      <c r="D145" s="2" t="s">
        <v>21</v>
      </c>
      <c r="E145" s="2" t="s">
        <v>22</v>
      </c>
      <c r="F145" s="2">
        <v>6</v>
      </c>
      <c r="G145" s="2" t="s">
        <v>45</v>
      </c>
      <c r="H145" s="2" t="str">
        <f>CONCATENATE(D145,E145,G145)</f>
        <v>open2_intermediateambient</v>
      </c>
      <c r="I145" s="2">
        <v>18.069540359202467</v>
      </c>
      <c r="J145" s="2">
        <v>78</v>
      </c>
      <c r="K145" s="6">
        <v>0.51724298215258657</v>
      </c>
      <c r="L145" s="2">
        <v>363.75171451484238</v>
      </c>
      <c r="M145" s="2">
        <v>6</v>
      </c>
      <c r="N145" s="2">
        <v>19.399999999999999</v>
      </c>
      <c r="O145" s="2">
        <v>53.4</v>
      </c>
      <c r="P145" s="2">
        <v>6.9500000000000006E-2</v>
      </c>
      <c r="Q145" s="2">
        <v>78</v>
      </c>
      <c r="R145" s="5">
        <v>4.1000000000000009E-2</v>
      </c>
      <c r="S145" s="5">
        <v>0.58992805755395694</v>
      </c>
    </row>
    <row r="146" spans="1:19" x14ac:dyDescent="0.3">
      <c r="A146" s="4">
        <v>35</v>
      </c>
      <c r="B146" s="2" t="s">
        <v>130</v>
      </c>
      <c r="C146" s="2" t="s">
        <v>174</v>
      </c>
      <c r="D146" s="2" t="s">
        <v>21</v>
      </c>
      <c r="E146" s="2" t="s">
        <v>22</v>
      </c>
      <c r="F146" s="2">
        <v>6</v>
      </c>
      <c r="G146" s="2" t="s">
        <v>45</v>
      </c>
      <c r="H146" s="2" t="str">
        <f>CONCATENATE(D146,E146,G146)</f>
        <v>open2_intermediateambient</v>
      </c>
      <c r="I146" s="2">
        <v>18.069540359202467</v>
      </c>
      <c r="J146" s="2">
        <v>78</v>
      </c>
      <c r="K146" s="6">
        <v>0.51724298215258657</v>
      </c>
      <c r="L146" s="2">
        <v>363.75171451484238</v>
      </c>
      <c r="M146" s="2">
        <v>8</v>
      </c>
      <c r="N146" s="2">
        <v>72</v>
      </c>
      <c r="O146" s="2">
        <v>112.39999999999999</v>
      </c>
      <c r="P146" s="2">
        <v>0.29680000000000006</v>
      </c>
      <c r="Q146" s="2">
        <v>78</v>
      </c>
      <c r="R146" s="5">
        <v>0.11179999999999998</v>
      </c>
      <c r="S146" s="5">
        <v>0.37668463611859826</v>
      </c>
    </row>
    <row r="147" spans="1:19" x14ac:dyDescent="0.3">
      <c r="A147" s="4">
        <v>36</v>
      </c>
      <c r="B147" s="2" t="s">
        <v>130</v>
      </c>
      <c r="C147" s="2" t="s">
        <v>175</v>
      </c>
      <c r="D147" s="2" t="s">
        <v>21</v>
      </c>
      <c r="E147" s="2" t="s">
        <v>36</v>
      </c>
      <c r="F147" s="2">
        <v>24</v>
      </c>
      <c r="G147" s="2" t="s">
        <v>23</v>
      </c>
      <c r="H147" s="2" t="str">
        <f>CONCATENATE(D147,E147,G147)</f>
        <v>open3_highenriched</v>
      </c>
      <c r="I147" s="2">
        <v>18.069540359202467</v>
      </c>
      <c r="J147" s="2">
        <v>78</v>
      </c>
      <c r="K147" s="6">
        <v>0.51724298215258657</v>
      </c>
      <c r="L147" s="2">
        <v>335.30979531162052</v>
      </c>
      <c r="M147" s="2">
        <v>3</v>
      </c>
      <c r="N147" s="2">
        <v>13.3</v>
      </c>
      <c r="O147" s="2">
        <v>17.100000000000001</v>
      </c>
      <c r="P147" s="2">
        <v>3.5399999999999987E-2</v>
      </c>
      <c r="Q147" s="2">
        <v>78</v>
      </c>
      <c r="R147" s="5">
        <v>0.26440000000000008</v>
      </c>
      <c r="S147" s="5">
        <v>7.4689265536723211</v>
      </c>
    </row>
    <row r="148" spans="1:19" x14ac:dyDescent="0.3">
      <c r="A148" s="4">
        <v>36</v>
      </c>
      <c r="B148" s="2" t="s">
        <v>130</v>
      </c>
      <c r="C148" s="2" t="s">
        <v>176</v>
      </c>
      <c r="D148" s="2" t="s">
        <v>21</v>
      </c>
      <c r="E148" s="2" t="s">
        <v>36</v>
      </c>
      <c r="F148" s="2">
        <v>24</v>
      </c>
      <c r="G148" s="2" t="s">
        <v>23</v>
      </c>
      <c r="H148" s="2" t="str">
        <f>CONCATENATE(D148,E148,G148)</f>
        <v>open3_highenriched</v>
      </c>
      <c r="I148" s="2">
        <v>18.069540359202467</v>
      </c>
      <c r="J148" s="2">
        <v>78</v>
      </c>
      <c r="K148" s="6">
        <v>0.51724298215258657</v>
      </c>
      <c r="L148" s="2">
        <v>335.30979531162052</v>
      </c>
      <c r="M148" s="2">
        <v>4</v>
      </c>
      <c r="N148" s="2">
        <v>13</v>
      </c>
      <c r="O148" s="2">
        <v>23.3</v>
      </c>
      <c r="P148" s="2">
        <v>3.3100000000000018E-2</v>
      </c>
      <c r="Q148" s="2">
        <v>78</v>
      </c>
      <c r="R148" s="5">
        <v>6.2300000000000008E-2</v>
      </c>
      <c r="S148" s="5">
        <v>1.882175226586102</v>
      </c>
    </row>
    <row r="149" spans="1:19" x14ac:dyDescent="0.3">
      <c r="A149" s="4">
        <v>36</v>
      </c>
      <c r="B149" s="2" t="s">
        <v>130</v>
      </c>
      <c r="C149" s="2" t="s">
        <v>177</v>
      </c>
      <c r="D149" s="2" t="s">
        <v>21</v>
      </c>
      <c r="E149" s="2" t="s">
        <v>36</v>
      </c>
      <c r="F149" s="2">
        <v>24</v>
      </c>
      <c r="G149" s="2" t="s">
        <v>23</v>
      </c>
      <c r="H149" s="2" t="str">
        <f>CONCATENATE(D149,E149,G149)</f>
        <v>open3_highenriched</v>
      </c>
      <c r="I149" s="2">
        <v>18.069540359202467</v>
      </c>
      <c r="J149" s="2">
        <v>78</v>
      </c>
      <c r="K149" s="6">
        <v>0.51724298215258657</v>
      </c>
      <c r="L149" s="2">
        <v>335.30979531162052</v>
      </c>
      <c r="M149" s="2">
        <v>2</v>
      </c>
      <c r="N149" s="2">
        <v>28.7</v>
      </c>
      <c r="O149" s="2">
        <v>32.4</v>
      </c>
      <c r="P149" s="2">
        <v>7.2100000000000053E-2</v>
      </c>
      <c r="Q149" s="2">
        <v>78</v>
      </c>
      <c r="R149" s="5">
        <v>3.2600000000000011E-2</v>
      </c>
      <c r="S149" s="5">
        <v>0.452149791955617</v>
      </c>
    </row>
    <row r="150" spans="1:19" x14ac:dyDescent="0.3">
      <c r="A150" s="4">
        <v>36</v>
      </c>
      <c r="B150" s="2" t="s">
        <v>130</v>
      </c>
      <c r="C150" s="2" t="s">
        <v>178</v>
      </c>
      <c r="D150" s="2" t="s">
        <v>21</v>
      </c>
      <c r="E150" s="2" t="s">
        <v>36</v>
      </c>
      <c r="F150" s="2">
        <v>24</v>
      </c>
      <c r="G150" s="2" t="s">
        <v>23</v>
      </c>
      <c r="H150" s="2" t="str">
        <f>CONCATENATE(D150,E150,G150)</f>
        <v>open3_highenriched</v>
      </c>
      <c r="I150" s="2">
        <v>18.069540359202467</v>
      </c>
      <c r="J150" s="2">
        <v>78</v>
      </c>
      <c r="K150" s="6">
        <v>0.51724298215258657</v>
      </c>
      <c r="L150" s="2">
        <v>335.30979531162052</v>
      </c>
      <c r="M150" s="2">
        <v>3</v>
      </c>
      <c r="N150" s="2">
        <v>13.5</v>
      </c>
      <c r="O150" s="2">
        <v>22.8</v>
      </c>
      <c r="P150" s="2">
        <v>2.3700000000000054E-2</v>
      </c>
      <c r="Q150" s="2">
        <v>78</v>
      </c>
      <c r="R150" s="5">
        <v>3.0000000000000165E-4</v>
      </c>
      <c r="S150" s="5">
        <v>1.2658227848101307E-2</v>
      </c>
    </row>
    <row r="151" spans="1:19" x14ac:dyDescent="0.3">
      <c r="A151" s="4" t="s">
        <v>179</v>
      </c>
      <c r="B151" s="2" t="s">
        <v>19</v>
      </c>
      <c r="C151" s="2" t="s">
        <v>180</v>
      </c>
      <c r="D151" s="2" t="s">
        <v>181</v>
      </c>
      <c r="E151" s="2" t="s">
        <v>22</v>
      </c>
      <c r="F151" s="2">
        <v>10</v>
      </c>
      <c r="G151" s="2" t="s">
        <v>45</v>
      </c>
      <c r="H151" s="2" t="str">
        <f>CONCATENATE(D151,E151,G151)</f>
        <v>uncaged2_intermediateambient</v>
      </c>
      <c r="I151" s="2">
        <v>17.01248621955288</v>
      </c>
      <c r="J151" s="2">
        <v>83</v>
      </c>
      <c r="K151" s="3">
        <v>0.23890125732279199</v>
      </c>
      <c r="L151" s="2" t="s">
        <v>117</v>
      </c>
      <c r="M151" s="2">
        <v>8</v>
      </c>
      <c r="N151" s="2">
        <v>44.1</v>
      </c>
      <c r="O151" s="2">
        <v>137.69999999999999</v>
      </c>
      <c r="P151" s="2">
        <v>0.66650000000000009</v>
      </c>
      <c r="Q151" s="2">
        <v>83</v>
      </c>
      <c r="R151" s="5">
        <v>8.098000000000001E-2</v>
      </c>
      <c r="S151" s="5">
        <v>0.12150037509377344</v>
      </c>
    </row>
    <row r="152" spans="1:19" x14ac:dyDescent="0.3">
      <c r="A152" s="4" t="s">
        <v>179</v>
      </c>
      <c r="B152" s="2" t="s">
        <v>19</v>
      </c>
      <c r="C152" s="2" t="s">
        <v>182</v>
      </c>
      <c r="D152" s="2" t="s">
        <v>181</v>
      </c>
      <c r="E152" s="2" t="s">
        <v>22</v>
      </c>
      <c r="F152" s="2">
        <v>10</v>
      </c>
      <c r="G152" s="2" t="s">
        <v>45</v>
      </c>
      <c r="H152" s="2" t="str">
        <f>CONCATENATE(D152,E152,G152)</f>
        <v>uncaged2_intermediateambient</v>
      </c>
      <c r="I152" s="2">
        <v>17.01248621955288</v>
      </c>
      <c r="J152" s="2">
        <v>83</v>
      </c>
      <c r="K152" s="3">
        <v>0.23890125732279199</v>
      </c>
      <c r="L152" s="2" t="s">
        <v>117</v>
      </c>
      <c r="M152" s="2">
        <v>15</v>
      </c>
      <c r="N152" s="2">
        <v>41.4</v>
      </c>
      <c r="O152" s="2">
        <v>231.7</v>
      </c>
      <c r="P152" s="2">
        <v>0.83040000000000003</v>
      </c>
      <c r="Q152" s="2">
        <v>83</v>
      </c>
      <c r="R152" s="5">
        <v>0.18759999999999999</v>
      </c>
      <c r="S152" s="5">
        <v>0.22591522157996144</v>
      </c>
    </row>
    <row r="153" spans="1:19" x14ac:dyDescent="0.3">
      <c r="A153" s="4" t="s">
        <v>179</v>
      </c>
      <c r="B153" s="2" t="s">
        <v>19</v>
      </c>
      <c r="C153" s="2" t="s">
        <v>183</v>
      </c>
      <c r="D153" s="2" t="s">
        <v>181</v>
      </c>
      <c r="E153" s="2" t="s">
        <v>22</v>
      </c>
      <c r="F153" s="2">
        <v>10</v>
      </c>
      <c r="G153" s="2" t="s">
        <v>45</v>
      </c>
      <c r="H153" s="2" t="str">
        <f>CONCATENATE(D153,E153,G153)</f>
        <v>uncaged2_intermediateambient</v>
      </c>
      <c r="I153" s="2">
        <v>17.01248621955288</v>
      </c>
      <c r="J153" s="2">
        <v>83</v>
      </c>
      <c r="K153" s="3">
        <v>0.23890125732279199</v>
      </c>
      <c r="L153" s="2" t="s">
        <v>117</v>
      </c>
      <c r="M153" s="2">
        <v>11</v>
      </c>
      <c r="N153" s="2">
        <v>59</v>
      </c>
      <c r="O153" s="2">
        <v>175.89999999999998</v>
      </c>
      <c r="P153" s="2">
        <v>0.75440000000000007</v>
      </c>
      <c r="Q153" s="2">
        <v>83</v>
      </c>
      <c r="R153" s="5">
        <v>0.55103999999999997</v>
      </c>
      <c r="S153" s="5">
        <v>0.73043478260869554</v>
      </c>
    </row>
    <row r="154" spans="1:19" x14ac:dyDescent="0.3">
      <c r="A154" s="4" t="s">
        <v>179</v>
      </c>
      <c r="B154" s="2" t="s">
        <v>19</v>
      </c>
      <c r="C154" s="2" t="s">
        <v>184</v>
      </c>
      <c r="D154" s="2" t="s">
        <v>181</v>
      </c>
      <c r="E154" s="2" t="s">
        <v>22</v>
      </c>
      <c r="F154" s="2">
        <v>10</v>
      </c>
      <c r="G154" s="2" t="s">
        <v>45</v>
      </c>
      <c r="H154" s="2" t="str">
        <f>CONCATENATE(D154,E154,G154)</f>
        <v>uncaged2_intermediateambient</v>
      </c>
      <c r="I154" s="2">
        <v>17.01248621955288</v>
      </c>
      <c r="J154" s="2">
        <v>83</v>
      </c>
      <c r="K154" s="3">
        <v>0.23890125732279199</v>
      </c>
      <c r="L154" s="2" t="s">
        <v>117</v>
      </c>
      <c r="M154" s="2">
        <v>12</v>
      </c>
      <c r="N154" s="2">
        <v>55</v>
      </c>
      <c r="O154" s="2">
        <v>133.5</v>
      </c>
      <c r="P154" s="2">
        <v>0.54259999999999997</v>
      </c>
      <c r="Q154" s="2">
        <v>83</v>
      </c>
      <c r="R154" s="5">
        <v>0.47719999999999996</v>
      </c>
      <c r="S154" s="5">
        <v>0.87946922226317725</v>
      </c>
    </row>
    <row r="155" spans="1:19" x14ac:dyDescent="0.3">
      <c r="A155" s="4" t="s">
        <v>179</v>
      </c>
      <c r="B155" s="2" t="s">
        <v>19</v>
      </c>
      <c r="C155" s="2" t="s">
        <v>185</v>
      </c>
      <c r="D155" s="2" t="s">
        <v>181</v>
      </c>
      <c r="E155" s="2" t="s">
        <v>22</v>
      </c>
      <c r="F155" s="2">
        <v>10</v>
      </c>
      <c r="G155" s="2" t="s">
        <v>45</v>
      </c>
      <c r="H155" s="2" t="str">
        <f>CONCATENATE(D155,E155,G155)</f>
        <v>uncaged2_intermediateambient</v>
      </c>
      <c r="I155" s="2">
        <v>17.01248621955288</v>
      </c>
      <c r="J155" s="2">
        <v>83</v>
      </c>
      <c r="K155" s="3">
        <v>0.23890125732279199</v>
      </c>
      <c r="L155" s="2" t="s">
        <v>117</v>
      </c>
      <c r="M155" s="2">
        <v>6</v>
      </c>
      <c r="N155" s="2">
        <v>31.1</v>
      </c>
      <c r="O155" s="2">
        <v>89</v>
      </c>
      <c r="P155" s="2">
        <v>0.24360000000000004</v>
      </c>
      <c r="Q155" s="2">
        <v>83</v>
      </c>
      <c r="R155" s="5">
        <v>7.1099999999999997E-2</v>
      </c>
      <c r="S155" s="5">
        <v>0.29187192118226596</v>
      </c>
    </row>
    <row r="156" spans="1:19" x14ac:dyDescent="0.3">
      <c r="A156" s="4" t="s">
        <v>179</v>
      </c>
      <c r="B156" s="2" t="s">
        <v>19</v>
      </c>
      <c r="C156" s="2" t="s">
        <v>186</v>
      </c>
      <c r="D156" s="2" t="s">
        <v>181</v>
      </c>
      <c r="E156" s="2" t="s">
        <v>22</v>
      </c>
      <c r="F156" s="2">
        <v>10</v>
      </c>
      <c r="G156" s="2" t="s">
        <v>45</v>
      </c>
      <c r="H156" s="2" t="str">
        <f>CONCATENATE(D156,E156,G156)</f>
        <v>uncaged2_intermediateambient</v>
      </c>
      <c r="I156" s="2">
        <v>17.01248621955288</v>
      </c>
      <c r="J156" s="2">
        <v>83</v>
      </c>
      <c r="K156" s="3">
        <v>0.23890125732279199</v>
      </c>
      <c r="L156" s="2" t="s">
        <v>117</v>
      </c>
      <c r="M156" s="2">
        <v>5</v>
      </c>
      <c r="N156" s="2">
        <v>24</v>
      </c>
      <c r="O156" s="2">
        <v>40</v>
      </c>
      <c r="P156" s="2">
        <v>0.15639999999999998</v>
      </c>
      <c r="Q156" s="2">
        <v>83</v>
      </c>
      <c r="R156" s="5">
        <v>1.6800000000000009E-2</v>
      </c>
      <c r="S156" s="5">
        <v>0.10741687979539649</v>
      </c>
    </row>
    <row r="157" spans="1:19" x14ac:dyDescent="0.3">
      <c r="A157" s="4" t="s">
        <v>187</v>
      </c>
      <c r="B157" s="2" t="s">
        <v>19</v>
      </c>
      <c r="C157" s="2" t="s">
        <v>188</v>
      </c>
      <c r="D157" s="2" t="s">
        <v>181</v>
      </c>
      <c r="E157" s="2" t="s">
        <v>22</v>
      </c>
      <c r="F157" s="2">
        <v>8</v>
      </c>
      <c r="G157" s="2" t="s">
        <v>23</v>
      </c>
      <c r="H157" s="2" t="str">
        <f>CONCATENATE(D157,E157,G157)</f>
        <v>uncaged2_intermediateenriched</v>
      </c>
      <c r="I157" s="2">
        <v>17.01248621955288</v>
      </c>
      <c r="J157" s="2">
        <v>83</v>
      </c>
      <c r="K157" s="3">
        <v>0.23890125732279199</v>
      </c>
      <c r="L157" s="2" t="s">
        <v>117</v>
      </c>
      <c r="M157" s="2">
        <v>2</v>
      </c>
      <c r="N157" s="2">
        <v>58.7</v>
      </c>
      <c r="O157" s="2">
        <v>68.3</v>
      </c>
      <c r="P157" s="2">
        <v>0.22050000000000003</v>
      </c>
      <c r="Q157" s="2">
        <v>83</v>
      </c>
      <c r="R157" s="5">
        <v>0.10300000000000001</v>
      </c>
      <c r="S157" s="5">
        <v>0.46712018140589567</v>
      </c>
    </row>
    <row r="158" spans="1:19" x14ac:dyDescent="0.3">
      <c r="A158" s="4" t="s">
        <v>187</v>
      </c>
      <c r="B158" s="2" t="s">
        <v>19</v>
      </c>
      <c r="C158" s="2" t="s">
        <v>189</v>
      </c>
      <c r="D158" s="2" t="s">
        <v>181</v>
      </c>
      <c r="E158" s="2" t="s">
        <v>22</v>
      </c>
      <c r="F158" s="2">
        <v>8</v>
      </c>
      <c r="G158" s="2" t="s">
        <v>23</v>
      </c>
      <c r="H158" s="2" t="str">
        <f>CONCATENATE(D158,E158,G158)</f>
        <v>uncaged2_intermediateenriched</v>
      </c>
      <c r="I158" s="2">
        <v>17.01248621955288</v>
      </c>
      <c r="J158" s="2">
        <v>83</v>
      </c>
      <c r="K158" s="3">
        <v>0.23890125732279199</v>
      </c>
      <c r="L158" s="2" t="s">
        <v>117</v>
      </c>
      <c r="M158" s="2">
        <v>1</v>
      </c>
      <c r="N158" s="2">
        <v>30.5</v>
      </c>
      <c r="O158" s="2">
        <v>30.5</v>
      </c>
      <c r="P158" s="2">
        <v>8.8400000000000034E-2</v>
      </c>
      <c r="Q158" s="2">
        <v>83</v>
      </c>
      <c r="R158" s="5">
        <v>5.4100000000000009E-2</v>
      </c>
      <c r="S158" s="5">
        <v>0.61199095022624417</v>
      </c>
    </row>
    <row r="159" spans="1:19" x14ac:dyDescent="0.3">
      <c r="A159" s="4" t="s">
        <v>187</v>
      </c>
      <c r="B159" s="2" t="s">
        <v>19</v>
      </c>
      <c r="C159" s="2" t="s">
        <v>190</v>
      </c>
      <c r="D159" s="2" t="s">
        <v>181</v>
      </c>
      <c r="E159" s="2" t="s">
        <v>22</v>
      </c>
      <c r="F159" s="2">
        <v>8</v>
      </c>
      <c r="G159" s="2" t="s">
        <v>23</v>
      </c>
      <c r="H159" s="2" t="str">
        <f>CONCATENATE(D159,E159,G159)</f>
        <v>uncaged2_intermediateenriched</v>
      </c>
      <c r="I159" s="2">
        <v>17.01248621955288</v>
      </c>
      <c r="J159" s="2">
        <v>83</v>
      </c>
      <c r="K159" s="3">
        <v>0.23890125732279199</v>
      </c>
      <c r="L159" s="2" t="s">
        <v>117</v>
      </c>
      <c r="M159" s="2">
        <v>6</v>
      </c>
      <c r="N159" s="2">
        <v>36</v>
      </c>
      <c r="O159" s="2">
        <v>93.3</v>
      </c>
      <c r="P159" s="2">
        <v>0.20950000000000002</v>
      </c>
      <c r="Q159" s="2">
        <v>83</v>
      </c>
      <c r="R159" s="5">
        <v>2.6799999999999997E-2</v>
      </c>
      <c r="S159" s="5">
        <v>0.12792362768496418</v>
      </c>
    </row>
    <row r="160" spans="1:19" x14ac:dyDescent="0.3">
      <c r="A160" s="4" t="s">
        <v>187</v>
      </c>
      <c r="B160" s="2" t="s">
        <v>19</v>
      </c>
      <c r="C160" s="2" t="s">
        <v>191</v>
      </c>
      <c r="D160" s="2" t="s">
        <v>181</v>
      </c>
      <c r="E160" s="2" t="s">
        <v>22</v>
      </c>
      <c r="F160" s="2">
        <v>8</v>
      </c>
      <c r="G160" s="2" t="s">
        <v>23</v>
      </c>
      <c r="H160" s="2" t="str">
        <f>CONCATENATE(D160,E160,G160)</f>
        <v>uncaged2_intermediateenriched</v>
      </c>
      <c r="I160" s="2">
        <v>17.01248621955288</v>
      </c>
      <c r="J160" s="2">
        <v>83</v>
      </c>
      <c r="K160" s="3">
        <v>0.23890125732279199</v>
      </c>
      <c r="L160" s="2" t="s">
        <v>117</v>
      </c>
      <c r="M160" s="2">
        <v>4</v>
      </c>
      <c r="N160" s="2">
        <v>67.5</v>
      </c>
      <c r="O160" s="2">
        <v>101</v>
      </c>
      <c r="P160" s="2">
        <v>0.28480000000000005</v>
      </c>
      <c r="Q160" s="2">
        <v>83</v>
      </c>
      <c r="R160" s="5">
        <v>0.2863</v>
      </c>
      <c r="S160" s="5">
        <v>1.005266853932584</v>
      </c>
    </row>
    <row r="161" spans="1:19" x14ac:dyDescent="0.3">
      <c r="A161" s="4" t="s">
        <v>192</v>
      </c>
      <c r="B161" s="2" t="s">
        <v>85</v>
      </c>
      <c r="C161" s="2" t="s">
        <v>193</v>
      </c>
      <c r="D161" s="2" t="s">
        <v>181</v>
      </c>
      <c r="E161" s="2" t="s">
        <v>22</v>
      </c>
      <c r="F161" s="2">
        <v>10</v>
      </c>
      <c r="G161" s="2" t="s">
        <v>45</v>
      </c>
      <c r="H161" s="2" t="str">
        <f>CONCATENATE(D161,E161,G161)</f>
        <v>uncaged2_intermediateambient</v>
      </c>
      <c r="I161" s="2">
        <v>16.725066565204415</v>
      </c>
      <c r="J161" s="2">
        <v>80</v>
      </c>
      <c r="K161" s="3">
        <v>5.8692573810206381E-4</v>
      </c>
      <c r="L161" s="2" t="s">
        <v>117</v>
      </c>
      <c r="M161" s="2">
        <v>3</v>
      </c>
      <c r="N161" s="2">
        <v>28</v>
      </c>
      <c r="O161" s="2">
        <v>29.5</v>
      </c>
      <c r="P161" s="2">
        <v>4.3599999999999972E-2</v>
      </c>
      <c r="Q161" s="2">
        <v>80</v>
      </c>
      <c r="R161" s="5">
        <v>6.5300000000000011E-2</v>
      </c>
      <c r="S161" s="5">
        <v>1.4977064220183498</v>
      </c>
    </row>
    <row r="162" spans="1:19" x14ac:dyDescent="0.3">
      <c r="A162" s="4" t="s">
        <v>192</v>
      </c>
      <c r="B162" s="2" t="s">
        <v>85</v>
      </c>
      <c r="C162" s="2" t="s">
        <v>194</v>
      </c>
      <c r="D162" s="2" t="s">
        <v>181</v>
      </c>
      <c r="E162" s="2" t="s">
        <v>22</v>
      </c>
      <c r="F162" s="2">
        <v>10</v>
      </c>
      <c r="G162" s="2" t="s">
        <v>45</v>
      </c>
      <c r="H162" s="2" t="str">
        <f>CONCATENATE(D162,E162,G162)</f>
        <v>uncaged2_intermediateambient</v>
      </c>
      <c r="I162" s="2">
        <v>16.725066565204415</v>
      </c>
      <c r="J162" s="2">
        <v>80</v>
      </c>
      <c r="K162" s="3">
        <v>5.8692573810206381E-4</v>
      </c>
      <c r="L162" s="2" t="s">
        <v>117</v>
      </c>
      <c r="M162" s="2">
        <v>8</v>
      </c>
      <c r="N162" s="2">
        <v>78</v>
      </c>
      <c r="O162" s="2">
        <v>144</v>
      </c>
      <c r="P162" s="2">
        <v>0.43070000000000008</v>
      </c>
      <c r="Q162" s="2">
        <v>80</v>
      </c>
      <c r="R162" s="5">
        <v>0.80999999999999994</v>
      </c>
      <c r="S162" s="5">
        <v>1.8806593916879493</v>
      </c>
    </row>
    <row r="163" spans="1:19" x14ac:dyDescent="0.3">
      <c r="A163" s="4" t="s">
        <v>192</v>
      </c>
      <c r="B163" s="2" t="s">
        <v>85</v>
      </c>
      <c r="C163" s="2" t="s">
        <v>195</v>
      </c>
      <c r="D163" s="2" t="s">
        <v>181</v>
      </c>
      <c r="E163" s="2" t="s">
        <v>22</v>
      </c>
      <c r="F163" s="2">
        <v>10</v>
      </c>
      <c r="G163" s="2" t="s">
        <v>45</v>
      </c>
      <c r="H163" s="2" t="str">
        <f>CONCATENATE(D163,E163,G163)</f>
        <v>uncaged2_intermediateambient</v>
      </c>
      <c r="I163" s="2">
        <v>16.725066565204415</v>
      </c>
      <c r="J163" s="2">
        <v>80</v>
      </c>
      <c r="K163" s="3">
        <v>5.8692573810206381E-4</v>
      </c>
      <c r="L163" s="2" t="s">
        <v>117</v>
      </c>
      <c r="M163" s="2">
        <v>13</v>
      </c>
      <c r="N163" s="2">
        <v>52.2</v>
      </c>
      <c r="O163" s="2">
        <v>145.19999999999999</v>
      </c>
      <c r="P163" s="2">
        <v>0.43119999999999992</v>
      </c>
      <c r="Q163" s="2">
        <v>80</v>
      </c>
      <c r="R163" s="5">
        <v>0.55049999999999999</v>
      </c>
      <c r="S163" s="5">
        <v>1.2766697588126161</v>
      </c>
    </row>
    <row r="164" spans="1:19" x14ac:dyDescent="0.3">
      <c r="A164" s="4" t="s">
        <v>192</v>
      </c>
      <c r="B164" s="2" t="s">
        <v>85</v>
      </c>
      <c r="C164" s="2" t="s">
        <v>196</v>
      </c>
      <c r="D164" s="2" t="s">
        <v>181</v>
      </c>
      <c r="E164" s="2" t="s">
        <v>22</v>
      </c>
      <c r="F164" s="2">
        <v>10</v>
      </c>
      <c r="G164" s="2" t="s">
        <v>45</v>
      </c>
      <c r="H164" s="2" t="str">
        <f>CONCATENATE(D164,E164,G164)</f>
        <v>uncaged2_intermediateambient</v>
      </c>
      <c r="I164" s="2">
        <v>16.725066565204415</v>
      </c>
      <c r="J164" s="2">
        <v>80</v>
      </c>
      <c r="K164" s="3">
        <v>5.8692573810206381E-4</v>
      </c>
      <c r="L164" s="2" t="s">
        <v>117</v>
      </c>
      <c r="M164" s="2">
        <v>8</v>
      </c>
      <c r="N164" s="2">
        <v>47</v>
      </c>
      <c r="O164" s="2">
        <v>137</v>
      </c>
      <c r="P164" s="2">
        <v>0.22140000000000004</v>
      </c>
      <c r="Q164" s="2">
        <v>80</v>
      </c>
      <c r="R164" s="5">
        <v>1.2291000000000001</v>
      </c>
      <c r="S164" s="5">
        <v>5.5514905149051481</v>
      </c>
    </row>
    <row r="165" spans="1:19" x14ac:dyDescent="0.3">
      <c r="A165" s="4" t="s">
        <v>197</v>
      </c>
      <c r="B165" s="2" t="s">
        <v>85</v>
      </c>
      <c r="C165" s="2" t="s">
        <v>198</v>
      </c>
      <c r="D165" s="2" t="s">
        <v>181</v>
      </c>
      <c r="E165" s="2" t="s">
        <v>22</v>
      </c>
      <c r="F165" s="2">
        <v>5</v>
      </c>
      <c r="G165" s="2" t="s">
        <v>23</v>
      </c>
      <c r="H165" s="2" t="str">
        <f>CONCATENATE(D165,E165,G165)</f>
        <v>uncaged2_intermediateenriched</v>
      </c>
      <c r="I165" s="2">
        <v>16.725066565204415</v>
      </c>
      <c r="J165" s="2">
        <v>80</v>
      </c>
      <c r="K165" s="3">
        <v>5.8692573810206381E-4</v>
      </c>
      <c r="L165" s="2" t="s">
        <v>117</v>
      </c>
      <c r="M165" s="2">
        <v>2</v>
      </c>
      <c r="N165" s="2">
        <v>12.8</v>
      </c>
      <c r="O165" s="2">
        <v>15.700000000000001</v>
      </c>
      <c r="P165" s="2">
        <v>1.6499999999999959E-2</v>
      </c>
      <c r="Q165" s="2">
        <v>80</v>
      </c>
      <c r="R165" s="5">
        <v>3.9500000000000007E-2</v>
      </c>
      <c r="S165" s="5">
        <v>2.3939393939394003</v>
      </c>
    </row>
    <row r="166" spans="1:19" x14ac:dyDescent="0.3">
      <c r="A166" s="4" t="s">
        <v>197</v>
      </c>
      <c r="B166" s="2" t="s">
        <v>85</v>
      </c>
      <c r="C166" s="2" t="s">
        <v>199</v>
      </c>
      <c r="D166" s="2" t="s">
        <v>181</v>
      </c>
      <c r="E166" s="2" t="s">
        <v>22</v>
      </c>
      <c r="F166" s="2">
        <v>5</v>
      </c>
      <c r="G166" s="2" t="s">
        <v>23</v>
      </c>
      <c r="H166" s="2" t="str">
        <f>CONCATENATE(D166,E166,G166)</f>
        <v>uncaged2_intermediateenriched</v>
      </c>
      <c r="I166" s="2">
        <v>16.725066565204415</v>
      </c>
      <c r="J166" s="2">
        <v>80</v>
      </c>
      <c r="K166" s="3">
        <v>5.8692573810206381E-4</v>
      </c>
      <c r="L166" s="2" t="s">
        <v>117</v>
      </c>
      <c r="M166" s="2">
        <v>1</v>
      </c>
      <c r="N166" s="2">
        <v>7.5</v>
      </c>
      <c r="O166" s="2">
        <v>7.5</v>
      </c>
      <c r="P166" s="2">
        <v>5.4000000000000714E-3</v>
      </c>
      <c r="Q166" s="2">
        <v>80</v>
      </c>
      <c r="R166" s="5">
        <v>9.8999999999999921E-3</v>
      </c>
      <c r="S166" s="5">
        <v>1.8333333333333077</v>
      </c>
    </row>
    <row r="167" spans="1:19" x14ac:dyDescent="0.3">
      <c r="A167" s="4" t="s">
        <v>197</v>
      </c>
      <c r="B167" s="2" t="s">
        <v>85</v>
      </c>
      <c r="C167" s="2" t="s">
        <v>200</v>
      </c>
      <c r="D167" s="2" t="s">
        <v>181</v>
      </c>
      <c r="E167" s="2" t="s">
        <v>22</v>
      </c>
      <c r="F167" s="2">
        <v>5</v>
      </c>
      <c r="G167" s="2" t="s">
        <v>23</v>
      </c>
      <c r="H167" s="2" t="str">
        <f>CONCATENATE(D167,E167,G167)</f>
        <v>uncaged2_intermediateenriched</v>
      </c>
      <c r="I167" s="2">
        <v>16.725066565204415</v>
      </c>
      <c r="J167" s="2">
        <v>80</v>
      </c>
      <c r="K167" s="3">
        <v>5.8692573810206381E-4</v>
      </c>
      <c r="L167" s="2" t="s">
        <v>117</v>
      </c>
      <c r="M167" s="2">
        <v>3</v>
      </c>
      <c r="N167" s="2">
        <v>13.7</v>
      </c>
      <c r="O167" s="2">
        <v>28.9</v>
      </c>
      <c r="P167" s="2">
        <v>5.7599999999999985E-2</v>
      </c>
      <c r="Q167" s="2">
        <v>80</v>
      </c>
      <c r="R167" s="5">
        <v>0.23859999999999998</v>
      </c>
      <c r="S167" s="5">
        <v>4.1423611111111116</v>
      </c>
    </row>
    <row r="168" spans="1:19" x14ac:dyDescent="0.3">
      <c r="A168" s="4" t="s">
        <v>197</v>
      </c>
      <c r="B168" s="2" t="s">
        <v>85</v>
      </c>
      <c r="C168" s="2" t="s">
        <v>201</v>
      </c>
      <c r="D168" s="2" t="s">
        <v>181</v>
      </c>
      <c r="E168" s="2" t="s">
        <v>22</v>
      </c>
      <c r="F168" s="2">
        <v>5</v>
      </c>
      <c r="G168" s="2" t="s">
        <v>23</v>
      </c>
      <c r="H168" s="2" t="str">
        <f>CONCATENATE(D168,E168,G168)</f>
        <v>uncaged2_intermediateenriched</v>
      </c>
      <c r="I168" s="2">
        <v>16.725066565204415</v>
      </c>
      <c r="J168" s="2">
        <v>80</v>
      </c>
      <c r="K168" s="3">
        <v>5.8692573810206381E-4</v>
      </c>
      <c r="L168" s="2" t="s">
        <v>117</v>
      </c>
      <c r="M168" s="2">
        <v>2</v>
      </c>
      <c r="N168" s="2">
        <v>24.5</v>
      </c>
      <c r="O168" s="2">
        <v>30.1</v>
      </c>
      <c r="P168" s="2">
        <v>4.1399999999999992E-2</v>
      </c>
      <c r="Q168" s="2">
        <v>80</v>
      </c>
      <c r="R168" s="5">
        <v>0.48170000000000002</v>
      </c>
      <c r="S168" s="5">
        <v>11.635265700483094</v>
      </c>
    </row>
    <row r="169" spans="1:19" x14ac:dyDescent="0.3">
      <c r="A169" s="4" t="s">
        <v>197</v>
      </c>
      <c r="B169" s="2" t="s">
        <v>85</v>
      </c>
      <c r="C169" s="2" t="s">
        <v>202</v>
      </c>
      <c r="D169" s="2" t="s">
        <v>181</v>
      </c>
      <c r="E169" s="2" t="s">
        <v>22</v>
      </c>
      <c r="F169" s="2">
        <v>5</v>
      </c>
      <c r="G169" s="2" t="s">
        <v>23</v>
      </c>
      <c r="H169" s="2" t="str">
        <f>CONCATENATE(D169,E169,G169)</f>
        <v>uncaged2_intermediateenriched</v>
      </c>
      <c r="I169" s="2">
        <v>16.725066565204415</v>
      </c>
      <c r="J169" s="2">
        <v>80</v>
      </c>
      <c r="K169" s="3">
        <v>5.8692573810206381E-4</v>
      </c>
      <c r="L169" s="2" t="s">
        <v>117</v>
      </c>
      <c r="M169" s="2">
        <v>7</v>
      </c>
      <c r="N169" s="2">
        <v>45.6</v>
      </c>
      <c r="O169" s="2">
        <v>83.4</v>
      </c>
      <c r="P169" s="2">
        <v>0.16320000000000001</v>
      </c>
      <c r="Q169" s="2">
        <v>80</v>
      </c>
      <c r="R169" s="5">
        <v>0.49590000000000001</v>
      </c>
      <c r="S169" s="5">
        <v>3.0386029411764706</v>
      </c>
    </row>
    <row r="170" spans="1:19" x14ac:dyDescent="0.3">
      <c r="A170" s="4" t="s">
        <v>203</v>
      </c>
      <c r="B170" s="2" t="s">
        <v>130</v>
      </c>
      <c r="C170" s="2" t="s">
        <v>204</v>
      </c>
      <c r="D170" s="2" t="s">
        <v>181</v>
      </c>
      <c r="E170" s="2" t="s">
        <v>22</v>
      </c>
      <c r="F170" s="2" t="s">
        <v>117</v>
      </c>
      <c r="G170" s="2" t="s">
        <v>45</v>
      </c>
      <c r="H170" s="2" t="str">
        <f>CONCATENATE(D170,E170,G170)</f>
        <v>uncaged2_intermediateambient</v>
      </c>
      <c r="I170" s="2">
        <v>18.069540359202467</v>
      </c>
      <c r="J170" s="2">
        <v>78</v>
      </c>
      <c r="K170" s="6">
        <v>0.51724298215258657</v>
      </c>
      <c r="L170" s="2" t="s">
        <v>117</v>
      </c>
      <c r="M170" s="2">
        <v>25</v>
      </c>
      <c r="N170" s="2">
        <v>57.6</v>
      </c>
      <c r="O170" s="2">
        <v>287.2</v>
      </c>
      <c r="P170" s="2">
        <v>0.73150000000000004</v>
      </c>
      <c r="Q170" s="2">
        <v>78</v>
      </c>
      <c r="R170" s="5">
        <v>1.5499999999999995E-2</v>
      </c>
      <c r="S170" s="5">
        <v>2.1189336978810654E-2</v>
      </c>
    </row>
    <row r="171" spans="1:19" x14ac:dyDescent="0.3">
      <c r="A171" s="4" t="s">
        <v>203</v>
      </c>
      <c r="B171" s="2" t="s">
        <v>130</v>
      </c>
      <c r="C171" s="2" t="s">
        <v>205</v>
      </c>
      <c r="D171" s="2" t="s">
        <v>181</v>
      </c>
      <c r="E171" s="2" t="s">
        <v>22</v>
      </c>
      <c r="F171" s="2" t="s">
        <v>117</v>
      </c>
      <c r="G171" s="2" t="s">
        <v>45</v>
      </c>
      <c r="H171" s="2" t="str">
        <f>CONCATENATE(D171,E171,G171)</f>
        <v>uncaged2_intermediateambient</v>
      </c>
      <c r="I171" s="2">
        <v>18.069540359202467</v>
      </c>
      <c r="J171" s="2">
        <v>78</v>
      </c>
      <c r="K171" s="6">
        <v>0.51724298215258657</v>
      </c>
      <c r="L171" s="2" t="s">
        <v>117</v>
      </c>
      <c r="M171" s="2">
        <v>13</v>
      </c>
      <c r="N171" s="2">
        <v>59.9</v>
      </c>
      <c r="O171" s="2">
        <v>230.79999999999998</v>
      </c>
      <c r="P171" s="2">
        <v>0.67479999999999996</v>
      </c>
      <c r="Q171" s="2">
        <v>78</v>
      </c>
      <c r="R171" s="5">
        <v>0.17879999999999996</v>
      </c>
      <c r="S171" s="5">
        <v>0.26496739774748068</v>
      </c>
    </row>
    <row r="172" spans="1:19" x14ac:dyDescent="0.3">
      <c r="A172" s="4" t="s">
        <v>203</v>
      </c>
      <c r="B172" s="2" t="s">
        <v>130</v>
      </c>
      <c r="C172" s="2" t="s">
        <v>206</v>
      </c>
      <c r="D172" s="2" t="s">
        <v>181</v>
      </c>
      <c r="E172" s="2" t="s">
        <v>22</v>
      </c>
      <c r="F172" s="2" t="s">
        <v>117</v>
      </c>
      <c r="G172" s="2" t="s">
        <v>45</v>
      </c>
      <c r="H172" s="2" t="str">
        <f>CONCATENATE(D172,E172,G172)</f>
        <v>uncaged2_intermediateambient</v>
      </c>
      <c r="I172" s="2">
        <v>18.069540359202467</v>
      </c>
      <c r="J172" s="2">
        <v>78</v>
      </c>
      <c r="K172" s="6">
        <v>0.51724298215258657</v>
      </c>
      <c r="L172" s="2" t="s">
        <v>117</v>
      </c>
      <c r="M172" s="2">
        <v>11</v>
      </c>
      <c r="N172" s="2">
        <v>60.9</v>
      </c>
      <c r="O172" s="2">
        <v>115.70000000000002</v>
      </c>
      <c r="P172" s="2">
        <v>0.23419999999999996</v>
      </c>
      <c r="Q172" s="2">
        <v>78</v>
      </c>
      <c r="R172" s="5">
        <v>2.9699999999999997E-2</v>
      </c>
      <c r="S172" s="5">
        <v>0.12681468830059778</v>
      </c>
    </row>
    <row r="173" spans="1:19" x14ac:dyDescent="0.3">
      <c r="A173" s="4" t="s">
        <v>203</v>
      </c>
      <c r="B173" s="2" t="s">
        <v>130</v>
      </c>
      <c r="C173" s="2" t="s">
        <v>207</v>
      </c>
      <c r="D173" s="2" t="s">
        <v>181</v>
      </c>
      <c r="E173" s="2" t="s">
        <v>22</v>
      </c>
      <c r="F173" s="2" t="s">
        <v>117</v>
      </c>
      <c r="G173" s="2" t="s">
        <v>45</v>
      </c>
      <c r="H173" s="2" t="str">
        <f>CONCATENATE(D173,E173,G173)</f>
        <v>uncaged2_intermediateambient</v>
      </c>
      <c r="I173" s="2">
        <v>18.069540359202467</v>
      </c>
      <c r="J173" s="2">
        <v>78</v>
      </c>
      <c r="K173" s="6">
        <v>0.51724298215258657</v>
      </c>
      <c r="L173" s="2" t="s">
        <v>117</v>
      </c>
      <c r="M173" s="2">
        <v>8</v>
      </c>
      <c r="N173" s="2">
        <v>46.5</v>
      </c>
      <c r="O173" s="2">
        <v>113.50000000000001</v>
      </c>
      <c r="P173" s="2">
        <v>0.18130000000000002</v>
      </c>
      <c r="Q173" s="2">
        <v>78</v>
      </c>
      <c r="R173" s="5">
        <v>1.4999999999999999E-2</v>
      </c>
      <c r="S173" s="5">
        <v>8.2735797021511293E-2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B6" sqref="B6"/>
    </sheetView>
  </sheetViews>
  <sheetFormatPr defaultColWidth="9.88671875" defaultRowHeight="14.4" x14ac:dyDescent="0.3"/>
  <cols>
    <col min="1" max="1" width="14.5546875" style="1" customWidth="1"/>
    <col min="2" max="2" width="19" style="1" customWidth="1"/>
    <col min="3" max="3" width="13.77734375" style="1" customWidth="1"/>
    <col min="4" max="5" width="16.6640625" style="1" customWidth="1"/>
    <col min="6" max="6" width="10" style="1" customWidth="1"/>
    <col min="7" max="10" width="9.88671875" style="1" customWidth="1"/>
    <col min="11" max="11" width="23.44140625" style="1" customWidth="1"/>
    <col min="12" max="12" width="25.33203125" style="1" customWidth="1"/>
    <col min="13" max="13" width="9.88671875" style="1" customWidth="1"/>
    <col min="14" max="14" width="17.109375" style="1" customWidth="1"/>
    <col min="15" max="15" width="15" style="7" customWidth="1"/>
    <col min="16" max="16" width="13.44140625" style="1" customWidth="1"/>
    <col min="17" max="16384" width="9.88671875" style="1"/>
  </cols>
  <sheetData>
    <row r="1" spans="1:16" x14ac:dyDescent="0.3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 t="s">
        <v>8</v>
      </c>
      <c r="N1" s="1" t="s">
        <v>9</v>
      </c>
      <c r="O1" s="7" t="s">
        <v>10</v>
      </c>
      <c r="P1" s="1" t="s">
        <v>11</v>
      </c>
    </row>
    <row r="2" spans="1:16" x14ac:dyDescent="0.3">
      <c r="A2" s="1" t="s">
        <v>19</v>
      </c>
      <c r="B2" s="1">
        <v>1</v>
      </c>
      <c r="C2" s="1" t="s">
        <v>21</v>
      </c>
      <c r="D2" s="1" t="s">
        <v>214</v>
      </c>
      <c r="E2" s="1">
        <v>9</v>
      </c>
      <c r="F2" s="1" t="s">
        <v>23</v>
      </c>
      <c r="G2" s="1">
        <v>9</v>
      </c>
      <c r="H2" s="1">
        <v>90</v>
      </c>
      <c r="I2" s="1">
        <v>0.25451428571428569</v>
      </c>
      <c r="J2" s="1">
        <v>1.7815999999999999</v>
      </c>
      <c r="K2" s="1">
        <v>27.275257969394662</v>
      </c>
      <c r="L2" s="1">
        <v>80.871833714020411</v>
      </c>
      <c r="M2" s="1">
        <v>17.01248621955288</v>
      </c>
      <c r="N2" s="1">
        <v>83</v>
      </c>
      <c r="O2" s="7">
        <v>0.23890125732279199</v>
      </c>
      <c r="P2" s="1">
        <v>499.93456945189968</v>
      </c>
    </row>
    <row r="3" spans="1:16" x14ac:dyDescent="0.3">
      <c r="A3" s="1" t="s">
        <v>19</v>
      </c>
      <c r="B3" s="1">
        <v>2</v>
      </c>
      <c r="C3" s="1" t="s">
        <v>44</v>
      </c>
      <c r="D3" s="1" t="s">
        <v>214</v>
      </c>
      <c r="E3" s="1" t="s">
        <v>117</v>
      </c>
      <c r="F3" s="1" t="s">
        <v>23</v>
      </c>
      <c r="G3" s="1">
        <v>10</v>
      </c>
      <c r="H3" s="1">
        <v>100</v>
      </c>
      <c r="I3" s="1" t="s">
        <v>117</v>
      </c>
      <c r="J3" s="1" t="s">
        <v>117</v>
      </c>
      <c r="K3" s="1" t="s">
        <v>117</v>
      </c>
      <c r="L3" s="1" t="s">
        <v>117</v>
      </c>
      <c r="M3" s="1">
        <v>17.01248621955288</v>
      </c>
      <c r="N3" s="1">
        <v>83</v>
      </c>
      <c r="O3" s="7">
        <v>0.23890125732279199</v>
      </c>
      <c r="P3" s="1">
        <v>478.57650865939445</v>
      </c>
    </row>
    <row r="4" spans="1:16" x14ac:dyDescent="0.3">
      <c r="A4" s="1" t="s">
        <v>19</v>
      </c>
      <c r="B4" s="1">
        <v>3</v>
      </c>
      <c r="C4" s="1" t="s">
        <v>21</v>
      </c>
      <c r="D4" s="1" t="s">
        <v>31</v>
      </c>
      <c r="E4" s="1">
        <v>3</v>
      </c>
      <c r="F4" s="1" t="s">
        <v>23</v>
      </c>
      <c r="G4" s="1">
        <v>3</v>
      </c>
      <c r="H4" s="1">
        <v>100</v>
      </c>
      <c r="I4" s="1">
        <v>0.3159249999999999</v>
      </c>
      <c r="J4" s="1">
        <v>1.2636999999999996</v>
      </c>
      <c r="K4" s="1">
        <v>25.703374068995036</v>
      </c>
      <c r="L4" s="1">
        <v>43.765299813866449</v>
      </c>
      <c r="M4" s="1">
        <v>17.01248621955288</v>
      </c>
      <c r="N4" s="1">
        <v>83</v>
      </c>
      <c r="O4" s="7">
        <v>0.23890125732279199</v>
      </c>
      <c r="P4" s="1">
        <v>494.25049725312431</v>
      </c>
    </row>
    <row r="5" spans="1:16" x14ac:dyDescent="0.3">
      <c r="A5" s="1" t="s">
        <v>19</v>
      </c>
      <c r="B5" s="1">
        <v>4</v>
      </c>
      <c r="C5" s="1" t="s">
        <v>21</v>
      </c>
      <c r="D5" s="1" t="s">
        <v>36</v>
      </c>
      <c r="E5" s="1">
        <v>19</v>
      </c>
      <c r="F5" s="1" t="s">
        <v>23</v>
      </c>
      <c r="G5" s="1">
        <v>19</v>
      </c>
      <c r="H5" s="1">
        <v>79.166666666666671</v>
      </c>
      <c r="I5" s="1">
        <v>0.1588285714285714</v>
      </c>
      <c r="J5" s="1">
        <v>1.1117999999999999</v>
      </c>
      <c r="K5" s="1">
        <v>26.184020041877101</v>
      </c>
      <c r="L5" s="1">
        <v>105.42676171628342</v>
      </c>
      <c r="M5" s="1">
        <v>17.01248621955288</v>
      </c>
      <c r="N5" s="1">
        <v>83</v>
      </c>
      <c r="O5" s="7">
        <v>0.23890125732279199</v>
      </c>
      <c r="P5" s="1">
        <v>509.15824120472746</v>
      </c>
    </row>
    <row r="6" spans="1:16" x14ac:dyDescent="0.3">
      <c r="A6" s="1" t="s">
        <v>19</v>
      </c>
      <c r="B6" s="1">
        <v>5</v>
      </c>
      <c r="C6" s="1" t="s">
        <v>44</v>
      </c>
      <c r="D6" s="1" t="s">
        <v>214</v>
      </c>
      <c r="E6" s="1">
        <v>10</v>
      </c>
      <c r="F6" s="1" t="s">
        <v>45</v>
      </c>
      <c r="G6" s="1">
        <v>10</v>
      </c>
      <c r="H6" s="1">
        <v>100</v>
      </c>
      <c r="I6" s="1">
        <v>0.21345714285714287</v>
      </c>
      <c r="J6" s="1">
        <v>1.4942000000000002</v>
      </c>
      <c r="K6" s="1">
        <v>53.262838584005593</v>
      </c>
      <c r="L6" s="1">
        <v>53.577915147291144</v>
      </c>
      <c r="M6" s="1">
        <v>17.01248621955288</v>
      </c>
      <c r="N6" s="1">
        <v>83</v>
      </c>
      <c r="O6" s="7">
        <v>0.23890125732279199</v>
      </c>
      <c r="P6" s="1">
        <v>511.92697611591598</v>
      </c>
    </row>
    <row r="7" spans="1:16" x14ac:dyDescent="0.3">
      <c r="A7" s="1" t="s">
        <v>19</v>
      </c>
      <c r="B7" s="1">
        <v>6</v>
      </c>
      <c r="C7" s="1" t="s">
        <v>44</v>
      </c>
      <c r="D7" s="1" t="s">
        <v>36</v>
      </c>
      <c r="E7" s="1">
        <v>11</v>
      </c>
      <c r="F7" s="1" t="s">
        <v>45</v>
      </c>
      <c r="G7" s="1" t="s">
        <v>117</v>
      </c>
      <c r="H7" s="1" t="s">
        <v>117</v>
      </c>
      <c r="I7" s="1">
        <v>0.10095000000000003</v>
      </c>
      <c r="J7" s="1">
        <v>0.60570000000000013</v>
      </c>
      <c r="K7" s="1">
        <v>48.781891268779439</v>
      </c>
      <c r="L7" s="1">
        <v>51.158748484432671</v>
      </c>
      <c r="M7" s="1">
        <v>17.01248621955288</v>
      </c>
      <c r="N7" s="1">
        <v>83</v>
      </c>
      <c r="O7" s="7">
        <v>0.23890125732279199</v>
      </c>
      <c r="P7" s="1">
        <v>482.68949268590984</v>
      </c>
    </row>
    <row r="8" spans="1:16" x14ac:dyDescent="0.3">
      <c r="A8" s="1" t="s">
        <v>19</v>
      </c>
      <c r="B8" s="1">
        <v>7</v>
      </c>
      <c r="C8" s="1" t="s">
        <v>44</v>
      </c>
      <c r="D8" s="1" t="s">
        <v>31</v>
      </c>
      <c r="E8" s="1">
        <v>3</v>
      </c>
      <c r="F8" s="1" t="s">
        <v>23</v>
      </c>
      <c r="G8" s="1">
        <v>3</v>
      </c>
      <c r="H8" s="1">
        <v>100</v>
      </c>
      <c r="I8" s="1">
        <v>0.16313333333333335</v>
      </c>
      <c r="J8" s="1">
        <v>0.48940000000000006</v>
      </c>
      <c r="K8" s="1">
        <v>126.95636473089542</v>
      </c>
      <c r="L8" s="1">
        <v>143.29761387535498</v>
      </c>
      <c r="M8" s="1">
        <v>17.01248621955288</v>
      </c>
      <c r="N8" s="1">
        <v>83</v>
      </c>
      <c r="O8" s="7">
        <v>0.23890125732279199</v>
      </c>
      <c r="P8" s="1">
        <v>190.97211586870458</v>
      </c>
    </row>
    <row r="9" spans="1:16" x14ac:dyDescent="0.3">
      <c r="A9" s="1" t="s">
        <v>19</v>
      </c>
      <c r="B9" s="1">
        <v>8</v>
      </c>
      <c r="C9" s="1" t="s">
        <v>21</v>
      </c>
      <c r="D9" s="1" t="s">
        <v>214</v>
      </c>
      <c r="E9" s="1">
        <v>10</v>
      </c>
      <c r="F9" s="1" t="s">
        <v>45</v>
      </c>
      <c r="G9" s="1">
        <v>10</v>
      </c>
      <c r="H9" s="1">
        <v>100</v>
      </c>
      <c r="I9" s="1">
        <v>0.50520000000000009</v>
      </c>
      <c r="J9" s="1">
        <v>3.5364000000000004</v>
      </c>
      <c r="K9" s="1">
        <v>27.61187840798226</v>
      </c>
      <c r="L9" s="1">
        <v>67.64935770483757</v>
      </c>
      <c r="M9" s="1">
        <v>17.01248621955288</v>
      </c>
      <c r="N9" s="1">
        <v>83</v>
      </c>
      <c r="O9" s="7">
        <v>0.23890125732279199</v>
      </c>
      <c r="P9" s="1">
        <v>108.71132019244627</v>
      </c>
    </row>
    <row r="10" spans="1:16" x14ac:dyDescent="0.3">
      <c r="A10" s="1" t="s">
        <v>19</v>
      </c>
      <c r="B10" s="1">
        <v>9</v>
      </c>
      <c r="C10" s="1" t="s">
        <v>44</v>
      </c>
      <c r="D10" s="1" t="s">
        <v>31</v>
      </c>
      <c r="E10" s="1">
        <v>3</v>
      </c>
      <c r="F10" s="1" t="s">
        <v>45</v>
      </c>
      <c r="G10" s="1">
        <v>3</v>
      </c>
      <c r="H10" s="1">
        <v>100</v>
      </c>
      <c r="I10" s="1">
        <v>0.52586666666666659</v>
      </c>
      <c r="J10" s="1">
        <v>1.5775999999999999</v>
      </c>
      <c r="K10" s="1">
        <v>15.782489680833601</v>
      </c>
      <c r="L10" s="1">
        <v>44.792324944527444</v>
      </c>
      <c r="M10" s="1">
        <v>17.01248621955288</v>
      </c>
      <c r="N10" s="1">
        <v>83</v>
      </c>
      <c r="O10" s="7">
        <v>0.23890125732279199</v>
      </c>
      <c r="P10" s="1">
        <v>88.186907147041765</v>
      </c>
    </row>
    <row r="11" spans="1:16" x14ac:dyDescent="0.3">
      <c r="A11" s="1" t="s">
        <v>19</v>
      </c>
      <c r="B11" s="1">
        <v>10</v>
      </c>
      <c r="C11" s="1" t="s">
        <v>21</v>
      </c>
      <c r="D11" s="1" t="s">
        <v>31</v>
      </c>
      <c r="E11" s="1">
        <v>3</v>
      </c>
      <c r="F11" s="1" t="s">
        <v>45</v>
      </c>
      <c r="G11" s="1">
        <v>3</v>
      </c>
      <c r="H11" s="1">
        <v>100</v>
      </c>
      <c r="I11" s="1">
        <v>0.3410333333333333</v>
      </c>
      <c r="J11" s="1">
        <v>1.0230999999999999</v>
      </c>
      <c r="K11" s="1">
        <v>14.581160978340193</v>
      </c>
      <c r="L11" s="1">
        <v>22.779778173435719</v>
      </c>
      <c r="M11" s="1">
        <v>17.01248621955288</v>
      </c>
      <c r="N11" s="1">
        <v>83</v>
      </c>
      <c r="O11" s="7">
        <v>0.23890125732279199</v>
      </c>
      <c r="P11" s="1">
        <v>365.21779857541719</v>
      </c>
    </row>
    <row r="12" spans="1:16" x14ac:dyDescent="0.3">
      <c r="A12" s="1" t="s">
        <v>19</v>
      </c>
      <c r="B12" s="1">
        <v>11</v>
      </c>
      <c r="C12" s="1" t="s">
        <v>21</v>
      </c>
      <c r="D12" s="1" t="s">
        <v>36</v>
      </c>
      <c r="E12" s="1">
        <v>24</v>
      </c>
      <c r="F12" s="1" t="s">
        <v>45</v>
      </c>
      <c r="G12" s="1">
        <v>24</v>
      </c>
      <c r="H12" s="1">
        <v>100</v>
      </c>
      <c r="I12" s="1">
        <v>0.26051666666666667</v>
      </c>
      <c r="J12" s="1">
        <v>1.5631000000000002</v>
      </c>
      <c r="K12" s="1">
        <v>61.971892314719547</v>
      </c>
      <c r="L12" s="1">
        <v>175.0857507627052</v>
      </c>
      <c r="M12" s="1">
        <v>17.01248621955288</v>
      </c>
      <c r="N12" s="1">
        <v>83</v>
      </c>
      <c r="O12" s="7">
        <v>0.23890125732279199</v>
      </c>
      <c r="P12" s="1">
        <v>684.21890747193129</v>
      </c>
    </row>
    <row r="13" spans="1:16" x14ac:dyDescent="0.3">
      <c r="A13" s="1" t="s">
        <v>19</v>
      </c>
      <c r="B13" s="1">
        <v>12</v>
      </c>
      <c r="C13" s="1" t="s">
        <v>44</v>
      </c>
      <c r="D13" s="1" t="s">
        <v>36</v>
      </c>
      <c r="E13" s="1">
        <v>22</v>
      </c>
      <c r="F13" s="1" t="s">
        <v>23</v>
      </c>
      <c r="G13" s="1">
        <v>22</v>
      </c>
      <c r="H13" s="1">
        <v>91.666666666666671</v>
      </c>
      <c r="I13" s="1">
        <v>0.57022000000000017</v>
      </c>
      <c r="J13" s="1">
        <v>2.8511000000000006</v>
      </c>
      <c r="K13" s="1">
        <v>37.991916838897701</v>
      </c>
      <c r="L13" s="1">
        <v>69.539196501446071</v>
      </c>
      <c r="M13" s="1">
        <v>17.01248621955288</v>
      </c>
      <c r="N13" s="1">
        <v>83</v>
      </c>
      <c r="O13" s="7">
        <v>0.23890125732279199</v>
      </c>
      <c r="P13" s="1">
        <v>448.18930392384772</v>
      </c>
    </row>
    <row r="14" spans="1:16" x14ac:dyDescent="0.3">
      <c r="A14" s="1" t="s">
        <v>85</v>
      </c>
      <c r="B14" s="1">
        <v>13</v>
      </c>
      <c r="C14" s="1" t="s">
        <v>21</v>
      </c>
      <c r="D14" s="1" t="s">
        <v>36</v>
      </c>
      <c r="E14" s="1">
        <v>5</v>
      </c>
      <c r="F14" s="1" t="s">
        <v>23</v>
      </c>
      <c r="G14" s="1">
        <v>5</v>
      </c>
      <c r="H14" s="1">
        <v>20.833333333333332</v>
      </c>
      <c r="I14" s="1">
        <v>8.2375000000000004E-2</v>
      </c>
      <c r="J14" s="1">
        <v>0.32950000000000002</v>
      </c>
      <c r="K14" s="1">
        <v>52.057070791484186</v>
      </c>
      <c r="L14" s="1">
        <v>62.471603816446851</v>
      </c>
      <c r="M14" s="1">
        <v>16.725066565204415</v>
      </c>
      <c r="N14" s="1">
        <v>80</v>
      </c>
      <c r="O14" s="7">
        <v>5.8692573810206381E-4</v>
      </c>
      <c r="P14" s="1">
        <v>1970.3468128975173</v>
      </c>
    </row>
    <row r="15" spans="1:16" x14ac:dyDescent="0.3">
      <c r="A15" s="1" t="s">
        <v>85</v>
      </c>
      <c r="B15" s="1">
        <v>14</v>
      </c>
      <c r="C15" s="1" t="s">
        <v>21</v>
      </c>
      <c r="D15" s="1" t="s">
        <v>214</v>
      </c>
      <c r="E15" s="1">
        <v>3</v>
      </c>
      <c r="F15" s="1" t="s">
        <v>45</v>
      </c>
      <c r="G15" s="1">
        <v>3</v>
      </c>
      <c r="H15" s="1">
        <v>30</v>
      </c>
      <c r="I15" s="1">
        <v>0.14043333333333333</v>
      </c>
      <c r="J15" s="1">
        <v>0.42130000000000001</v>
      </c>
      <c r="K15" s="1">
        <v>57.984447622444662</v>
      </c>
      <c r="L15" s="1">
        <v>319.2256883170175</v>
      </c>
      <c r="M15" s="1">
        <v>16.725066565204415</v>
      </c>
      <c r="N15" s="1">
        <v>80</v>
      </c>
      <c r="O15" s="7">
        <v>5.8692573810206381E-4</v>
      </c>
      <c r="P15" s="1">
        <v>2168.6506414487244</v>
      </c>
    </row>
    <row r="16" spans="1:16" x14ac:dyDescent="0.3">
      <c r="A16" s="1" t="s">
        <v>85</v>
      </c>
      <c r="B16" s="1">
        <v>15</v>
      </c>
      <c r="C16" s="1" t="s">
        <v>21</v>
      </c>
      <c r="D16" s="1" t="s">
        <v>36</v>
      </c>
      <c r="E16" s="1">
        <v>14</v>
      </c>
      <c r="F16" s="1" t="s">
        <v>45</v>
      </c>
      <c r="G16" s="1">
        <v>14</v>
      </c>
      <c r="H16" s="1">
        <v>58.333333333333336</v>
      </c>
      <c r="I16" s="1">
        <v>0.15121999999999997</v>
      </c>
      <c r="J16" s="1">
        <v>0.75609999999999988</v>
      </c>
      <c r="K16" s="1">
        <v>82.632257148986838</v>
      </c>
      <c r="L16" s="1">
        <v>168.95485870286944</v>
      </c>
      <c r="M16" s="1">
        <v>16.725066565204415</v>
      </c>
      <c r="N16" s="1">
        <v>80</v>
      </c>
      <c r="O16" s="7">
        <v>5.8692573810206381E-4</v>
      </c>
      <c r="P16" s="1">
        <v>2164.8337347657216</v>
      </c>
    </row>
    <row r="17" spans="1:16" x14ac:dyDescent="0.3">
      <c r="A17" s="1" t="s">
        <v>85</v>
      </c>
      <c r="B17" s="1">
        <v>16</v>
      </c>
      <c r="C17" s="1" t="s">
        <v>21</v>
      </c>
      <c r="D17" s="1" t="s">
        <v>31</v>
      </c>
      <c r="E17" s="1">
        <v>1</v>
      </c>
      <c r="F17" s="1" t="s">
        <v>23</v>
      </c>
      <c r="G17" s="1">
        <v>1</v>
      </c>
      <c r="H17" s="1">
        <v>33.333333333333336</v>
      </c>
      <c r="I17" s="1">
        <v>6.1999999999999833E-3</v>
      </c>
      <c r="J17" s="1">
        <v>6.1999999999999833E-3</v>
      </c>
      <c r="K17" s="1">
        <v>761.10043795233082</v>
      </c>
      <c r="L17" s="1">
        <v>161.29032258064561</v>
      </c>
      <c r="M17" s="1">
        <v>16.725066565204415</v>
      </c>
      <c r="N17" s="1">
        <v>80</v>
      </c>
      <c r="O17" s="7">
        <v>5.8692573810206381E-4</v>
      </c>
      <c r="P17" s="1">
        <v>2576.0825572765229</v>
      </c>
    </row>
    <row r="18" spans="1:16" x14ac:dyDescent="0.3">
      <c r="A18" s="1" t="s">
        <v>85</v>
      </c>
      <c r="B18" s="1">
        <v>17</v>
      </c>
      <c r="C18" s="1" t="s">
        <v>21</v>
      </c>
      <c r="D18" s="1" t="s">
        <v>31</v>
      </c>
      <c r="E18" s="1" t="s">
        <v>117</v>
      </c>
      <c r="F18" s="1" t="s">
        <v>45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16.725066565204415</v>
      </c>
      <c r="N18" s="1">
        <v>80</v>
      </c>
      <c r="O18" s="7">
        <v>5.8692573810206381E-4</v>
      </c>
      <c r="P18" s="1">
        <v>2170.9836960872635</v>
      </c>
    </row>
    <row r="19" spans="1:16" x14ac:dyDescent="0.3">
      <c r="A19" s="1" t="s">
        <v>85</v>
      </c>
      <c r="B19" s="1">
        <v>18</v>
      </c>
      <c r="C19" s="1" t="s">
        <v>44</v>
      </c>
      <c r="D19" s="1" t="s">
        <v>214</v>
      </c>
      <c r="E19" s="1">
        <v>8</v>
      </c>
      <c r="F19" s="1" t="s">
        <v>45</v>
      </c>
      <c r="G19" s="1">
        <v>8</v>
      </c>
      <c r="H19" s="1">
        <v>80</v>
      </c>
      <c r="I19" s="1">
        <v>0.26839999999999997</v>
      </c>
      <c r="J19" s="1">
        <v>2.1471999999999998</v>
      </c>
      <c r="K19" s="1">
        <v>97.198493097863093</v>
      </c>
      <c r="L19" s="1">
        <v>142.99217701510838</v>
      </c>
      <c r="M19" s="1">
        <v>16.725066565204415</v>
      </c>
      <c r="N19" s="1">
        <v>80</v>
      </c>
      <c r="O19" s="7">
        <v>5.8692573810206381E-4</v>
      </c>
      <c r="P19" s="1">
        <v>2169.0908647835167</v>
      </c>
    </row>
    <row r="20" spans="1:16" x14ac:dyDescent="0.3">
      <c r="A20" s="1" t="s">
        <v>85</v>
      </c>
      <c r="B20" s="1">
        <v>19</v>
      </c>
      <c r="C20" s="1" t="s">
        <v>44</v>
      </c>
      <c r="D20" s="1" t="s">
        <v>214</v>
      </c>
      <c r="E20" s="1">
        <v>5</v>
      </c>
      <c r="F20" s="1" t="s">
        <v>23</v>
      </c>
      <c r="G20" s="1">
        <v>5</v>
      </c>
      <c r="H20" s="1">
        <v>50</v>
      </c>
      <c r="I20" s="1">
        <v>0.10838</v>
      </c>
      <c r="J20" s="1">
        <v>0.54190000000000005</v>
      </c>
      <c r="K20" s="1">
        <v>71.295660892031478</v>
      </c>
      <c r="L20" s="1">
        <v>213.8875645599299</v>
      </c>
      <c r="M20" s="1">
        <v>16.725066565204415</v>
      </c>
      <c r="N20" s="1">
        <v>80</v>
      </c>
      <c r="O20" s="7">
        <v>5.8692573810206381E-4</v>
      </c>
      <c r="P20" s="1">
        <v>1265.7416670350167</v>
      </c>
    </row>
    <row r="21" spans="1:16" x14ac:dyDescent="0.3">
      <c r="A21" s="1" t="s">
        <v>85</v>
      </c>
      <c r="B21" s="1">
        <v>20</v>
      </c>
      <c r="C21" s="1" t="s">
        <v>44</v>
      </c>
      <c r="D21" s="1" t="s">
        <v>31</v>
      </c>
      <c r="E21" s="1">
        <v>1</v>
      </c>
      <c r="F21" s="1" t="s">
        <v>23</v>
      </c>
      <c r="G21" s="1">
        <v>1</v>
      </c>
      <c r="H21" s="1">
        <v>33.333333333333336</v>
      </c>
      <c r="I21" s="1">
        <v>2.2499999999999964E-2</v>
      </c>
      <c r="J21" s="1">
        <v>2.2499999999999964E-2</v>
      </c>
      <c r="K21" s="1">
        <v>376.06816873115872</v>
      </c>
      <c r="L21" s="1">
        <v>1555.5555555555579</v>
      </c>
      <c r="M21" s="1">
        <v>16.725066565204415</v>
      </c>
      <c r="N21" s="1">
        <v>80</v>
      </c>
      <c r="O21" s="7">
        <v>5.8692573810206381E-4</v>
      </c>
      <c r="P21" s="1">
        <v>1263.9420893239831</v>
      </c>
    </row>
    <row r="22" spans="1:16" x14ac:dyDescent="0.3">
      <c r="A22" s="1" t="s">
        <v>85</v>
      </c>
      <c r="B22" s="1">
        <v>21</v>
      </c>
      <c r="C22" s="1" t="s">
        <v>21</v>
      </c>
      <c r="D22" s="1" t="s">
        <v>214</v>
      </c>
      <c r="E22" s="1">
        <v>5</v>
      </c>
      <c r="F22" s="1" t="s">
        <v>23</v>
      </c>
      <c r="G22" s="1">
        <v>5</v>
      </c>
      <c r="H22" s="1">
        <v>50</v>
      </c>
      <c r="I22" s="1">
        <v>0.10888</v>
      </c>
      <c r="J22" s="1">
        <v>0.5444</v>
      </c>
      <c r="K22" s="1">
        <v>36.114677600096663</v>
      </c>
      <c r="L22" s="1">
        <v>50.816120722120736</v>
      </c>
      <c r="M22" s="1">
        <v>16.725066565204415</v>
      </c>
      <c r="N22" s="1">
        <v>80</v>
      </c>
      <c r="O22" s="7">
        <v>5.8692573810206381E-4</v>
      </c>
      <c r="P22" s="1">
        <v>1267.6199121824091</v>
      </c>
    </row>
    <row r="23" spans="1:16" x14ac:dyDescent="0.3">
      <c r="A23" s="1" t="s">
        <v>85</v>
      </c>
      <c r="B23" s="1">
        <v>22</v>
      </c>
      <c r="C23" s="1" t="s">
        <v>44</v>
      </c>
      <c r="D23" s="1" t="s">
        <v>31</v>
      </c>
      <c r="E23" s="1">
        <v>3</v>
      </c>
      <c r="F23" s="1" t="s">
        <v>45</v>
      </c>
      <c r="G23" s="1">
        <v>3</v>
      </c>
      <c r="H23" s="1">
        <v>100</v>
      </c>
      <c r="I23" s="1">
        <v>0.18123333333333327</v>
      </c>
      <c r="J23" s="1">
        <v>0.54369999999999985</v>
      </c>
      <c r="K23" s="1">
        <v>80.073904804137896</v>
      </c>
      <c r="L23" s="1">
        <v>102.83411963603145</v>
      </c>
      <c r="M23" s="1">
        <v>16.725066565204415</v>
      </c>
      <c r="N23" s="1">
        <v>80</v>
      </c>
      <c r="O23" s="7">
        <v>5.8692573810206381E-4</v>
      </c>
      <c r="P23" s="1">
        <v>2563.2635709671354</v>
      </c>
    </row>
    <row r="24" spans="1:16" x14ac:dyDescent="0.3">
      <c r="A24" s="1" t="s">
        <v>85</v>
      </c>
      <c r="B24" s="1">
        <v>23</v>
      </c>
      <c r="C24" s="1" t="s">
        <v>44</v>
      </c>
      <c r="D24" s="1" t="s">
        <v>36</v>
      </c>
      <c r="E24" s="1">
        <v>8</v>
      </c>
      <c r="F24" s="1" t="s">
        <v>23</v>
      </c>
      <c r="G24" s="1">
        <v>8</v>
      </c>
      <c r="H24" s="1">
        <v>33.333333333333336</v>
      </c>
      <c r="I24" s="1">
        <v>5.0300000000000011E-2</v>
      </c>
      <c r="J24" s="1">
        <v>0.20120000000000005</v>
      </c>
      <c r="K24" s="1">
        <v>67.352714545881483</v>
      </c>
      <c r="L24" s="1">
        <v>162.29186608262759</v>
      </c>
      <c r="M24" s="1">
        <v>16.725066565204415</v>
      </c>
      <c r="N24" s="1">
        <v>80</v>
      </c>
      <c r="O24" s="7">
        <v>5.8692573810206381E-4</v>
      </c>
      <c r="P24" s="1">
        <v>2578.8617612194257</v>
      </c>
    </row>
    <row r="25" spans="1:16" x14ac:dyDescent="0.3">
      <c r="A25" s="1" t="s">
        <v>85</v>
      </c>
      <c r="B25" s="1">
        <v>24</v>
      </c>
      <c r="C25" s="1" t="s">
        <v>44</v>
      </c>
      <c r="D25" s="1" t="s">
        <v>36</v>
      </c>
      <c r="E25" s="1">
        <v>15</v>
      </c>
      <c r="F25" s="1" t="s">
        <v>45</v>
      </c>
      <c r="G25" s="1">
        <v>15</v>
      </c>
      <c r="H25" s="1">
        <v>62.5</v>
      </c>
      <c r="I25" s="1">
        <v>0.10680000000000003</v>
      </c>
      <c r="J25" s="1">
        <v>0.42720000000000014</v>
      </c>
      <c r="K25" s="1">
        <v>166.65729318918312</v>
      </c>
      <c r="L25" s="1">
        <v>321.52528087779854</v>
      </c>
      <c r="M25" s="1">
        <v>16.725066565204415</v>
      </c>
      <c r="N25" s="1">
        <v>80</v>
      </c>
      <c r="O25" s="7">
        <v>5.8692573810206381E-4</v>
      </c>
      <c r="P25" s="1">
        <v>2575.0355482933178</v>
      </c>
    </row>
    <row r="26" spans="1:16" x14ac:dyDescent="0.3">
      <c r="A26" s="1" t="s">
        <v>130</v>
      </c>
      <c r="B26" s="1">
        <v>25</v>
      </c>
      <c r="C26" s="1" t="s">
        <v>21</v>
      </c>
      <c r="D26" s="1" t="s">
        <v>36</v>
      </c>
      <c r="E26" s="1">
        <v>14</v>
      </c>
      <c r="F26" s="1" t="s">
        <v>45</v>
      </c>
      <c r="G26" s="1">
        <v>14</v>
      </c>
      <c r="H26" s="1">
        <v>58.333333333333336</v>
      </c>
      <c r="I26" s="1">
        <v>0.15084</v>
      </c>
      <c r="J26" s="1">
        <v>0.75419999999999998</v>
      </c>
      <c r="K26" s="1">
        <v>54.1662044357562</v>
      </c>
      <c r="L26" s="1">
        <v>186.18350000721054</v>
      </c>
      <c r="M26" s="1">
        <v>18.069540359202467</v>
      </c>
      <c r="N26" s="1">
        <v>78</v>
      </c>
      <c r="O26" s="8">
        <v>0.51724298215258657</v>
      </c>
      <c r="P26" s="1">
        <v>338.16340070792944</v>
      </c>
    </row>
    <row r="27" spans="1:16" x14ac:dyDescent="0.3">
      <c r="A27" s="1" t="s">
        <v>130</v>
      </c>
      <c r="B27" s="1">
        <v>26</v>
      </c>
      <c r="C27" s="1" t="s">
        <v>44</v>
      </c>
      <c r="D27" s="1" t="s">
        <v>31</v>
      </c>
      <c r="E27" s="1">
        <v>3</v>
      </c>
      <c r="F27" s="1" t="s">
        <v>23</v>
      </c>
      <c r="G27" s="1">
        <v>3</v>
      </c>
      <c r="H27" s="1">
        <v>100</v>
      </c>
      <c r="I27" s="1">
        <v>5.6650000000000006E-2</v>
      </c>
      <c r="J27" s="1">
        <v>0.22660000000000002</v>
      </c>
      <c r="K27" s="1">
        <v>219.01446585931126</v>
      </c>
      <c r="L27" s="1">
        <v>625.39936234182494</v>
      </c>
      <c r="M27" s="1">
        <v>18.069540359202467</v>
      </c>
      <c r="N27" s="1">
        <v>78</v>
      </c>
      <c r="O27" s="8">
        <v>0.51724298215258657</v>
      </c>
      <c r="P27" s="1">
        <v>340.98042912350598</v>
      </c>
    </row>
    <row r="28" spans="1:16" x14ac:dyDescent="0.3">
      <c r="A28" s="1" t="s">
        <v>130</v>
      </c>
      <c r="B28" s="1">
        <v>27</v>
      </c>
      <c r="C28" s="1" t="s">
        <v>21</v>
      </c>
      <c r="D28" s="1" t="s">
        <v>31</v>
      </c>
      <c r="E28" s="1">
        <v>3</v>
      </c>
      <c r="F28" s="1" t="s">
        <v>45</v>
      </c>
      <c r="G28" s="1">
        <v>3</v>
      </c>
      <c r="H28" s="1">
        <v>100</v>
      </c>
      <c r="I28" s="1">
        <v>0.13830000000000001</v>
      </c>
      <c r="J28" s="1">
        <v>0.41490000000000005</v>
      </c>
      <c r="K28" s="1">
        <v>79.388916282772939</v>
      </c>
      <c r="L28" s="1">
        <v>169.07854628577815</v>
      </c>
      <c r="M28" s="1">
        <v>18.069540359202467</v>
      </c>
      <c r="N28" s="1">
        <v>78</v>
      </c>
      <c r="O28" s="8">
        <v>0.51724298215258657</v>
      </c>
      <c r="P28" s="1">
        <v>360.79516228631036</v>
      </c>
    </row>
    <row r="29" spans="1:16" x14ac:dyDescent="0.3">
      <c r="A29" s="1" t="s">
        <v>130</v>
      </c>
      <c r="B29" s="1">
        <v>28</v>
      </c>
      <c r="C29" s="1" t="s">
        <v>44</v>
      </c>
      <c r="D29" s="1" t="s">
        <v>36</v>
      </c>
      <c r="E29" s="1">
        <v>20</v>
      </c>
      <c r="F29" s="1" t="s">
        <v>45</v>
      </c>
      <c r="G29" s="1">
        <v>20</v>
      </c>
      <c r="H29" s="1">
        <v>83.333333333333329</v>
      </c>
      <c r="I29" s="1">
        <v>8.5033333333333336E-2</v>
      </c>
      <c r="J29" s="1">
        <v>0.25509999999999999</v>
      </c>
      <c r="K29" s="1">
        <v>5497.9523958056452</v>
      </c>
      <c r="L29" s="1">
        <v>269.78738818184723</v>
      </c>
      <c r="M29" s="1">
        <v>18.069540359202467</v>
      </c>
      <c r="N29" s="1">
        <v>78</v>
      </c>
      <c r="O29" s="8">
        <v>0.51724298215258657</v>
      </c>
      <c r="P29" s="1">
        <v>361.98676214471794</v>
      </c>
    </row>
    <row r="30" spans="1:16" x14ac:dyDescent="0.3">
      <c r="A30" s="1" t="s">
        <v>130</v>
      </c>
      <c r="B30" s="1">
        <v>29</v>
      </c>
      <c r="C30" s="1" t="s">
        <v>44</v>
      </c>
      <c r="D30" s="1" t="s">
        <v>36</v>
      </c>
      <c r="E30" s="1">
        <v>1</v>
      </c>
      <c r="F30" s="1" t="s">
        <v>23</v>
      </c>
      <c r="G30" s="1">
        <v>1</v>
      </c>
      <c r="H30" s="1">
        <v>4.166666666666667</v>
      </c>
      <c r="I30" s="1">
        <v>2.5100000000000011E-2</v>
      </c>
      <c r="J30" s="1">
        <v>2.5100000000000011E-2</v>
      </c>
      <c r="K30" s="1">
        <v>3405.9838866842797</v>
      </c>
      <c r="L30" s="1">
        <v>1633.4661354581665</v>
      </c>
      <c r="M30" s="1">
        <v>18.069540359202467</v>
      </c>
      <c r="N30" s="1">
        <v>78</v>
      </c>
      <c r="O30" s="8">
        <v>0.51724298215258657</v>
      </c>
      <c r="P30" s="1">
        <v>363.01537290886745</v>
      </c>
    </row>
    <row r="31" spans="1:16" x14ac:dyDescent="0.3">
      <c r="A31" s="1" t="s">
        <v>130</v>
      </c>
      <c r="B31" s="1">
        <v>30</v>
      </c>
      <c r="C31" s="1" t="s">
        <v>44</v>
      </c>
      <c r="D31" s="1" t="s">
        <v>214</v>
      </c>
      <c r="E31" s="1">
        <v>7</v>
      </c>
      <c r="F31" s="1" t="s">
        <v>23</v>
      </c>
      <c r="G31" s="1">
        <v>7</v>
      </c>
      <c r="H31" s="1">
        <v>70</v>
      </c>
      <c r="I31" s="1">
        <v>3.3000000000000438E-3</v>
      </c>
      <c r="J31" s="1">
        <v>9.9000000000001309E-3</v>
      </c>
      <c r="K31" s="1">
        <v>199.37570620756915</v>
      </c>
      <c r="L31" s="1">
        <v>242.42424242423976</v>
      </c>
      <c r="M31" s="1">
        <v>18.069540359202467</v>
      </c>
      <c r="N31" s="1">
        <v>78</v>
      </c>
      <c r="O31" s="8">
        <v>0.51724298215258657</v>
      </c>
      <c r="P31" s="1">
        <v>364.62051088397794</v>
      </c>
    </row>
    <row r="32" spans="1:16" x14ac:dyDescent="0.3">
      <c r="A32" s="1" t="s">
        <v>130</v>
      </c>
      <c r="B32" s="1">
        <v>31</v>
      </c>
      <c r="C32" s="1" t="s">
        <v>21</v>
      </c>
      <c r="D32" s="1" t="s">
        <v>31</v>
      </c>
      <c r="E32" s="1">
        <v>3</v>
      </c>
      <c r="F32" s="1" t="s">
        <v>23</v>
      </c>
      <c r="G32" s="1">
        <v>3</v>
      </c>
      <c r="H32" s="1">
        <v>100</v>
      </c>
      <c r="I32" s="1">
        <v>9.7933333333333317E-2</v>
      </c>
      <c r="J32" s="1">
        <v>0.29379999999999995</v>
      </c>
      <c r="K32" s="1">
        <v>257.29814320746971</v>
      </c>
      <c r="L32" s="1">
        <v>406.21144999162289</v>
      </c>
      <c r="M32" s="1">
        <v>18.069540359202467</v>
      </c>
      <c r="N32" s="1">
        <v>78</v>
      </c>
      <c r="O32" s="8">
        <v>0.51724298215258657</v>
      </c>
      <c r="P32" s="1">
        <v>345.46825077416048</v>
      </c>
    </row>
    <row r="33" spans="1:16" x14ac:dyDescent="0.3">
      <c r="A33" s="1" t="s">
        <v>130</v>
      </c>
      <c r="B33" s="1">
        <v>32</v>
      </c>
      <c r="C33" s="1" t="s">
        <v>44</v>
      </c>
      <c r="D33" s="1" t="s">
        <v>31</v>
      </c>
      <c r="E33" s="1">
        <v>2</v>
      </c>
      <c r="F33" s="1" t="s">
        <v>45</v>
      </c>
      <c r="G33" s="1">
        <v>2</v>
      </c>
      <c r="H33" s="1">
        <v>66.666666666666671</v>
      </c>
      <c r="I33" s="1">
        <v>0.1663</v>
      </c>
      <c r="J33" s="1">
        <v>0.49890000000000001</v>
      </c>
      <c r="K33" s="1">
        <v>194.83118602614184</v>
      </c>
      <c r="L33" s="1">
        <v>452.01532471372366</v>
      </c>
      <c r="M33" s="1">
        <v>18.069540359202467</v>
      </c>
      <c r="N33" s="1">
        <v>78</v>
      </c>
      <c r="O33" s="8">
        <v>0.51724298215258657</v>
      </c>
      <c r="P33" s="1">
        <v>358.11711435369619</v>
      </c>
    </row>
    <row r="34" spans="1:16" x14ac:dyDescent="0.3">
      <c r="A34" s="1" t="s">
        <v>130</v>
      </c>
      <c r="B34" s="1">
        <v>33</v>
      </c>
      <c r="C34" s="1" t="s">
        <v>44</v>
      </c>
      <c r="D34" s="1" t="s">
        <v>214</v>
      </c>
      <c r="E34" s="1">
        <v>7</v>
      </c>
      <c r="F34" s="1" t="s">
        <v>45</v>
      </c>
      <c r="G34" s="1">
        <v>7</v>
      </c>
      <c r="H34" s="1">
        <v>70</v>
      </c>
      <c r="I34" s="1">
        <v>0.14575000000000002</v>
      </c>
      <c r="J34" s="1">
        <v>0.87450000000000006</v>
      </c>
      <c r="K34" s="1">
        <v>24.236263081384351</v>
      </c>
      <c r="L34" s="1">
        <v>74.430523937703114</v>
      </c>
      <c r="M34" s="1">
        <v>18.069540359202467</v>
      </c>
      <c r="N34" s="1">
        <v>78</v>
      </c>
      <c r="O34" s="8">
        <v>0.51724298215258657</v>
      </c>
      <c r="P34" s="1">
        <v>355.9368674713607</v>
      </c>
    </row>
    <row r="35" spans="1:16" x14ac:dyDescent="0.3">
      <c r="A35" s="1" t="s">
        <v>130</v>
      </c>
      <c r="B35" s="1">
        <v>34</v>
      </c>
      <c r="C35" s="1" t="s">
        <v>21</v>
      </c>
      <c r="D35" s="1" t="s">
        <v>214</v>
      </c>
      <c r="E35" s="1">
        <v>6</v>
      </c>
      <c r="F35" s="1" t="s">
        <v>23</v>
      </c>
      <c r="G35" s="1">
        <v>6</v>
      </c>
      <c r="H35" s="1">
        <v>60</v>
      </c>
      <c r="I35" s="1">
        <v>0.26914285714285713</v>
      </c>
      <c r="J35" s="1">
        <v>1.8839999999999999</v>
      </c>
      <c r="K35" s="1">
        <v>81.905867600214492</v>
      </c>
      <c r="L35" s="1">
        <v>119.11138259200276</v>
      </c>
      <c r="M35" s="1">
        <v>18.069540359202467</v>
      </c>
      <c r="N35" s="1">
        <v>78</v>
      </c>
      <c r="O35" s="8">
        <v>0.51724298215258657</v>
      </c>
      <c r="P35" s="1">
        <v>362.06087414420278</v>
      </c>
    </row>
    <row r="36" spans="1:16" x14ac:dyDescent="0.3">
      <c r="A36" s="1" t="s">
        <v>130</v>
      </c>
      <c r="B36" s="1">
        <v>35</v>
      </c>
      <c r="C36" s="1" t="s">
        <v>21</v>
      </c>
      <c r="D36" s="1" t="s">
        <v>214</v>
      </c>
      <c r="E36" s="1">
        <v>6</v>
      </c>
      <c r="F36" s="1" t="s">
        <v>45</v>
      </c>
      <c r="G36" s="1">
        <v>6</v>
      </c>
      <c r="H36" s="1">
        <v>60</v>
      </c>
      <c r="I36" s="1">
        <v>0.27551666666666669</v>
      </c>
      <c r="J36" s="1">
        <v>1.6531000000000002</v>
      </c>
      <c r="K36" s="1">
        <v>14.991143353325691</v>
      </c>
      <c r="L36" s="1">
        <v>74.984793386773035</v>
      </c>
      <c r="M36" s="1">
        <v>18.069540359202467</v>
      </c>
      <c r="N36" s="1">
        <v>78</v>
      </c>
      <c r="O36" s="8">
        <v>0.51724298215258657</v>
      </c>
      <c r="P36" s="1">
        <v>363.75171451484238</v>
      </c>
    </row>
    <row r="37" spans="1:16" x14ac:dyDescent="0.3">
      <c r="A37" s="1" t="s">
        <v>130</v>
      </c>
      <c r="B37" s="1">
        <v>36</v>
      </c>
      <c r="C37" s="1" t="s">
        <v>21</v>
      </c>
      <c r="D37" s="1" t="s">
        <v>36</v>
      </c>
      <c r="E37" s="1">
        <v>24</v>
      </c>
      <c r="F37" s="1" t="s">
        <v>23</v>
      </c>
      <c r="G37" s="1" t="s">
        <v>117</v>
      </c>
      <c r="H37" s="1" t="s">
        <v>117</v>
      </c>
      <c r="I37" s="1">
        <v>4.1075000000000028E-2</v>
      </c>
      <c r="J37" s="1">
        <v>0.16430000000000011</v>
      </c>
      <c r="K37" s="1">
        <v>193.97958541211827</v>
      </c>
      <c r="L37" s="1">
        <v>250.52080936432736</v>
      </c>
      <c r="M37" s="1">
        <v>18.069540359202467</v>
      </c>
      <c r="N37" s="1">
        <v>78</v>
      </c>
      <c r="O37" s="8">
        <v>0.51724298215258657</v>
      </c>
      <c r="P37" s="1">
        <v>335.30979531162052</v>
      </c>
    </row>
    <row r="38" spans="1:16" x14ac:dyDescent="0.3">
      <c r="A38" s="1" t="s">
        <v>19</v>
      </c>
      <c r="B38" s="1" t="s">
        <v>215</v>
      </c>
      <c r="C38" s="1" t="s">
        <v>181</v>
      </c>
      <c r="D38" s="1" t="s">
        <v>214</v>
      </c>
      <c r="E38" s="1">
        <v>10</v>
      </c>
      <c r="F38" s="1" t="s">
        <v>45</v>
      </c>
      <c r="G38" s="1">
        <v>10</v>
      </c>
      <c r="H38" s="1">
        <v>100</v>
      </c>
      <c r="I38" s="1">
        <v>0.53231666666666666</v>
      </c>
      <c r="J38" s="1" t="s">
        <v>117</v>
      </c>
      <c r="K38" s="1">
        <v>40.966580316397959</v>
      </c>
      <c r="L38" s="1">
        <v>51.584491745301534</v>
      </c>
      <c r="M38" s="1">
        <v>17.01248621955288</v>
      </c>
      <c r="N38" s="1">
        <v>83</v>
      </c>
      <c r="O38" s="7">
        <v>0.23890125732279199</v>
      </c>
      <c r="P38" s="1" t="s">
        <v>117</v>
      </c>
    </row>
    <row r="39" spans="1:16" x14ac:dyDescent="0.3">
      <c r="A39" s="1" t="s">
        <v>85</v>
      </c>
      <c r="B39" s="1" t="s">
        <v>216</v>
      </c>
      <c r="C39" s="1" t="s">
        <v>181</v>
      </c>
      <c r="D39" s="1" t="s">
        <v>214</v>
      </c>
      <c r="E39" s="1">
        <v>10</v>
      </c>
      <c r="F39" s="1" t="s">
        <v>45</v>
      </c>
      <c r="G39" s="1">
        <v>10</v>
      </c>
      <c r="H39" s="1">
        <v>100</v>
      </c>
      <c r="I39" s="1">
        <v>0.281725</v>
      </c>
      <c r="J39" s="1" t="s">
        <v>117</v>
      </c>
      <c r="K39" s="1">
        <v>160.27981930500846</v>
      </c>
      <c r="L39" s="1">
        <v>122.65357600178112</v>
      </c>
      <c r="M39" s="1">
        <v>16.725066565204415</v>
      </c>
      <c r="N39" s="1">
        <v>80</v>
      </c>
      <c r="O39" s="7">
        <v>5.8692573810206381E-4</v>
      </c>
      <c r="P39" s="1" t="s">
        <v>117</v>
      </c>
    </row>
    <row r="40" spans="1:16" x14ac:dyDescent="0.3">
      <c r="A40" s="1" t="s">
        <v>130</v>
      </c>
      <c r="B40" s="1" t="s">
        <v>217</v>
      </c>
      <c r="C40" s="1" t="s">
        <v>181</v>
      </c>
      <c r="D40" s="1" t="s">
        <v>214</v>
      </c>
      <c r="E40" s="1" t="s">
        <v>117</v>
      </c>
      <c r="F40" s="1" t="s">
        <v>45</v>
      </c>
      <c r="G40" s="1" t="s">
        <v>117</v>
      </c>
      <c r="H40" s="1" t="s">
        <v>117</v>
      </c>
      <c r="I40" s="1">
        <v>0.45544999999999997</v>
      </c>
      <c r="J40" s="1" t="s">
        <v>117</v>
      </c>
      <c r="K40" s="1">
        <v>20.244555456293917</v>
      </c>
      <c r="L40" s="1">
        <v>78.432584567768373</v>
      </c>
      <c r="M40" s="1">
        <v>18.069540359202467</v>
      </c>
      <c r="N40" s="1">
        <v>78</v>
      </c>
      <c r="O40" s="8">
        <v>0.51724298215258657</v>
      </c>
      <c r="P40" s="1" t="s">
        <v>117</v>
      </c>
    </row>
    <row r="41" spans="1:16" x14ac:dyDescent="0.3">
      <c r="A41" s="1" t="s">
        <v>19</v>
      </c>
      <c r="B41" s="1" t="s">
        <v>218</v>
      </c>
      <c r="C41" s="1" t="s">
        <v>181</v>
      </c>
      <c r="D41" s="1" t="s">
        <v>214</v>
      </c>
      <c r="E41" s="1">
        <v>8</v>
      </c>
      <c r="F41" s="1" t="s">
        <v>23</v>
      </c>
      <c r="G41" s="1">
        <v>8</v>
      </c>
      <c r="H41" s="1">
        <v>80</v>
      </c>
      <c r="I41" s="1">
        <v>0.20080000000000003</v>
      </c>
      <c r="J41" s="1" t="s">
        <v>117</v>
      </c>
      <c r="K41" s="1">
        <v>86.218618675583642</v>
      </c>
      <c r="L41" s="1">
        <v>47.898219274342921</v>
      </c>
      <c r="M41" s="1">
        <v>17.01248621955288</v>
      </c>
      <c r="N41" s="1">
        <v>83</v>
      </c>
      <c r="O41" s="7">
        <v>0.23890125732279199</v>
      </c>
      <c r="P41" s="1" t="s">
        <v>117</v>
      </c>
    </row>
    <row r="42" spans="1:16" x14ac:dyDescent="0.3">
      <c r="A42" s="1" t="s">
        <v>85</v>
      </c>
      <c r="B42" s="1" t="s">
        <v>219</v>
      </c>
      <c r="C42" s="1" t="s">
        <v>181</v>
      </c>
      <c r="D42" s="1" t="s">
        <v>214</v>
      </c>
      <c r="E42" s="1">
        <v>5</v>
      </c>
      <c r="F42" s="1" t="s">
        <v>23</v>
      </c>
      <c r="G42" s="1">
        <v>5</v>
      </c>
      <c r="H42" s="1">
        <v>50</v>
      </c>
      <c r="I42" s="1">
        <v>5.6820000000000002E-2</v>
      </c>
      <c r="J42" s="1" t="s">
        <v>117</v>
      </c>
      <c r="K42" s="1">
        <v>27.53312511603874</v>
      </c>
      <c r="L42" s="1">
        <v>88.775543155338639</v>
      </c>
      <c r="M42" s="1">
        <v>16.725066565204415</v>
      </c>
      <c r="N42" s="1">
        <v>80</v>
      </c>
      <c r="O42" s="7">
        <v>5.8692573810206381E-4</v>
      </c>
      <c r="P42" s="1" t="s">
        <v>117</v>
      </c>
    </row>
    <row r="43" spans="1:16" x14ac:dyDescent="0.3">
      <c r="A43" s="1" t="s">
        <v>130</v>
      </c>
      <c r="B43" s="1" t="s">
        <v>220</v>
      </c>
      <c r="C43" s="1" t="s">
        <v>181</v>
      </c>
      <c r="D43" s="1" t="s">
        <v>214</v>
      </c>
      <c r="E43" s="1" t="s">
        <v>117</v>
      </c>
      <c r="F43" s="1" t="s">
        <v>23</v>
      </c>
      <c r="G43" s="1" t="s">
        <v>117</v>
      </c>
      <c r="H43" s="1" t="s">
        <v>117</v>
      </c>
      <c r="I43" s="1" t="s">
        <v>117</v>
      </c>
      <c r="J43" s="1" t="s">
        <v>117</v>
      </c>
      <c r="K43" s="1" t="s">
        <v>117</v>
      </c>
      <c r="L43" s="1" t="s">
        <v>117</v>
      </c>
      <c r="M43" s="1">
        <v>18.069540359202467</v>
      </c>
      <c r="N43" s="1">
        <v>78</v>
      </c>
      <c r="O43" s="8">
        <v>0.51724298215258657</v>
      </c>
      <c r="P43" s="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Shoot level</vt:lpstr>
      <vt:lpstr>Cage level</vt:lpstr>
    </vt:vector>
  </TitlesOfParts>
  <Company>Dept of Ecology, Environment and Plant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</dc:creator>
  <cp:lastModifiedBy>serena</cp:lastModifiedBy>
  <dcterms:created xsi:type="dcterms:W3CDTF">2018-07-23T08:45:20Z</dcterms:created>
  <dcterms:modified xsi:type="dcterms:W3CDTF">2018-07-23T13:26:21Z</dcterms:modified>
</cp:coreProperties>
</file>