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.gibson\Dropbox (Personal)\Alexis Dissertation Data\Invasion response\"/>
    </mc:Choice>
  </mc:AlternateContent>
  <bookViews>
    <workbookView xWindow="0" yWindow="0" windowWidth="19200" windowHeight="12180" activeTab="3"/>
  </bookViews>
  <sheets>
    <sheet name="Source_populations" sheetId="1" r:id="rId1"/>
    <sheet name="Germination" sheetId="2" r:id="rId2"/>
    <sheet name="Traits" sheetId="3" r:id="rId3"/>
    <sheet name="Metadata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9" i="3" l="1"/>
  <c r="K299" i="3"/>
  <c r="J298" i="3"/>
  <c r="K298" i="3"/>
  <c r="J297" i="3"/>
  <c r="K297" i="3"/>
  <c r="J292" i="3"/>
  <c r="K292" i="3"/>
  <c r="J287" i="3"/>
  <c r="K287" i="3"/>
  <c r="J282" i="3"/>
  <c r="K282" i="3"/>
  <c r="J273" i="3"/>
  <c r="K273" i="3"/>
  <c r="J272" i="3"/>
  <c r="K272" i="3"/>
  <c r="J271" i="3"/>
  <c r="K271" i="3"/>
  <c r="J270" i="3"/>
  <c r="K270" i="3"/>
  <c r="J269" i="3"/>
  <c r="K269" i="3"/>
  <c r="J268" i="3"/>
  <c r="K268" i="3"/>
  <c r="J267" i="3"/>
  <c r="K267" i="3"/>
  <c r="J266" i="3"/>
  <c r="K266" i="3"/>
  <c r="J265" i="3"/>
  <c r="K265" i="3"/>
  <c r="J264" i="3"/>
  <c r="K264" i="3"/>
  <c r="J263" i="3"/>
  <c r="K263" i="3"/>
  <c r="J262" i="3"/>
  <c r="K262" i="3"/>
  <c r="J261" i="3"/>
  <c r="K261" i="3"/>
  <c r="J260" i="3"/>
  <c r="K260" i="3"/>
  <c r="J259" i="3"/>
  <c r="K259" i="3"/>
  <c r="J258" i="3"/>
  <c r="K258" i="3"/>
  <c r="J257" i="3"/>
  <c r="K257" i="3"/>
  <c r="J254" i="3"/>
  <c r="K254" i="3"/>
  <c r="J253" i="3"/>
  <c r="K253" i="3"/>
  <c r="J252" i="3"/>
  <c r="K252" i="3"/>
  <c r="J248" i="3"/>
  <c r="K248" i="3"/>
  <c r="J247" i="3"/>
  <c r="K247" i="3"/>
  <c r="J246" i="3"/>
  <c r="K246" i="3"/>
  <c r="J245" i="3"/>
  <c r="K245" i="3"/>
  <c r="J244" i="3"/>
  <c r="K244" i="3"/>
  <c r="J243" i="3"/>
  <c r="K243" i="3"/>
  <c r="J242" i="3"/>
  <c r="K242" i="3"/>
  <c r="J239" i="3"/>
  <c r="K239" i="3"/>
  <c r="J238" i="3"/>
  <c r="K238" i="3"/>
  <c r="J237" i="3"/>
  <c r="K237" i="3"/>
  <c r="J236" i="3"/>
  <c r="K236" i="3"/>
  <c r="J235" i="3"/>
  <c r="K235" i="3"/>
  <c r="J234" i="3"/>
  <c r="K234" i="3"/>
  <c r="J233" i="3"/>
  <c r="K233" i="3"/>
  <c r="J232" i="3"/>
  <c r="K232" i="3"/>
  <c r="J231" i="3"/>
  <c r="K231" i="3"/>
  <c r="J230" i="3"/>
  <c r="K230" i="3"/>
  <c r="J229" i="3"/>
  <c r="K229" i="3"/>
  <c r="J228" i="3"/>
  <c r="K228" i="3"/>
  <c r="J227" i="3"/>
  <c r="K227" i="3"/>
  <c r="J226" i="3"/>
  <c r="K226" i="3"/>
  <c r="J225" i="3"/>
  <c r="K225" i="3"/>
  <c r="J224" i="3"/>
  <c r="K224" i="3"/>
  <c r="J223" i="3"/>
  <c r="K223" i="3"/>
  <c r="J222" i="3"/>
  <c r="K222" i="3"/>
  <c r="J221" i="3"/>
  <c r="K221" i="3"/>
  <c r="J220" i="3"/>
  <c r="K220" i="3"/>
  <c r="J219" i="3"/>
  <c r="K219" i="3"/>
  <c r="J218" i="3"/>
  <c r="K218" i="3"/>
  <c r="J217" i="3"/>
  <c r="K217" i="3"/>
  <c r="J216" i="3"/>
  <c r="K216" i="3"/>
  <c r="J215" i="3"/>
  <c r="K215" i="3"/>
  <c r="J214" i="3"/>
  <c r="K214" i="3"/>
  <c r="J213" i="3"/>
  <c r="K213" i="3"/>
  <c r="J212" i="3"/>
  <c r="K212" i="3"/>
  <c r="J211" i="3"/>
  <c r="K211" i="3"/>
  <c r="J210" i="3"/>
  <c r="K210" i="3"/>
  <c r="J209" i="3"/>
  <c r="K209" i="3"/>
  <c r="J208" i="3"/>
  <c r="K208" i="3"/>
  <c r="J207" i="3"/>
  <c r="K207" i="3"/>
  <c r="J206" i="3"/>
  <c r="K206" i="3"/>
  <c r="J205" i="3"/>
  <c r="K205" i="3"/>
  <c r="J204" i="3"/>
  <c r="K204" i="3"/>
  <c r="J203" i="3"/>
  <c r="K203" i="3"/>
  <c r="J202" i="3"/>
  <c r="K202" i="3"/>
  <c r="J201" i="3"/>
  <c r="K201" i="3"/>
  <c r="J200" i="3"/>
  <c r="K200" i="3"/>
  <c r="J199" i="3"/>
  <c r="K199" i="3"/>
  <c r="J198" i="3"/>
  <c r="K198" i="3"/>
  <c r="J197" i="3"/>
  <c r="K197" i="3"/>
  <c r="J196" i="3"/>
  <c r="K196" i="3"/>
  <c r="J195" i="3"/>
  <c r="K195" i="3"/>
  <c r="J194" i="3"/>
  <c r="K194" i="3"/>
  <c r="J193" i="3"/>
  <c r="K193" i="3"/>
  <c r="J192" i="3"/>
  <c r="K192" i="3"/>
  <c r="J191" i="3"/>
  <c r="K191" i="3"/>
  <c r="J190" i="3"/>
  <c r="K190" i="3"/>
  <c r="J189" i="3"/>
  <c r="K189" i="3"/>
  <c r="J188" i="3"/>
  <c r="K188" i="3"/>
  <c r="J187" i="3"/>
  <c r="K187" i="3"/>
  <c r="J186" i="3"/>
  <c r="K186" i="3"/>
  <c r="J185" i="3"/>
  <c r="K185" i="3"/>
  <c r="J184" i="3"/>
  <c r="K184" i="3"/>
  <c r="J183" i="3"/>
  <c r="K183" i="3"/>
  <c r="J182" i="3"/>
  <c r="K182" i="3"/>
  <c r="J181" i="3"/>
  <c r="K181" i="3"/>
  <c r="J180" i="3"/>
  <c r="K180" i="3"/>
  <c r="J179" i="3"/>
  <c r="K179" i="3"/>
  <c r="J178" i="3"/>
  <c r="K178" i="3"/>
  <c r="J177" i="3"/>
  <c r="K177" i="3"/>
  <c r="J176" i="3"/>
  <c r="K176" i="3"/>
  <c r="J175" i="3"/>
  <c r="K175" i="3"/>
  <c r="J174" i="3"/>
  <c r="K174" i="3"/>
  <c r="J173" i="3"/>
  <c r="K173" i="3"/>
  <c r="J172" i="3"/>
  <c r="K172" i="3"/>
  <c r="J171" i="3"/>
  <c r="K171" i="3"/>
  <c r="J170" i="3"/>
  <c r="K170" i="3"/>
  <c r="J169" i="3"/>
  <c r="K169" i="3"/>
  <c r="J168" i="3"/>
  <c r="K168" i="3"/>
  <c r="G168" i="3"/>
  <c r="J167" i="3"/>
  <c r="K167" i="3"/>
  <c r="J166" i="3"/>
  <c r="K166" i="3"/>
  <c r="J165" i="3"/>
  <c r="K165" i="3"/>
  <c r="J164" i="3"/>
  <c r="K164" i="3"/>
  <c r="J163" i="3"/>
  <c r="K163" i="3"/>
  <c r="J162" i="3"/>
  <c r="K162" i="3"/>
  <c r="J161" i="3"/>
  <c r="K161" i="3"/>
  <c r="J160" i="3"/>
  <c r="K160" i="3"/>
  <c r="J159" i="3"/>
  <c r="K159" i="3"/>
  <c r="J158" i="3"/>
  <c r="K158" i="3"/>
  <c r="J157" i="3"/>
  <c r="K157" i="3"/>
  <c r="J156" i="3"/>
  <c r="K156" i="3"/>
  <c r="J155" i="3"/>
  <c r="K155" i="3"/>
  <c r="J154" i="3"/>
  <c r="K154" i="3"/>
  <c r="J153" i="3"/>
  <c r="K153" i="3"/>
  <c r="J152" i="3"/>
  <c r="K152" i="3"/>
  <c r="J136" i="3"/>
  <c r="K136" i="3"/>
  <c r="J135" i="3"/>
  <c r="K135" i="3"/>
  <c r="J134" i="3"/>
  <c r="K134" i="3"/>
  <c r="J133" i="3"/>
  <c r="K133" i="3"/>
  <c r="J132" i="3"/>
  <c r="K132" i="3"/>
  <c r="J126" i="3"/>
  <c r="K126" i="3"/>
  <c r="J125" i="3"/>
  <c r="K125" i="3"/>
  <c r="J124" i="3"/>
  <c r="K124" i="3"/>
  <c r="J123" i="3"/>
  <c r="K123" i="3"/>
  <c r="J122" i="3"/>
  <c r="K122" i="3"/>
  <c r="J119" i="3"/>
  <c r="K119" i="3"/>
  <c r="J118" i="3"/>
  <c r="K118" i="3"/>
  <c r="J117" i="3"/>
  <c r="K117" i="3"/>
  <c r="J116" i="3"/>
  <c r="K116" i="3"/>
  <c r="J115" i="3"/>
  <c r="K115" i="3"/>
  <c r="J114" i="3"/>
  <c r="K114" i="3"/>
  <c r="J113" i="3"/>
  <c r="K113" i="3"/>
  <c r="J112" i="3"/>
  <c r="K112" i="3"/>
  <c r="J111" i="3"/>
  <c r="K111" i="3"/>
  <c r="J110" i="3"/>
  <c r="K110" i="3"/>
  <c r="J109" i="3"/>
  <c r="K109" i="3"/>
  <c r="J108" i="3"/>
  <c r="K108" i="3"/>
  <c r="J107" i="3"/>
  <c r="K107" i="3"/>
  <c r="J106" i="3"/>
  <c r="K106" i="3"/>
  <c r="J105" i="3"/>
  <c r="K105" i="3"/>
  <c r="J104" i="3"/>
  <c r="K104" i="3"/>
  <c r="J103" i="3"/>
  <c r="K103" i="3"/>
  <c r="J102" i="3"/>
  <c r="K102" i="3"/>
  <c r="J96" i="3"/>
  <c r="K96" i="3"/>
  <c r="J95" i="3"/>
  <c r="K95" i="3"/>
  <c r="J94" i="3"/>
  <c r="K94" i="3"/>
  <c r="J93" i="3"/>
  <c r="K93" i="3"/>
  <c r="J92" i="3"/>
  <c r="K92" i="3"/>
  <c r="J89" i="3"/>
  <c r="K89" i="3"/>
  <c r="J88" i="3"/>
  <c r="K88" i="3"/>
  <c r="J87" i="3"/>
  <c r="K87" i="3"/>
  <c r="J86" i="3"/>
  <c r="K86" i="3"/>
  <c r="J85" i="3"/>
  <c r="K85" i="3"/>
  <c r="J84" i="3"/>
  <c r="K84" i="3"/>
  <c r="J83" i="3"/>
  <c r="K83" i="3"/>
  <c r="J82" i="3"/>
  <c r="K82" i="3"/>
  <c r="J81" i="3"/>
  <c r="K81" i="3"/>
  <c r="J80" i="3"/>
  <c r="K80" i="3"/>
  <c r="J79" i="3"/>
  <c r="K79" i="3"/>
  <c r="J78" i="3"/>
  <c r="K78" i="3"/>
  <c r="J77" i="3"/>
  <c r="K77" i="3"/>
  <c r="J76" i="3"/>
  <c r="K76" i="3"/>
  <c r="J75" i="3"/>
  <c r="K75" i="3"/>
  <c r="J74" i="3"/>
  <c r="K74" i="3"/>
  <c r="J73" i="3"/>
  <c r="K73" i="3"/>
  <c r="J72" i="3"/>
  <c r="K72" i="3"/>
  <c r="J69" i="3"/>
  <c r="K69" i="3"/>
  <c r="J68" i="3"/>
  <c r="K68" i="3"/>
  <c r="J67" i="3"/>
  <c r="K67" i="3"/>
  <c r="J66" i="3"/>
  <c r="K66" i="3"/>
  <c r="J65" i="3"/>
  <c r="K65" i="3"/>
  <c r="J64" i="3"/>
  <c r="K64" i="3"/>
  <c r="J63" i="3"/>
  <c r="K63" i="3"/>
  <c r="J62" i="3"/>
  <c r="K62" i="3"/>
  <c r="J61" i="3"/>
  <c r="K61" i="3"/>
  <c r="J60" i="3"/>
  <c r="K60" i="3"/>
  <c r="J59" i="3"/>
  <c r="K59" i="3"/>
  <c r="J58" i="3"/>
  <c r="K58" i="3"/>
  <c r="J57" i="3"/>
  <c r="K57" i="3"/>
  <c r="J56" i="3"/>
  <c r="K56" i="3"/>
  <c r="J55" i="3"/>
  <c r="K55" i="3"/>
  <c r="J54" i="3"/>
  <c r="K54" i="3"/>
  <c r="J53" i="3"/>
  <c r="K53" i="3"/>
  <c r="J52" i="3"/>
  <c r="K52" i="3"/>
  <c r="J51" i="3"/>
  <c r="K51" i="3"/>
  <c r="J50" i="3"/>
  <c r="K50" i="3"/>
  <c r="J49" i="3"/>
  <c r="K49" i="3"/>
  <c r="J48" i="3"/>
  <c r="K48" i="3"/>
  <c r="J47" i="3"/>
  <c r="K47" i="3"/>
  <c r="J46" i="3"/>
  <c r="K46" i="3"/>
  <c r="J45" i="3"/>
  <c r="K45" i="3"/>
  <c r="J44" i="3"/>
  <c r="K44" i="3"/>
  <c r="J43" i="3"/>
  <c r="K43" i="3"/>
  <c r="J42" i="3"/>
  <c r="K42" i="3"/>
  <c r="J41" i="3"/>
  <c r="K41" i="3"/>
  <c r="J40" i="3"/>
  <c r="K40" i="3"/>
  <c r="J39" i="3"/>
  <c r="K39" i="3"/>
  <c r="J38" i="3"/>
  <c r="K38" i="3"/>
  <c r="J37" i="3"/>
  <c r="K37" i="3"/>
  <c r="J36" i="3"/>
  <c r="K36" i="3"/>
  <c r="J35" i="3"/>
  <c r="K35" i="3"/>
  <c r="J34" i="3"/>
  <c r="K34" i="3"/>
  <c r="J33" i="3"/>
  <c r="K33" i="3"/>
  <c r="J32" i="3"/>
  <c r="K32" i="3"/>
  <c r="J31" i="3"/>
  <c r="K31" i="3"/>
  <c r="J30" i="3"/>
  <c r="K30" i="3"/>
  <c r="J29" i="3"/>
  <c r="K29" i="3"/>
  <c r="J28" i="3"/>
  <c r="K28" i="3"/>
  <c r="J27" i="3"/>
  <c r="K27" i="3"/>
  <c r="J26" i="3"/>
  <c r="K26" i="3"/>
  <c r="J25" i="3"/>
  <c r="K25" i="3"/>
  <c r="J24" i="3"/>
  <c r="K24" i="3"/>
  <c r="J23" i="3"/>
  <c r="K23" i="3"/>
  <c r="J22" i="3"/>
  <c r="K22" i="3"/>
  <c r="J21" i="3"/>
  <c r="K21" i="3"/>
  <c r="J20" i="3"/>
  <c r="K20" i="3"/>
  <c r="J19" i="3"/>
  <c r="K19" i="3"/>
  <c r="J18" i="3"/>
  <c r="K18" i="3"/>
  <c r="J17" i="3"/>
  <c r="K17" i="3"/>
  <c r="J16" i="3"/>
  <c r="K16" i="3"/>
  <c r="J15" i="3"/>
  <c r="K15" i="3"/>
  <c r="J14" i="3"/>
  <c r="K14" i="3"/>
  <c r="J13" i="3"/>
  <c r="K13" i="3"/>
  <c r="J12" i="3"/>
  <c r="K12" i="3"/>
  <c r="J11" i="3"/>
  <c r="K11" i="3"/>
  <c r="J10" i="3"/>
  <c r="K10" i="3"/>
  <c r="J9" i="3"/>
  <c r="K9" i="3"/>
  <c r="J8" i="3"/>
  <c r="K8" i="3"/>
  <c r="J7" i="3"/>
  <c r="K7" i="3"/>
  <c r="J6" i="3"/>
  <c r="K6" i="3"/>
  <c r="J5" i="3"/>
  <c r="K5" i="3"/>
  <c r="J4" i="3"/>
  <c r="K4" i="3"/>
  <c r="J3" i="3"/>
  <c r="K3" i="3"/>
  <c r="J2" i="3"/>
  <c r="K2" i="3"/>
</calcChain>
</file>

<file path=xl/sharedStrings.xml><?xml version="1.0" encoding="utf-8"?>
<sst xmlns="http://schemas.openxmlformats.org/spreadsheetml/2006/main" count="1443" uniqueCount="97">
  <si>
    <t>Population Collection Site</t>
  </si>
  <si>
    <t>Experience</t>
  </si>
  <si>
    <t xml:space="preserve">Code </t>
  </si>
  <si>
    <t>Lat</t>
  </si>
  <si>
    <t>Long</t>
  </si>
  <si>
    <t>Blue Mountain</t>
  </si>
  <si>
    <t>E</t>
  </si>
  <si>
    <t>BLK</t>
  </si>
  <si>
    <t>Lincoln Hills</t>
  </si>
  <si>
    <t>LHK</t>
  </si>
  <si>
    <t>Lolo NF</t>
  </si>
  <si>
    <t>LNFK</t>
  </si>
  <si>
    <t>Lower Miller Creek</t>
  </si>
  <si>
    <t>MCLK</t>
  </si>
  <si>
    <t>Marshall Mountain</t>
  </si>
  <si>
    <t>MMK</t>
  </si>
  <si>
    <t>Pengelly trail</t>
  </si>
  <si>
    <t>PTK</t>
  </si>
  <si>
    <t>N</t>
  </si>
  <si>
    <t>BLP</t>
  </si>
  <si>
    <t>Huson</t>
  </si>
  <si>
    <t>HP</t>
  </si>
  <si>
    <t>LHP1</t>
  </si>
  <si>
    <t>MCLP</t>
  </si>
  <si>
    <t>Mount Jumbo</t>
  </si>
  <si>
    <t>MJP</t>
  </si>
  <si>
    <t>MMP</t>
  </si>
  <si>
    <t>PTP</t>
  </si>
  <si>
    <t>Anatone, WA</t>
  </si>
  <si>
    <t>C</t>
  </si>
  <si>
    <t>Ana</t>
  </si>
  <si>
    <t>Population</t>
  </si>
  <si>
    <t>Type</t>
  </si>
  <si>
    <t>Treatment</t>
  </si>
  <si>
    <t>Week 1</t>
  </si>
  <si>
    <t>Week 2</t>
  </si>
  <si>
    <t>Week  3</t>
  </si>
  <si>
    <t>Week 5</t>
  </si>
  <si>
    <t>T</t>
  </si>
  <si>
    <t>LHP</t>
  </si>
  <si>
    <t>LHP#1</t>
  </si>
  <si>
    <t>LHP#2</t>
  </si>
  <si>
    <t>BLK-T</t>
  </si>
  <si>
    <t xml:space="preserve">Population </t>
  </si>
  <si>
    <t>Population Type</t>
  </si>
  <si>
    <t>Replicate</t>
  </si>
  <si>
    <t>Date</t>
  </si>
  <si>
    <t>Longest leaf (cm)</t>
  </si>
  <si>
    <t># Leaves</t>
  </si>
  <si>
    <t>Biomass (g)</t>
  </si>
  <si>
    <t>Shoot biomass</t>
  </si>
  <si>
    <t>Root biomass</t>
  </si>
  <si>
    <t>Root/shoot ratio</t>
  </si>
  <si>
    <t>x</t>
  </si>
  <si>
    <t>Source_populations</t>
  </si>
  <si>
    <t>Variable</t>
  </si>
  <si>
    <t>Range</t>
  </si>
  <si>
    <t>Description</t>
  </si>
  <si>
    <t>Name of collection area</t>
  </si>
  <si>
    <t>E, N, or C</t>
  </si>
  <si>
    <t>Experienced (E) or naïve (N) populations based on presence of knapweed during collection; Cultivar (C) for Anatone</t>
  </si>
  <si>
    <t>Code</t>
  </si>
  <si>
    <t>Code used to identify population in analysis</t>
  </si>
  <si>
    <t>Continuous</t>
  </si>
  <si>
    <t>Latitude of collection location</t>
  </si>
  <si>
    <t>Longitude of collection location</t>
  </si>
  <si>
    <t xml:space="preserve">Seed source </t>
  </si>
  <si>
    <t>E, N, C</t>
  </si>
  <si>
    <t>Expereinced (E) or naïve (N) based on prior exposure to knapweed; Cultivar ( C) is the cultivar Anatone</t>
  </si>
  <si>
    <t>T or C</t>
  </si>
  <si>
    <t>Treatment (T) or control ( C); treatment pots were sown with grass and knapweed</t>
  </si>
  <si>
    <t>Number of germinates 1 week after seeding (3.22.12)</t>
  </si>
  <si>
    <t>Number of germinates 2 week after seeding (3.27.12)</t>
  </si>
  <si>
    <t>Number of germinates 3 week after seeding (3.30.12)</t>
  </si>
  <si>
    <t>Number of germinates 5 week after seeding (4.13.12)</t>
  </si>
  <si>
    <t>Germination</t>
  </si>
  <si>
    <t>See list in "Source_population" sheet</t>
  </si>
  <si>
    <t>Seed source</t>
  </si>
  <si>
    <t>E or N</t>
  </si>
  <si>
    <t>Experience (E) or naïve (E) based on prior exposure to knapweed</t>
  </si>
  <si>
    <t>C or T</t>
  </si>
  <si>
    <t>Control (C) or treatment (T); treatment pots contained 1 grass plant and 1 knapweed plant</t>
  </si>
  <si>
    <t>1 to 5</t>
  </si>
  <si>
    <t xml:space="preserve">Replicate within population and treatment </t>
  </si>
  <si>
    <t>4.30 or 7.30</t>
  </si>
  <si>
    <t>Date of data collection</t>
  </si>
  <si>
    <t>Length of longest leaf from base to tip (cm)</t>
  </si>
  <si>
    <t>Number of leaves on target grass plant</t>
  </si>
  <si>
    <t>Total biomass (root and shoot) of grass plant after washing and air drying</t>
  </si>
  <si>
    <t>Shoot biomass (g)</t>
  </si>
  <si>
    <t>Biomass of shoot after air drying</t>
  </si>
  <si>
    <t>Root biomass (g)</t>
  </si>
  <si>
    <t>Root biomass after washing and air drying</t>
  </si>
  <si>
    <t>Root/shoot ratio (g)</t>
  </si>
  <si>
    <t>Ratio of root to shoot biomass</t>
  </si>
  <si>
    <t xml:space="preserve">Notes: replicates with an "x" for trait values indicates that no plant was available for measurement. </t>
  </si>
  <si>
    <t>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</si>
</sst>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15" fontId="0" fillId="0" borderId="0" xfId="0" applyNumberFormat="1" applyAlignment="1">
      <alignment horizontal="center" vertical="top"/>
    </xf>
    <xf numFmtId="0" fontId="0" fillId="0" borderId="2" xfId="0" applyFill="1" applyBorder="1"/>
    <xf numFmtId="0" fontId="0" fillId="0" borderId="1" xfId="0" applyFill="1" applyBorder="1" applyAlignment="1">
      <alignment horizontal="center" vertical="top"/>
    </xf>
    <xf numFmtId="0" fontId="0" fillId="0" borderId="1" xfId="0" applyFill="1" applyBorder="1"/>
    <xf numFmtId="164" fontId="0" fillId="0" borderId="1" xfId="0" applyNumberFormat="1" applyBorder="1"/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0" xfId="0" applyAlignment="1">
      <alignment vertical="top"/>
    </xf>
    <xf numFmtId="0" fontId="3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32" sqref="B32"/>
    </sheetView>
  </sheetViews>
  <sheetFormatPr defaultRowHeight="15" x14ac:dyDescent="0.25"/>
  <cols>
    <col min="1" max="1" width="23" style="5" customWidth="1"/>
    <col min="2" max="2" width="19.5703125" style="5" customWidth="1"/>
    <col min="3" max="5" width="9.140625" style="5"/>
  </cols>
  <sheetData>
    <row r="1" spans="1:5" ht="30" x14ac:dyDescent="0.2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1" t="s">
        <v>5</v>
      </c>
      <c r="B2" s="5" t="s">
        <v>6</v>
      </c>
      <c r="C2" s="5" t="s">
        <v>7</v>
      </c>
      <c r="D2" s="5">
        <v>46.824309999999997</v>
      </c>
      <c r="E2" s="5">
        <v>114.08781</v>
      </c>
    </row>
    <row r="3" spans="1:5" x14ac:dyDescent="0.25">
      <c r="A3" s="1" t="s">
        <v>8</v>
      </c>
      <c r="B3" s="5" t="s">
        <v>6</v>
      </c>
      <c r="C3" s="5" t="s">
        <v>9</v>
      </c>
      <c r="D3" s="5">
        <v>46.889310000000002</v>
      </c>
      <c r="E3" s="5">
        <v>113.94763</v>
      </c>
    </row>
    <row r="4" spans="1:5" x14ac:dyDescent="0.25">
      <c r="A4" s="1" t="s">
        <v>10</v>
      </c>
      <c r="B4" s="5" t="s">
        <v>6</v>
      </c>
      <c r="C4" s="5" t="s">
        <v>11</v>
      </c>
      <c r="D4" s="5">
        <v>46.836239999999997</v>
      </c>
      <c r="E4" s="5">
        <v>113.97022</v>
      </c>
    </row>
    <row r="5" spans="1:5" x14ac:dyDescent="0.25">
      <c r="A5" s="1" t="s">
        <v>12</v>
      </c>
      <c r="B5" s="5" t="s">
        <v>6</v>
      </c>
      <c r="C5" s="5" t="s">
        <v>13</v>
      </c>
      <c r="D5" s="5">
        <v>46.81362</v>
      </c>
      <c r="E5" s="5">
        <v>114.04555000000001</v>
      </c>
    </row>
    <row r="6" spans="1:5" x14ac:dyDescent="0.25">
      <c r="A6" s="1" t="s">
        <v>14</v>
      </c>
      <c r="B6" s="5" t="s">
        <v>6</v>
      </c>
      <c r="C6" s="5" t="s">
        <v>15</v>
      </c>
      <c r="D6" s="5">
        <v>46.900149999999996</v>
      </c>
      <c r="E6" s="5">
        <v>113.92457</v>
      </c>
    </row>
    <row r="7" spans="1:5" x14ac:dyDescent="0.25">
      <c r="A7" s="1" t="s">
        <v>16</v>
      </c>
      <c r="B7" s="5" t="s">
        <v>6</v>
      </c>
      <c r="C7" s="5" t="s">
        <v>17</v>
      </c>
      <c r="D7" s="5">
        <v>46.83717</v>
      </c>
      <c r="E7" s="5">
        <v>113.97839999999999</v>
      </c>
    </row>
    <row r="8" spans="1:5" x14ac:dyDescent="0.25">
      <c r="A8" s="1" t="s">
        <v>5</v>
      </c>
      <c r="B8" s="5" t="s">
        <v>18</v>
      </c>
      <c r="C8" s="5" t="s">
        <v>19</v>
      </c>
      <c r="D8" s="5">
        <v>46.822490000000002</v>
      </c>
      <c r="E8" s="5">
        <v>114.09039</v>
      </c>
    </row>
    <row r="9" spans="1:5" x14ac:dyDescent="0.25">
      <c r="A9" s="1" t="s">
        <v>20</v>
      </c>
      <c r="B9" s="5" t="s">
        <v>18</v>
      </c>
      <c r="C9" s="5" t="s">
        <v>21</v>
      </c>
      <c r="D9" s="5">
        <v>47.022930000000002</v>
      </c>
      <c r="E9" s="5">
        <v>114.3661</v>
      </c>
    </row>
    <row r="10" spans="1:5" x14ac:dyDescent="0.25">
      <c r="A10" s="1" t="s">
        <v>8</v>
      </c>
      <c r="B10" s="5" t="s">
        <v>18</v>
      </c>
      <c r="C10" s="5" t="s">
        <v>22</v>
      </c>
      <c r="D10" s="5">
        <v>46.899529999999999</v>
      </c>
      <c r="E10" s="5">
        <v>113.95137</v>
      </c>
    </row>
    <row r="11" spans="1:5" x14ac:dyDescent="0.25">
      <c r="A11" s="1" t="s">
        <v>12</v>
      </c>
      <c r="B11" s="5" t="s">
        <v>18</v>
      </c>
      <c r="C11" s="5" t="s">
        <v>23</v>
      </c>
      <c r="D11" s="5">
        <v>46.81362</v>
      </c>
      <c r="E11" s="5">
        <v>114.04555000000001</v>
      </c>
    </row>
    <row r="12" spans="1:5" x14ac:dyDescent="0.25">
      <c r="A12" s="1" t="s">
        <v>24</v>
      </c>
      <c r="B12" s="5" t="s">
        <v>18</v>
      </c>
      <c r="C12" s="5" t="s">
        <v>25</v>
      </c>
      <c r="D12" s="5">
        <v>46.869540000000001</v>
      </c>
      <c r="E12" s="5">
        <v>113.97409</v>
      </c>
    </row>
    <row r="13" spans="1:5" x14ac:dyDescent="0.25">
      <c r="A13" s="1" t="s">
        <v>14</v>
      </c>
      <c r="B13" s="5" t="s">
        <v>18</v>
      </c>
      <c r="C13" s="5" t="s">
        <v>26</v>
      </c>
      <c r="D13" s="5">
        <v>46.896540000000002</v>
      </c>
      <c r="E13" s="5">
        <v>113.92322</v>
      </c>
    </row>
    <row r="14" spans="1:5" x14ac:dyDescent="0.25">
      <c r="A14" s="1" t="s">
        <v>16</v>
      </c>
      <c r="B14" s="5" t="s">
        <v>18</v>
      </c>
      <c r="C14" s="5" t="s">
        <v>27</v>
      </c>
      <c r="D14" s="5">
        <v>46.836649999999999</v>
      </c>
      <c r="E14" s="5">
        <v>113.97748</v>
      </c>
    </row>
    <row r="15" spans="1:5" x14ac:dyDescent="0.25">
      <c r="A15" s="1"/>
    </row>
    <row r="16" spans="1:5" x14ac:dyDescent="0.25">
      <c r="A16" s="1" t="s">
        <v>28</v>
      </c>
      <c r="B16" s="5" t="s">
        <v>29</v>
      </c>
      <c r="C16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I8" sqref="I8"/>
    </sheetView>
  </sheetViews>
  <sheetFormatPr defaultRowHeight="15" x14ac:dyDescent="0.25"/>
  <sheetData>
    <row r="1" spans="1:7" ht="15.75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</row>
    <row r="2" spans="1:7" x14ac:dyDescent="0.25">
      <c r="A2" t="s">
        <v>11</v>
      </c>
      <c r="B2" t="s">
        <v>6</v>
      </c>
      <c r="C2" t="s">
        <v>29</v>
      </c>
      <c r="D2" s="7">
        <v>28</v>
      </c>
      <c r="E2" s="7">
        <v>0</v>
      </c>
      <c r="F2">
        <v>29</v>
      </c>
      <c r="G2">
        <v>5</v>
      </c>
    </row>
    <row r="3" spans="1:7" x14ac:dyDescent="0.25">
      <c r="A3" t="s">
        <v>11</v>
      </c>
      <c r="B3" t="s">
        <v>6</v>
      </c>
      <c r="C3" t="s">
        <v>38</v>
      </c>
      <c r="D3" s="7">
        <v>34</v>
      </c>
      <c r="E3" s="7">
        <v>3</v>
      </c>
      <c r="F3">
        <v>37</v>
      </c>
      <c r="G3">
        <v>2</v>
      </c>
    </row>
    <row r="4" spans="1:7" x14ac:dyDescent="0.25">
      <c r="A4" t="s">
        <v>15</v>
      </c>
      <c r="B4" t="s">
        <v>6</v>
      </c>
      <c r="C4" t="s">
        <v>29</v>
      </c>
      <c r="D4" s="7">
        <v>34</v>
      </c>
      <c r="E4" s="7">
        <v>5</v>
      </c>
      <c r="F4">
        <v>39</v>
      </c>
      <c r="G4">
        <v>5</v>
      </c>
    </row>
    <row r="5" spans="1:7" x14ac:dyDescent="0.25">
      <c r="A5" t="s">
        <v>15</v>
      </c>
      <c r="B5" t="s">
        <v>6</v>
      </c>
      <c r="C5" t="s">
        <v>38</v>
      </c>
      <c r="D5" s="7">
        <v>29</v>
      </c>
      <c r="E5" s="7">
        <v>5</v>
      </c>
      <c r="F5">
        <v>35</v>
      </c>
      <c r="G5">
        <v>1</v>
      </c>
    </row>
    <row r="6" spans="1:7" x14ac:dyDescent="0.25">
      <c r="A6" t="s">
        <v>26</v>
      </c>
      <c r="B6" t="s">
        <v>18</v>
      </c>
      <c r="C6" t="s">
        <v>29</v>
      </c>
      <c r="D6" s="7">
        <v>37</v>
      </c>
      <c r="E6" s="7">
        <v>3</v>
      </c>
      <c r="F6">
        <v>40</v>
      </c>
      <c r="G6">
        <v>4</v>
      </c>
    </row>
    <row r="7" spans="1:7" x14ac:dyDescent="0.25">
      <c r="A7" t="s">
        <v>26</v>
      </c>
      <c r="B7" t="s">
        <v>18</v>
      </c>
      <c r="C7" t="s">
        <v>38</v>
      </c>
      <c r="D7" s="7">
        <v>31</v>
      </c>
      <c r="E7" s="7">
        <v>4</v>
      </c>
      <c r="F7">
        <v>38</v>
      </c>
      <c r="G7">
        <v>2</v>
      </c>
    </row>
    <row r="8" spans="1:7" x14ac:dyDescent="0.25">
      <c r="A8" t="s">
        <v>21</v>
      </c>
      <c r="B8" t="s">
        <v>18</v>
      </c>
      <c r="C8" t="s">
        <v>29</v>
      </c>
      <c r="D8" s="7">
        <v>23</v>
      </c>
      <c r="E8" s="7">
        <v>10</v>
      </c>
      <c r="F8">
        <v>33</v>
      </c>
      <c r="G8">
        <v>7</v>
      </c>
    </row>
    <row r="9" spans="1:7" x14ac:dyDescent="0.25">
      <c r="A9" t="s">
        <v>21</v>
      </c>
      <c r="B9" t="s">
        <v>18</v>
      </c>
      <c r="C9" t="s">
        <v>38</v>
      </c>
      <c r="D9" s="7">
        <v>31</v>
      </c>
      <c r="E9" s="7">
        <v>5</v>
      </c>
      <c r="F9">
        <v>36</v>
      </c>
      <c r="G9">
        <v>1</v>
      </c>
    </row>
    <row r="10" spans="1:7" x14ac:dyDescent="0.25">
      <c r="A10" t="s">
        <v>39</v>
      </c>
      <c r="B10" t="s">
        <v>18</v>
      </c>
      <c r="C10" t="s">
        <v>29</v>
      </c>
      <c r="D10" s="7">
        <v>29</v>
      </c>
      <c r="E10" s="7">
        <v>6</v>
      </c>
      <c r="F10">
        <v>37</v>
      </c>
      <c r="G10">
        <v>3</v>
      </c>
    </row>
    <row r="11" spans="1:7" x14ac:dyDescent="0.25">
      <c r="A11" t="s">
        <v>39</v>
      </c>
      <c r="B11" t="s">
        <v>18</v>
      </c>
      <c r="C11" t="s">
        <v>38</v>
      </c>
      <c r="D11" s="7">
        <v>30</v>
      </c>
      <c r="E11" s="7">
        <v>4</v>
      </c>
      <c r="F11">
        <v>36</v>
      </c>
      <c r="G11">
        <v>2</v>
      </c>
    </row>
    <row r="12" spans="1:7" x14ac:dyDescent="0.25">
      <c r="A12" t="s">
        <v>25</v>
      </c>
      <c r="B12" t="s">
        <v>18</v>
      </c>
      <c r="C12" t="s">
        <v>29</v>
      </c>
      <c r="D12" s="7">
        <v>33</v>
      </c>
      <c r="E12" s="7">
        <v>3</v>
      </c>
      <c r="F12">
        <v>36</v>
      </c>
      <c r="G12">
        <v>4</v>
      </c>
    </row>
    <row r="13" spans="1:7" x14ac:dyDescent="0.25">
      <c r="A13" t="s">
        <v>25</v>
      </c>
      <c r="B13" t="s">
        <v>18</v>
      </c>
      <c r="C13" t="s">
        <v>38</v>
      </c>
      <c r="D13" s="7">
        <v>33</v>
      </c>
      <c r="E13" s="7">
        <v>7</v>
      </c>
      <c r="F13">
        <v>41</v>
      </c>
      <c r="G13">
        <v>1</v>
      </c>
    </row>
    <row r="14" spans="1:7" x14ac:dyDescent="0.25">
      <c r="A14" t="s">
        <v>23</v>
      </c>
      <c r="B14" t="s">
        <v>18</v>
      </c>
      <c r="C14" t="s">
        <v>29</v>
      </c>
      <c r="D14" s="7">
        <v>33</v>
      </c>
      <c r="E14" s="7">
        <v>5</v>
      </c>
      <c r="F14">
        <v>38</v>
      </c>
      <c r="G14">
        <v>2</v>
      </c>
    </row>
    <row r="15" spans="1:7" x14ac:dyDescent="0.25">
      <c r="A15" t="s">
        <v>23</v>
      </c>
      <c r="B15" t="s">
        <v>18</v>
      </c>
      <c r="C15" t="s">
        <v>38</v>
      </c>
      <c r="D15" s="7">
        <v>41</v>
      </c>
      <c r="E15" s="7">
        <v>5</v>
      </c>
      <c r="F15">
        <v>46</v>
      </c>
      <c r="G15">
        <v>2</v>
      </c>
    </row>
    <row r="16" spans="1:7" x14ac:dyDescent="0.25">
      <c r="A16" t="s">
        <v>13</v>
      </c>
      <c r="B16" t="s">
        <v>6</v>
      </c>
      <c r="C16" t="s">
        <v>29</v>
      </c>
      <c r="D16" s="7">
        <v>38</v>
      </c>
      <c r="E16" s="7">
        <v>5</v>
      </c>
      <c r="F16">
        <v>43</v>
      </c>
      <c r="G16">
        <v>0</v>
      </c>
    </row>
    <row r="17" spans="1:7" x14ac:dyDescent="0.25">
      <c r="A17" t="s">
        <v>13</v>
      </c>
      <c r="B17" t="s">
        <v>6</v>
      </c>
      <c r="C17" t="s">
        <v>38</v>
      </c>
      <c r="D17" s="7">
        <v>38</v>
      </c>
      <c r="E17" s="7">
        <v>2</v>
      </c>
      <c r="F17">
        <v>41</v>
      </c>
      <c r="G17">
        <v>2</v>
      </c>
    </row>
    <row r="18" spans="1:7" x14ac:dyDescent="0.25">
      <c r="A18" t="s">
        <v>17</v>
      </c>
      <c r="B18" t="s">
        <v>6</v>
      </c>
      <c r="C18" t="s">
        <v>29</v>
      </c>
      <c r="D18" s="7">
        <v>33</v>
      </c>
      <c r="E18" s="7">
        <v>4</v>
      </c>
      <c r="F18">
        <v>38</v>
      </c>
      <c r="G18">
        <v>0</v>
      </c>
    </row>
    <row r="19" spans="1:7" x14ac:dyDescent="0.25">
      <c r="A19" t="s">
        <v>17</v>
      </c>
      <c r="B19" t="s">
        <v>6</v>
      </c>
      <c r="C19" t="s">
        <v>38</v>
      </c>
      <c r="D19" s="7">
        <v>39</v>
      </c>
      <c r="E19" s="7">
        <v>2</v>
      </c>
      <c r="F19">
        <v>41</v>
      </c>
      <c r="G19">
        <v>2</v>
      </c>
    </row>
    <row r="20" spans="1:7" x14ac:dyDescent="0.25">
      <c r="A20" t="s">
        <v>9</v>
      </c>
      <c r="B20" t="s">
        <v>6</v>
      </c>
      <c r="C20" t="s">
        <v>29</v>
      </c>
      <c r="D20" s="7">
        <v>20</v>
      </c>
      <c r="E20" s="7">
        <v>5</v>
      </c>
      <c r="F20">
        <v>26</v>
      </c>
      <c r="G20">
        <v>1</v>
      </c>
    </row>
    <row r="21" spans="1:7" x14ac:dyDescent="0.25">
      <c r="A21" t="s">
        <v>9</v>
      </c>
      <c r="B21" t="s">
        <v>6</v>
      </c>
      <c r="C21" t="s">
        <v>38</v>
      </c>
      <c r="D21" s="7">
        <v>12</v>
      </c>
      <c r="E21" s="7">
        <v>7</v>
      </c>
      <c r="F21">
        <v>19</v>
      </c>
      <c r="G21">
        <v>4</v>
      </c>
    </row>
    <row r="22" spans="1:7" x14ac:dyDescent="0.25">
      <c r="A22" t="s">
        <v>27</v>
      </c>
      <c r="B22" t="s">
        <v>18</v>
      </c>
      <c r="C22" t="s">
        <v>29</v>
      </c>
      <c r="D22" s="7">
        <v>38</v>
      </c>
      <c r="E22" s="7">
        <v>0</v>
      </c>
      <c r="F22">
        <v>39</v>
      </c>
      <c r="G22">
        <v>1</v>
      </c>
    </row>
    <row r="23" spans="1:7" x14ac:dyDescent="0.25">
      <c r="A23" t="s">
        <v>27</v>
      </c>
      <c r="B23" t="s">
        <v>18</v>
      </c>
      <c r="C23" t="s">
        <v>38</v>
      </c>
      <c r="D23" s="7">
        <v>36</v>
      </c>
      <c r="E23" s="7">
        <v>4</v>
      </c>
      <c r="F23">
        <v>41</v>
      </c>
      <c r="G23">
        <v>1</v>
      </c>
    </row>
    <row r="24" spans="1:7" x14ac:dyDescent="0.25">
      <c r="A24" t="s">
        <v>40</v>
      </c>
      <c r="B24" t="s">
        <v>18</v>
      </c>
      <c r="C24" t="s">
        <v>29</v>
      </c>
      <c r="D24" s="7">
        <v>23</v>
      </c>
      <c r="E24" s="7">
        <v>7</v>
      </c>
      <c r="F24">
        <v>30</v>
      </c>
      <c r="G24">
        <v>2</v>
      </c>
    </row>
    <row r="25" spans="1:7" x14ac:dyDescent="0.25">
      <c r="A25" t="s">
        <v>41</v>
      </c>
      <c r="B25" t="s">
        <v>18</v>
      </c>
      <c r="C25" t="s">
        <v>38</v>
      </c>
      <c r="D25" s="7">
        <v>27</v>
      </c>
      <c r="E25" s="7">
        <v>4</v>
      </c>
      <c r="F25">
        <v>31</v>
      </c>
      <c r="G25">
        <v>3</v>
      </c>
    </row>
    <row r="26" spans="1:7" x14ac:dyDescent="0.25">
      <c r="A26" t="s">
        <v>42</v>
      </c>
      <c r="B26" t="s">
        <v>6</v>
      </c>
      <c r="C26" t="s">
        <v>29</v>
      </c>
      <c r="D26" s="7">
        <v>18</v>
      </c>
      <c r="E26" s="7">
        <v>0</v>
      </c>
      <c r="F26">
        <v>23</v>
      </c>
      <c r="G26">
        <v>5</v>
      </c>
    </row>
    <row r="27" spans="1:7" x14ac:dyDescent="0.25">
      <c r="A27" t="s">
        <v>42</v>
      </c>
      <c r="B27" t="s">
        <v>6</v>
      </c>
      <c r="C27" t="s">
        <v>38</v>
      </c>
      <c r="D27" s="7">
        <v>17</v>
      </c>
      <c r="E27" s="7">
        <v>4</v>
      </c>
      <c r="F27">
        <v>21</v>
      </c>
      <c r="G27">
        <v>2</v>
      </c>
    </row>
    <row r="28" spans="1:7" x14ac:dyDescent="0.25">
      <c r="A28" t="s">
        <v>19</v>
      </c>
      <c r="B28" t="s">
        <v>18</v>
      </c>
      <c r="C28" t="s">
        <v>29</v>
      </c>
      <c r="D28" s="7">
        <v>16</v>
      </c>
      <c r="E28" s="7">
        <v>2</v>
      </c>
      <c r="F28">
        <v>20</v>
      </c>
      <c r="G28">
        <v>0</v>
      </c>
    </row>
    <row r="29" spans="1:7" x14ac:dyDescent="0.25">
      <c r="A29" t="s">
        <v>19</v>
      </c>
      <c r="B29" t="s">
        <v>18</v>
      </c>
      <c r="C29" t="s">
        <v>38</v>
      </c>
      <c r="D29" s="7">
        <v>6</v>
      </c>
      <c r="E29" s="7">
        <v>3</v>
      </c>
      <c r="F29">
        <v>11</v>
      </c>
      <c r="G29">
        <v>9</v>
      </c>
    </row>
    <row r="30" spans="1:7" x14ac:dyDescent="0.25">
      <c r="A30" t="s">
        <v>30</v>
      </c>
      <c r="B30" t="s">
        <v>29</v>
      </c>
      <c r="C30" t="s">
        <v>29</v>
      </c>
      <c r="D30" s="7">
        <v>1</v>
      </c>
      <c r="E30" s="7">
        <v>0</v>
      </c>
      <c r="F30">
        <v>1</v>
      </c>
      <c r="G30">
        <v>7</v>
      </c>
    </row>
    <row r="31" spans="1:7" x14ac:dyDescent="0.25">
      <c r="A31" t="s">
        <v>30</v>
      </c>
      <c r="B31" t="s">
        <v>29</v>
      </c>
      <c r="C31" t="s">
        <v>38</v>
      </c>
      <c r="D31" s="7">
        <v>0</v>
      </c>
      <c r="E31" s="7">
        <v>1</v>
      </c>
      <c r="F31">
        <v>1</v>
      </c>
      <c r="G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Views>
    <sheetView topLeftCell="A106" workbookViewId="0">
      <selection activeCell="M22" sqref="M22"/>
    </sheetView>
  </sheetViews>
  <sheetFormatPr defaultRowHeight="15" x14ac:dyDescent="0.25"/>
  <cols>
    <col min="1" max="1" width="10.85546875" customWidth="1"/>
    <col min="2" max="2" width="11.85546875" style="7" customWidth="1"/>
    <col min="3" max="3" width="10" style="7" customWidth="1"/>
    <col min="4" max="4" width="11.28515625" style="21" customWidth="1"/>
    <col min="5" max="5" width="9.42578125" style="21" customWidth="1"/>
    <col min="6" max="6" width="9" customWidth="1"/>
    <col min="7" max="7" width="7.7109375" customWidth="1"/>
    <col min="8" max="8" width="10.28515625" customWidth="1"/>
    <col min="9" max="10" width="10.85546875" customWidth="1"/>
    <col min="11" max="11" width="12.7109375" customWidth="1"/>
  </cols>
  <sheetData>
    <row r="1" spans="1:11" ht="30" x14ac:dyDescent="0.25">
      <c r="A1" s="8" t="s">
        <v>43</v>
      </c>
      <c r="B1" s="9" t="s">
        <v>44</v>
      </c>
      <c r="C1" s="10" t="s">
        <v>33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</row>
    <row r="2" spans="1:11" x14ac:dyDescent="0.25">
      <c r="A2" s="12" t="s">
        <v>11</v>
      </c>
      <c r="B2" s="13" t="s">
        <v>6</v>
      </c>
      <c r="C2" s="13" t="s">
        <v>29</v>
      </c>
      <c r="D2" s="14">
        <v>1</v>
      </c>
      <c r="E2" s="15">
        <v>41029</v>
      </c>
      <c r="F2" s="12">
        <v>16</v>
      </c>
      <c r="G2" s="12">
        <v>33</v>
      </c>
      <c r="H2" s="12">
        <v>0.55000000000000004</v>
      </c>
      <c r="I2" s="12">
        <v>0.18</v>
      </c>
      <c r="J2" s="12">
        <f>H2-I2</f>
        <v>0.37000000000000005</v>
      </c>
      <c r="K2" s="12">
        <f>J2/I2</f>
        <v>2.0555555555555558</v>
      </c>
    </row>
    <row r="3" spans="1:11" x14ac:dyDescent="0.25">
      <c r="A3" s="12" t="s">
        <v>11</v>
      </c>
      <c r="B3" s="13" t="s">
        <v>6</v>
      </c>
      <c r="C3" s="13" t="s">
        <v>29</v>
      </c>
      <c r="D3" s="14">
        <v>2</v>
      </c>
      <c r="E3" s="15">
        <v>41029</v>
      </c>
      <c r="F3" s="12">
        <v>9.5</v>
      </c>
      <c r="G3" s="12">
        <v>5</v>
      </c>
      <c r="H3" s="12">
        <v>0.107</v>
      </c>
      <c r="I3" s="12">
        <v>2.9000000000000001E-2</v>
      </c>
      <c r="J3" s="12">
        <f t="shared" ref="J3:J66" si="0">H3-I3</f>
        <v>7.8E-2</v>
      </c>
      <c r="K3" s="12">
        <f t="shared" ref="K3:K66" si="1">J3/I3</f>
        <v>2.6896551724137931</v>
      </c>
    </row>
    <row r="4" spans="1:11" x14ac:dyDescent="0.25">
      <c r="A4" s="12" t="s">
        <v>11</v>
      </c>
      <c r="B4" s="13" t="s">
        <v>6</v>
      </c>
      <c r="C4" s="13" t="s">
        <v>29</v>
      </c>
      <c r="D4" s="14">
        <v>3</v>
      </c>
      <c r="E4" s="15">
        <v>41029</v>
      </c>
      <c r="F4" s="12">
        <v>17</v>
      </c>
      <c r="G4" s="12">
        <v>30</v>
      </c>
      <c r="H4" s="12">
        <v>0.77800000000000002</v>
      </c>
      <c r="I4" s="12">
        <v>0.22500000000000001</v>
      </c>
      <c r="J4" s="12">
        <f t="shared" si="0"/>
        <v>0.55300000000000005</v>
      </c>
      <c r="K4" s="12">
        <f t="shared" si="1"/>
        <v>2.4577777777777778</v>
      </c>
    </row>
    <row r="5" spans="1:11" x14ac:dyDescent="0.25">
      <c r="A5" s="12" t="s">
        <v>11</v>
      </c>
      <c r="B5" s="13" t="s">
        <v>6</v>
      </c>
      <c r="C5" s="13" t="s">
        <v>29</v>
      </c>
      <c r="D5" s="14">
        <v>4</v>
      </c>
      <c r="E5" s="15">
        <v>41029</v>
      </c>
      <c r="F5" s="12">
        <v>15</v>
      </c>
      <c r="G5" s="12">
        <v>32</v>
      </c>
      <c r="H5" s="12">
        <v>1.26</v>
      </c>
      <c r="I5" s="12">
        <v>0.185</v>
      </c>
      <c r="J5" s="12">
        <f t="shared" si="0"/>
        <v>1.075</v>
      </c>
      <c r="K5" s="12">
        <f t="shared" si="1"/>
        <v>5.8108108108108105</v>
      </c>
    </row>
    <row r="6" spans="1:11" x14ac:dyDescent="0.25">
      <c r="A6" s="12" t="s">
        <v>11</v>
      </c>
      <c r="B6" s="13" t="s">
        <v>6</v>
      </c>
      <c r="C6" s="13" t="s">
        <v>29</v>
      </c>
      <c r="D6" s="14">
        <v>5</v>
      </c>
      <c r="E6" s="15">
        <v>41029</v>
      </c>
      <c r="F6" s="12">
        <v>12</v>
      </c>
      <c r="G6" s="12">
        <v>35</v>
      </c>
      <c r="H6" s="12">
        <v>2.052</v>
      </c>
      <c r="I6" s="12">
        <v>0.20699999999999999</v>
      </c>
      <c r="J6" s="12">
        <f t="shared" si="0"/>
        <v>1.845</v>
      </c>
      <c r="K6" s="12">
        <f t="shared" si="1"/>
        <v>8.9130434782608692</v>
      </c>
    </row>
    <row r="7" spans="1:11" x14ac:dyDescent="0.25">
      <c r="A7" s="12" t="s">
        <v>11</v>
      </c>
      <c r="B7" s="13" t="s">
        <v>6</v>
      </c>
      <c r="C7" s="13" t="s">
        <v>38</v>
      </c>
      <c r="D7" s="14">
        <v>1</v>
      </c>
      <c r="E7" s="15">
        <v>41029</v>
      </c>
      <c r="F7" s="12">
        <v>27</v>
      </c>
      <c r="G7" s="12">
        <v>23</v>
      </c>
      <c r="H7" s="12">
        <v>0.46899999999999997</v>
      </c>
      <c r="I7" s="12">
        <v>0.16300000000000001</v>
      </c>
      <c r="J7" s="12">
        <f t="shared" si="0"/>
        <v>0.30599999999999994</v>
      </c>
      <c r="K7" s="12">
        <f t="shared" si="1"/>
        <v>1.8773006134969321</v>
      </c>
    </row>
    <row r="8" spans="1:11" x14ac:dyDescent="0.25">
      <c r="A8" s="12" t="s">
        <v>11</v>
      </c>
      <c r="B8" s="13" t="s">
        <v>6</v>
      </c>
      <c r="C8" s="13" t="s">
        <v>38</v>
      </c>
      <c r="D8" s="14">
        <v>2</v>
      </c>
      <c r="E8" s="15">
        <v>41029</v>
      </c>
      <c r="F8" s="12">
        <v>17</v>
      </c>
      <c r="G8" s="12">
        <v>40</v>
      </c>
      <c r="H8" s="12">
        <v>0.82699999999999996</v>
      </c>
      <c r="I8" s="12">
        <v>0.245</v>
      </c>
      <c r="J8" s="12">
        <f t="shared" si="0"/>
        <v>0.58199999999999996</v>
      </c>
      <c r="K8" s="12">
        <f t="shared" si="1"/>
        <v>2.3755102040816327</v>
      </c>
    </row>
    <row r="9" spans="1:11" x14ac:dyDescent="0.25">
      <c r="A9" s="12" t="s">
        <v>11</v>
      </c>
      <c r="B9" s="13" t="s">
        <v>6</v>
      </c>
      <c r="C9" s="13" t="s">
        <v>38</v>
      </c>
      <c r="D9" s="14">
        <v>3</v>
      </c>
      <c r="E9" s="15">
        <v>41029</v>
      </c>
      <c r="F9" s="12">
        <v>16</v>
      </c>
      <c r="G9" s="12">
        <v>26</v>
      </c>
      <c r="H9" s="12">
        <v>0.374</v>
      </c>
      <c r="I9" s="12">
        <v>0.123</v>
      </c>
      <c r="J9" s="12">
        <f t="shared" si="0"/>
        <v>0.251</v>
      </c>
      <c r="K9" s="12">
        <f t="shared" si="1"/>
        <v>2.0406504065040649</v>
      </c>
    </row>
    <row r="10" spans="1:11" x14ac:dyDescent="0.25">
      <c r="A10" s="12" t="s">
        <v>11</v>
      </c>
      <c r="B10" s="13" t="s">
        <v>6</v>
      </c>
      <c r="C10" s="13" t="s">
        <v>38</v>
      </c>
      <c r="D10" s="14">
        <v>4</v>
      </c>
      <c r="E10" s="15">
        <v>41029</v>
      </c>
      <c r="F10" s="12">
        <v>13</v>
      </c>
      <c r="G10" s="12">
        <v>3</v>
      </c>
      <c r="H10" s="12">
        <v>6.8000000000000005E-2</v>
      </c>
      <c r="I10" s="12">
        <v>1.7000000000000001E-2</v>
      </c>
      <c r="J10" s="12">
        <f t="shared" si="0"/>
        <v>5.1000000000000004E-2</v>
      </c>
      <c r="K10" s="12">
        <f t="shared" si="1"/>
        <v>3</v>
      </c>
    </row>
    <row r="11" spans="1:11" x14ac:dyDescent="0.25">
      <c r="A11" s="12" t="s">
        <v>11</v>
      </c>
      <c r="B11" s="13" t="s">
        <v>6</v>
      </c>
      <c r="C11" s="13" t="s">
        <v>38</v>
      </c>
      <c r="D11" s="14">
        <v>5</v>
      </c>
      <c r="E11" s="15">
        <v>41029</v>
      </c>
      <c r="F11" s="12">
        <v>13.5</v>
      </c>
      <c r="G11" s="12">
        <v>14</v>
      </c>
      <c r="H11" s="12">
        <v>0.247</v>
      </c>
      <c r="I11" s="12">
        <v>0.05</v>
      </c>
      <c r="J11" s="12">
        <f t="shared" si="0"/>
        <v>0.19700000000000001</v>
      </c>
      <c r="K11" s="12">
        <f t="shared" si="1"/>
        <v>3.94</v>
      </c>
    </row>
    <row r="12" spans="1:11" x14ac:dyDescent="0.25">
      <c r="A12" s="12" t="s">
        <v>15</v>
      </c>
      <c r="B12" s="13" t="s">
        <v>6</v>
      </c>
      <c r="C12" s="13" t="s">
        <v>29</v>
      </c>
      <c r="D12" s="14">
        <v>1</v>
      </c>
      <c r="E12" s="15">
        <v>41029</v>
      </c>
      <c r="F12" s="12">
        <v>24</v>
      </c>
      <c r="G12" s="12">
        <v>20</v>
      </c>
      <c r="H12" s="12">
        <v>0.42099999999999999</v>
      </c>
      <c r="I12" s="12">
        <v>0.186</v>
      </c>
      <c r="J12" s="12">
        <f t="shared" si="0"/>
        <v>0.23499999999999999</v>
      </c>
      <c r="K12" s="12">
        <f t="shared" si="1"/>
        <v>1.2634408602150538</v>
      </c>
    </row>
    <row r="13" spans="1:11" x14ac:dyDescent="0.25">
      <c r="A13" s="12" t="s">
        <v>15</v>
      </c>
      <c r="B13" s="13" t="s">
        <v>6</v>
      </c>
      <c r="C13" s="13" t="s">
        <v>29</v>
      </c>
      <c r="D13" s="14">
        <v>2</v>
      </c>
      <c r="E13" s="15">
        <v>41029</v>
      </c>
      <c r="F13" s="12">
        <v>21.5</v>
      </c>
      <c r="G13" s="12">
        <v>29</v>
      </c>
      <c r="H13" s="12">
        <v>0.501</v>
      </c>
      <c r="I13" s="12">
        <v>0.251</v>
      </c>
      <c r="J13" s="12">
        <f t="shared" si="0"/>
        <v>0.25</v>
      </c>
      <c r="K13" s="12">
        <f t="shared" si="1"/>
        <v>0.99601593625498008</v>
      </c>
    </row>
    <row r="14" spans="1:11" x14ac:dyDescent="0.25">
      <c r="A14" s="12" t="s">
        <v>15</v>
      </c>
      <c r="B14" s="13" t="s">
        <v>6</v>
      </c>
      <c r="C14" s="13" t="s">
        <v>29</v>
      </c>
      <c r="D14" s="14">
        <v>3</v>
      </c>
      <c r="E14" s="15">
        <v>41029</v>
      </c>
      <c r="F14" s="12">
        <v>19</v>
      </c>
      <c r="G14" s="12">
        <v>23</v>
      </c>
      <c r="H14" s="12">
        <v>0.38</v>
      </c>
      <c r="I14" s="12">
        <v>0.157</v>
      </c>
      <c r="J14" s="12">
        <f t="shared" si="0"/>
        <v>0.223</v>
      </c>
      <c r="K14" s="12">
        <f t="shared" si="1"/>
        <v>1.4203821656050957</v>
      </c>
    </row>
    <row r="15" spans="1:11" x14ac:dyDescent="0.25">
      <c r="A15" s="12" t="s">
        <v>15</v>
      </c>
      <c r="B15" s="13" t="s">
        <v>6</v>
      </c>
      <c r="C15" s="13" t="s">
        <v>29</v>
      </c>
      <c r="D15" s="14">
        <v>4</v>
      </c>
      <c r="E15" s="15">
        <v>41029</v>
      </c>
      <c r="F15" s="12">
        <v>25</v>
      </c>
      <c r="G15" s="12">
        <v>27</v>
      </c>
      <c r="H15" s="12">
        <v>0.56799999999999995</v>
      </c>
      <c r="I15" s="12">
        <v>0.27100000000000002</v>
      </c>
      <c r="J15" s="12">
        <f t="shared" si="0"/>
        <v>0.29699999999999993</v>
      </c>
      <c r="K15" s="12">
        <f t="shared" si="1"/>
        <v>1.0959409594095937</v>
      </c>
    </row>
    <row r="16" spans="1:11" x14ac:dyDescent="0.25">
      <c r="A16" s="12" t="s">
        <v>15</v>
      </c>
      <c r="B16" s="13" t="s">
        <v>6</v>
      </c>
      <c r="C16" s="13" t="s">
        <v>29</v>
      </c>
      <c r="D16" s="14">
        <v>5</v>
      </c>
      <c r="E16" s="15">
        <v>41029</v>
      </c>
      <c r="F16" s="12">
        <v>37</v>
      </c>
      <c r="G16" s="12">
        <v>27</v>
      </c>
      <c r="H16" s="12">
        <v>0.65800000000000003</v>
      </c>
      <c r="I16" s="12">
        <v>0.29799999999999999</v>
      </c>
      <c r="J16" s="12">
        <f t="shared" si="0"/>
        <v>0.36000000000000004</v>
      </c>
      <c r="K16" s="12">
        <f t="shared" si="1"/>
        <v>1.208053691275168</v>
      </c>
    </row>
    <row r="17" spans="1:11" x14ac:dyDescent="0.25">
      <c r="A17" s="12" t="s">
        <v>15</v>
      </c>
      <c r="B17" s="13" t="s">
        <v>6</v>
      </c>
      <c r="C17" s="13" t="s">
        <v>38</v>
      </c>
      <c r="D17" s="14">
        <v>1</v>
      </c>
      <c r="E17" s="15">
        <v>41029</v>
      </c>
      <c r="F17" s="12">
        <v>18</v>
      </c>
      <c r="G17" s="12">
        <v>14</v>
      </c>
      <c r="H17" s="12">
        <v>0.26700000000000002</v>
      </c>
      <c r="I17" s="12">
        <v>0.124</v>
      </c>
      <c r="J17" s="12">
        <f t="shared" si="0"/>
        <v>0.14300000000000002</v>
      </c>
      <c r="K17" s="12">
        <f t="shared" si="1"/>
        <v>1.153225806451613</v>
      </c>
    </row>
    <row r="18" spans="1:11" x14ac:dyDescent="0.25">
      <c r="A18" s="12" t="s">
        <v>15</v>
      </c>
      <c r="B18" s="13" t="s">
        <v>6</v>
      </c>
      <c r="C18" s="13" t="s">
        <v>38</v>
      </c>
      <c r="D18" s="14">
        <v>2</v>
      </c>
      <c r="E18" s="15">
        <v>41029</v>
      </c>
      <c r="F18" s="12">
        <v>14</v>
      </c>
      <c r="G18" s="12">
        <v>4</v>
      </c>
      <c r="H18" s="12">
        <v>0.06</v>
      </c>
      <c r="I18" s="12">
        <v>1.4E-2</v>
      </c>
      <c r="J18" s="12">
        <f t="shared" si="0"/>
        <v>4.5999999999999999E-2</v>
      </c>
      <c r="K18" s="12">
        <f t="shared" si="1"/>
        <v>3.2857142857142856</v>
      </c>
    </row>
    <row r="19" spans="1:11" x14ac:dyDescent="0.25">
      <c r="A19" s="12" t="s">
        <v>15</v>
      </c>
      <c r="B19" s="13" t="s">
        <v>6</v>
      </c>
      <c r="C19" s="13" t="s">
        <v>38</v>
      </c>
      <c r="D19" s="14">
        <v>3</v>
      </c>
      <c r="E19" s="15">
        <v>41029</v>
      </c>
      <c r="F19" s="12">
        <v>23</v>
      </c>
      <c r="G19" s="12">
        <v>13</v>
      </c>
      <c r="H19" s="12">
        <v>0.44800000000000001</v>
      </c>
      <c r="I19" s="12">
        <v>0.16300000000000001</v>
      </c>
      <c r="J19" s="12">
        <f t="shared" si="0"/>
        <v>0.28500000000000003</v>
      </c>
      <c r="K19" s="12">
        <f t="shared" si="1"/>
        <v>1.7484662576687118</v>
      </c>
    </row>
    <row r="20" spans="1:11" x14ac:dyDescent="0.25">
      <c r="A20" s="12" t="s">
        <v>15</v>
      </c>
      <c r="B20" s="13" t="s">
        <v>6</v>
      </c>
      <c r="C20" s="13" t="s">
        <v>38</v>
      </c>
      <c r="D20" s="14">
        <v>4</v>
      </c>
      <c r="E20" s="15">
        <v>41029</v>
      </c>
      <c r="F20" s="12">
        <v>22</v>
      </c>
      <c r="G20" s="12">
        <v>23</v>
      </c>
      <c r="H20" s="12">
        <v>0.65500000000000003</v>
      </c>
      <c r="I20" s="12">
        <v>0.19400000000000001</v>
      </c>
      <c r="J20" s="12">
        <f t="shared" si="0"/>
        <v>0.46100000000000002</v>
      </c>
      <c r="K20" s="12">
        <f t="shared" si="1"/>
        <v>2.3762886597938144</v>
      </c>
    </row>
    <row r="21" spans="1:11" x14ac:dyDescent="0.25">
      <c r="A21" s="12" t="s">
        <v>15</v>
      </c>
      <c r="B21" s="13" t="s">
        <v>6</v>
      </c>
      <c r="C21" s="13" t="s">
        <v>38</v>
      </c>
      <c r="D21" s="14">
        <v>5</v>
      </c>
      <c r="E21" s="15">
        <v>41029</v>
      </c>
      <c r="F21" s="12">
        <v>23</v>
      </c>
      <c r="G21" s="12">
        <v>15</v>
      </c>
      <c r="H21" s="12">
        <v>0.30399999999999999</v>
      </c>
      <c r="I21" s="12">
        <v>9.2999999999999999E-2</v>
      </c>
      <c r="J21" s="12">
        <f t="shared" si="0"/>
        <v>0.21099999999999999</v>
      </c>
      <c r="K21" s="12">
        <f t="shared" si="1"/>
        <v>2.268817204301075</v>
      </c>
    </row>
    <row r="22" spans="1:11" x14ac:dyDescent="0.25">
      <c r="A22" s="12" t="s">
        <v>26</v>
      </c>
      <c r="B22" s="13" t="s">
        <v>18</v>
      </c>
      <c r="C22" s="13" t="s">
        <v>29</v>
      </c>
      <c r="D22" s="14">
        <v>1</v>
      </c>
      <c r="E22" s="15">
        <v>41029</v>
      </c>
      <c r="F22" s="12">
        <v>15</v>
      </c>
      <c r="G22" s="12">
        <v>5</v>
      </c>
      <c r="H22" s="12">
        <v>6.4000000000000001E-2</v>
      </c>
      <c r="I22" s="12">
        <v>1.0999999999999999E-2</v>
      </c>
      <c r="J22" s="12">
        <f t="shared" si="0"/>
        <v>5.3000000000000005E-2</v>
      </c>
      <c r="K22" s="12">
        <f t="shared" si="1"/>
        <v>4.8181818181818192</v>
      </c>
    </row>
    <row r="23" spans="1:11" x14ac:dyDescent="0.25">
      <c r="A23" s="12" t="s">
        <v>26</v>
      </c>
      <c r="B23" s="13" t="s">
        <v>18</v>
      </c>
      <c r="C23" s="13" t="s">
        <v>29</v>
      </c>
      <c r="D23" s="14">
        <v>2</v>
      </c>
      <c r="E23" s="15">
        <v>41029</v>
      </c>
      <c r="F23" s="12">
        <v>23</v>
      </c>
      <c r="G23" s="12">
        <v>17</v>
      </c>
      <c r="H23" s="12">
        <v>0.80600000000000005</v>
      </c>
      <c r="I23" s="12">
        <v>0.185</v>
      </c>
      <c r="J23" s="12">
        <f t="shared" si="0"/>
        <v>0.621</v>
      </c>
      <c r="K23" s="12">
        <f t="shared" si="1"/>
        <v>3.3567567567567567</v>
      </c>
    </row>
    <row r="24" spans="1:11" x14ac:dyDescent="0.25">
      <c r="A24" s="12" t="s">
        <v>26</v>
      </c>
      <c r="B24" s="13" t="s">
        <v>18</v>
      </c>
      <c r="C24" s="13" t="s">
        <v>29</v>
      </c>
      <c r="D24" s="14">
        <v>3</v>
      </c>
      <c r="E24" s="15">
        <v>41029</v>
      </c>
      <c r="F24" s="12">
        <v>22</v>
      </c>
      <c r="G24" s="12">
        <v>28</v>
      </c>
      <c r="H24" s="12">
        <v>0.72499999999999998</v>
      </c>
      <c r="I24" s="12">
        <v>0.25600000000000001</v>
      </c>
      <c r="J24" s="12">
        <f t="shared" si="0"/>
        <v>0.46899999999999997</v>
      </c>
      <c r="K24" s="12">
        <f t="shared" si="1"/>
        <v>1.8320312499999998</v>
      </c>
    </row>
    <row r="25" spans="1:11" x14ac:dyDescent="0.25">
      <c r="A25" s="12" t="s">
        <v>26</v>
      </c>
      <c r="B25" s="13" t="s">
        <v>18</v>
      </c>
      <c r="C25" s="13" t="s">
        <v>29</v>
      </c>
      <c r="D25" s="14">
        <v>4</v>
      </c>
      <c r="E25" s="15">
        <v>41029</v>
      </c>
      <c r="F25" s="12">
        <v>20.5</v>
      </c>
      <c r="G25" s="12">
        <v>18</v>
      </c>
      <c r="H25" s="12">
        <v>0.49</v>
      </c>
      <c r="I25" s="12">
        <v>0.159</v>
      </c>
      <c r="J25" s="12">
        <f t="shared" si="0"/>
        <v>0.33099999999999996</v>
      </c>
      <c r="K25" s="12">
        <f t="shared" si="1"/>
        <v>2.0817610062893079</v>
      </c>
    </row>
    <row r="26" spans="1:11" x14ac:dyDescent="0.25">
      <c r="A26" s="12" t="s">
        <v>26</v>
      </c>
      <c r="B26" s="13" t="s">
        <v>18</v>
      </c>
      <c r="C26" s="13" t="s">
        <v>29</v>
      </c>
      <c r="D26" s="14">
        <v>5</v>
      </c>
      <c r="E26" s="15">
        <v>41029</v>
      </c>
      <c r="F26" s="12">
        <v>26.5</v>
      </c>
      <c r="G26" s="12">
        <v>24</v>
      </c>
      <c r="H26" s="12">
        <v>1.0649999999999999</v>
      </c>
      <c r="I26" s="12">
        <v>0.26100000000000001</v>
      </c>
      <c r="J26" s="12">
        <f t="shared" si="0"/>
        <v>0.80399999999999994</v>
      </c>
      <c r="K26" s="12">
        <f t="shared" si="1"/>
        <v>3.0804597701149423</v>
      </c>
    </row>
    <row r="27" spans="1:11" x14ac:dyDescent="0.25">
      <c r="A27" s="12" t="s">
        <v>26</v>
      </c>
      <c r="B27" s="13" t="s">
        <v>18</v>
      </c>
      <c r="C27" s="13" t="s">
        <v>38</v>
      </c>
      <c r="D27" s="14">
        <v>1</v>
      </c>
      <c r="E27" s="15">
        <v>41029</v>
      </c>
      <c r="F27" s="12">
        <v>16</v>
      </c>
      <c r="G27" s="12">
        <v>13</v>
      </c>
      <c r="H27" s="12">
        <v>0.32400000000000001</v>
      </c>
      <c r="I27" s="12">
        <v>0.106</v>
      </c>
      <c r="J27" s="12">
        <f t="shared" si="0"/>
        <v>0.21800000000000003</v>
      </c>
      <c r="K27" s="12">
        <f t="shared" si="1"/>
        <v>2.0566037735849059</v>
      </c>
    </row>
    <row r="28" spans="1:11" x14ac:dyDescent="0.25">
      <c r="A28" s="12" t="s">
        <v>26</v>
      </c>
      <c r="B28" s="13" t="s">
        <v>18</v>
      </c>
      <c r="C28" s="13" t="s">
        <v>38</v>
      </c>
      <c r="D28" s="14">
        <v>2</v>
      </c>
      <c r="E28" s="15">
        <v>41029</v>
      </c>
      <c r="F28" s="12">
        <v>17</v>
      </c>
      <c r="G28" s="12">
        <v>13</v>
      </c>
      <c r="H28" s="12">
        <v>0.30199999999999999</v>
      </c>
      <c r="I28" s="12">
        <v>0.13600000000000001</v>
      </c>
      <c r="J28" s="12">
        <f t="shared" si="0"/>
        <v>0.16599999999999998</v>
      </c>
      <c r="K28" s="12">
        <f t="shared" si="1"/>
        <v>1.2205882352941175</v>
      </c>
    </row>
    <row r="29" spans="1:11" x14ac:dyDescent="0.25">
      <c r="A29" s="12" t="s">
        <v>26</v>
      </c>
      <c r="B29" s="13" t="s">
        <v>18</v>
      </c>
      <c r="C29" s="13" t="s">
        <v>38</v>
      </c>
      <c r="D29" s="14">
        <v>3</v>
      </c>
      <c r="E29" s="15">
        <v>41029</v>
      </c>
      <c r="F29" s="12">
        <v>17.5</v>
      </c>
      <c r="G29" s="12">
        <v>12</v>
      </c>
      <c r="H29" s="12">
        <v>0.23599999999999999</v>
      </c>
      <c r="I29" s="12">
        <v>8.5000000000000006E-2</v>
      </c>
      <c r="J29" s="12">
        <f t="shared" si="0"/>
        <v>0.15099999999999997</v>
      </c>
      <c r="K29" s="12">
        <f t="shared" si="1"/>
        <v>1.7764705882352936</v>
      </c>
    </row>
    <row r="30" spans="1:11" x14ac:dyDescent="0.25">
      <c r="A30" s="12" t="s">
        <v>26</v>
      </c>
      <c r="B30" s="13" t="s">
        <v>18</v>
      </c>
      <c r="C30" s="13" t="s">
        <v>38</v>
      </c>
      <c r="D30" s="14">
        <v>4</v>
      </c>
      <c r="E30" s="15">
        <v>41029</v>
      </c>
      <c r="F30" s="12">
        <v>21</v>
      </c>
      <c r="G30" s="12"/>
      <c r="H30" s="12">
        <v>0.374</v>
      </c>
      <c r="I30" s="12">
        <v>0.111</v>
      </c>
      <c r="J30" s="12">
        <f t="shared" si="0"/>
        <v>0.26300000000000001</v>
      </c>
      <c r="K30" s="12">
        <f t="shared" si="1"/>
        <v>2.3693693693693696</v>
      </c>
    </row>
    <row r="31" spans="1:11" x14ac:dyDescent="0.25">
      <c r="A31" s="12" t="s">
        <v>26</v>
      </c>
      <c r="B31" s="13" t="s">
        <v>18</v>
      </c>
      <c r="C31" s="13" t="s">
        <v>38</v>
      </c>
      <c r="D31" s="14">
        <v>5</v>
      </c>
      <c r="E31" s="15">
        <v>41029</v>
      </c>
      <c r="F31" s="12">
        <v>16</v>
      </c>
      <c r="G31" s="12">
        <v>3</v>
      </c>
      <c r="H31" s="12">
        <v>4.3999999999999997E-2</v>
      </c>
      <c r="I31" s="12">
        <v>1.4E-2</v>
      </c>
      <c r="J31" s="12">
        <f t="shared" si="0"/>
        <v>0.03</v>
      </c>
      <c r="K31" s="12">
        <f t="shared" si="1"/>
        <v>2.1428571428571428</v>
      </c>
    </row>
    <row r="32" spans="1:11" x14ac:dyDescent="0.25">
      <c r="A32" s="12" t="s">
        <v>21</v>
      </c>
      <c r="B32" s="13" t="s">
        <v>18</v>
      </c>
      <c r="C32" s="13" t="s">
        <v>29</v>
      </c>
      <c r="D32" s="14">
        <v>1</v>
      </c>
      <c r="E32" s="15">
        <v>41029</v>
      </c>
      <c r="F32" s="12">
        <v>24</v>
      </c>
      <c r="G32" s="12">
        <v>17</v>
      </c>
      <c r="H32" s="12">
        <v>0.219</v>
      </c>
      <c r="I32" s="12">
        <v>7.4999999999999997E-2</v>
      </c>
      <c r="J32" s="12">
        <f t="shared" si="0"/>
        <v>0.14400000000000002</v>
      </c>
      <c r="K32" s="12">
        <f t="shared" si="1"/>
        <v>1.9200000000000004</v>
      </c>
    </row>
    <row r="33" spans="1:11" x14ac:dyDescent="0.25">
      <c r="A33" s="12" t="s">
        <v>21</v>
      </c>
      <c r="B33" s="13" t="s">
        <v>18</v>
      </c>
      <c r="C33" s="13" t="s">
        <v>29</v>
      </c>
      <c r="D33" s="14">
        <v>2</v>
      </c>
      <c r="E33" s="15">
        <v>41029</v>
      </c>
      <c r="F33" s="12">
        <v>29</v>
      </c>
      <c r="G33" s="12">
        <v>19</v>
      </c>
      <c r="H33" s="12">
        <v>0.34799999999999998</v>
      </c>
      <c r="I33" s="12">
        <v>0.17299999999999999</v>
      </c>
      <c r="J33" s="12">
        <f t="shared" si="0"/>
        <v>0.17499999999999999</v>
      </c>
      <c r="K33" s="12">
        <f t="shared" si="1"/>
        <v>1.0115606936416186</v>
      </c>
    </row>
    <row r="34" spans="1:11" x14ac:dyDescent="0.25">
      <c r="A34" s="12" t="s">
        <v>21</v>
      </c>
      <c r="B34" s="13" t="s">
        <v>18</v>
      </c>
      <c r="C34" s="13" t="s">
        <v>29</v>
      </c>
      <c r="D34" s="14">
        <v>3</v>
      </c>
      <c r="E34" s="15">
        <v>41029</v>
      </c>
      <c r="F34" s="12">
        <v>17</v>
      </c>
      <c r="G34" s="12">
        <v>20</v>
      </c>
      <c r="H34" s="12">
        <v>0.20200000000000001</v>
      </c>
      <c r="I34" s="12">
        <v>7.8E-2</v>
      </c>
      <c r="J34" s="12">
        <f t="shared" si="0"/>
        <v>0.12400000000000001</v>
      </c>
      <c r="K34" s="12">
        <f t="shared" si="1"/>
        <v>1.5897435897435899</v>
      </c>
    </row>
    <row r="35" spans="1:11" x14ac:dyDescent="0.25">
      <c r="A35" s="12" t="s">
        <v>21</v>
      </c>
      <c r="B35" s="13" t="s">
        <v>18</v>
      </c>
      <c r="C35" s="13" t="s">
        <v>29</v>
      </c>
      <c r="D35" s="14">
        <v>4</v>
      </c>
      <c r="E35" s="15">
        <v>41029</v>
      </c>
      <c r="F35" s="12">
        <v>20</v>
      </c>
      <c r="G35" s="12">
        <v>33</v>
      </c>
      <c r="H35" s="12">
        <v>0.54200000000000004</v>
      </c>
      <c r="I35" s="12">
        <v>0.20699999999999999</v>
      </c>
      <c r="J35" s="12">
        <f t="shared" si="0"/>
        <v>0.33500000000000008</v>
      </c>
      <c r="K35" s="12">
        <f t="shared" si="1"/>
        <v>1.6183574879227058</v>
      </c>
    </row>
    <row r="36" spans="1:11" x14ac:dyDescent="0.25">
      <c r="A36" s="12" t="s">
        <v>21</v>
      </c>
      <c r="B36" s="13" t="s">
        <v>18</v>
      </c>
      <c r="C36" s="13" t="s">
        <v>29</v>
      </c>
      <c r="D36" s="14">
        <v>5</v>
      </c>
      <c r="E36" s="15">
        <v>41029</v>
      </c>
      <c r="F36" s="12">
        <v>17</v>
      </c>
      <c r="G36" s="12">
        <v>18</v>
      </c>
      <c r="H36" s="12">
        <v>0.33200000000000002</v>
      </c>
      <c r="I36" s="12">
        <v>0.109</v>
      </c>
      <c r="J36" s="12">
        <f t="shared" si="0"/>
        <v>0.22300000000000003</v>
      </c>
      <c r="K36" s="12">
        <f t="shared" si="1"/>
        <v>2.0458715596330279</v>
      </c>
    </row>
    <row r="37" spans="1:11" x14ac:dyDescent="0.25">
      <c r="A37" s="12" t="s">
        <v>21</v>
      </c>
      <c r="B37" s="13" t="s">
        <v>18</v>
      </c>
      <c r="C37" s="13" t="s">
        <v>38</v>
      </c>
      <c r="D37" s="14">
        <v>1</v>
      </c>
      <c r="E37" s="15">
        <v>41029</v>
      </c>
      <c r="F37" s="12">
        <v>14.5</v>
      </c>
      <c r="G37" s="12">
        <v>36</v>
      </c>
      <c r="H37" s="12">
        <v>0.60499999999999998</v>
      </c>
      <c r="I37" s="12">
        <v>0.22900000000000001</v>
      </c>
      <c r="J37" s="12">
        <f t="shared" si="0"/>
        <v>0.376</v>
      </c>
      <c r="K37" s="12">
        <f t="shared" si="1"/>
        <v>1.6419213973799125</v>
      </c>
    </row>
    <row r="38" spans="1:11" x14ac:dyDescent="0.25">
      <c r="A38" s="12" t="s">
        <v>21</v>
      </c>
      <c r="B38" s="13" t="s">
        <v>18</v>
      </c>
      <c r="C38" s="13" t="s">
        <v>38</v>
      </c>
      <c r="D38" s="14">
        <v>2</v>
      </c>
      <c r="E38" s="15">
        <v>41029</v>
      </c>
      <c r="F38" s="12">
        <v>22</v>
      </c>
      <c r="G38" s="12">
        <v>17</v>
      </c>
      <c r="H38" s="12">
        <v>0.40799999999999997</v>
      </c>
      <c r="I38" s="12">
        <v>0.11</v>
      </c>
      <c r="J38" s="12">
        <f t="shared" si="0"/>
        <v>0.29799999999999999</v>
      </c>
      <c r="K38" s="12">
        <f t="shared" si="1"/>
        <v>2.709090909090909</v>
      </c>
    </row>
    <row r="39" spans="1:11" x14ac:dyDescent="0.25">
      <c r="A39" s="12" t="s">
        <v>21</v>
      </c>
      <c r="B39" s="13" t="s">
        <v>18</v>
      </c>
      <c r="C39" s="13" t="s">
        <v>38</v>
      </c>
      <c r="D39" s="14">
        <v>3</v>
      </c>
      <c r="E39" s="15">
        <v>41029</v>
      </c>
      <c r="F39" s="12">
        <v>26</v>
      </c>
      <c r="G39" s="12">
        <v>17</v>
      </c>
      <c r="H39" s="12">
        <v>0.39400000000000002</v>
      </c>
      <c r="I39" s="12">
        <v>0.16</v>
      </c>
      <c r="J39" s="12">
        <f t="shared" si="0"/>
        <v>0.23400000000000001</v>
      </c>
      <c r="K39" s="12">
        <f t="shared" si="1"/>
        <v>1.4625000000000001</v>
      </c>
    </row>
    <row r="40" spans="1:11" x14ac:dyDescent="0.25">
      <c r="A40" s="12" t="s">
        <v>21</v>
      </c>
      <c r="B40" s="13" t="s">
        <v>18</v>
      </c>
      <c r="C40" s="13" t="s">
        <v>38</v>
      </c>
      <c r="D40" s="14">
        <v>4</v>
      </c>
      <c r="E40" s="15">
        <v>41029</v>
      </c>
      <c r="F40" s="12">
        <v>24.5</v>
      </c>
      <c r="G40" s="12">
        <v>20</v>
      </c>
      <c r="H40" s="12">
        <v>0.64500000000000002</v>
      </c>
      <c r="I40" s="12">
        <v>0.17899999999999999</v>
      </c>
      <c r="J40" s="12">
        <f t="shared" si="0"/>
        <v>0.46600000000000003</v>
      </c>
      <c r="K40" s="12">
        <f t="shared" si="1"/>
        <v>2.6033519553072626</v>
      </c>
    </row>
    <row r="41" spans="1:11" x14ac:dyDescent="0.25">
      <c r="A41" s="12" t="s">
        <v>21</v>
      </c>
      <c r="B41" s="13" t="s">
        <v>18</v>
      </c>
      <c r="C41" s="13" t="s">
        <v>38</v>
      </c>
      <c r="D41" s="14">
        <v>5</v>
      </c>
      <c r="E41" s="15">
        <v>41029</v>
      </c>
      <c r="F41" s="12">
        <v>15.5</v>
      </c>
      <c r="G41" s="12">
        <v>8</v>
      </c>
      <c r="H41" s="12">
        <v>8.5999999999999993E-2</v>
      </c>
      <c r="I41" s="12">
        <v>5.8999999999999997E-2</v>
      </c>
      <c r="J41" s="12">
        <f t="shared" si="0"/>
        <v>2.6999999999999996E-2</v>
      </c>
      <c r="K41" s="12">
        <f t="shared" si="1"/>
        <v>0.45762711864406774</v>
      </c>
    </row>
    <row r="42" spans="1:11" x14ac:dyDescent="0.25">
      <c r="A42" s="12" t="s">
        <v>39</v>
      </c>
      <c r="B42" s="13" t="s">
        <v>18</v>
      </c>
      <c r="C42" s="13" t="s">
        <v>29</v>
      </c>
      <c r="D42" s="14">
        <v>1</v>
      </c>
      <c r="E42" s="15">
        <v>41029</v>
      </c>
      <c r="F42" s="12">
        <v>17.5</v>
      </c>
      <c r="G42" s="12">
        <v>15</v>
      </c>
      <c r="H42" s="12">
        <v>0.47</v>
      </c>
      <c r="I42" s="12">
        <v>7.5999999999999998E-2</v>
      </c>
      <c r="J42" s="12">
        <f t="shared" si="0"/>
        <v>0.39399999999999996</v>
      </c>
      <c r="K42" s="12">
        <f t="shared" si="1"/>
        <v>5.1842105263157894</v>
      </c>
    </row>
    <row r="43" spans="1:11" x14ac:dyDescent="0.25">
      <c r="A43" s="12" t="s">
        <v>39</v>
      </c>
      <c r="B43" s="13" t="s">
        <v>18</v>
      </c>
      <c r="C43" s="13" t="s">
        <v>29</v>
      </c>
      <c r="D43" s="14">
        <v>2</v>
      </c>
      <c r="E43" s="15">
        <v>41029</v>
      </c>
      <c r="F43" s="12">
        <v>19</v>
      </c>
      <c r="G43" s="12">
        <v>18</v>
      </c>
      <c r="H43" s="12">
        <v>0.35399999999999998</v>
      </c>
      <c r="I43" s="12">
        <v>9.4E-2</v>
      </c>
      <c r="J43" s="12">
        <f t="shared" si="0"/>
        <v>0.26</v>
      </c>
      <c r="K43" s="12">
        <f t="shared" si="1"/>
        <v>2.7659574468085109</v>
      </c>
    </row>
    <row r="44" spans="1:11" x14ac:dyDescent="0.25">
      <c r="A44" s="12" t="s">
        <v>39</v>
      </c>
      <c r="B44" s="13" t="s">
        <v>18</v>
      </c>
      <c r="C44" s="13" t="s">
        <v>29</v>
      </c>
      <c r="D44" s="14">
        <v>3</v>
      </c>
      <c r="E44" s="15">
        <v>41029</v>
      </c>
      <c r="F44" s="12">
        <v>25.5</v>
      </c>
      <c r="G44" s="12">
        <v>38</v>
      </c>
      <c r="H44" s="12">
        <v>0.90800000000000003</v>
      </c>
      <c r="I44" s="12">
        <v>0.33500000000000002</v>
      </c>
      <c r="J44" s="12">
        <f t="shared" si="0"/>
        <v>0.57299999999999995</v>
      </c>
      <c r="K44" s="12">
        <f t="shared" si="1"/>
        <v>1.7104477611940296</v>
      </c>
    </row>
    <row r="45" spans="1:11" x14ac:dyDescent="0.25">
      <c r="A45" s="12" t="s">
        <v>39</v>
      </c>
      <c r="B45" s="13" t="s">
        <v>18</v>
      </c>
      <c r="C45" s="13" t="s">
        <v>29</v>
      </c>
      <c r="D45" s="14">
        <v>4</v>
      </c>
      <c r="E45" s="15">
        <v>41029</v>
      </c>
      <c r="F45" s="12">
        <v>14</v>
      </c>
      <c r="G45" s="12">
        <v>26</v>
      </c>
      <c r="H45" s="12">
        <v>0.312</v>
      </c>
      <c r="I45" s="12">
        <v>0.124</v>
      </c>
      <c r="J45" s="12">
        <f t="shared" si="0"/>
        <v>0.188</v>
      </c>
      <c r="K45" s="12">
        <f t="shared" si="1"/>
        <v>1.5161290322580645</v>
      </c>
    </row>
    <row r="46" spans="1:11" x14ac:dyDescent="0.25">
      <c r="A46" s="12" t="s">
        <v>39</v>
      </c>
      <c r="B46" s="13" t="s">
        <v>18</v>
      </c>
      <c r="C46" s="13" t="s">
        <v>29</v>
      </c>
      <c r="D46" s="14">
        <v>5</v>
      </c>
      <c r="E46" s="15">
        <v>41029</v>
      </c>
      <c r="F46" s="12">
        <v>17</v>
      </c>
      <c r="G46" s="12">
        <v>28</v>
      </c>
      <c r="H46" s="12">
        <v>0.33600000000000002</v>
      </c>
      <c r="I46" s="12">
        <v>0.127</v>
      </c>
      <c r="J46" s="12">
        <f t="shared" si="0"/>
        <v>0.20900000000000002</v>
      </c>
      <c r="K46" s="12">
        <f t="shared" si="1"/>
        <v>1.6456692913385829</v>
      </c>
    </row>
    <row r="47" spans="1:11" x14ac:dyDescent="0.25">
      <c r="A47" s="12" t="s">
        <v>39</v>
      </c>
      <c r="B47" s="13" t="s">
        <v>18</v>
      </c>
      <c r="C47" s="13" t="s">
        <v>38</v>
      </c>
      <c r="D47" s="14">
        <v>1</v>
      </c>
      <c r="E47" s="15">
        <v>41029</v>
      </c>
      <c r="F47" s="12">
        <v>8</v>
      </c>
      <c r="G47" s="12">
        <v>12</v>
      </c>
      <c r="H47" s="12">
        <v>0.27700000000000002</v>
      </c>
      <c r="I47" s="12">
        <v>7.0999999999999994E-2</v>
      </c>
      <c r="J47" s="12">
        <f t="shared" si="0"/>
        <v>0.20600000000000002</v>
      </c>
      <c r="K47" s="12">
        <f t="shared" si="1"/>
        <v>2.9014084507042259</v>
      </c>
    </row>
    <row r="48" spans="1:11" x14ac:dyDescent="0.25">
      <c r="A48" s="12" t="s">
        <v>39</v>
      </c>
      <c r="B48" s="13" t="s">
        <v>18</v>
      </c>
      <c r="C48" s="13" t="s">
        <v>38</v>
      </c>
      <c r="D48" s="14">
        <v>2</v>
      </c>
      <c r="E48" s="15">
        <v>41029</v>
      </c>
      <c r="F48" s="12">
        <v>14.5</v>
      </c>
      <c r="G48" s="12">
        <v>21</v>
      </c>
      <c r="H48" s="12">
        <v>0.45300000000000001</v>
      </c>
      <c r="I48" s="12">
        <v>0.122</v>
      </c>
      <c r="J48" s="12">
        <f t="shared" si="0"/>
        <v>0.33100000000000002</v>
      </c>
      <c r="K48" s="12">
        <f t="shared" si="1"/>
        <v>2.7131147540983607</v>
      </c>
    </row>
    <row r="49" spans="1:11" x14ac:dyDescent="0.25">
      <c r="A49" s="12" t="s">
        <v>39</v>
      </c>
      <c r="B49" s="13" t="s">
        <v>18</v>
      </c>
      <c r="C49" s="13" t="s">
        <v>38</v>
      </c>
      <c r="D49" s="14">
        <v>3</v>
      </c>
      <c r="E49" s="15">
        <v>41029</v>
      </c>
      <c r="F49" s="12">
        <v>15</v>
      </c>
      <c r="G49" s="12">
        <v>14</v>
      </c>
      <c r="H49" s="12">
        <v>0.56999999999999995</v>
      </c>
      <c r="I49" s="12">
        <v>0.106</v>
      </c>
      <c r="J49" s="12">
        <f t="shared" si="0"/>
        <v>0.46399999999999997</v>
      </c>
      <c r="K49" s="12">
        <f t="shared" si="1"/>
        <v>4.3773584905660377</v>
      </c>
    </row>
    <row r="50" spans="1:11" x14ac:dyDescent="0.25">
      <c r="A50" s="12" t="s">
        <v>39</v>
      </c>
      <c r="B50" s="13" t="s">
        <v>18</v>
      </c>
      <c r="C50" s="13" t="s">
        <v>38</v>
      </c>
      <c r="D50" s="14">
        <v>4</v>
      </c>
      <c r="E50" s="15">
        <v>41029</v>
      </c>
      <c r="F50" s="12">
        <v>13</v>
      </c>
      <c r="G50" s="12">
        <v>15</v>
      </c>
      <c r="H50" s="12">
        <v>0.20599999999999999</v>
      </c>
      <c r="I50" s="12">
        <v>0.12</v>
      </c>
      <c r="J50" s="12">
        <f t="shared" si="0"/>
        <v>8.5999999999999993E-2</v>
      </c>
      <c r="K50" s="12">
        <f t="shared" si="1"/>
        <v>0.71666666666666667</v>
      </c>
    </row>
    <row r="51" spans="1:11" x14ac:dyDescent="0.25">
      <c r="A51" s="12" t="s">
        <v>39</v>
      </c>
      <c r="B51" s="13" t="s">
        <v>18</v>
      </c>
      <c r="C51" s="13" t="s">
        <v>38</v>
      </c>
      <c r="D51" s="14">
        <v>5</v>
      </c>
      <c r="E51" s="15">
        <v>41029</v>
      </c>
      <c r="F51" s="12">
        <v>17</v>
      </c>
      <c r="G51" s="12">
        <v>11</v>
      </c>
      <c r="H51" s="12">
        <v>0.46300000000000002</v>
      </c>
      <c r="I51" s="12">
        <v>0.10199999999999999</v>
      </c>
      <c r="J51" s="12">
        <f t="shared" si="0"/>
        <v>0.36100000000000004</v>
      </c>
      <c r="K51" s="12">
        <f t="shared" si="1"/>
        <v>3.5392156862745106</v>
      </c>
    </row>
    <row r="52" spans="1:11" x14ac:dyDescent="0.25">
      <c r="A52" s="12" t="s">
        <v>25</v>
      </c>
      <c r="B52" s="13" t="s">
        <v>18</v>
      </c>
      <c r="C52" s="13" t="s">
        <v>29</v>
      </c>
      <c r="D52" s="14">
        <v>1</v>
      </c>
      <c r="E52" s="15">
        <v>41029</v>
      </c>
      <c r="F52" s="12">
        <v>16.5</v>
      </c>
      <c r="G52" s="12">
        <v>11</v>
      </c>
      <c r="H52" s="12">
        <v>9.7000000000000003E-2</v>
      </c>
      <c r="I52" s="12">
        <v>4.2000000000000003E-2</v>
      </c>
      <c r="J52" s="12">
        <f t="shared" si="0"/>
        <v>5.5E-2</v>
      </c>
      <c r="K52" s="12">
        <f t="shared" si="1"/>
        <v>1.3095238095238095</v>
      </c>
    </row>
    <row r="53" spans="1:11" x14ac:dyDescent="0.25">
      <c r="A53" s="12" t="s">
        <v>25</v>
      </c>
      <c r="B53" s="13" t="s">
        <v>18</v>
      </c>
      <c r="C53" s="13" t="s">
        <v>29</v>
      </c>
      <c r="D53" s="14">
        <v>2</v>
      </c>
      <c r="E53" s="15">
        <v>41029</v>
      </c>
      <c r="F53" s="12">
        <v>27</v>
      </c>
      <c r="G53" s="12">
        <v>24</v>
      </c>
      <c r="H53" s="12">
        <v>0.63900000000000001</v>
      </c>
      <c r="I53" s="12">
        <v>0.182</v>
      </c>
      <c r="J53" s="12">
        <f t="shared" si="0"/>
        <v>0.45700000000000002</v>
      </c>
      <c r="K53" s="12">
        <f t="shared" si="1"/>
        <v>2.5109890109890109</v>
      </c>
    </row>
    <row r="54" spans="1:11" x14ac:dyDescent="0.25">
      <c r="A54" s="12" t="s">
        <v>25</v>
      </c>
      <c r="B54" s="13" t="s">
        <v>18</v>
      </c>
      <c r="C54" s="13" t="s">
        <v>29</v>
      </c>
      <c r="D54" s="14">
        <v>3</v>
      </c>
      <c r="E54" s="15">
        <v>41029</v>
      </c>
      <c r="F54" s="12">
        <v>23</v>
      </c>
      <c r="G54" s="12">
        <v>28</v>
      </c>
      <c r="H54" s="12">
        <v>0.69099999999999995</v>
      </c>
      <c r="I54" s="12">
        <v>0.158</v>
      </c>
      <c r="J54" s="12">
        <f t="shared" si="0"/>
        <v>0.53299999999999992</v>
      </c>
      <c r="K54" s="12">
        <f t="shared" si="1"/>
        <v>3.3734177215189867</v>
      </c>
    </row>
    <row r="55" spans="1:11" x14ac:dyDescent="0.25">
      <c r="A55" s="12" t="s">
        <v>25</v>
      </c>
      <c r="B55" s="13" t="s">
        <v>18</v>
      </c>
      <c r="C55" s="13" t="s">
        <v>29</v>
      </c>
      <c r="D55" s="14">
        <v>4</v>
      </c>
      <c r="E55" s="15">
        <v>41029</v>
      </c>
      <c r="F55" s="12">
        <v>24</v>
      </c>
      <c r="G55" s="12">
        <v>18</v>
      </c>
      <c r="H55" s="12">
        <v>0.53500000000000003</v>
      </c>
      <c r="I55" s="12">
        <v>0.156</v>
      </c>
      <c r="J55" s="12">
        <f t="shared" si="0"/>
        <v>0.379</v>
      </c>
      <c r="K55" s="12">
        <f t="shared" si="1"/>
        <v>2.4294871794871793</v>
      </c>
    </row>
    <row r="56" spans="1:11" x14ac:dyDescent="0.25">
      <c r="A56" s="12" t="s">
        <v>25</v>
      </c>
      <c r="B56" s="13" t="s">
        <v>18</v>
      </c>
      <c r="C56" s="13" t="s">
        <v>29</v>
      </c>
      <c r="D56" s="14">
        <v>5</v>
      </c>
      <c r="E56" s="15">
        <v>41029</v>
      </c>
      <c r="F56" s="12">
        <v>23</v>
      </c>
      <c r="G56" s="12">
        <v>27</v>
      </c>
      <c r="H56" s="12">
        <v>0.86399999999999999</v>
      </c>
      <c r="I56" s="12">
        <v>0.19400000000000001</v>
      </c>
      <c r="J56" s="12">
        <f t="shared" si="0"/>
        <v>0.66999999999999993</v>
      </c>
      <c r="K56" s="12">
        <f t="shared" si="1"/>
        <v>3.4536082474226801</v>
      </c>
    </row>
    <row r="57" spans="1:11" x14ac:dyDescent="0.25">
      <c r="A57" s="12" t="s">
        <v>25</v>
      </c>
      <c r="B57" s="13" t="s">
        <v>18</v>
      </c>
      <c r="C57" s="13" t="s">
        <v>38</v>
      </c>
      <c r="D57" s="14">
        <v>1</v>
      </c>
      <c r="E57" s="15">
        <v>41029</v>
      </c>
      <c r="F57" s="12">
        <v>18</v>
      </c>
      <c r="G57" s="12">
        <v>17</v>
      </c>
      <c r="H57" s="12">
        <v>0.78500000000000003</v>
      </c>
      <c r="I57" s="12">
        <v>0.121</v>
      </c>
      <c r="J57" s="12">
        <f t="shared" si="0"/>
        <v>0.66400000000000003</v>
      </c>
      <c r="K57" s="12">
        <f t="shared" si="1"/>
        <v>5.4876033057851243</v>
      </c>
    </row>
    <row r="58" spans="1:11" x14ac:dyDescent="0.25">
      <c r="A58" s="12" t="s">
        <v>25</v>
      </c>
      <c r="B58" s="13" t="s">
        <v>18</v>
      </c>
      <c r="C58" s="13" t="s">
        <v>38</v>
      </c>
      <c r="D58" s="14">
        <v>2</v>
      </c>
      <c r="E58" s="15">
        <v>41029</v>
      </c>
      <c r="F58" s="12">
        <v>26</v>
      </c>
      <c r="G58" s="12">
        <v>20</v>
      </c>
      <c r="H58" s="12">
        <v>0.55100000000000005</v>
      </c>
      <c r="I58" s="12">
        <v>0.154</v>
      </c>
      <c r="J58" s="12">
        <f t="shared" si="0"/>
        <v>0.39700000000000002</v>
      </c>
      <c r="K58" s="12">
        <f t="shared" si="1"/>
        <v>2.5779220779220782</v>
      </c>
    </row>
    <row r="59" spans="1:11" x14ac:dyDescent="0.25">
      <c r="A59" s="12" t="s">
        <v>25</v>
      </c>
      <c r="B59" s="13" t="s">
        <v>18</v>
      </c>
      <c r="C59" s="13" t="s">
        <v>38</v>
      </c>
      <c r="D59" s="14">
        <v>3</v>
      </c>
      <c r="E59" s="15">
        <v>41029</v>
      </c>
      <c r="F59" s="12">
        <v>19</v>
      </c>
      <c r="G59" s="12">
        <v>22</v>
      </c>
      <c r="H59" s="12">
        <v>0.26900000000000002</v>
      </c>
      <c r="I59" s="12">
        <v>6.7000000000000004E-2</v>
      </c>
      <c r="J59" s="12">
        <f t="shared" si="0"/>
        <v>0.20200000000000001</v>
      </c>
      <c r="K59" s="12">
        <f t="shared" si="1"/>
        <v>3.0149253731343282</v>
      </c>
    </row>
    <row r="60" spans="1:11" x14ac:dyDescent="0.25">
      <c r="A60" s="12" t="s">
        <v>25</v>
      </c>
      <c r="B60" s="13" t="s">
        <v>18</v>
      </c>
      <c r="C60" s="13" t="s">
        <v>38</v>
      </c>
      <c r="D60" s="14">
        <v>4</v>
      </c>
      <c r="E60" s="15">
        <v>41029</v>
      </c>
      <c r="F60" s="12">
        <v>22</v>
      </c>
      <c r="G60" s="12">
        <v>18</v>
      </c>
      <c r="H60" s="12">
        <v>0.52900000000000003</v>
      </c>
      <c r="I60" s="12">
        <v>0.15</v>
      </c>
      <c r="J60" s="12">
        <f t="shared" si="0"/>
        <v>0.379</v>
      </c>
      <c r="K60" s="12">
        <f t="shared" si="1"/>
        <v>2.5266666666666668</v>
      </c>
    </row>
    <row r="61" spans="1:11" x14ac:dyDescent="0.25">
      <c r="A61" s="12" t="s">
        <v>25</v>
      </c>
      <c r="B61" s="13" t="s">
        <v>18</v>
      </c>
      <c r="C61" s="13" t="s">
        <v>38</v>
      </c>
      <c r="D61" s="14">
        <v>5</v>
      </c>
      <c r="E61" s="15">
        <v>41029</v>
      </c>
      <c r="F61" s="12">
        <v>15</v>
      </c>
      <c r="G61" s="12">
        <v>21</v>
      </c>
      <c r="H61" s="12">
        <v>0.49099999999999999</v>
      </c>
      <c r="I61" s="12">
        <v>0.125</v>
      </c>
      <c r="J61" s="12">
        <f t="shared" si="0"/>
        <v>0.36599999999999999</v>
      </c>
      <c r="K61" s="12">
        <f t="shared" si="1"/>
        <v>2.9279999999999999</v>
      </c>
    </row>
    <row r="62" spans="1:11" x14ac:dyDescent="0.25">
      <c r="A62" s="12" t="s">
        <v>23</v>
      </c>
      <c r="B62" s="13" t="s">
        <v>18</v>
      </c>
      <c r="C62" s="13" t="s">
        <v>29</v>
      </c>
      <c r="D62" s="14">
        <v>1</v>
      </c>
      <c r="E62" s="15">
        <v>41029</v>
      </c>
      <c r="F62" s="12">
        <v>17</v>
      </c>
      <c r="G62" s="12">
        <v>24</v>
      </c>
      <c r="H62" s="12">
        <v>0.40699999999999997</v>
      </c>
      <c r="I62" s="12">
        <v>0.126</v>
      </c>
      <c r="J62" s="12">
        <f t="shared" si="0"/>
        <v>0.28099999999999997</v>
      </c>
      <c r="K62" s="12">
        <f t="shared" si="1"/>
        <v>2.2301587301587298</v>
      </c>
    </row>
    <row r="63" spans="1:11" x14ac:dyDescent="0.25">
      <c r="A63" s="12" t="s">
        <v>23</v>
      </c>
      <c r="B63" s="13" t="s">
        <v>18</v>
      </c>
      <c r="C63" s="13" t="s">
        <v>29</v>
      </c>
      <c r="D63" s="14">
        <v>2</v>
      </c>
      <c r="E63" s="15">
        <v>41029</v>
      </c>
      <c r="F63" s="12">
        <v>16</v>
      </c>
      <c r="G63" s="12">
        <v>17</v>
      </c>
      <c r="H63" s="12">
        <v>0.40200000000000002</v>
      </c>
      <c r="I63" s="12">
        <v>0.125</v>
      </c>
      <c r="J63" s="12">
        <f t="shared" si="0"/>
        <v>0.27700000000000002</v>
      </c>
      <c r="K63" s="12">
        <f t="shared" si="1"/>
        <v>2.2160000000000002</v>
      </c>
    </row>
    <row r="64" spans="1:11" x14ac:dyDescent="0.25">
      <c r="A64" s="12" t="s">
        <v>23</v>
      </c>
      <c r="B64" s="13" t="s">
        <v>18</v>
      </c>
      <c r="C64" s="13" t="s">
        <v>29</v>
      </c>
      <c r="D64" s="14">
        <v>3</v>
      </c>
      <c r="E64" s="15">
        <v>41029</v>
      </c>
      <c r="F64" s="12">
        <v>14.5</v>
      </c>
      <c r="G64" s="12">
        <v>26</v>
      </c>
      <c r="H64" s="12">
        <v>0.157</v>
      </c>
      <c r="I64" s="12">
        <v>8.8999999999999996E-2</v>
      </c>
      <c r="J64" s="12">
        <f t="shared" si="0"/>
        <v>6.8000000000000005E-2</v>
      </c>
      <c r="K64" s="12">
        <f t="shared" si="1"/>
        <v>0.76404494382022481</v>
      </c>
    </row>
    <row r="65" spans="1:11" x14ac:dyDescent="0.25">
      <c r="A65" s="12" t="s">
        <v>23</v>
      </c>
      <c r="B65" s="13" t="s">
        <v>18</v>
      </c>
      <c r="C65" s="13" t="s">
        <v>29</v>
      </c>
      <c r="D65" s="14">
        <v>4</v>
      </c>
      <c r="E65" s="15">
        <v>41029</v>
      </c>
      <c r="F65" s="12">
        <v>20</v>
      </c>
      <c r="G65" s="12">
        <v>16</v>
      </c>
      <c r="H65" s="12">
        <v>0.27300000000000002</v>
      </c>
      <c r="I65" s="12">
        <v>0.108</v>
      </c>
      <c r="J65" s="12">
        <f t="shared" si="0"/>
        <v>0.16500000000000004</v>
      </c>
      <c r="K65" s="12">
        <f t="shared" si="1"/>
        <v>1.5277777777777781</v>
      </c>
    </row>
    <row r="66" spans="1:11" x14ac:dyDescent="0.25">
      <c r="A66" s="12" t="s">
        <v>23</v>
      </c>
      <c r="B66" s="13" t="s">
        <v>18</v>
      </c>
      <c r="C66" s="13" t="s">
        <v>29</v>
      </c>
      <c r="D66" s="14">
        <v>5</v>
      </c>
      <c r="E66" s="15">
        <v>41029</v>
      </c>
      <c r="F66" s="12">
        <v>21</v>
      </c>
      <c r="G66" s="12">
        <v>25</v>
      </c>
      <c r="H66" s="12">
        <v>0.48199999999999998</v>
      </c>
      <c r="I66" s="12">
        <v>0.124</v>
      </c>
      <c r="J66" s="12">
        <f t="shared" si="0"/>
        <v>0.35799999999999998</v>
      </c>
      <c r="K66" s="12">
        <f t="shared" si="1"/>
        <v>2.8870967741935485</v>
      </c>
    </row>
    <row r="67" spans="1:11" x14ac:dyDescent="0.25">
      <c r="A67" s="12" t="s">
        <v>23</v>
      </c>
      <c r="B67" s="13" t="s">
        <v>18</v>
      </c>
      <c r="C67" s="13" t="s">
        <v>38</v>
      </c>
      <c r="D67" s="14">
        <v>1</v>
      </c>
      <c r="E67" s="15">
        <v>41029</v>
      </c>
      <c r="F67" s="12">
        <v>16</v>
      </c>
      <c r="G67" s="12">
        <v>23</v>
      </c>
      <c r="H67" s="12">
        <v>0.30199999999999999</v>
      </c>
      <c r="I67" s="12">
        <v>6.4000000000000001E-2</v>
      </c>
      <c r="J67" s="12">
        <f t="shared" ref="J67:J126" si="2">H67-I67</f>
        <v>0.23799999999999999</v>
      </c>
      <c r="K67" s="12">
        <f t="shared" ref="K67:K126" si="3">J67/I67</f>
        <v>3.7187499999999996</v>
      </c>
    </row>
    <row r="68" spans="1:11" x14ac:dyDescent="0.25">
      <c r="A68" s="12" t="s">
        <v>23</v>
      </c>
      <c r="B68" s="13" t="s">
        <v>18</v>
      </c>
      <c r="C68" s="13" t="s">
        <v>38</v>
      </c>
      <c r="D68" s="14">
        <v>2</v>
      </c>
      <c r="E68" s="15">
        <v>41029</v>
      </c>
      <c r="F68" s="12">
        <v>20.5</v>
      </c>
      <c r="G68" s="12">
        <v>20</v>
      </c>
      <c r="H68" s="12">
        <v>0.41799999999999998</v>
      </c>
      <c r="I68" s="12">
        <v>0.158</v>
      </c>
      <c r="J68" s="12">
        <f t="shared" si="2"/>
        <v>0.26</v>
      </c>
      <c r="K68" s="12">
        <f t="shared" si="3"/>
        <v>1.6455696202531647</v>
      </c>
    </row>
    <row r="69" spans="1:11" x14ac:dyDescent="0.25">
      <c r="A69" s="12" t="s">
        <v>23</v>
      </c>
      <c r="B69" s="13" t="s">
        <v>18</v>
      </c>
      <c r="C69" s="13" t="s">
        <v>38</v>
      </c>
      <c r="D69" s="14">
        <v>3</v>
      </c>
      <c r="E69" s="15">
        <v>41029</v>
      </c>
      <c r="F69" s="12">
        <v>19</v>
      </c>
      <c r="G69" s="12">
        <v>25</v>
      </c>
      <c r="H69" s="12">
        <v>0.58099999999999996</v>
      </c>
      <c r="I69" s="12">
        <v>0.14000000000000001</v>
      </c>
      <c r="J69" s="12">
        <f t="shared" si="2"/>
        <v>0.44099999999999995</v>
      </c>
      <c r="K69" s="12">
        <f t="shared" si="3"/>
        <v>3.1499999999999995</v>
      </c>
    </row>
    <row r="70" spans="1:11" x14ac:dyDescent="0.25">
      <c r="A70" s="12" t="s">
        <v>23</v>
      </c>
      <c r="B70" s="13" t="s">
        <v>18</v>
      </c>
      <c r="C70" s="13" t="s">
        <v>38</v>
      </c>
      <c r="D70" s="14">
        <v>4</v>
      </c>
      <c r="E70" s="15">
        <v>41029</v>
      </c>
      <c r="F70" s="12" t="s">
        <v>53</v>
      </c>
      <c r="G70" s="12" t="s">
        <v>53</v>
      </c>
      <c r="H70" s="12" t="s">
        <v>53</v>
      </c>
      <c r="I70" s="12" t="s">
        <v>53</v>
      </c>
      <c r="J70" s="12" t="s">
        <v>53</v>
      </c>
      <c r="K70" s="12"/>
    </row>
    <row r="71" spans="1:11" x14ac:dyDescent="0.25">
      <c r="A71" s="12" t="s">
        <v>23</v>
      </c>
      <c r="B71" s="13" t="s">
        <v>18</v>
      </c>
      <c r="C71" s="13" t="s">
        <v>38</v>
      </c>
      <c r="D71" s="14">
        <v>5</v>
      </c>
      <c r="E71" s="15">
        <v>41029</v>
      </c>
      <c r="F71" s="12" t="s">
        <v>53</v>
      </c>
      <c r="G71" s="12" t="s">
        <v>53</v>
      </c>
      <c r="H71" s="12" t="s">
        <v>53</v>
      </c>
      <c r="I71" s="12" t="s">
        <v>53</v>
      </c>
      <c r="J71" s="12" t="s">
        <v>53</v>
      </c>
      <c r="K71" s="12"/>
    </row>
    <row r="72" spans="1:11" x14ac:dyDescent="0.25">
      <c r="A72" s="12" t="s">
        <v>13</v>
      </c>
      <c r="B72" s="13" t="s">
        <v>6</v>
      </c>
      <c r="C72" s="13" t="s">
        <v>29</v>
      </c>
      <c r="D72" s="14">
        <v>1</v>
      </c>
      <c r="E72" s="15">
        <v>41029</v>
      </c>
      <c r="F72" s="12">
        <v>15</v>
      </c>
      <c r="G72" s="12">
        <v>24</v>
      </c>
      <c r="H72" s="12">
        <v>0.505</v>
      </c>
      <c r="I72" s="12">
        <v>0.183</v>
      </c>
      <c r="J72" s="12">
        <f t="shared" si="2"/>
        <v>0.32200000000000001</v>
      </c>
      <c r="K72" s="12">
        <f t="shared" si="3"/>
        <v>1.7595628415300548</v>
      </c>
    </row>
    <row r="73" spans="1:11" x14ac:dyDescent="0.25">
      <c r="A73" s="12" t="s">
        <v>13</v>
      </c>
      <c r="B73" s="13" t="s">
        <v>6</v>
      </c>
      <c r="C73" s="13" t="s">
        <v>29</v>
      </c>
      <c r="D73" s="14">
        <v>2</v>
      </c>
      <c r="E73" s="15">
        <v>41029</v>
      </c>
      <c r="F73" s="12">
        <v>23.5</v>
      </c>
      <c r="G73" s="12">
        <v>23</v>
      </c>
      <c r="H73" s="12">
        <v>0.48399999999999999</v>
      </c>
      <c r="I73" s="12">
        <v>0.122</v>
      </c>
      <c r="J73" s="12">
        <f t="shared" si="2"/>
        <v>0.36199999999999999</v>
      </c>
      <c r="K73" s="12">
        <f t="shared" si="3"/>
        <v>2.9672131147540983</v>
      </c>
    </row>
    <row r="74" spans="1:11" x14ac:dyDescent="0.25">
      <c r="A74" s="12" t="s">
        <v>13</v>
      </c>
      <c r="B74" s="13" t="s">
        <v>6</v>
      </c>
      <c r="C74" s="13" t="s">
        <v>29</v>
      </c>
      <c r="D74" s="14">
        <v>3</v>
      </c>
      <c r="E74" s="15">
        <v>41029</v>
      </c>
      <c r="F74" s="12">
        <v>15.5</v>
      </c>
      <c r="G74" s="12">
        <v>36</v>
      </c>
      <c r="H74" s="12">
        <v>0.46800000000000003</v>
      </c>
      <c r="I74" s="12">
        <v>0.127</v>
      </c>
      <c r="J74" s="12">
        <f t="shared" si="2"/>
        <v>0.34100000000000003</v>
      </c>
      <c r="K74" s="12">
        <f t="shared" si="3"/>
        <v>2.6850393700787403</v>
      </c>
    </row>
    <row r="75" spans="1:11" x14ac:dyDescent="0.25">
      <c r="A75" s="12" t="s">
        <v>13</v>
      </c>
      <c r="B75" s="13" t="s">
        <v>6</v>
      </c>
      <c r="C75" s="13" t="s">
        <v>29</v>
      </c>
      <c r="D75" s="14">
        <v>4</v>
      </c>
      <c r="E75" s="15">
        <v>41029</v>
      </c>
      <c r="F75" s="12">
        <v>17</v>
      </c>
      <c r="G75" s="12">
        <v>35</v>
      </c>
      <c r="H75" s="12">
        <v>0.35799999999999998</v>
      </c>
      <c r="I75" s="12">
        <v>0.16500000000000001</v>
      </c>
      <c r="J75" s="12">
        <f t="shared" si="2"/>
        <v>0.19299999999999998</v>
      </c>
      <c r="K75" s="12">
        <f t="shared" si="3"/>
        <v>1.1696969696969695</v>
      </c>
    </row>
    <row r="76" spans="1:11" x14ac:dyDescent="0.25">
      <c r="A76" s="12" t="s">
        <v>13</v>
      </c>
      <c r="B76" s="13" t="s">
        <v>6</v>
      </c>
      <c r="C76" s="13" t="s">
        <v>29</v>
      </c>
      <c r="D76" s="14">
        <v>5</v>
      </c>
      <c r="E76" s="15">
        <v>41029</v>
      </c>
      <c r="F76" s="12">
        <v>18</v>
      </c>
      <c r="G76" s="12">
        <v>24</v>
      </c>
      <c r="H76" s="12">
        <v>0.28399999999999997</v>
      </c>
      <c r="I76" s="12">
        <v>0.109</v>
      </c>
      <c r="J76" s="12">
        <f t="shared" si="2"/>
        <v>0.17499999999999999</v>
      </c>
      <c r="K76" s="12">
        <f t="shared" si="3"/>
        <v>1.6055045871559632</v>
      </c>
    </row>
    <row r="77" spans="1:11" x14ac:dyDescent="0.25">
      <c r="A77" s="12" t="s">
        <v>13</v>
      </c>
      <c r="B77" s="13" t="s">
        <v>6</v>
      </c>
      <c r="C77" s="13" t="s">
        <v>38</v>
      </c>
      <c r="D77" s="14">
        <v>1</v>
      </c>
      <c r="E77" s="15">
        <v>41029</v>
      </c>
      <c r="F77" s="12">
        <v>21.5</v>
      </c>
      <c r="G77" s="12">
        <v>12</v>
      </c>
      <c r="H77" s="12">
        <v>0.26700000000000002</v>
      </c>
      <c r="I77" s="12">
        <v>8.8999999999999996E-2</v>
      </c>
      <c r="J77" s="12">
        <f t="shared" si="2"/>
        <v>0.17800000000000002</v>
      </c>
      <c r="K77" s="12">
        <f t="shared" si="3"/>
        <v>2.0000000000000004</v>
      </c>
    </row>
    <row r="78" spans="1:11" x14ac:dyDescent="0.25">
      <c r="A78" s="12" t="s">
        <v>13</v>
      </c>
      <c r="B78" s="13" t="s">
        <v>6</v>
      </c>
      <c r="C78" s="13" t="s">
        <v>38</v>
      </c>
      <c r="D78" s="14">
        <v>2</v>
      </c>
      <c r="E78" s="15">
        <v>41029</v>
      </c>
      <c r="F78" s="12">
        <v>14</v>
      </c>
      <c r="G78" s="12">
        <v>18</v>
      </c>
      <c r="H78" s="12">
        <v>0.74</v>
      </c>
      <c r="I78" s="12">
        <v>0.42</v>
      </c>
      <c r="J78" s="12">
        <f>H78-I78</f>
        <v>0.32</v>
      </c>
      <c r="K78" s="12">
        <f t="shared" si="3"/>
        <v>0.76190476190476197</v>
      </c>
    </row>
    <row r="79" spans="1:11" x14ac:dyDescent="0.25">
      <c r="A79" s="12" t="s">
        <v>13</v>
      </c>
      <c r="B79" s="13" t="s">
        <v>6</v>
      </c>
      <c r="C79" s="13" t="s">
        <v>38</v>
      </c>
      <c r="D79" s="14">
        <v>3</v>
      </c>
      <c r="E79" s="15">
        <v>41029</v>
      </c>
      <c r="F79" s="12">
        <v>19</v>
      </c>
      <c r="G79" s="12">
        <v>22</v>
      </c>
      <c r="H79" s="12">
        <v>0.34100000000000003</v>
      </c>
      <c r="I79" s="12">
        <v>0.11799999999999999</v>
      </c>
      <c r="J79" s="12">
        <f t="shared" si="2"/>
        <v>0.22300000000000003</v>
      </c>
      <c r="K79" s="12">
        <f t="shared" si="3"/>
        <v>1.8898305084745766</v>
      </c>
    </row>
    <row r="80" spans="1:11" x14ac:dyDescent="0.25">
      <c r="A80" s="12" t="s">
        <v>13</v>
      </c>
      <c r="B80" s="13" t="s">
        <v>6</v>
      </c>
      <c r="C80" s="13" t="s">
        <v>38</v>
      </c>
      <c r="D80" s="14">
        <v>4</v>
      </c>
      <c r="E80" s="15">
        <v>41029</v>
      </c>
      <c r="F80" s="12">
        <v>16.5</v>
      </c>
      <c r="G80" s="12">
        <v>17</v>
      </c>
      <c r="H80" s="12">
        <v>0.42399999999999999</v>
      </c>
      <c r="I80" s="12">
        <v>0.13900000000000001</v>
      </c>
      <c r="J80" s="12">
        <f t="shared" si="2"/>
        <v>0.28499999999999998</v>
      </c>
      <c r="K80" s="12">
        <f t="shared" si="3"/>
        <v>2.0503597122302155</v>
      </c>
    </row>
    <row r="81" spans="1:11" x14ac:dyDescent="0.25">
      <c r="A81" s="12" t="s">
        <v>13</v>
      </c>
      <c r="B81" s="13" t="s">
        <v>6</v>
      </c>
      <c r="C81" s="13" t="s">
        <v>38</v>
      </c>
      <c r="D81" s="14">
        <v>5</v>
      </c>
      <c r="E81" s="15">
        <v>41029</v>
      </c>
      <c r="F81" s="12">
        <v>11</v>
      </c>
      <c r="G81" s="12">
        <v>10</v>
      </c>
      <c r="H81" s="12">
        <v>0.51400000000000001</v>
      </c>
      <c r="I81" s="12">
        <v>9.8000000000000004E-2</v>
      </c>
      <c r="J81" s="12">
        <f t="shared" si="2"/>
        <v>0.41600000000000004</v>
      </c>
      <c r="K81" s="12">
        <f t="shared" si="3"/>
        <v>4.2448979591836737</v>
      </c>
    </row>
    <row r="82" spans="1:11" x14ac:dyDescent="0.25">
      <c r="A82" s="12" t="s">
        <v>17</v>
      </c>
      <c r="B82" s="13" t="s">
        <v>6</v>
      </c>
      <c r="C82" s="13" t="s">
        <v>29</v>
      </c>
      <c r="D82" s="14">
        <v>1</v>
      </c>
      <c r="E82" s="15">
        <v>41029</v>
      </c>
      <c r="F82" s="12">
        <v>20</v>
      </c>
      <c r="G82" s="12">
        <v>24</v>
      </c>
      <c r="H82" s="12">
        <v>0.38300000000000001</v>
      </c>
      <c r="I82" s="12">
        <v>0.13100000000000001</v>
      </c>
      <c r="J82" s="12">
        <f t="shared" si="2"/>
        <v>0.252</v>
      </c>
      <c r="K82" s="12">
        <f t="shared" si="3"/>
        <v>1.9236641221374045</v>
      </c>
    </row>
    <row r="83" spans="1:11" x14ac:dyDescent="0.25">
      <c r="A83" s="12" t="s">
        <v>17</v>
      </c>
      <c r="B83" s="13" t="s">
        <v>6</v>
      </c>
      <c r="C83" s="13" t="s">
        <v>29</v>
      </c>
      <c r="D83" s="14">
        <v>2</v>
      </c>
      <c r="E83" s="15">
        <v>41029</v>
      </c>
      <c r="F83" s="12">
        <v>9</v>
      </c>
      <c r="G83" s="12">
        <v>13</v>
      </c>
      <c r="H83" s="12">
        <v>0.13700000000000001</v>
      </c>
      <c r="I83" s="12">
        <v>4.7E-2</v>
      </c>
      <c r="J83" s="12">
        <f t="shared" si="2"/>
        <v>9.0000000000000011E-2</v>
      </c>
      <c r="K83" s="12">
        <f t="shared" si="3"/>
        <v>1.9148936170212769</v>
      </c>
    </row>
    <row r="84" spans="1:11" x14ac:dyDescent="0.25">
      <c r="A84" s="12" t="s">
        <v>17</v>
      </c>
      <c r="B84" s="13" t="s">
        <v>6</v>
      </c>
      <c r="C84" s="13" t="s">
        <v>29</v>
      </c>
      <c r="D84" s="14">
        <v>3</v>
      </c>
      <c r="E84" s="15">
        <v>41029</v>
      </c>
      <c r="F84" s="12">
        <v>34</v>
      </c>
      <c r="G84" s="12">
        <v>22</v>
      </c>
      <c r="H84" s="12">
        <v>0.50700000000000001</v>
      </c>
      <c r="I84" s="12">
        <v>0.19800000000000001</v>
      </c>
      <c r="J84" s="12">
        <f t="shared" si="2"/>
        <v>0.309</v>
      </c>
      <c r="K84" s="12">
        <f t="shared" si="3"/>
        <v>1.5606060606060606</v>
      </c>
    </row>
    <row r="85" spans="1:11" x14ac:dyDescent="0.25">
      <c r="A85" s="12" t="s">
        <v>17</v>
      </c>
      <c r="B85" s="13" t="s">
        <v>6</v>
      </c>
      <c r="C85" s="13" t="s">
        <v>29</v>
      </c>
      <c r="D85" s="14">
        <v>4</v>
      </c>
      <c r="E85" s="15">
        <v>41029</v>
      </c>
      <c r="F85" s="12">
        <v>19</v>
      </c>
      <c r="G85" s="12">
        <v>29</v>
      </c>
      <c r="H85" s="12">
        <v>0.61099999999999999</v>
      </c>
      <c r="I85" s="12">
        <v>0.16</v>
      </c>
      <c r="J85" s="12">
        <f t="shared" si="2"/>
        <v>0.45099999999999996</v>
      </c>
      <c r="K85" s="12">
        <f t="shared" si="3"/>
        <v>2.8187499999999996</v>
      </c>
    </row>
    <row r="86" spans="1:11" x14ac:dyDescent="0.25">
      <c r="A86" s="12" t="s">
        <v>17</v>
      </c>
      <c r="B86" s="13" t="s">
        <v>6</v>
      </c>
      <c r="C86" s="13" t="s">
        <v>29</v>
      </c>
      <c r="D86" s="14">
        <v>5</v>
      </c>
      <c r="E86" s="15">
        <v>41029</v>
      </c>
      <c r="F86" s="12">
        <v>21.5</v>
      </c>
      <c r="G86" s="12">
        <v>27</v>
      </c>
      <c r="H86" s="12">
        <v>0.76600000000000001</v>
      </c>
      <c r="I86" s="12">
        <v>0.221</v>
      </c>
      <c r="J86" s="12">
        <f t="shared" si="2"/>
        <v>0.54500000000000004</v>
      </c>
      <c r="K86" s="12">
        <f t="shared" si="3"/>
        <v>2.4660633484162897</v>
      </c>
    </row>
    <row r="87" spans="1:11" x14ac:dyDescent="0.25">
      <c r="A87" s="12" t="s">
        <v>17</v>
      </c>
      <c r="B87" s="13" t="s">
        <v>6</v>
      </c>
      <c r="C87" s="13" t="s">
        <v>38</v>
      </c>
      <c r="D87" s="14">
        <v>1</v>
      </c>
      <c r="E87" s="15">
        <v>41029</v>
      </c>
      <c r="F87" s="12">
        <v>18</v>
      </c>
      <c r="G87" s="12">
        <v>26</v>
      </c>
      <c r="H87" s="12">
        <v>0.96499999999999997</v>
      </c>
      <c r="I87" s="12">
        <v>0.22</v>
      </c>
      <c r="J87" s="12">
        <f t="shared" si="2"/>
        <v>0.745</v>
      </c>
      <c r="K87" s="12">
        <f t="shared" si="3"/>
        <v>3.3863636363636362</v>
      </c>
    </row>
    <row r="88" spans="1:11" x14ac:dyDescent="0.25">
      <c r="A88" s="12" t="s">
        <v>17</v>
      </c>
      <c r="B88" s="13" t="s">
        <v>6</v>
      </c>
      <c r="C88" s="13" t="s">
        <v>38</v>
      </c>
      <c r="D88" s="14">
        <v>2</v>
      </c>
      <c r="E88" s="15">
        <v>41029</v>
      </c>
      <c r="F88" s="12">
        <v>19</v>
      </c>
      <c r="G88" s="12">
        <v>25</v>
      </c>
      <c r="H88" s="12">
        <v>0.98799999999999999</v>
      </c>
      <c r="I88" s="12">
        <v>0.28399999999999997</v>
      </c>
      <c r="J88" s="12">
        <f t="shared" si="2"/>
        <v>0.70399999999999996</v>
      </c>
      <c r="K88" s="12">
        <f t="shared" si="3"/>
        <v>2.47887323943662</v>
      </c>
    </row>
    <row r="89" spans="1:11" x14ac:dyDescent="0.25">
      <c r="A89" s="12" t="s">
        <v>17</v>
      </c>
      <c r="B89" s="13" t="s">
        <v>6</v>
      </c>
      <c r="C89" s="13" t="s">
        <v>38</v>
      </c>
      <c r="D89" s="14">
        <v>3</v>
      </c>
      <c r="E89" s="15">
        <v>41029</v>
      </c>
      <c r="F89" s="12">
        <v>20</v>
      </c>
      <c r="G89" s="12">
        <v>26</v>
      </c>
      <c r="H89" s="12">
        <v>1.1759999999999999</v>
      </c>
      <c r="I89" s="12">
        <v>0.20599999999999999</v>
      </c>
      <c r="J89" s="12">
        <f t="shared" si="2"/>
        <v>0.97</v>
      </c>
      <c r="K89" s="12">
        <f t="shared" si="3"/>
        <v>4.70873786407767</v>
      </c>
    </row>
    <row r="90" spans="1:11" x14ac:dyDescent="0.25">
      <c r="A90" s="12" t="s">
        <v>17</v>
      </c>
      <c r="B90" s="13" t="s">
        <v>6</v>
      </c>
      <c r="C90" s="13" t="s">
        <v>38</v>
      </c>
      <c r="D90" s="14">
        <v>4</v>
      </c>
      <c r="E90" s="15">
        <v>41029</v>
      </c>
      <c r="F90" s="12" t="s">
        <v>53</v>
      </c>
      <c r="G90" s="12" t="s">
        <v>53</v>
      </c>
      <c r="H90" s="12" t="s">
        <v>53</v>
      </c>
      <c r="I90" s="12" t="s">
        <v>53</v>
      </c>
      <c r="J90" s="12" t="s">
        <v>53</v>
      </c>
      <c r="K90" s="12"/>
    </row>
    <row r="91" spans="1:11" x14ac:dyDescent="0.25">
      <c r="A91" s="12" t="s">
        <v>17</v>
      </c>
      <c r="B91" s="13" t="s">
        <v>6</v>
      </c>
      <c r="C91" s="13" t="s">
        <v>38</v>
      </c>
      <c r="D91" s="14">
        <v>5</v>
      </c>
      <c r="E91" s="15">
        <v>41029</v>
      </c>
      <c r="F91" s="12" t="s">
        <v>53</v>
      </c>
      <c r="G91" s="12" t="s">
        <v>53</v>
      </c>
      <c r="H91" s="12" t="s">
        <v>53</v>
      </c>
      <c r="I91" s="12" t="s">
        <v>53</v>
      </c>
      <c r="J91" s="12" t="s">
        <v>53</v>
      </c>
      <c r="K91" s="12"/>
    </row>
    <row r="92" spans="1:11" x14ac:dyDescent="0.25">
      <c r="A92" s="12" t="s">
        <v>9</v>
      </c>
      <c r="B92" s="13" t="s">
        <v>6</v>
      </c>
      <c r="C92" s="13" t="s">
        <v>29</v>
      </c>
      <c r="D92" s="14">
        <v>1</v>
      </c>
      <c r="E92" s="15">
        <v>41029</v>
      </c>
      <c r="F92" s="12">
        <v>18.5</v>
      </c>
      <c r="G92" s="12">
        <v>17</v>
      </c>
      <c r="H92" s="12">
        <v>0.22900000000000001</v>
      </c>
      <c r="I92" s="12">
        <v>8.5999999999999993E-2</v>
      </c>
      <c r="J92" s="12">
        <f t="shared" si="2"/>
        <v>0.14300000000000002</v>
      </c>
      <c r="K92" s="12">
        <f t="shared" si="3"/>
        <v>1.6627906976744189</v>
      </c>
    </row>
    <row r="93" spans="1:11" x14ac:dyDescent="0.25">
      <c r="A93" s="12" t="s">
        <v>9</v>
      </c>
      <c r="B93" s="13" t="s">
        <v>6</v>
      </c>
      <c r="C93" s="13" t="s">
        <v>29</v>
      </c>
      <c r="D93" s="14">
        <v>2</v>
      </c>
      <c r="E93" s="15">
        <v>41029</v>
      </c>
      <c r="F93" s="12">
        <v>22</v>
      </c>
      <c r="G93" s="12">
        <v>20</v>
      </c>
      <c r="H93" s="12">
        <v>0.27700000000000002</v>
      </c>
      <c r="I93" s="12">
        <v>0.105</v>
      </c>
      <c r="J93" s="12">
        <f t="shared" si="2"/>
        <v>0.17200000000000004</v>
      </c>
      <c r="K93" s="12">
        <f t="shared" si="3"/>
        <v>1.6380952380952385</v>
      </c>
    </row>
    <row r="94" spans="1:11" x14ac:dyDescent="0.25">
      <c r="A94" s="12" t="s">
        <v>9</v>
      </c>
      <c r="B94" s="13" t="s">
        <v>6</v>
      </c>
      <c r="C94" s="13" t="s">
        <v>29</v>
      </c>
      <c r="D94" s="14">
        <v>3</v>
      </c>
      <c r="E94" s="15">
        <v>41029</v>
      </c>
      <c r="F94" s="12">
        <v>23.5</v>
      </c>
      <c r="G94" s="12">
        <v>26</v>
      </c>
      <c r="H94" s="12">
        <v>0.95199999999999996</v>
      </c>
      <c r="I94" s="12">
        <v>0.28299999999999997</v>
      </c>
      <c r="J94" s="12">
        <f t="shared" si="2"/>
        <v>0.66900000000000004</v>
      </c>
      <c r="K94" s="12">
        <f t="shared" si="3"/>
        <v>2.3639575971731452</v>
      </c>
    </row>
    <row r="95" spans="1:11" x14ac:dyDescent="0.25">
      <c r="A95" s="12" t="s">
        <v>9</v>
      </c>
      <c r="B95" s="13" t="s">
        <v>6</v>
      </c>
      <c r="C95" s="13" t="s">
        <v>29</v>
      </c>
      <c r="D95" s="14">
        <v>4</v>
      </c>
      <c r="E95" s="15">
        <v>41029</v>
      </c>
      <c r="F95" s="12">
        <v>33</v>
      </c>
      <c r="G95" s="12">
        <v>15</v>
      </c>
      <c r="H95" s="12">
        <v>0.66</v>
      </c>
      <c r="I95" s="12">
        <v>0.17399999999999999</v>
      </c>
      <c r="J95" s="12">
        <f t="shared" si="2"/>
        <v>0.48600000000000004</v>
      </c>
      <c r="K95" s="12">
        <f t="shared" si="3"/>
        <v>2.7931034482758625</v>
      </c>
    </row>
    <row r="96" spans="1:11" x14ac:dyDescent="0.25">
      <c r="A96" s="12" t="s">
        <v>9</v>
      </c>
      <c r="B96" s="13" t="s">
        <v>6</v>
      </c>
      <c r="C96" s="13" t="s">
        <v>29</v>
      </c>
      <c r="D96" s="14">
        <v>5</v>
      </c>
      <c r="E96" s="15">
        <v>41029</v>
      </c>
      <c r="F96" s="12">
        <v>22</v>
      </c>
      <c r="G96" s="12">
        <v>18</v>
      </c>
      <c r="H96" s="12">
        <v>0.28799999999999998</v>
      </c>
      <c r="I96" s="12">
        <v>9.7000000000000003E-2</v>
      </c>
      <c r="J96" s="12">
        <f t="shared" si="2"/>
        <v>0.19099999999999998</v>
      </c>
      <c r="K96" s="12">
        <f t="shared" si="3"/>
        <v>1.9690721649484533</v>
      </c>
    </row>
    <row r="97" spans="1:11" x14ac:dyDescent="0.25">
      <c r="A97" s="12" t="s">
        <v>9</v>
      </c>
      <c r="B97" s="13" t="s">
        <v>6</v>
      </c>
      <c r="C97" s="13" t="s">
        <v>38</v>
      </c>
      <c r="D97" s="14">
        <v>1</v>
      </c>
      <c r="E97" s="15">
        <v>41029</v>
      </c>
      <c r="F97" s="12" t="s">
        <v>53</v>
      </c>
      <c r="G97" s="12" t="s">
        <v>53</v>
      </c>
      <c r="H97" s="12" t="s">
        <v>53</v>
      </c>
      <c r="I97" s="12" t="s">
        <v>53</v>
      </c>
      <c r="J97" s="12" t="s">
        <v>53</v>
      </c>
      <c r="K97" s="12"/>
    </row>
    <row r="98" spans="1:11" x14ac:dyDescent="0.25">
      <c r="A98" s="12" t="s">
        <v>9</v>
      </c>
      <c r="B98" s="13" t="s">
        <v>6</v>
      </c>
      <c r="C98" s="13" t="s">
        <v>38</v>
      </c>
      <c r="D98" s="14">
        <v>2</v>
      </c>
      <c r="E98" s="15">
        <v>41029</v>
      </c>
      <c r="F98" s="12" t="s">
        <v>53</v>
      </c>
      <c r="G98" s="12" t="s">
        <v>53</v>
      </c>
      <c r="H98" s="12" t="s">
        <v>53</v>
      </c>
      <c r="I98" s="12" t="s">
        <v>53</v>
      </c>
      <c r="J98" s="12" t="s">
        <v>53</v>
      </c>
      <c r="K98" s="12"/>
    </row>
    <row r="99" spans="1:11" x14ac:dyDescent="0.25">
      <c r="A99" s="12" t="s">
        <v>9</v>
      </c>
      <c r="B99" s="13" t="s">
        <v>6</v>
      </c>
      <c r="C99" s="13" t="s">
        <v>38</v>
      </c>
      <c r="D99" s="14">
        <v>3</v>
      </c>
      <c r="E99" s="15">
        <v>41029</v>
      </c>
      <c r="F99" s="12" t="s">
        <v>53</v>
      </c>
      <c r="G99" s="12" t="s">
        <v>53</v>
      </c>
      <c r="H99" s="12" t="s">
        <v>53</v>
      </c>
      <c r="I99" s="12" t="s">
        <v>53</v>
      </c>
      <c r="J99" s="12" t="s">
        <v>53</v>
      </c>
      <c r="K99" s="12"/>
    </row>
    <row r="100" spans="1:11" x14ac:dyDescent="0.25">
      <c r="A100" s="12" t="s">
        <v>9</v>
      </c>
      <c r="B100" s="13" t="s">
        <v>6</v>
      </c>
      <c r="C100" s="13" t="s">
        <v>38</v>
      </c>
      <c r="D100" s="14">
        <v>4</v>
      </c>
      <c r="E100" s="15">
        <v>41029</v>
      </c>
      <c r="F100" s="12" t="s">
        <v>53</v>
      </c>
      <c r="G100" s="12" t="s">
        <v>53</v>
      </c>
      <c r="H100" s="12" t="s">
        <v>53</v>
      </c>
      <c r="I100" s="12" t="s">
        <v>53</v>
      </c>
      <c r="J100" s="12" t="s">
        <v>53</v>
      </c>
      <c r="K100" s="12"/>
    </row>
    <row r="101" spans="1:11" x14ac:dyDescent="0.25">
      <c r="A101" s="12" t="s">
        <v>9</v>
      </c>
      <c r="B101" s="13" t="s">
        <v>6</v>
      </c>
      <c r="C101" s="13" t="s">
        <v>38</v>
      </c>
      <c r="D101" s="14">
        <v>5</v>
      </c>
      <c r="E101" s="15">
        <v>41029</v>
      </c>
      <c r="F101" s="12" t="s">
        <v>53</v>
      </c>
      <c r="G101" s="12" t="s">
        <v>53</v>
      </c>
      <c r="H101" s="12" t="s">
        <v>53</v>
      </c>
      <c r="I101" s="12" t="s">
        <v>53</v>
      </c>
      <c r="J101" s="12" t="s">
        <v>53</v>
      </c>
      <c r="K101" s="12"/>
    </row>
    <row r="102" spans="1:11" x14ac:dyDescent="0.25">
      <c r="A102" s="12" t="s">
        <v>27</v>
      </c>
      <c r="B102" s="13" t="s">
        <v>18</v>
      </c>
      <c r="C102" s="13" t="s">
        <v>29</v>
      </c>
      <c r="D102" s="14">
        <v>1</v>
      </c>
      <c r="E102" s="15">
        <v>41029</v>
      </c>
      <c r="F102" s="12">
        <v>17.5</v>
      </c>
      <c r="G102" s="12">
        <v>26</v>
      </c>
      <c r="H102" s="12">
        <v>0.53</v>
      </c>
      <c r="I102" s="12">
        <v>0.19900000000000001</v>
      </c>
      <c r="J102" s="12">
        <f t="shared" si="2"/>
        <v>0.33100000000000002</v>
      </c>
      <c r="K102" s="12">
        <f t="shared" si="3"/>
        <v>1.6633165829145728</v>
      </c>
    </row>
    <row r="103" spans="1:11" x14ac:dyDescent="0.25">
      <c r="A103" s="12" t="s">
        <v>27</v>
      </c>
      <c r="B103" s="13" t="s">
        <v>18</v>
      </c>
      <c r="C103" s="13" t="s">
        <v>29</v>
      </c>
      <c r="D103" s="14">
        <v>2</v>
      </c>
      <c r="E103" s="15">
        <v>41029</v>
      </c>
      <c r="F103" s="12">
        <v>13</v>
      </c>
      <c r="G103" s="12">
        <v>27</v>
      </c>
      <c r="H103" s="12">
        <v>0.246</v>
      </c>
      <c r="I103" s="12">
        <v>4.9000000000000002E-2</v>
      </c>
      <c r="J103" s="12">
        <f t="shared" si="2"/>
        <v>0.19700000000000001</v>
      </c>
      <c r="K103" s="12">
        <f t="shared" si="3"/>
        <v>4.0204081632653059</v>
      </c>
    </row>
    <row r="104" spans="1:11" x14ac:dyDescent="0.25">
      <c r="A104" s="12" t="s">
        <v>27</v>
      </c>
      <c r="B104" s="13" t="s">
        <v>18</v>
      </c>
      <c r="C104" s="13" t="s">
        <v>29</v>
      </c>
      <c r="D104" s="14">
        <v>3</v>
      </c>
      <c r="E104" s="15">
        <v>41029</v>
      </c>
      <c r="F104" s="12">
        <v>235.5</v>
      </c>
      <c r="G104" s="12">
        <v>30</v>
      </c>
      <c r="H104" s="12">
        <v>0.752</v>
      </c>
      <c r="I104" s="12">
        <v>0.23</v>
      </c>
      <c r="J104" s="12">
        <f t="shared" si="2"/>
        <v>0.52200000000000002</v>
      </c>
      <c r="K104" s="12">
        <f t="shared" si="3"/>
        <v>2.2695652173913041</v>
      </c>
    </row>
    <row r="105" spans="1:11" x14ac:dyDescent="0.25">
      <c r="A105" s="12" t="s">
        <v>27</v>
      </c>
      <c r="B105" s="13" t="s">
        <v>18</v>
      </c>
      <c r="C105" s="13" t="s">
        <v>29</v>
      </c>
      <c r="D105" s="14">
        <v>4</v>
      </c>
      <c r="E105" s="15">
        <v>41029</v>
      </c>
      <c r="F105" s="12">
        <v>19.5</v>
      </c>
      <c r="G105" s="12">
        <v>32</v>
      </c>
      <c r="H105" s="12">
        <v>0.61699999999999999</v>
      </c>
      <c r="I105" s="12">
        <v>0.22700000000000001</v>
      </c>
      <c r="J105" s="12">
        <f t="shared" si="2"/>
        <v>0.39</v>
      </c>
      <c r="K105" s="12">
        <f t="shared" si="3"/>
        <v>1.7180616740088106</v>
      </c>
    </row>
    <row r="106" spans="1:11" x14ac:dyDescent="0.25">
      <c r="A106" s="12" t="s">
        <v>27</v>
      </c>
      <c r="B106" s="13" t="s">
        <v>18</v>
      </c>
      <c r="C106" s="13" t="s">
        <v>29</v>
      </c>
      <c r="D106" s="14">
        <v>5</v>
      </c>
      <c r="E106" s="15">
        <v>41029</v>
      </c>
      <c r="F106" s="12">
        <v>15.5</v>
      </c>
      <c r="G106" s="12">
        <v>25</v>
      </c>
      <c r="H106" s="12">
        <v>0.41299999999999998</v>
      </c>
      <c r="I106" s="12">
        <v>0.11600000000000001</v>
      </c>
      <c r="J106" s="12">
        <f t="shared" si="2"/>
        <v>0.29699999999999999</v>
      </c>
      <c r="K106" s="12">
        <f t="shared" si="3"/>
        <v>2.5603448275862069</v>
      </c>
    </row>
    <row r="107" spans="1:11" x14ac:dyDescent="0.25">
      <c r="A107" s="12" t="s">
        <v>27</v>
      </c>
      <c r="B107" s="13" t="s">
        <v>18</v>
      </c>
      <c r="C107" s="13" t="s">
        <v>38</v>
      </c>
      <c r="D107" s="14">
        <v>1</v>
      </c>
      <c r="E107" s="15">
        <v>41029</v>
      </c>
      <c r="F107" s="12">
        <v>17</v>
      </c>
      <c r="G107" s="12">
        <v>28</v>
      </c>
      <c r="H107" s="12">
        <v>0.61399999999999999</v>
      </c>
      <c r="I107" s="12">
        <v>0.20399999999999999</v>
      </c>
      <c r="J107" s="12">
        <f t="shared" si="2"/>
        <v>0.41000000000000003</v>
      </c>
      <c r="K107" s="12">
        <f t="shared" si="3"/>
        <v>2.0098039215686279</v>
      </c>
    </row>
    <row r="108" spans="1:11" x14ac:dyDescent="0.25">
      <c r="A108" s="12" t="s">
        <v>27</v>
      </c>
      <c r="B108" s="13" t="s">
        <v>18</v>
      </c>
      <c r="C108" s="13" t="s">
        <v>38</v>
      </c>
      <c r="D108" s="14">
        <v>2</v>
      </c>
      <c r="E108" s="15">
        <v>41029</v>
      </c>
      <c r="F108" s="12">
        <v>26.5</v>
      </c>
      <c r="G108" s="12">
        <v>23</v>
      </c>
      <c r="H108" s="12">
        <v>1</v>
      </c>
      <c r="I108" s="12">
        <v>0.315</v>
      </c>
      <c r="J108" s="12">
        <f t="shared" si="2"/>
        <v>0.68500000000000005</v>
      </c>
      <c r="K108" s="12">
        <f t="shared" si="3"/>
        <v>2.1746031746031749</v>
      </c>
    </row>
    <row r="109" spans="1:11" x14ac:dyDescent="0.25">
      <c r="A109" s="12" t="s">
        <v>27</v>
      </c>
      <c r="B109" s="13" t="s">
        <v>18</v>
      </c>
      <c r="C109" s="13" t="s">
        <v>38</v>
      </c>
      <c r="D109" s="14">
        <v>3</v>
      </c>
      <c r="E109" s="15">
        <v>41029</v>
      </c>
      <c r="F109" s="12">
        <v>13</v>
      </c>
      <c r="G109" s="12">
        <v>22</v>
      </c>
      <c r="H109" s="12">
        <v>0.52600000000000002</v>
      </c>
      <c r="I109" s="12">
        <v>0.13</v>
      </c>
      <c r="J109" s="12">
        <f t="shared" si="2"/>
        <v>0.39600000000000002</v>
      </c>
      <c r="K109" s="12">
        <f t="shared" si="3"/>
        <v>3.046153846153846</v>
      </c>
    </row>
    <row r="110" spans="1:11" x14ac:dyDescent="0.25">
      <c r="A110" s="12" t="s">
        <v>27</v>
      </c>
      <c r="B110" s="13" t="s">
        <v>18</v>
      </c>
      <c r="C110" s="13" t="s">
        <v>38</v>
      </c>
      <c r="D110" s="14">
        <v>4</v>
      </c>
      <c r="E110" s="15">
        <v>41029</v>
      </c>
      <c r="F110" s="12">
        <v>17.5</v>
      </c>
      <c r="G110" s="12">
        <v>30</v>
      </c>
      <c r="H110" s="12">
        <v>1.3140000000000001</v>
      </c>
      <c r="I110" s="12">
        <v>0.29399999999999998</v>
      </c>
      <c r="J110" s="12">
        <f t="shared" si="2"/>
        <v>1.02</v>
      </c>
      <c r="K110" s="12">
        <f t="shared" si="3"/>
        <v>3.4693877551020411</v>
      </c>
    </row>
    <row r="111" spans="1:11" x14ac:dyDescent="0.25">
      <c r="A111" s="12" t="s">
        <v>27</v>
      </c>
      <c r="B111" s="13" t="s">
        <v>18</v>
      </c>
      <c r="C111" s="13" t="s">
        <v>38</v>
      </c>
      <c r="D111" s="14">
        <v>5</v>
      </c>
      <c r="E111" s="15">
        <v>41029</v>
      </c>
      <c r="F111" s="12">
        <v>12.5</v>
      </c>
      <c r="G111" s="12">
        <v>24</v>
      </c>
      <c r="H111" s="12">
        <v>0.998</v>
      </c>
      <c r="I111" s="12">
        <v>0.152</v>
      </c>
      <c r="J111" s="12">
        <f t="shared" si="2"/>
        <v>0.84599999999999997</v>
      </c>
      <c r="K111" s="12">
        <f t="shared" si="3"/>
        <v>5.5657894736842106</v>
      </c>
    </row>
    <row r="112" spans="1:11" x14ac:dyDescent="0.25">
      <c r="A112" s="12" t="s">
        <v>40</v>
      </c>
      <c r="B112" s="13" t="s">
        <v>18</v>
      </c>
      <c r="C112" s="13" t="s">
        <v>29</v>
      </c>
      <c r="D112" s="14">
        <v>1</v>
      </c>
      <c r="E112" s="15">
        <v>41029</v>
      </c>
      <c r="F112" s="12">
        <v>17</v>
      </c>
      <c r="G112" s="12">
        <v>20</v>
      </c>
      <c r="H112" s="12">
        <v>0.41699999999999998</v>
      </c>
      <c r="I112" s="12">
        <v>0.19</v>
      </c>
      <c r="J112" s="12">
        <f t="shared" si="2"/>
        <v>0.22699999999999998</v>
      </c>
      <c r="K112" s="12">
        <f t="shared" si="3"/>
        <v>1.1947368421052631</v>
      </c>
    </row>
    <row r="113" spans="1:11" x14ac:dyDescent="0.25">
      <c r="A113" s="12" t="s">
        <v>40</v>
      </c>
      <c r="B113" s="13" t="s">
        <v>18</v>
      </c>
      <c r="C113" s="13" t="s">
        <v>29</v>
      </c>
      <c r="D113" s="14">
        <v>2</v>
      </c>
      <c r="E113" s="15">
        <v>41029</v>
      </c>
      <c r="F113" s="12">
        <v>19.5</v>
      </c>
      <c r="G113" s="12">
        <v>28</v>
      </c>
      <c r="H113" s="12">
        <v>0.48799999999999999</v>
      </c>
      <c r="I113" s="12">
        <v>0.314</v>
      </c>
      <c r="J113" s="12">
        <f t="shared" si="2"/>
        <v>0.17399999999999999</v>
      </c>
      <c r="K113" s="12">
        <f t="shared" si="3"/>
        <v>0.55414012738853502</v>
      </c>
    </row>
    <row r="114" spans="1:11" x14ac:dyDescent="0.25">
      <c r="A114" s="12" t="s">
        <v>40</v>
      </c>
      <c r="B114" s="13" t="s">
        <v>18</v>
      </c>
      <c r="C114" s="13" t="s">
        <v>29</v>
      </c>
      <c r="D114" s="14">
        <v>3</v>
      </c>
      <c r="E114" s="15">
        <v>41029</v>
      </c>
      <c r="F114" s="12">
        <v>16.5</v>
      </c>
      <c r="G114" s="12">
        <v>27</v>
      </c>
      <c r="H114" s="12">
        <v>0.63800000000000001</v>
      </c>
      <c r="I114" s="12">
        <v>0.27400000000000002</v>
      </c>
      <c r="J114" s="12">
        <f t="shared" si="2"/>
        <v>0.36399999999999999</v>
      </c>
      <c r="K114" s="12">
        <f t="shared" si="3"/>
        <v>1.3284671532846715</v>
      </c>
    </row>
    <row r="115" spans="1:11" x14ac:dyDescent="0.25">
      <c r="A115" s="12" t="s">
        <v>40</v>
      </c>
      <c r="B115" s="13" t="s">
        <v>18</v>
      </c>
      <c r="C115" s="13" t="s">
        <v>29</v>
      </c>
      <c r="D115" s="14">
        <v>4</v>
      </c>
      <c r="E115" s="15">
        <v>41029</v>
      </c>
      <c r="F115" s="12">
        <v>14</v>
      </c>
      <c r="G115" s="12">
        <v>21</v>
      </c>
      <c r="H115" s="12">
        <v>0.40799999999999997</v>
      </c>
      <c r="I115" s="12">
        <v>0.17699999999999999</v>
      </c>
      <c r="J115" s="12">
        <f t="shared" si="2"/>
        <v>0.23099999999999998</v>
      </c>
      <c r="K115" s="12">
        <f t="shared" si="3"/>
        <v>1.3050847457627119</v>
      </c>
    </row>
    <row r="116" spans="1:11" x14ac:dyDescent="0.25">
      <c r="A116" s="12" t="s">
        <v>40</v>
      </c>
      <c r="B116" s="13" t="s">
        <v>18</v>
      </c>
      <c r="C116" s="13" t="s">
        <v>29</v>
      </c>
      <c r="D116" s="14">
        <v>5</v>
      </c>
      <c r="E116" s="15">
        <v>41029</v>
      </c>
      <c r="F116" s="12">
        <v>20</v>
      </c>
      <c r="G116" s="12">
        <v>37</v>
      </c>
      <c r="H116" s="12">
        <v>0.63400000000000001</v>
      </c>
      <c r="I116" s="12">
        <v>0.45800000000000002</v>
      </c>
      <c r="J116" s="12">
        <f t="shared" si="2"/>
        <v>0.17599999999999999</v>
      </c>
      <c r="K116" s="12">
        <f t="shared" si="3"/>
        <v>0.3842794759825327</v>
      </c>
    </row>
    <row r="117" spans="1:11" x14ac:dyDescent="0.25">
      <c r="A117" s="12" t="s">
        <v>40</v>
      </c>
      <c r="B117" s="13" t="s">
        <v>18</v>
      </c>
      <c r="C117" s="13" t="s">
        <v>38</v>
      </c>
      <c r="D117" s="14">
        <v>1</v>
      </c>
      <c r="E117" s="15">
        <v>41029</v>
      </c>
      <c r="F117" s="12">
        <v>24</v>
      </c>
      <c r="G117" s="12">
        <v>27</v>
      </c>
      <c r="H117" s="12">
        <v>0.56799999999999995</v>
      </c>
      <c r="I117" s="12">
        <v>0.32100000000000001</v>
      </c>
      <c r="J117" s="12">
        <f t="shared" si="2"/>
        <v>0.24699999999999994</v>
      </c>
      <c r="K117" s="12">
        <f t="shared" si="3"/>
        <v>0.76947040498442343</v>
      </c>
    </row>
    <row r="118" spans="1:11" x14ac:dyDescent="0.25">
      <c r="A118" s="12" t="s">
        <v>40</v>
      </c>
      <c r="B118" s="13" t="s">
        <v>18</v>
      </c>
      <c r="C118" s="13" t="s">
        <v>38</v>
      </c>
      <c r="D118" s="14">
        <v>2</v>
      </c>
      <c r="E118" s="15">
        <v>41029</v>
      </c>
      <c r="F118" s="12">
        <v>10</v>
      </c>
      <c r="G118" s="12">
        <v>8</v>
      </c>
      <c r="H118" s="12">
        <v>7.4999999999999997E-2</v>
      </c>
      <c r="I118" s="12">
        <v>4.3999999999999997E-2</v>
      </c>
      <c r="J118" s="12">
        <f t="shared" si="2"/>
        <v>3.1E-2</v>
      </c>
      <c r="K118" s="12">
        <f t="shared" si="3"/>
        <v>0.70454545454545459</v>
      </c>
    </row>
    <row r="119" spans="1:11" x14ac:dyDescent="0.25">
      <c r="A119" s="12" t="s">
        <v>40</v>
      </c>
      <c r="B119" s="13" t="s">
        <v>18</v>
      </c>
      <c r="C119" s="13" t="s">
        <v>38</v>
      </c>
      <c r="D119" s="14">
        <v>3</v>
      </c>
      <c r="E119" s="15">
        <v>41029</v>
      </c>
      <c r="F119" s="12">
        <v>24</v>
      </c>
      <c r="G119" s="12">
        <v>16</v>
      </c>
      <c r="H119" s="12">
        <v>0.47</v>
      </c>
      <c r="I119" s="12">
        <v>0.221</v>
      </c>
      <c r="J119" s="12">
        <f t="shared" si="2"/>
        <v>0.24899999999999997</v>
      </c>
      <c r="K119" s="12">
        <f t="shared" si="3"/>
        <v>1.1266968325791853</v>
      </c>
    </row>
    <row r="120" spans="1:11" x14ac:dyDescent="0.25">
      <c r="A120" s="12" t="s">
        <v>40</v>
      </c>
      <c r="B120" s="13" t="s">
        <v>18</v>
      </c>
      <c r="C120" s="13" t="s">
        <v>38</v>
      </c>
      <c r="D120" s="14">
        <v>4</v>
      </c>
      <c r="E120" s="15">
        <v>41029</v>
      </c>
      <c r="F120" s="12" t="s">
        <v>53</v>
      </c>
      <c r="G120" s="12" t="s">
        <v>53</v>
      </c>
      <c r="H120" s="12" t="s">
        <v>53</v>
      </c>
      <c r="I120" s="12" t="s">
        <v>53</v>
      </c>
      <c r="J120" s="12" t="s">
        <v>53</v>
      </c>
      <c r="K120" s="12"/>
    </row>
    <row r="121" spans="1:11" x14ac:dyDescent="0.25">
      <c r="A121" s="12" t="s">
        <v>40</v>
      </c>
      <c r="B121" s="13" t="s">
        <v>18</v>
      </c>
      <c r="C121" s="13" t="s">
        <v>38</v>
      </c>
      <c r="D121" s="14">
        <v>5</v>
      </c>
      <c r="E121" s="15">
        <v>41029</v>
      </c>
      <c r="F121" s="12" t="s">
        <v>53</v>
      </c>
      <c r="G121" s="12" t="s">
        <v>53</v>
      </c>
      <c r="H121" s="12" t="s">
        <v>53</v>
      </c>
      <c r="I121" s="12" t="s">
        <v>53</v>
      </c>
      <c r="J121" s="12" t="s">
        <v>53</v>
      </c>
      <c r="K121" s="12"/>
    </row>
    <row r="122" spans="1:11" x14ac:dyDescent="0.25">
      <c r="A122" s="12" t="s">
        <v>7</v>
      </c>
      <c r="B122" s="13" t="s">
        <v>6</v>
      </c>
      <c r="C122" s="13" t="s">
        <v>29</v>
      </c>
      <c r="D122" s="14">
        <v>1</v>
      </c>
      <c r="E122" s="15">
        <v>41029</v>
      </c>
      <c r="F122" s="12">
        <v>19.5</v>
      </c>
      <c r="G122" s="12">
        <v>28</v>
      </c>
      <c r="H122" s="12">
        <v>0.48299999999999998</v>
      </c>
      <c r="I122" s="12">
        <v>0.26500000000000001</v>
      </c>
      <c r="J122" s="12">
        <f t="shared" si="2"/>
        <v>0.21799999999999997</v>
      </c>
      <c r="K122" s="12">
        <f t="shared" si="3"/>
        <v>0.82264150943396208</v>
      </c>
    </row>
    <row r="123" spans="1:11" x14ac:dyDescent="0.25">
      <c r="A123" s="12" t="s">
        <v>7</v>
      </c>
      <c r="B123" s="13" t="s">
        <v>6</v>
      </c>
      <c r="C123" s="13" t="s">
        <v>29</v>
      </c>
      <c r="D123" s="14">
        <v>2</v>
      </c>
      <c r="E123" s="15">
        <v>41029</v>
      </c>
      <c r="F123" s="12">
        <v>21</v>
      </c>
      <c r="G123" s="12">
        <v>26</v>
      </c>
      <c r="H123" s="12">
        <v>0.48799999999999999</v>
      </c>
      <c r="I123" s="12">
        <v>0.249</v>
      </c>
      <c r="J123" s="12">
        <f t="shared" si="2"/>
        <v>0.23899999999999999</v>
      </c>
      <c r="K123" s="12">
        <f t="shared" si="3"/>
        <v>0.95983935742971882</v>
      </c>
    </row>
    <row r="124" spans="1:11" x14ac:dyDescent="0.25">
      <c r="A124" s="12" t="s">
        <v>7</v>
      </c>
      <c r="B124" s="13" t="s">
        <v>6</v>
      </c>
      <c r="C124" s="13" t="s">
        <v>29</v>
      </c>
      <c r="D124" s="14">
        <v>3</v>
      </c>
      <c r="E124" s="15">
        <v>41029</v>
      </c>
      <c r="F124" s="12">
        <v>16</v>
      </c>
      <c r="G124" s="12">
        <v>14</v>
      </c>
      <c r="H124" s="12">
        <v>0.28699999999999998</v>
      </c>
      <c r="I124" s="12">
        <v>0.13700000000000001</v>
      </c>
      <c r="J124" s="12">
        <f t="shared" si="2"/>
        <v>0.14999999999999997</v>
      </c>
      <c r="K124" s="12">
        <f t="shared" si="3"/>
        <v>1.0948905109489049</v>
      </c>
    </row>
    <row r="125" spans="1:11" x14ac:dyDescent="0.25">
      <c r="A125" s="12" t="s">
        <v>7</v>
      </c>
      <c r="B125" s="13" t="s">
        <v>6</v>
      </c>
      <c r="C125" s="13" t="s">
        <v>29</v>
      </c>
      <c r="D125" s="14">
        <v>4</v>
      </c>
      <c r="E125" s="15">
        <v>41029</v>
      </c>
      <c r="F125" s="12">
        <v>26.5</v>
      </c>
      <c r="G125" s="12">
        <v>37</v>
      </c>
      <c r="H125" s="12">
        <v>0.70499999999999996</v>
      </c>
      <c r="I125" s="12">
        <v>0.33600000000000002</v>
      </c>
      <c r="J125" s="12">
        <f t="shared" si="2"/>
        <v>0.36899999999999994</v>
      </c>
      <c r="K125" s="12">
        <f t="shared" si="3"/>
        <v>1.0982142857142854</v>
      </c>
    </row>
    <row r="126" spans="1:11" x14ac:dyDescent="0.25">
      <c r="A126" s="12" t="s">
        <v>7</v>
      </c>
      <c r="B126" s="13" t="s">
        <v>6</v>
      </c>
      <c r="C126" s="13" t="s">
        <v>29</v>
      </c>
      <c r="D126" s="14">
        <v>5</v>
      </c>
      <c r="E126" s="15">
        <v>41029</v>
      </c>
      <c r="F126" s="12">
        <v>10</v>
      </c>
      <c r="G126" s="12">
        <v>12</v>
      </c>
      <c r="H126" s="12">
        <v>6.2E-2</v>
      </c>
      <c r="I126" s="12">
        <v>5.5E-2</v>
      </c>
      <c r="J126" s="12">
        <f t="shared" si="2"/>
        <v>6.9999999999999993E-3</v>
      </c>
      <c r="K126" s="12">
        <f t="shared" si="3"/>
        <v>0.12727272727272726</v>
      </c>
    </row>
    <row r="127" spans="1:11" x14ac:dyDescent="0.25">
      <c r="A127" s="12" t="s">
        <v>7</v>
      </c>
      <c r="B127" s="13" t="s">
        <v>6</v>
      </c>
      <c r="C127" s="13" t="s">
        <v>38</v>
      </c>
      <c r="D127" s="14">
        <v>1</v>
      </c>
      <c r="E127" s="15">
        <v>41029</v>
      </c>
      <c r="F127" s="12" t="s">
        <v>53</v>
      </c>
      <c r="G127" s="12" t="s">
        <v>53</v>
      </c>
      <c r="H127" s="12" t="s">
        <v>53</v>
      </c>
      <c r="I127" s="12" t="s">
        <v>53</v>
      </c>
      <c r="J127" s="12" t="s">
        <v>53</v>
      </c>
      <c r="K127" s="12"/>
    </row>
    <row r="128" spans="1:11" x14ac:dyDescent="0.25">
      <c r="A128" s="12" t="s">
        <v>7</v>
      </c>
      <c r="B128" s="13" t="s">
        <v>6</v>
      </c>
      <c r="C128" s="13" t="s">
        <v>38</v>
      </c>
      <c r="D128" s="14">
        <v>2</v>
      </c>
      <c r="E128" s="15">
        <v>41029</v>
      </c>
      <c r="F128" s="12" t="s">
        <v>53</v>
      </c>
      <c r="G128" s="12" t="s">
        <v>53</v>
      </c>
      <c r="H128" s="12" t="s">
        <v>53</v>
      </c>
      <c r="I128" s="12" t="s">
        <v>53</v>
      </c>
      <c r="J128" s="12" t="s">
        <v>53</v>
      </c>
      <c r="K128" s="12"/>
    </row>
    <row r="129" spans="1:11" x14ac:dyDescent="0.25">
      <c r="A129" s="12" t="s">
        <v>7</v>
      </c>
      <c r="B129" s="13" t="s">
        <v>6</v>
      </c>
      <c r="C129" s="13" t="s">
        <v>38</v>
      </c>
      <c r="D129" s="14">
        <v>3</v>
      </c>
      <c r="E129" s="15">
        <v>41029</v>
      </c>
      <c r="F129" s="12" t="s">
        <v>53</v>
      </c>
      <c r="G129" s="12" t="s">
        <v>53</v>
      </c>
      <c r="H129" s="12" t="s">
        <v>53</v>
      </c>
      <c r="I129" s="12" t="s">
        <v>53</v>
      </c>
      <c r="J129" s="12" t="s">
        <v>53</v>
      </c>
      <c r="K129" s="12"/>
    </row>
    <row r="130" spans="1:11" x14ac:dyDescent="0.25">
      <c r="A130" s="12" t="s">
        <v>7</v>
      </c>
      <c r="B130" s="13" t="s">
        <v>6</v>
      </c>
      <c r="C130" s="13" t="s">
        <v>38</v>
      </c>
      <c r="D130" s="14">
        <v>4</v>
      </c>
      <c r="E130" s="15">
        <v>41029</v>
      </c>
      <c r="F130" s="12" t="s">
        <v>53</v>
      </c>
      <c r="G130" s="12" t="s">
        <v>53</v>
      </c>
      <c r="H130" s="12" t="s">
        <v>53</v>
      </c>
      <c r="I130" s="12" t="s">
        <v>53</v>
      </c>
      <c r="J130" s="12" t="s">
        <v>53</v>
      </c>
      <c r="K130" s="12"/>
    </row>
    <row r="131" spans="1:11" x14ac:dyDescent="0.25">
      <c r="A131" s="12" t="s">
        <v>7</v>
      </c>
      <c r="B131" s="13" t="s">
        <v>6</v>
      </c>
      <c r="C131" s="13" t="s">
        <v>38</v>
      </c>
      <c r="D131" s="14">
        <v>5</v>
      </c>
      <c r="E131" s="15">
        <v>41029</v>
      </c>
      <c r="F131" s="12" t="s">
        <v>53</v>
      </c>
      <c r="G131" s="12" t="s">
        <v>53</v>
      </c>
      <c r="H131" s="12" t="s">
        <v>53</v>
      </c>
      <c r="I131" s="12" t="s">
        <v>53</v>
      </c>
      <c r="J131" s="12" t="s">
        <v>53</v>
      </c>
      <c r="K131" s="12"/>
    </row>
    <row r="132" spans="1:11" x14ac:dyDescent="0.25">
      <c r="A132" s="12" t="s">
        <v>19</v>
      </c>
      <c r="B132" s="13" t="s">
        <v>18</v>
      </c>
      <c r="C132" s="13" t="s">
        <v>29</v>
      </c>
      <c r="D132" s="14">
        <v>1</v>
      </c>
      <c r="E132" s="15">
        <v>41029</v>
      </c>
      <c r="F132" s="12">
        <v>39</v>
      </c>
      <c r="G132" s="12">
        <v>23</v>
      </c>
      <c r="H132" s="12">
        <v>0.58899999999999997</v>
      </c>
      <c r="I132" s="12">
        <v>0.32300000000000001</v>
      </c>
      <c r="J132" s="12">
        <f t="shared" ref="J132:J136" si="4">H132-I132</f>
        <v>0.26599999999999996</v>
      </c>
      <c r="K132" s="12">
        <f t="shared" ref="K132:K136" si="5">J132/I132</f>
        <v>0.82352941176470573</v>
      </c>
    </row>
    <row r="133" spans="1:11" x14ac:dyDescent="0.25">
      <c r="A133" s="12" t="s">
        <v>19</v>
      </c>
      <c r="B133" s="13" t="s">
        <v>18</v>
      </c>
      <c r="C133" s="13" t="s">
        <v>29</v>
      </c>
      <c r="D133" s="14">
        <v>2</v>
      </c>
      <c r="E133" s="15">
        <v>41029</v>
      </c>
      <c r="F133" s="12">
        <v>25.5</v>
      </c>
      <c r="G133" s="12">
        <v>13</v>
      </c>
      <c r="H133" s="12">
        <v>0.32100000000000001</v>
      </c>
      <c r="I133" s="12">
        <v>0.17499999999999999</v>
      </c>
      <c r="J133" s="12">
        <f t="shared" si="4"/>
        <v>0.14600000000000002</v>
      </c>
      <c r="K133" s="12">
        <f t="shared" si="5"/>
        <v>0.83428571428571441</v>
      </c>
    </row>
    <row r="134" spans="1:11" x14ac:dyDescent="0.25">
      <c r="A134" s="12" t="s">
        <v>19</v>
      </c>
      <c r="B134" s="13" t="s">
        <v>18</v>
      </c>
      <c r="C134" s="13" t="s">
        <v>29</v>
      </c>
      <c r="D134" s="14">
        <v>3</v>
      </c>
      <c r="E134" s="15">
        <v>41029</v>
      </c>
      <c r="F134" s="12">
        <v>16</v>
      </c>
      <c r="G134" s="12">
        <v>36</v>
      </c>
      <c r="H134" s="12">
        <v>0.624</v>
      </c>
      <c r="I134" s="12">
        <v>0.34599999999999997</v>
      </c>
      <c r="J134" s="12">
        <f t="shared" si="4"/>
        <v>0.27800000000000002</v>
      </c>
      <c r="K134" s="12">
        <f t="shared" si="5"/>
        <v>0.80346820809248565</v>
      </c>
    </row>
    <row r="135" spans="1:11" x14ac:dyDescent="0.25">
      <c r="A135" s="12" t="s">
        <v>19</v>
      </c>
      <c r="B135" s="13" t="s">
        <v>18</v>
      </c>
      <c r="C135" s="13" t="s">
        <v>29</v>
      </c>
      <c r="D135" s="14">
        <v>4</v>
      </c>
      <c r="E135" s="15">
        <v>41029</v>
      </c>
      <c r="F135" s="12">
        <v>23</v>
      </c>
      <c r="G135" s="12">
        <v>31</v>
      </c>
      <c r="H135" s="12">
        <v>0.59099999999999997</v>
      </c>
      <c r="I135" s="12">
        <v>0.33500000000000002</v>
      </c>
      <c r="J135" s="12">
        <f t="shared" si="4"/>
        <v>0.25599999999999995</v>
      </c>
      <c r="K135" s="12">
        <f t="shared" si="5"/>
        <v>0.76417910447761173</v>
      </c>
    </row>
    <row r="136" spans="1:11" x14ac:dyDescent="0.25">
      <c r="A136" s="12" t="s">
        <v>19</v>
      </c>
      <c r="B136" s="13" t="s">
        <v>18</v>
      </c>
      <c r="C136" s="13" t="s">
        <v>29</v>
      </c>
      <c r="D136" s="14">
        <v>5</v>
      </c>
      <c r="E136" s="15">
        <v>41029</v>
      </c>
      <c r="F136" s="12">
        <v>27</v>
      </c>
      <c r="G136" s="12">
        <v>14</v>
      </c>
      <c r="H136" s="12">
        <v>0.24199999999999999</v>
      </c>
      <c r="I136" s="12">
        <v>0.13700000000000001</v>
      </c>
      <c r="J136" s="12">
        <f t="shared" si="4"/>
        <v>0.10499999999999998</v>
      </c>
      <c r="K136" s="12">
        <f t="shared" si="5"/>
        <v>0.76642335766423342</v>
      </c>
    </row>
    <row r="137" spans="1:11" x14ac:dyDescent="0.25">
      <c r="A137" s="12" t="s">
        <v>19</v>
      </c>
      <c r="B137" s="13" t="s">
        <v>18</v>
      </c>
      <c r="C137" s="13" t="s">
        <v>38</v>
      </c>
      <c r="D137" s="14">
        <v>1</v>
      </c>
      <c r="E137" s="15">
        <v>41029</v>
      </c>
      <c r="F137" s="12" t="s">
        <v>53</v>
      </c>
      <c r="G137" s="12" t="s">
        <v>53</v>
      </c>
      <c r="H137" s="12" t="s">
        <v>53</v>
      </c>
      <c r="I137" s="12" t="s">
        <v>53</v>
      </c>
      <c r="J137" s="12" t="s">
        <v>53</v>
      </c>
      <c r="K137" s="12"/>
    </row>
    <row r="138" spans="1:11" x14ac:dyDescent="0.25">
      <c r="A138" s="12" t="s">
        <v>19</v>
      </c>
      <c r="B138" s="13" t="s">
        <v>18</v>
      </c>
      <c r="C138" s="13" t="s">
        <v>38</v>
      </c>
      <c r="D138" s="14">
        <v>2</v>
      </c>
      <c r="E138" s="15">
        <v>41029</v>
      </c>
      <c r="F138" s="12" t="s">
        <v>53</v>
      </c>
      <c r="G138" s="12" t="s">
        <v>53</v>
      </c>
      <c r="H138" s="12" t="s">
        <v>53</v>
      </c>
      <c r="I138" s="12" t="s">
        <v>53</v>
      </c>
      <c r="J138" s="12" t="s">
        <v>53</v>
      </c>
      <c r="K138" s="12"/>
    </row>
    <row r="139" spans="1:11" x14ac:dyDescent="0.25">
      <c r="A139" s="12" t="s">
        <v>19</v>
      </c>
      <c r="B139" s="13" t="s">
        <v>18</v>
      </c>
      <c r="C139" s="13" t="s">
        <v>38</v>
      </c>
      <c r="D139" s="14">
        <v>3</v>
      </c>
      <c r="E139" s="15">
        <v>41029</v>
      </c>
      <c r="F139" s="12" t="s">
        <v>53</v>
      </c>
      <c r="G139" s="12" t="s">
        <v>53</v>
      </c>
      <c r="H139" s="12" t="s">
        <v>53</v>
      </c>
      <c r="I139" s="12" t="s">
        <v>53</v>
      </c>
      <c r="J139" s="12" t="s">
        <v>53</v>
      </c>
      <c r="K139" s="12"/>
    </row>
    <row r="140" spans="1:11" x14ac:dyDescent="0.25">
      <c r="A140" s="12" t="s">
        <v>19</v>
      </c>
      <c r="B140" s="13" t="s">
        <v>18</v>
      </c>
      <c r="C140" s="13" t="s">
        <v>38</v>
      </c>
      <c r="D140" s="14">
        <v>4</v>
      </c>
      <c r="E140" s="15">
        <v>41029</v>
      </c>
      <c r="F140" s="12" t="s">
        <v>53</v>
      </c>
      <c r="G140" s="12" t="s">
        <v>53</v>
      </c>
      <c r="H140" s="12" t="s">
        <v>53</v>
      </c>
      <c r="I140" s="12" t="s">
        <v>53</v>
      </c>
      <c r="J140" s="12" t="s">
        <v>53</v>
      </c>
      <c r="K140" s="12"/>
    </row>
    <row r="141" spans="1:11" x14ac:dyDescent="0.25">
      <c r="A141" s="12" t="s">
        <v>19</v>
      </c>
      <c r="B141" s="13" t="s">
        <v>18</v>
      </c>
      <c r="C141" s="13" t="s">
        <v>38</v>
      </c>
      <c r="D141" s="14">
        <v>5</v>
      </c>
      <c r="E141" s="15">
        <v>41029</v>
      </c>
      <c r="F141" s="12" t="s">
        <v>53</v>
      </c>
      <c r="G141" s="12" t="s">
        <v>53</v>
      </c>
      <c r="H141" s="12" t="s">
        <v>53</v>
      </c>
      <c r="I141" s="12" t="s">
        <v>53</v>
      </c>
      <c r="J141" s="12" t="s">
        <v>53</v>
      </c>
      <c r="K141" s="12"/>
    </row>
    <row r="142" spans="1:11" x14ac:dyDescent="0.25">
      <c r="A142" s="12" t="s">
        <v>30</v>
      </c>
      <c r="B142" s="13" t="s">
        <v>29</v>
      </c>
      <c r="C142" s="13" t="s">
        <v>29</v>
      </c>
      <c r="D142" s="14">
        <v>1</v>
      </c>
      <c r="E142" s="15">
        <v>41029</v>
      </c>
      <c r="F142" s="12" t="s">
        <v>53</v>
      </c>
      <c r="G142" s="12" t="s">
        <v>53</v>
      </c>
      <c r="H142" s="12" t="s">
        <v>53</v>
      </c>
      <c r="I142" s="12" t="s">
        <v>53</v>
      </c>
      <c r="J142" s="12" t="s">
        <v>53</v>
      </c>
      <c r="K142" s="12"/>
    </row>
    <row r="143" spans="1:11" x14ac:dyDescent="0.25">
      <c r="A143" s="12" t="s">
        <v>30</v>
      </c>
      <c r="B143" s="13" t="s">
        <v>29</v>
      </c>
      <c r="C143" s="13" t="s">
        <v>29</v>
      </c>
      <c r="D143" s="14">
        <v>2</v>
      </c>
      <c r="E143" s="15">
        <v>41029</v>
      </c>
      <c r="F143" s="12" t="s">
        <v>53</v>
      </c>
      <c r="G143" s="12" t="s">
        <v>53</v>
      </c>
      <c r="H143" s="12" t="s">
        <v>53</v>
      </c>
      <c r="I143" s="12" t="s">
        <v>53</v>
      </c>
      <c r="J143" s="12" t="s">
        <v>53</v>
      </c>
      <c r="K143" s="12"/>
    </row>
    <row r="144" spans="1:11" x14ac:dyDescent="0.25">
      <c r="A144" s="12" t="s">
        <v>30</v>
      </c>
      <c r="B144" s="13" t="s">
        <v>29</v>
      </c>
      <c r="C144" s="13" t="s">
        <v>29</v>
      </c>
      <c r="D144" s="14">
        <v>3</v>
      </c>
      <c r="E144" s="15">
        <v>41029</v>
      </c>
      <c r="F144" s="12" t="s">
        <v>53</v>
      </c>
      <c r="G144" s="12" t="s">
        <v>53</v>
      </c>
      <c r="H144" s="12" t="s">
        <v>53</v>
      </c>
      <c r="I144" s="12" t="s">
        <v>53</v>
      </c>
      <c r="J144" s="12" t="s">
        <v>53</v>
      </c>
      <c r="K144" s="12"/>
    </row>
    <row r="145" spans="1:11" x14ac:dyDescent="0.25">
      <c r="A145" s="12" t="s">
        <v>30</v>
      </c>
      <c r="B145" s="13" t="s">
        <v>29</v>
      </c>
      <c r="C145" s="13" t="s">
        <v>29</v>
      </c>
      <c r="D145" s="14">
        <v>4</v>
      </c>
      <c r="E145" s="15">
        <v>41029</v>
      </c>
      <c r="F145" s="12" t="s">
        <v>53</v>
      </c>
      <c r="G145" s="12" t="s">
        <v>53</v>
      </c>
      <c r="H145" s="12" t="s">
        <v>53</v>
      </c>
      <c r="I145" s="12" t="s">
        <v>53</v>
      </c>
      <c r="J145" s="12" t="s">
        <v>53</v>
      </c>
      <c r="K145" s="12"/>
    </row>
    <row r="146" spans="1:11" x14ac:dyDescent="0.25">
      <c r="A146" s="12" t="s">
        <v>30</v>
      </c>
      <c r="B146" s="13" t="s">
        <v>29</v>
      </c>
      <c r="C146" s="13" t="s">
        <v>29</v>
      </c>
      <c r="D146" s="14">
        <v>5</v>
      </c>
      <c r="E146" s="15">
        <v>41029</v>
      </c>
      <c r="F146" s="12" t="s">
        <v>53</v>
      </c>
      <c r="G146" s="12" t="s">
        <v>53</v>
      </c>
      <c r="H146" s="12" t="s">
        <v>53</v>
      </c>
      <c r="I146" s="12" t="s">
        <v>53</v>
      </c>
      <c r="J146" s="12" t="s">
        <v>53</v>
      </c>
      <c r="K146" s="12"/>
    </row>
    <row r="147" spans="1:11" x14ac:dyDescent="0.25">
      <c r="A147" s="12" t="s">
        <v>30</v>
      </c>
      <c r="B147" s="13" t="s">
        <v>29</v>
      </c>
      <c r="C147" s="13" t="s">
        <v>38</v>
      </c>
      <c r="D147" s="14">
        <v>1</v>
      </c>
      <c r="E147" s="15">
        <v>41029</v>
      </c>
      <c r="F147" s="12" t="s">
        <v>53</v>
      </c>
      <c r="G147" s="12" t="s">
        <v>53</v>
      </c>
      <c r="H147" s="12" t="s">
        <v>53</v>
      </c>
      <c r="I147" s="12" t="s">
        <v>53</v>
      </c>
      <c r="J147" s="12" t="s">
        <v>53</v>
      </c>
      <c r="K147" s="12"/>
    </row>
    <row r="148" spans="1:11" x14ac:dyDescent="0.25">
      <c r="A148" s="12" t="s">
        <v>30</v>
      </c>
      <c r="B148" s="13" t="s">
        <v>29</v>
      </c>
      <c r="C148" s="13" t="s">
        <v>38</v>
      </c>
      <c r="D148" s="14">
        <v>2</v>
      </c>
      <c r="E148" s="15">
        <v>41029</v>
      </c>
      <c r="F148" s="12" t="s">
        <v>53</v>
      </c>
      <c r="G148" s="12" t="s">
        <v>53</v>
      </c>
      <c r="H148" s="12" t="s">
        <v>53</v>
      </c>
      <c r="I148" s="12" t="s">
        <v>53</v>
      </c>
      <c r="J148" s="12" t="s">
        <v>53</v>
      </c>
      <c r="K148" s="12"/>
    </row>
    <row r="149" spans="1:11" x14ac:dyDescent="0.25">
      <c r="A149" s="12" t="s">
        <v>30</v>
      </c>
      <c r="B149" s="13" t="s">
        <v>29</v>
      </c>
      <c r="C149" s="13" t="s">
        <v>38</v>
      </c>
      <c r="D149" s="14">
        <v>3</v>
      </c>
      <c r="E149" s="15">
        <v>41029</v>
      </c>
      <c r="F149" s="12" t="s">
        <v>53</v>
      </c>
      <c r="G149" s="12" t="s">
        <v>53</v>
      </c>
      <c r="H149" s="12" t="s">
        <v>53</v>
      </c>
      <c r="I149" s="12" t="s">
        <v>53</v>
      </c>
      <c r="J149" s="12" t="s">
        <v>53</v>
      </c>
      <c r="K149" s="12"/>
    </row>
    <row r="150" spans="1:11" x14ac:dyDescent="0.25">
      <c r="A150" s="12" t="s">
        <v>30</v>
      </c>
      <c r="B150" s="13" t="s">
        <v>29</v>
      </c>
      <c r="C150" s="13" t="s">
        <v>38</v>
      </c>
      <c r="D150" s="14">
        <v>4</v>
      </c>
      <c r="E150" s="15">
        <v>41029</v>
      </c>
      <c r="F150" s="12" t="s">
        <v>53</v>
      </c>
      <c r="G150" s="12" t="s">
        <v>53</v>
      </c>
      <c r="H150" s="12" t="s">
        <v>53</v>
      </c>
      <c r="I150" s="12" t="s">
        <v>53</v>
      </c>
      <c r="J150" s="12" t="s">
        <v>53</v>
      </c>
      <c r="K150" s="12"/>
    </row>
    <row r="151" spans="1:11" x14ac:dyDescent="0.25">
      <c r="A151" s="12" t="s">
        <v>30</v>
      </c>
      <c r="B151" s="13" t="s">
        <v>29</v>
      </c>
      <c r="C151" s="13" t="s">
        <v>38</v>
      </c>
      <c r="D151" s="14">
        <v>5</v>
      </c>
      <c r="E151" s="15">
        <v>41029</v>
      </c>
      <c r="F151" s="12" t="s">
        <v>53</v>
      </c>
      <c r="G151" s="12" t="s">
        <v>53</v>
      </c>
      <c r="H151" s="12" t="s">
        <v>53</v>
      </c>
      <c r="I151" s="12" t="s">
        <v>53</v>
      </c>
      <c r="J151" s="12" t="s">
        <v>53</v>
      </c>
      <c r="K151" s="12"/>
    </row>
    <row r="152" spans="1:11" x14ac:dyDescent="0.25">
      <c r="A152" s="12" t="s">
        <v>11</v>
      </c>
      <c r="B152" s="13" t="s">
        <v>6</v>
      </c>
      <c r="C152" s="13" t="s">
        <v>29</v>
      </c>
      <c r="D152" s="14">
        <v>1</v>
      </c>
      <c r="E152" s="16">
        <v>41120</v>
      </c>
      <c r="F152" s="12">
        <v>40</v>
      </c>
      <c r="G152" s="12">
        <v>55</v>
      </c>
      <c r="H152" s="12">
        <v>3.6030000000000002</v>
      </c>
      <c r="I152" s="12">
        <v>1.3480000000000001</v>
      </c>
      <c r="J152" s="12">
        <f t="shared" ref="J152:J215" si="6">H152-I152</f>
        <v>2.2549999999999999</v>
      </c>
      <c r="K152" s="12">
        <f t="shared" ref="K152:K215" si="7">J152/I152</f>
        <v>1.6728486646884271</v>
      </c>
    </row>
    <row r="153" spans="1:11" x14ac:dyDescent="0.25">
      <c r="A153" s="12" t="s">
        <v>11</v>
      </c>
      <c r="B153" s="13" t="s">
        <v>6</v>
      </c>
      <c r="C153" s="13" t="s">
        <v>29</v>
      </c>
      <c r="D153" s="14">
        <v>2</v>
      </c>
      <c r="E153" s="16">
        <v>41120</v>
      </c>
      <c r="F153" s="12">
        <v>26</v>
      </c>
      <c r="G153" s="12">
        <v>76</v>
      </c>
      <c r="H153" s="12">
        <v>2.706</v>
      </c>
      <c r="I153" s="12">
        <v>0.78500000000000003</v>
      </c>
      <c r="J153" s="12">
        <f t="shared" si="6"/>
        <v>1.9209999999999998</v>
      </c>
      <c r="K153" s="12">
        <f t="shared" si="7"/>
        <v>2.4471337579617831</v>
      </c>
    </row>
    <row r="154" spans="1:11" x14ac:dyDescent="0.25">
      <c r="A154" s="12" t="s">
        <v>11</v>
      </c>
      <c r="B154" s="13" t="s">
        <v>6</v>
      </c>
      <c r="C154" s="13" t="s">
        <v>29</v>
      </c>
      <c r="D154" s="14">
        <v>3</v>
      </c>
      <c r="E154" s="16">
        <v>41120</v>
      </c>
      <c r="F154" s="12">
        <v>30</v>
      </c>
      <c r="G154" s="12">
        <v>56</v>
      </c>
      <c r="H154" s="17">
        <v>3.9449999999999998</v>
      </c>
      <c r="I154" s="12">
        <v>1.5289999999999999</v>
      </c>
      <c r="J154" s="12">
        <f t="shared" si="6"/>
        <v>2.4159999999999999</v>
      </c>
      <c r="K154" s="12">
        <f t="shared" si="7"/>
        <v>1.5801177240026161</v>
      </c>
    </row>
    <row r="155" spans="1:11" x14ac:dyDescent="0.25">
      <c r="A155" s="12" t="s">
        <v>11</v>
      </c>
      <c r="B155" s="13" t="s">
        <v>6</v>
      </c>
      <c r="C155" s="13" t="s">
        <v>29</v>
      </c>
      <c r="D155" s="14">
        <v>4</v>
      </c>
      <c r="E155" s="16">
        <v>41120</v>
      </c>
      <c r="F155" s="12">
        <v>28</v>
      </c>
      <c r="G155" s="12">
        <v>61</v>
      </c>
      <c r="H155" s="12">
        <v>3.1539999999999999</v>
      </c>
      <c r="I155" s="12">
        <v>1.1950000000000001</v>
      </c>
      <c r="J155" s="12">
        <f t="shared" si="6"/>
        <v>1.9589999999999999</v>
      </c>
      <c r="K155" s="12">
        <f t="shared" si="7"/>
        <v>1.6393305439330541</v>
      </c>
    </row>
    <row r="156" spans="1:11" x14ac:dyDescent="0.25">
      <c r="A156" s="12" t="s">
        <v>11</v>
      </c>
      <c r="B156" s="13" t="s">
        <v>6</v>
      </c>
      <c r="C156" s="13" t="s">
        <v>29</v>
      </c>
      <c r="D156" s="14">
        <v>5</v>
      </c>
      <c r="E156" s="16">
        <v>41120</v>
      </c>
      <c r="F156" s="12">
        <v>31</v>
      </c>
      <c r="G156" s="12">
        <v>54</v>
      </c>
      <c r="H156" s="12">
        <v>2.8959999999999999</v>
      </c>
      <c r="I156" s="12">
        <v>1.47</v>
      </c>
      <c r="J156" s="12">
        <f t="shared" si="6"/>
        <v>1.4259999999999999</v>
      </c>
      <c r="K156" s="12">
        <f t="shared" si="7"/>
        <v>0.97006802721088436</v>
      </c>
    </row>
    <row r="157" spans="1:11" x14ac:dyDescent="0.25">
      <c r="A157" s="12" t="s">
        <v>15</v>
      </c>
      <c r="B157" s="13" t="s">
        <v>6</v>
      </c>
      <c r="C157" s="13" t="s">
        <v>29</v>
      </c>
      <c r="D157" s="14">
        <v>1</v>
      </c>
      <c r="E157" s="16">
        <v>41120</v>
      </c>
      <c r="F157" s="12">
        <v>43</v>
      </c>
      <c r="G157" s="12">
        <v>32</v>
      </c>
      <c r="H157" s="12">
        <v>2.625</v>
      </c>
      <c r="I157" s="12">
        <v>1.373</v>
      </c>
      <c r="J157" s="12">
        <f t="shared" si="6"/>
        <v>1.252</v>
      </c>
      <c r="K157" s="12">
        <f t="shared" si="7"/>
        <v>0.91187181354697744</v>
      </c>
    </row>
    <row r="158" spans="1:11" x14ac:dyDescent="0.25">
      <c r="A158" s="12" t="s">
        <v>15</v>
      </c>
      <c r="B158" s="13" t="s">
        <v>6</v>
      </c>
      <c r="C158" s="13" t="s">
        <v>29</v>
      </c>
      <c r="D158" s="14">
        <v>2</v>
      </c>
      <c r="E158" s="16">
        <v>41120</v>
      </c>
      <c r="F158" s="12">
        <v>42</v>
      </c>
      <c r="G158" s="12">
        <v>36</v>
      </c>
      <c r="H158" s="12">
        <v>3.1749999999999998</v>
      </c>
      <c r="I158" s="12">
        <v>1.3939999999999999</v>
      </c>
      <c r="J158" s="12">
        <f t="shared" si="6"/>
        <v>1.7809999999999999</v>
      </c>
      <c r="K158" s="12">
        <f t="shared" si="7"/>
        <v>1.2776183644189383</v>
      </c>
    </row>
    <row r="159" spans="1:11" x14ac:dyDescent="0.25">
      <c r="A159" s="12" t="s">
        <v>15</v>
      </c>
      <c r="B159" s="13" t="s">
        <v>6</v>
      </c>
      <c r="C159" s="13" t="s">
        <v>29</v>
      </c>
      <c r="D159" s="14">
        <v>3</v>
      </c>
      <c r="E159" s="16">
        <v>41120</v>
      </c>
      <c r="F159" s="12">
        <v>20</v>
      </c>
      <c r="G159" s="12">
        <v>45</v>
      </c>
      <c r="H159" s="12">
        <v>2.68</v>
      </c>
      <c r="I159" s="12">
        <v>0.86799999999999999</v>
      </c>
      <c r="J159" s="12">
        <f t="shared" si="6"/>
        <v>1.8120000000000003</v>
      </c>
      <c r="K159" s="12">
        <f t="shared" si="7"/>
        <v>2.0875576036866361</v>
      </c>
    </row>
    <row r="160" spans="1:11" x14ac:dyDescent="0.25">
      <c r="A160" s="12" t="s">
        <v>15</v>
      </c>
      <c r="B160" s="13" t="s">
        <v>6</v>
      </c>
      <c r="C160" s="13" t="s">
        <v>29</v>
      </c>
      <c r="D160" s="14">
        <v>4</v>
      </c>
      <c r="E160" s="16">
        <v>41120</v>
      </c>
      <c r="F160" s="12">
        <v>34</v>
      </c>
      <c r="G160" s="12">
        <v>53</v>
      </c>
      <c r="H160" s="12">
        <v>4.4489999999999998</v>
      </c>
      <c r="I160" s="12">
        <v>2.66</v>
      </c>
      <c r="J160" s="12">
        <f t="shared" si="6"/>
        <v>1.7889999999999997</v>
      </c>
      <c r="K160" s="12">
        <f t="shared" si="7"/>
        <v>0.67255639097744346</v>
      </c>
    </row>
    <row r="161" spans="1:11" x14ac:dyDescent="0.25">
      <c r="A161" s="12" t="s">
        <v>15</v>
      </c>
      <c r="B161" s="13" t="s">
        <v>6</v>
      </c>
      <c r="C161" s="13" t="s">
        <v>29</v>
      </c>
      <c r="D161" s="14">
        <v>5</v>
      </c>
      <c r="E161" s="16">
        <v>41120</v>
      </c>
      <c r="F161" s="12">
        <v>55</v>
      </c>
      <c r="G161" s="12">
        <v>45</v>
      </c>
      <c r="H161" s="12">
        <v>3.9159999999999999</v>
      </c>
      <c r="I161" s="12">
        <v>2.6960000000000002</v>
      </c>
      <c r="J161" s="12">
        <f t="shared" si="6"/>
        <v>1.2199999999999998</v>
      </c>
      <c r="K161" s="12">
        <f t="shared" si="7"/>
        <v>0.4525222551928782</v>
      </c>
    </row>
    <row r="162" spans="1:11" x14ac:dyDescent="0.25">
      <c r="A162" s="12" t="s">
        <v>13</v>
      </c>
      <c r="B162" s="13" t="s">
        <v>6</v>
      </c>
      <c r="C162" s="13" t="s">
        <v>29</v>
      </c>
      <c r="D162" s="14">
        <v>1</v>
      </c>
      <c r="E162" s="16">
        <v>41120</v>
      </c>
      <c r="F162" s="12">
        <v>45</v>
      </c>
      <c r="G162" s="12">
        <v>54</v>
      </c>
      <c r="H162" s="12">
        <v>2.8010000000000002</v>
      </c>
      <c r="I162" s="12">
        <v>1.4259999999999999</v>
      </c>
      <c r="J162" s="12">
        <f t="shared" si="6"/>
        <v>1.3750000000000002</v>
      </c>
      <c r="K162" s="12">
        <f t="shared" si="7"/>
        <v>0.96423562412342234</v>
      </c>
    </row>
    <row r="163" spans="1:11" x14ac:dyDescent="0.25">
      <c r="A163" s="12" t="s">
        <v>13</v>
      </c>
      <c r="B163" s="13" t="s">
        <v>6</v>
      </c>
      <c r="C163" s="13" t="s">
        <v>29</v>
      </c>
      <c r="D163" s="14">
        <v>2</v>
      </c>
      <c r="E163" s="16">
        <v>41120</v>
      </c>
      <c r="F163" s="12">
        <v>43</v>
      </c>
      <c r="G163" s="12">
        <v>37</v>
      </c>
      <c r="H163" s="12">
        <v>4.3730000000000002</v>
      </c>
      <c r="I163" s="12">
        <v>1.143</v>
      </c>
      <c r="J163" s="12">
        <f t="shared" si="6"/>
        <v>3.2300000000000004</v>
      </c>
      <c r="K163" s="12">
        <f t="shared" si="7"/>
        <v>2.8258967629046374</v>
      </c>
    </row>
    <row r="164" spans="1:11" x14ac:dyDescent="0.25">
      <c r="A164" s="12" t="s">
        <v>13</v>
      </c>
      <c r="B164" s="13" t="s">
        <v>6</v>
      </c>
      <c r="C164" s="13" t="s">
        <v>29</v>
      </c>
      <c r="D164" s="14">
        <v>3</v>
      </c>
      <c r="E164" s="16">
        <v>41120</v>
      </c>
      <c r="F164" s="12">
        <v>32</v>
      </c>
      <c r="G164" s="12">
        <v>44</v>
      </c>
      <c r="H164" s="12">
        <v>3.706</v>
      </c>
      <c r="I164" s="12">
        <v>0.81100000000000005</v>
      </c>
      <c r="J164" s="12">
        <f t="shared" si="6"/>
        <v>2.895</v>
      </c>
      <c r="K164" s="12">
        <f t="shared" si="7"/>
        <v>3.5696670776818742</v>
      </c>
    </row>
    <row r="165" spans="1:11" x14ac:dyDescent="0.25">
      <c r="A165" s="12" t="s">
        <v>13</v>
      </c>
      <c r="B165" s="13" t="s">
        <v>6</v>
      </c>
      <c r="C165" s="13" t="s">
        <v>29</v>
      </c>
      <c r="D165" s="14">
        <v>4</v>
      </c>
      <c r="E165" s="16">
        <v>41120</v>
      </c>
      <c r="F165" s="12">
        <v>23</v>
      </c>
      <c r="G165" s="12">
        <v>88</v>
      </c>
      <c r="H165" s="12">
        <v>5.1790000000000003</v>
      </c>
      <c r="I165" s="12">
        <v>1.468</v>
      </c>
      <c r="J165" s="12">
        <f t="shared" si="6"/>
        <v>3.7110000000000003</v>
      </c>
      <c r="K165" s="12">
        <f t="shared" si="7"/>
        <v>2.5279291553133518</v>
      </c>
    </row>
    <row r="166" spans="1:11" x14ac:dyDescent="0.25">
      <c r="A166" s="12" t="s">
        <v>13</v>
      </c>
      <c r="B166" s="13" t="s">
        <v>6</v>
      </c>
      <c r="C166" s="13" t="s">
        <v>29</v>
      </c>
      <c r="D166" s="14">
        <v>5</v>
      </c>
      <c r="E166" s="16">
        <v>41120</v>
      </c>
      <c r="F166" s="12">
        <v>30</v>
      </c>
      <c r="G166" s="12">
        <v>58</v>
      </c>
      <c r="H166" s="12">
        <v>4.3380000000000001</v>
      </c>
      <c r="I166" s="12">
        <v>2.754</v>
      </c>
      <c r="J166" s="12">
        <f t="shared" si="6"/>
        <v>1.5840000000000001</v>
      </c>
      <c r="K166" s="12">
        <f t="shared" si="7"/>
        <v>0.57516339869281052</v>
      </c>
    </row>
    <row r="167" spans="1:11" x14ac:dyDescent="0.25">
      <c r="A167" s="12" t="s">
        <v>17</v>
      </c>
      <c r="B167" s="13" t="s">
        <v>6</v>
      </c>
      <c r="C167" s="13" t="s">
        <v>29</v>
      </c>
      <c r="D167" s="14">
        <v>1</v>
      </c>
      <c r="E167" s="16">
        <v>41120</v>
      </c>
      <c r="F167" s="12">
        <v>30</v>
      </c>
      <c r="G167" s="12">
        <v>52</v>
      </c>
      <c r="H167" s="12">
        <v>5.274</v>
      </c>
      <c r="I167" s="12">
        <v>2.5059999999999998</v>
      </c>
      <c r="J167" s="12">
        <f t="shared" si="6"/>
        <v>2.7680000000000002</v>
      </c>
      <c r="K167" s="12">
        <f t="shared" si="7"/>
        <v>1.1045490822027138</v>
      </c>
    </row>
    <row r="168" spans="1:11" x14ac:dyDescent="0.25">
      <c r="A168" s="12" t="s">
        <v>17</v>
      </c>
      <c r="B168" s="13" t="s">
        <v>6</v>
      </c>
      <c r="C168" s="13" t="s">
        <v>29</v>
      </c>
      <c r="D168" s="14">
        <v>2</v>
      </c>
      <c r="E168" s="16">
        <v>41120</v>
      </c>
      <c r="F168" s="12">
        <v>41</v>
      </c>
      <c r="G168" s="12">
        <f>67-18</f>
        <v>49</v>
      </c>
      <c r="H168" s="12">
        <v>3.7570000000000001</v>
      </c>
      <c r="I168" s="12">
        <v>0.85699999999999998</v>
      </c>
      <c r="J168" s="12">
        <f t="shared" si="6"/>
        <v>2.9000000000000004</v>
      </c>
      <c r="K168" s="12">
        <f t="shared" si="7"/>
        <v>3.3838973162193704</v>
      </c>
    </row>
    <row r="169" spans="1:11" x14ac:dyDescent="0.25">
      <c r="A169" s="12" t="s">
        <v>17</v>
      </c>
      <c r="B169" s="13" t="s">
        <v>6</v>
      </c>
      <c r="C169" s="13" t="s">
        <v>29</v>
      </c>
      <c r="D169" s="14">
        <v>3</v>
      </c>
      <c r="E169" s="16">
        <v>41120</v>
      </c>
      <c r="F169" s="12">
        <v>35</v>
      </c>
      <c r="G169" s="12">
        <v>55</v>
      </c>
      <c r="H169" s="12">
        <v>4.5609999999999999</v>
      </c>
      <c r="I169" s="12">
        <v>1.6919999999999999</v>
      </c>
      <c r="J169" s="12">
        <f t="shared" si="6"/>
        <v>2.8689999999999998</v>
      </c>
      <c r="K169" s="12">
        <f t="shared" si="7"/>
        <v>1.695626477541371</v>
      </c>
    </row>
    <row r="170" spans="1:11" x14ac:dyDescent="0.25">
      <c r="A170" s="12" t="s">
        <v>17</v>
      </c>
      <c r="B170" s="13" t="s">
        <v>6</v>
      </c>
      <c r="C170" s="13" t="s">
        <v>29</v>
      </c>
      <c r="D170" s="14">
        <v>4</v>
      </c>
      <c r="E170" s="16">
        <v>41120</v>
      </c>
      <c r="F170" s="12">
        <v>43</v>
      </c>
      <c r="G170" s="12">
        <v>80</v>
      </c>
      <c r="H170" s="12">
        <v>3.375</v>
      </c>
      <c r="I170" s="12">
        <v>0.96699999999999997</v>
      </c>
      <c r="J170" s="12">
        <f t="shared" si="6"/>
        <v>2.4079999999999999</v>
      </c>
      <c r="K170" s="12">
        <f t="shared" si="7"/>
        <v>2.4901758014477768</v>
      </c>
    </row>
    <row r="171" spans="1:11" x14ac:dyDescent="0.25">
      <c r="A171" s="12" t="s">
        <v>17</v>
      </c>
      <c r="B171" s="13" t="s">
        <v>6</v>
      </c>
      <c r="C171" s="13" t="s">
        <v>29</v>
      </c>
      <c r="D171" s="14">
        <v>5</v>
      </c>
      <c r="E171" s="16">
        <v>41120</v>
      </c>
      <c r="F171" s="12">
        <v>17</v>
      </c>
      <c r="G171" s="12">
        <v>60</v>
      </c>
      <c r="H171" s="12">
        <v>3.4220000000000002</v>
      </c>
      <c r="I171" s="12">
        <v>1.222</v>
      </c>
      <c r="J171" s="12">
        <f t="shared" si="6"/>
        <v>2.2000000000000002</v>
      </c>
      <c r="K171" s="12">
        <f t="shared" si="7"/>
        <v>1.800327332242226</v>
      </c>
    </row>
    <row r="172" spans="1:11" x14ac:dyDescent="0.25">
      <c r="A172" s="12" t="s">
        <v>9</v>
      </c>
      <c r="B172" s="13" t="s">
        <v>6</v>
      </c>
      <c r="C172" s="13" t="s">
        <v>29</v>
      </c>
      <c r="D172" s="14">
        <v>1</v>
      </c>
      <c r="E172" s="16">
        <v>41120</v>
      </c>
      <c r="F172" s="12">
        <v>52</v>
      </c>
      <c r="G172" s="12">
        <v>54</v>
      </c>
      <c r="H172" s="12">
        <v>4.6369999999999996</v>
      </c>
      <c r="I172" s="12">
        <v>1.7010000000000001</v>
      </c>
      <c r="J172" s="12">
        <f t="shared" si="6"/>
        <v>2.9359999999999995</v>
      </c>
      <c r="K172" s="12">
        <f t="shared" si="7"/>
        <v>1.7260435038212811</v>
      </c>
    </row>
    <row r="173" spans="1:11" x14ac:dyDescent="0.25">
      <c r="A173" s="12" t="s">
        <v>9</v>
      </c>
      <c r="B173" s="13" t="s">
        <v>6</v>
      </c>
      <c r="C173" s="13" t="s">
        <v>29</v>
      </c>
      <c r="D173" s="14">
        <v>2</v>
      </c>
      <c r="E173" s="16">
        <v>41120</v>
      </c>
      <c r="F173" s="12">
        <v>35</v>
      </c>
      <c r="G173" s="12">
        <v>45</v>
      </c>
      <c r="H173" s="12">
        <v>3.452</v>
      </c>
      <c r="I173" s="12">
        <v>0.85099999999999998</v>
      </c>
      <c r="J173" s="12">
        <f t="shared" si="6"/>
        <v>2.601</v>
      </c>
      <c r="K173" s="12">
        <f t="shared" si="7"/>
        <v>3.0564042303172738</v>
      </c>
    </row>
    <row r="174" spans="1:11" x14ac:dyDescent="0.25">
      <c r="A174" s="12" t="s">
        <v>9</v>
      </c>
      <c r="B174" s="13" t="s">
        <v>6</v>
      </c>
      <c r="C174" s="13" t="s">
        <v>29</v>
      </c>
      <c r="D174" s="14">
        <v>3</v>
      </c>
      <c r="E174" s="16">
        <v>41120</v>
      </c>
      <c r="F174" s="12">
        <v>43</v>
      </c>
      <c r="G174" s="12">
        <v>46</v>
      </c>
      <c r="H174" s="12">
        <v>3.7709999999999999</v>
      </c>
      <c r="I174" s="12">
        <v>1.3069999999999999</v>
      </c>
      <c r="J174" s="12">
        <f t="shared" si="6"/>
        <v>2.464</v>
      </c>
      <c r="K174" s="12">
        <f t="shared" si="7"/>
        <v>1.8852333588370314</v>
      </c>
    </row>
    <row r="175" spans="1:11" x14ac:dyDescent="0.25">
      <c r="A175" s="12" t="s">
        <v>9</v>
      </c>
      <c r="B175" s="13" t="s">
        <v>6</v>
      </c>
      <c r="C175" s="13" t="s">
        <v>29</v>
      </c>
      <c r="D175" s="14">
        <v>4</v>
      </c>
      <c r="E175" s="16">
        <v>41120</v>
      </c>
      <c r="F175" s="12">
        <v>32</v>
      </c>
      <c r="G175" s="12">
        <v>56</v>
      </c>
      <c r="H175" s="12">
        <v>3.4209999999999998</v>
      </c>
      <c r="I175" s="12">
        <v>1.264</v>
      </c>
      <c r="J175" s="12">
        <f t="shared" si="6"/>
        <v>2.157</v>
      </c>
      <c r="K175" s="12">
        <f t="shared" si="7"/>
        <v>1.706487341772152</v>
      </c>
    </row>
    <row r="176" spans="1:11" x14ac:dyDescent="0.25">
      <c r="A176" s="12" t="s">
        <v>9</v>
      </c>
      <c r="B176" s="13" t="s">
        <v>6</v>
      </c>
      <c r="C176" s="13" t="s">
        <v>29</v>
      </c>
      <c r="D176" s="14">
        <v>5</v>
      </c>
      <c r="E176" s="16">
        <v>41120</v>
      </c>
      <c r="F176" s="12">
        <v>53</v>
      </c>
      <c r="G176" s="12">
        <v>84</v>
      </c>
      <c r="H176" s="12">
        <v>5.8860000000000001</v>
      </c>
      <c r="I176" s="12">
        <v>2.4550000000000001</v>
      </c>
      <c r="J176" s="12">
        <f t="shared" si="6"/>
        <v>3.431</v>
      </c>
      <c r="K176" s="12">
        <f t="shared" si="7"/>
        <v>1.3975560081466394</v>
      </c>
    </row>
    <row r="177" spans="1:11" x14ac:dyDescent="0.25">
      <c r="A177" s="12" t="s">
        <v>7</v>
      </c>
      <c r="B177" s="13" t="s">
        <v>6</v>
      </c>
      <c r="C177" s="13" t="s">
        <v>29</v>
      </c>
      <c r="D177" s="14">
        <v>1</v>
      </c>
      <c r="E177" s="16">
        <v>41120</v>
      </c>
      <c r="F177" s="12">
        <v>37</v>
      </c>
      <c r="G177" s="12">
        <v>46</v>
      </c>
      <c r="H177" s="12">
        <v>2.64</v>
      </c>
      <c r="I177" s="12">
        <v>0.997</v>
      </c>
      <c r="J177" s="12">
        <f t="shared" si="6"/>
        <v>1.6430000000000002</v>
      </c>
      <c r="K177" s="12">
        <f t="shared" si="7"/>
        <v>1.6479438314944836</v>
      </c>
    </row>
    <row r="178" spans="1:11" x14ac:dyDescent="0.25">
      <c r="A178" s="12" t="s">
        <v>7</v>
      </c>
      <c r="B178" s="13" t="s">
        <v>6</v>
      </c>
      <c r="C178" s="13" t="s">
        <v>29</v>
      </c>
      <c r="D178" s="14">
        <v>2</v>
      </c>
      <c r="E178" s="16">
        <v>41120</v>
      </c>
      <c r="F178" s="12">
        <v>26</v>
      </c>
      <c r="G178" s="12">
        <v>85</v>
      </c>
      <c r="H178" s="12">
        <v>4.2380000000000004</v>
      </c>
      <c r="I178" s="12">
        <v>1.0609999999999999</v>
      </c>
      <c r="J178" s="12">
        <f t="shared" si="6"/>
        <v>3.1770000000000005</v>
      </c>
      <c r="K178" s="12">
        <f t="shared" si="7"/>
        <v>2.9943449575871823</v>
      </c>
    </row>
    <row r="179" spans="1:11" x14ac:dyDescent="0.25">
      <c r="A179" s="12" t="s">
        <v>7</v>
      </c>
      <c r="B179" s="13" t="s">
        <v>6</v>
      </c>
      <c r="C179" s="13" t="s">
        <v>29</v>
      </c>
      <c r="D179" s="14">
        <v>3</v>
      </c>
      <c r="E179" s="16">
        <v>41120</v>
      </c>
      <c r="F179" s="12">
        <v>25</v>
      </c>
      <c r="G179" s="12">
        <v>63</v>
      </c>
      <c r="H179" s="12">
        <v>4.3620000000000001</v>
      </c>
      <c r="I179" s="12">
        <v>0.84299999999999997</v>
      </c>
      <c r="J179" s="12">
        <f t="shared" si="6"/>
        <v>3.5190000000000001</v>
      </c>
      <c r="K179" s="12">
        <f t="shared" si="7"/>
        <v>4.1743772241992882</v>
      </c>
    </row>
    <row r="180" spans="1:11" x14ac:dyDescent="0.25">
      <c r="A180" s="12" t="s">
        <v>7</v>
      </c>
      <c r="B180" s="13" t="s">
        <v>6</v>
      </c>
      <c r="C180" s="13" t="s">
        <v>29</v>
      </c>
      <c r="D180" s="14">
        <v>4</v>
      </c>
      <c r="E180" s="16">
        <v>41120</v>
      </c>
      <c r="F180" s="12">
        <v>43</v>
      </c>
      <c r="G180" s="12">
        <v>75</v>
      </c>
      <c r="H180" s="12">
        <v>5.0449999999999999</v>
      </c>
      <c r="I180" s="12">
        <v>1.6830000000000001</v>
      </c>
      <c r="J180" s="12">
        <f t="shared" si="6"/>
        <v>3.3620000000000001</v>
      </c>
      <c r="K180" s="12">
        <f t="shared" si="7"/>
        <v>1.9976232917409389</v>
      </c>
    </row>
    <row r="181" spans="1:11" x14ac:dyDescent="0.25">
      <c r="A181" s="12" t="s">
        <v>7</v>
      </c>
      <c r="B181" s="13" t="s">
        <v>6</v>
      </c>
      <c r="C181" s="13" t="s">
        <v>29</v>
      </c>
      <c r="D181" s="14">
        <v>5</v>
      </c>
      <c r="E181" s="16">
        <v>41120</v>
      </c>
      <c r="F181" s="12">
        <v>45</v>
      </c>
      <c r="G181" s="12">
        <v>62</v>
      </c>
      <c r="H181" s="12">
        <v>3.6560000000000001</v>
      </c>
      <c r="I181" s="12">
        <v>1.083</v>
      </c>
      <c r="J181" s="12">
        <f t="shared" si="6"/>
        <v>2.5730000000000004</v>
      </c>
      <c r="K181" s="12">
        <f t="shared" si="7"/>
        <v>2.3758079409048944</v>
      </c>
    </row>
    <row r="182" spans="1:11" x14ac:dyDescent="0.25">
      <c r="A182" s="12" t="s">
        <v>26</v>
      </c>
      <c r="B182" s="13" t="s">
        <v>18</v>
      </c>
      <c r="C182" s="13" t="s">
        <v>29</v>
      </c>
      <c r="D182" s="14">
        <v>1</v>
      </c>
      <c r="E182" s="16">
        <v>41120</v>
      </c>
      <c r="F182" s="12">
        <v>37</v>
      </c>
      <c r="G182" s="12">
        <v>33</v>
      </c>
      <c r="H182" s="12">
        <v>2.8719999999999999</v>
      </c>
      <c r="I182" s="12">
        <v>0.96299999999999997</v>
      </c>
      <c r="J182" s="12">
        <f t="shared" si="6"/>
        <v>1.9089999999999998</v>
      </c>
      <c r="K182" s="12">
        <f t="shared" si="7"/>
        <v>1.9823468328141225</v>
      </c>
    </row>
    <row r="183" spans="1:11" x14ac:dyDescent="0.25">
      <c r="A183" s="12" t="s">
        <v>26</v>
      </c>
      <c r="B183" s="13" t="s">
        <v>18</v>
      </c>
      <c r="C183" s="13" t="s">
        <v>29</v>
      </c>
      <c r="D183" s="14">
        <v>2</v>
      </c>
      <c r="E183" s="16">
        <v>41120</v>
      </c>
      <c r="F183" s="12">
        <v>40</v>
      </c>
      <c r="G183" s="12">
        <v>36</v>
      </c>
      <c r="H183" s="12">
        <v>4.2149999999999999</v>
      </c>
      <c r="I183" s="12">
        <v>1.875</v>
      </c>
      <c r="J183" s="12">
        <f t="shared" si="6"/>
        <v>2.34</v>
      </c>
      <c r="K183" s="12">
        <f t="shared" si="7"/>
        <v>1.248</v>
      </c>
    </row>
    <row r="184" spans="1:11" x14ac:dyDescent="0.25">
      <c r="A184" s="12" t="s">
        <v>26</v>
      </c>
      <c r="B184" s="13" t="s">
        <v>18</v>
      </c>
      <c r="C184" s="13" t="s">
        <v>29</v>
      </c>
      <c r="D184" s="14">
        <v>3</v>
      </c>
      <c r="E184" s="16">
        <v>41120</v>
      </c>
      <c r="F184" s="12">
        <v>42</v>
      </c>
      <c r="G184" s="12">
        <v>52</v>
      </c>
      <c r="H184" s="12">
        <v>4.258</v>
      </c>
      <c r="I184" s="12">
        <v>1.891</v>
      </c>
      <c r="J184" s="12">
        <f t="shared" si="6"/>
        <v>2.367</v>
      </c>
      <c r="K184" s="12">
        <f t="shared" si="7"/>
        <v>1.2517186673717609</v>
      </c>
    </row>
    <row r="185" spans="1:11" x14ac:dyDescent="0.25">
      <c r="A185" s="12" t="s">
        <v>26</v>
      </c>
      <c r="B185" s="13" t="s">
        <v>18</v>
      </c>
      <c r="C185" s="13" t="s">
        <v>29</v>
      </c>
      <c r="D185" s="14">
        <v>4</v>
      </c>
      <c r="E185" s="16">
        <v>41120</v>
      </c>
      <c r="F185" s="12">
        <v>55</v>
      </c>
      <c r="G185" s="12">
        <v>46</v>
      </c>
      <c r="H185" s="12">
        <v>4.9000000000000004</v>
      </c>
      <c r="I185" s="12">
        <v>1.8260000000000001</v>
      </c>
      <c r="J185" s="12">
        <f t="shared" si="6"/>
        <v>3.0740000000000003</v>
      </c>
      <c r="K185" s="12">
        <f t="shared" si="7"/>
        <v>1.683461117196057</v>
      </c>
    </row>
    <row r="186" spans="1:11" x14ac:dyDescent="0.25">
      <c r="A186" s="12" t="s">
        <v>26</v>
      </c>
      <c r="B186" s="13" t="s">
        <v>18</v>
      </c>
      <c r="C186" s="13" t="s">
        <v>29</v>
      </c>
      <c r="D186" s="14">
        <v>5</v>
      </c>
      <c r="E186" s="16">
        <v>41120</v>
      </c>
      <c r="F186" s="12">
        <v>47</v>
      </c>
      <c r="G186" s="12">
        <v>34</v>
      </c>
      <c r="H186" s="12">
        <v>4.149</v>
      </c>
      <c r="I186" s="12">
        <v>1.379</v>
      </c>
      <c r="J186" s="12">
        <f t="shared" si="6"/>
        <v>2.77</v>
      </c>
      <c r="K186" s="12">
        <f t="shared" si="7"/>
        <v>2.0087019579405365</v>
      </c>
    </row>
    <row r="187" spans="1:11" x14ac:dyDescent="0.25">
      <c r="A187" s="12" t="s">
        <v>21</v>
      </c>
      <c r="B187" s="13" t="s">
        <v>18</v>
      </c>
      <c r="C187" s="13" t="s">
        <v>29</v>
      </c>
      <c r="D187" s="14">
        <v>1</v>
      </c>
      <c r="E187" s="16">
        <v>41120</v>
      </c>
      <c r="F187" s="12">
        <v>57</v>
      </c>
      <c r="G187" s="12">
        <v>49</v>
      </c>
      <c r="H187" s="12">
        <v>6.8150000000000004</v>
      </c>
      <c r="I187" s="12">
        <v>2.58</v>
      </c>
      <c r="J187" s="12">
        <f t="shared" si="6"/>
        <v>4.2350000000000003</v>
      </c>
      <c r="K187" s="12">
        <f t="shared" si="7"/>
        <v>1.6414728682170543</v>
      </c>
    </row>
    <row r="188" spans="1:11" x14ac:dyDescent="0.25">
      <c r="A188" s="12" t="s">
        <v>21</v>
      </c>
      <c r="B188" s="13" t="s">
        <v>18</v>
      </c>
      <c r="C188" s="13" t="s">
        <v>29</v>
      </c>
      <c r="D188" s="14">
        <v>2</v>
      </c>
      <c r="E188" s="16">
        <v>41120</v>
      </c>
      <c r="F188" s="12">
        <v>37</v>
      </c>
      <c r="G188" s="12">
        <v>25</v>
      </c>
      <c r="H188" s="12">
        <v>3.073</v>
      </c>
      <c r="I188" s="12">
        <v>0.65400000000000003</v>
      </c>
      <c r="J188" s="12">
        <f t="shared" si="6"/>
        <v>2.419</v>
      </c>
      <c r="K188" s="12">
        <f t="shared" si="7"/>
        <v>3.6987767584097857</v>
      </c>
    </row>
    <row r="189" spans="1:11" x14ac:dyDescent="0.25">
      <c r="A189" s="12" t="s">
        <v>21</v>
      </c>
      <c r="B189" s="13" t="s">
        <v>18</v>
      </c>
      <c r="C189" s="13" t="s">
        <v>29</v>
      </c>
      <c r="D189" s="14">
        <v>3</v>
      </c>
      <c r="E189" s="16">
        <v>41120</v>
      </c>
      <c r="F189" s="12">
        <v>46</v>
      </c>
      <c r="G189" s="12">
        <v>42</v>
      </c>
      <c r="H189" s="12">
        <v>4.0110000000000001</v>
      </c>
      <c r="I189" s="12">
        <v>1.5329999999999999</v>
      </c>
      <c r="J189" s="12">
        <f t="shared" si="6"/>
        <v>2.4780000000000002</v>
      </c>
      <c r="K189" s="12">
        <f t="shared" si="7"/>
        <v>1.6164383561643838</v>
      </c>
    </row>
    <row r="190" spans="1:11" x14ac:dyDescent="0.25">
      <c r="A190" s="12" t="s">
        <v>21</v>
      </c>
      <c r="B190" s="13" t="s">
        <v>18</v>
      </c>
      <c r="C190" s="13" t="s">
        <v>29</v>
      </c>
      <c r="D190" s="14">
        <v>4</v>
      </c>
      <c r="E190" s="16">
        <v>41120</v>
      </c>
      <c r="F190" s="12">
        <v>23</v>
      </c>
      <c r="G190" s="12">
        <v>43</v>
      </c>
      <c r="H190" s="12">
        <v>2.8879999999999999</v>
      </c>
      <c r="I190" s="12">
        <v>1.248</v>
      </c>
      <c r="J190" s="12">
        <f t="shared" si="6"/>
        <v>1.64</v>
      </c>
      <c r="K190" s="12">
        <f t="shared" si="7"/>
        <v>1.3141025641025641</v>
      </c>
    </row>
    <row r="191" spans="1:11" x14ac:dyDescent="0.25">
      <c r="A191" s="12" t="s">
        <v>21</v>
      </c>
      <c r="B191" s="13" t="s">
        <v>18</v>
      </c>
      <c r="C191" s="13" t="s">
        <v>29</v>
      </c>
      <c r="D191" s="14">
        <v>5</v>
      </c>
      <c r="E191" s="16">
        <v>41120</v>
      </c>
      <c r="F191" s="12">
        <v>35</v>
      </c>
      <c r="G191" s="12">
        <v>39</v>
      </c>
      <c r="H191" s="12">
        <v>2.9209999999999998</v>
      </c>
      <c r="I191" s="12">
        <v>1.1439999999999999</v>
      </c>
      <c r="J191" s="12">
        <f t="shared" si="6"/>
        <v>1.7769999999999999</v>
      </c>
      <c r="K191" s="12">
        <f t="shared" si="7"/>
        <v>1.5533216783216783</v>
      </c>
    </row>
    <row r="192" spans="1:11" x14ac:dyDescent="0.25">
      <c r="A192" s="12" t="s">
        <v>39</v>
      </c>
      <c r="B192" s="13" t="s">
        <v>18</v>
      </c>
      <c r="C192" s="13" t="s">
        <v>29</v>
      </c>
      <c r="D192" s="14">
        <v>1</v>
      </c>
      <c r="E192" s="16">
        <v>41120</v>
      </c>
      <c r="F192" s="12">
        <v>35</v>
      </c>
      <c r="G192" s="12">
        <v>60</v>
      </c>
      <c r="H192" s="12">
        <v>3.472</v>
      </c>
      <c r="I192" s="12">
        <v>1.1639999999999999</v>
      </c>
      <c r="J192" s="12">
        <f t="shared" si="6"/>
        <v>2.3079999999999998</v>
      </c>
      <c r="K192" s="12">
        <f t="shared" si="7"/>
        <v>1.9828178694158076</v>
      </c>
    </row>
    <row r="193" spans="1:11" x14ac:dyDescent="0.25">
      <c r="A193" s="12" t="s">
        <v>39</v>
      </c>
      <c r="B193" s="13" t="s">
        <v>18</v>
      </c>
      <c r="C193" s="13" t="s">
        <v>29</v>
      </c>
      <c r="D193" s="14">
        <v>2</v>
      </c>
      <c r="E193" s="16">
        <v>41120</v>
      </c>
      <c r="F193" s="12">
        <v>27</v>
      </c>
      <c r="G193" s="12">
        <v>98</v>
      </c>
      <c r="H193" s="12">
        <v>5.5259999999999998</v>
      </c>
      <c r="I193" s="12">
        <v>2.0070000000000001</v>
      </c>
      <c r="J193" s="12">
        <f t="shared" si="6"/>
        <v>3.5189999999999997</v>
      </c>
      <c r="K193" s="12">
        <f t="shared" si="7"/>
        <v>1.7533632286995513</v>
      </c>
    </row>
    <row r="194" spans="1:11" x14ac:dyDescent="0.25">
      <c r="A194" s="12" t="s">
        <v>39</v>
      </c>
      <c r="B194" s="13" t="s">
        <v>18</v>
      </c>
      <c r="C194" s="13" t="s">
        <v>29</v>
      </c>
      <c r="D194" s="14">
        <v>3</v>
      </c>
      <c r="E194" s="16">
        <v>41120</v>
      </c>
      <c r="F194" s="12">
        <v>40</v>
      </c>
      <c r="G194" s="12">
        <v>44</v>
      </c>
      <c r="H194" s="12">
        <v>3.4340000000000002</v>
      </c>
      <c r="I194" s="12">
        <v>1.0449999999999999</v>
      </c>
      <c r="J194" s="12">
        <f t="shared" si="6"/>
        <v>2.3890000000000002</v>
      </c>
      <c r="K194" s="12">
        <f t="shared" si="7"/>
        <v>2.286124401913876</v>
      </c>
    </row>
    <row r="195" spans="1:11" x14ac:dyDescent="0.25">
      <c r="A195" s="12" t="s">
        <v>39</v>
      </c>
      <c r="B195" s="13" t="s">
        <v>18</v>
      </c>
      <c r="C195" s="13" t="s">
        <v>29</v>
      </c>
      <c r="D195" s="14">
        <v>4</v>
      </c>
      <c r="E195" s="16">
        <v>41120</v>
      </c>
      <c r="F195" s="12">
        <v>35</v>
      </c>
      <c r="G195" s="12">
        <v>65</v>
      </c>
      <c r="H195" s="12">
        <v>3.8959999999999999</v>
      </c>
      <c r="I195" s="12">
        <v>1.379</v>
      </c>
      <c r="J195" s="12">
        <f t="shared" si="6"/>
        <v>2.5169999999999999</v>
      </c>
      <c r="K195" s="12">
        <f t="shared" si="7"/>
        <v>1.825235678027556</v>
      </c>
    </row>
    <row r="196" spans="1:11" x14ac:dyDescent="0.25">
      <c r="A196" s="12" t="s">
        <v>39</v>
      </c>
      <c r="B196" s="13" t="s">
        <v>18</v>
      </c>
      <c r="C196" s="13" t="s">
        <v>29</v>
      </c>
      <c r="D196" s="14">
        <v>5</v>
      </c>
      <c r="E196" s="16">
        <v>41120</v>
      </c>
      <c r="F196" s="12">
        <v>35</v>
      </c>
      <c r="G196" s="12">
        <v>36</v>
      </c>
      <c r="H196" s="12">
        <v>5.9290000000000003</v>
      </c>
      <c r="I196" s="12">
        <v>1.641</v>
      </c>
      <c r="J196" s="12">
        <f t="shared" si="6"/>
        <v>4.2880000000000003</v>
      </c>
      <c r="K196" s="12">
        <f t="shared" si="7"/>
        <v>2.6130408287629496</v>
      </c>
    </row>
    <row r="197" spans="1:11" x14ac:dyDescent="0.25">
      <c r="A197" s="12" t="s">
        <v>25</v>
      </c>
      <c r="B197" s="13" t="s">
        <v>18</v>
      </c>
      <c r="C197" s="13" t="s">
        <v>29</v>
      </c>
      <c r="D197" s="14">
        <v>1</v>
      </c>
      <c r="E197" s="16">
        <v>41120</v>
      </c>
      <c r="F197" s="12">
        <v>35</v>
      </c>
      <c r="G197" s="12">
        <v>58</v>
      </c>
      <c r="H197" s="12">
        <v>5.22</v>
      </c>
      <c r="I197" s="12">
        <v>2.2469999999999999</v>
      </c>
      <c r="J197" s="12">
        <f t="shared" si="6"/>
        <v>2.9729999999999999</v>
      </c>
      <c r="K197" s="12">
        <f t="shared" si="7"/>
        <v>1.3230974632843793</v>
      </c>
    </row>
    <row r="198" spans="1:11" x14ac:dyDescent="0.25">
      <c r="A198" s="12" t="s">
        <v>25</v>
      </c>
      <c r="B198" s="13" t="s">
        <v>18</v>
      </c>
      <c r="C198" s="13" t="s">
        <v>29</v>
      </c>
      <c r="D198" s="14">
        <v>2</v>
      </c>
      <c r="E198" s="16">
        <v>41120</v>
      </c>
      <c r="F198" s="12">
        <v>38</v>
      </c>
      <c r="G198" s="12">
        <v>55</v>
      </c>
      <c r="H198" s="12">
        <v>1.5249999999999999</v>
      </c>
      <c r="I198" s="12">
        <v>0.32</v>
      </c>
      <c r="J198" s="12">
        <f t="shared" si="6"/>
        <v>1.2049999999999998</v>
      </c>
      <c r="K198" s="12">
        <f t="shared" si="7"/>
        <v>3.7656249999999996</v>
      </c>
    </row>
    <row r="199" spans="1:11" x14ac:dyDescent="0.25">
      <c r="A199" s="12" t="s">
        <v>25</v>
      </c>
      <c r="B199" s="13" t="s">
        <v>18</v>
      </c>
      <c r="C199" s="13" t="s">
        <v>29</v>
      </c>
      <c r="D199" s="14">
        <v>3</v>
      </c>
      <c r="E199" s="16">
        <v>41120</v>
      </c>
      <c r="F199" s="12">
        <v>31</v>
      </c>
      <c r="G199" s="12">
        <v>65</v>
      </c>
      <c r="H199" s="12">
        <v>4.5060000000000002</v>
      </c>
      <c r="I199" s="12">
        <v>0.94599999999999995</v>
      </c>
      <c r="J199" s="12">
        <f t="shared" si="6"/>
        <v>3.5600000000000005</v>
      </c>
      <c r="K199" s="12">
        <f t="shared" si="7"/>
        <v>3.763213530655392</v>
      </c>
    </row>
    <row r="200" spans="1:11" x14ac:dyDescent="0.25">
      <c r="A200" s="12" t="s">
        <v>25</v>
      </c>
      <c r="B200" s="13" t="s">
        <v>18</v>
      </c>
      <c r="C200" s="13" t="s">
        <v>29</v>
      </c>
      <c r="D200" s="14">
        <v>4</v>
      </c>
      <c r="E200" s="16">
        <v>41120</v>
      </c>
      <c r="F200" s="12">
        <v>27</v>
      </c>
      <c r="G200" s="12">
        <v>57</v>
      </c>
      <c r="H200" s="12">
        <v>3.8660000000000001</v>
      </c>
      <c r="I200" s="12">
        <v>0.98</v>
      </c>
      <c r="J200" s="12">
        <f t="shared" si="6"/>
        <v>2.8860000000000001</v>
      </c>
      <c r="K200" s="12">
        <f t="shared" si="7"/>
        <v>2.9448979591836735</v>
      </c>
    </row>
    <row r="201" spans="1:11" x14ac:dyDescent="0.25">
      <c r="A201" s="12" t="s">
        <v>25</v>
      </c>
      <c r="B201" s="13" t="s">
        <v>18</v>
      </c>
      <c r="C201" s="13" t="s">
        <v>29</v>
      </c>
      <c r="D201" s="14">
        <v>5</v>
      </c>
      <c r="E201" s="16">
        <v>41120</v>
      </c>
      <c r="F201" s="12">
        <v>33</v>
      </c>
      <c r="G201" s="12">
        <v>120</v>
      </c>
      <c r="H201" s="12">
        <v>3.7450000000000001</v>
      </c>
      <c r="I201" s="12">
        <v>1.778</v>
      </c>
      <c r="J201" s="12">
        <f t="shared" si="6"/>
        <v>1.9670000000000001</v>
      </c>
      <c r="K201" s="12">
        <f t="shared" si="7"/>
        <v>1.1062992125984252</v>
      </c>
    </row>
    <row r="202" spans="1:11" x14ac:dyDescent="0.25">
      <c r="A202" s="12" t="s">
        <v>23</v>
      </c>
      <c r="B202" s="13" t="s">
        <v>18</v>
      </c>
      <c r="C202" s="13" t="s">
        <v>29</v>
      </c>
      <c r="D202" s="14">
        <v>1</v>
      </c>
      <c r="E202" s="16">
        <v>41120</v>
      </c>
      <c r="F202" s="12">
        <v>71</v>
      </c>
      <c r="G202" s="12">
        <v>44</v>
      </c>
      <c r="H202" s="12">
        <v>4.7560000000000002</v>
      </c>
      <c r="I202" s="12">
        <v>1.631</v>
      </c>
      <c r="J202" s="12">
        <f t="shared" si="6"/>
        <v>3.125</v>
      </c>
      <c r="K202" s="12">
        <f t="shared" si="7"/>
        <v>1.9160024524831392</v>
      </c>
    </row>
    <row r="203" spans="1:11" x14ac:dyDescent="0.25">
      <c r="A203" s="12" t="s">
        <v>23</v>
      </c>
      <c r="B203" s="13" t="s">
        <v>18</v>
      </c>
      <c r="C203" s="13" t="s">
        <v>29</v>
      </c>
      <c r="D203" s="14">
        <v>2</v>
      </c>
      <c r="E203" s="16">
        <v>41120</v>
      </c>
      <c r="F203" s="12">
        <v>23</v>
      </c>
      <c r="G203" s="12">
        <v>29</v>
      </c>
      <c r="H203" s="12">
        <v>2.335</v>
      </c>
      <c r="I203" s="12">
        <v>0.85899999999999999</v>
      </c>
      <c r="J203" s="12">
        <f t="shared" si="6"/>
        <v>1.476</v>
      </c>
      <c r="K203" s="12">
        <f t="shared" si="7"/>
        <v>1.7182770663562281</v>
      </c>
    </row>
    <row r="204" spans="1:11" x14ac:dyDescent="0.25">
      <c r="A204" s="12" t="s">
        <v>23</v>
      </c>
      <c r="B204" s="13" t="s">
        <v>18</v>
      </c>
      <c r="C204" s="13" t="s">
        <v>29</v>
      </c>
      <c r="D204" s="14">
        <v>3</v>
      </c>
      <c r="E204" s="16">
        <v>41120</v>
      </c>
      <c r="F204" s="12">
        <v>65</v>
      </c>
      <c r="G204" s="12">
        <v>62</v>
      </c>
      <c r="H204" s="12">
        <v>6.23</v>
      </c>
      <c r="I204" s="12">
        <v>2.3290000000000002</v>
      </c>
      <c r="J204" s="12">
        <f t="shared" si="6"/>
        <v>3.9010000000000002</v>
      </c>
      <c r="K204" s="12">
        <f t="shared" si="7"/>
        <v>1.6749677973379133</v>
      </c>
    </row>
    <row r="205" spans="1:11" x14ac:dyDescent="0.25">
      <c r="A205" s="12" t="s">
        <v>23</v>
      </c>
      <c r="B205" s="13" t="s">
        <v>18</v>
      </c>
      <c r="C205" s="13" t="s">
        <v>29</v>
      </c>
      <c r="D205" s="14">
        <v>4</v>
      </c>
      <c r="E205" s="16">
        <v>41120</v>
      </c>
      <c r="F205" s="12">
        <v>18</v>
      </c>
      <c r="G205" s="12">
        <v>40</v>
      </c>
      <c r="H205" s="12">
        <v>1.3380000000000001</v>
      </c>
      <c r="I205" s="12">
        <v>0.39100000000000001</v>
      </c>
      <c r="J205" s="12">
        <f t="shared" si="6"/>
        <v>0.94700000000000006</v>
      </c>
      <c r="K205" s="12">
        <f t="shared" si="7"/>
        <v>2.421994884910486</v>
      </c>
    </row>
    <row r="206" spans="1:11" x14ac:dyDescent="0.25">
      <c r="A206" s="12" t="s">
        <v>23</v>
      </c>
      <c r="B206" s="13" t="s">
        <v>18</v>
      </c>
      <c r="C206" s="13" t="s">
        <v>29</v>
      </c>
      <c r="D206" s="14">
        <v>5</v>
      </c>
      <c r="E206" s="16">
        <v>41120</v>
      </c>
      <c r="F206" s="12">
        <v>43</v>
      </c>
      <c r="G206" s="12">
        <v>52</v>
      </c>
      <c r="H206" s="12">
        <v>5.57</v>
      </c>
      <c r="I206" s="12">
        <v>2.706</v>
      </c>
      <c r="J206" s="12">
        <f t="shared" si="6"/>
        <v>2.8640000000000003</v>
      </c>
      <c r="K206" s="12">
        <f t="shared" si="7"/>
        <v>1.0583887657058391</v>
      </c>
    </row>
    <row r="207" spans="1:11" x14ac:dyDescent="0.25">
      <c r="A207" s="12" t="s">
        <v>27</v>
      </c>
      <c r="B207" s="13" t="s">
        <v>18</v>
      </c>
      <c r="C207" s="13" t="s">
        <v>29</v>
      </c>
      <c r="D207" s="14">
        <v>1</v>
      </c>
      <c r="E207" s="16">
        <v>41120</v>
      </c>
      <c r="F207" s="12">
        <v>45</v>
      </c>
      <c r="G207" s="12">
        <v>103</v>
      </c>
      <c r="H207" s="12">
        <v>6.0789999999999997</v>
      </c>
      <c r="I207" s="12">
        <v>1.9490000000000001</v>
      </c>
      <c r="J207" s="12">
        <f t="shared" si="6"/>
        <v>4.13</v>
      </c>
      <c r="K207" s="12">
        <f t="shared" si="7"/>
        <v>2.1190354027706513</v>
      </c>
    </row>
    <row r="208" spans="1:11" x14ac:dyDescent="0.25">
      <c r="A208" s="12" t="s">
        <v>27</v>
      </c>
      <c r="B208" s="13" t="s">
        <v>18</v>
      </c>
      <c r="C208" s="13" t="s">
        <v>29</v>
      </c>
      <c r="D208" s="14">
        <v>2</v>
      </c>
      <c r="E208" s="16">
        <v>41120</v>
      </c>
      <c r="F208" s="12">
        <v>15</v>
      </c>
      <c r="G208" s="12">
        <v>75</v>
      </c>
      <c r="H208" s="12">
        <v>4.0979999999999999</v>
      </c>
      <c r="I208" s="12">
        <v>0.69499999999999995</v>
      </c>
      <c r="J208" s="12">
        <f t="shared" si="6"/>
        <v>3.403</v>
      </c>
      <c r="K208" s="12">
        <f t="shared" si="7"/>
        <v>4.8964028776978425</v>
      </c>
    </row>
    <row r="209" spans="1:11" x14ac:dyDescent="0.25">
      <c r="A209" s="12" t="s">
        <v>27</v>
      </c>
      <c r="B209" s="13" t="s">
        <v>18</v>
      </c>
      <c r="C209" s="13" t="s">
        <v>29</v>
      </c>
      <c r="D209" s="14">
        <v>3</v>
      </c>
      <c r="E209" s="16">
        <v>41120</v>
      </c>
      <c r="F209" s="12">
        <v>31</v>
      </c>
      <c r="G209" s="12">
        <v>140</v>
      </c>
      <c r="H209" s="12">
        <v>6.9640000000000004</v>
      </c>
      <c r="I209" s="12">
        <v>2.5579999999999998</v>
      </c>
      <c r="J209" s="12">
        <f t="shared" si="6"/>
        <v>4.4060000000000006</v>
      </c>
      <c r="K209" s="12">
        <f t="shared" si="7"/>
        <v>1.7224394057857704</v>
      </c>
    </row>
    <row r="210" spans="1:11" x14ac:dyDescent="0.25">
      <c r="A210" s="12" t="s">
        <v>27</v>
      </c>
      <c r="B210" s="13" t="s">
        <v>18</v>
      </c>
      <c r="C210" s="13" t="s">
        <v>29</v>
      </c>
      <c r="D210" s="14">
        <v>4</v>
      </c>
      <c r="E210" s="16">
        <v>41120</v>
      </c>
      <c r="F210" s="12">
        <v>49</v>
      </c>
      <c r="G210" s="12">
        <v>74</v>
      </c>
      <c r="H210" s="12">
        <v>5.87</v>
      </c>
      <c r="I210" s="12">
        <v>2.177</v>
      </c>
      <c r="J210" s="12">
        <f t="shared" si="6"/>
        <v>3.6930000000000001</v>
      </c>
      <c r="K210" s="12">
        <f t="shared" si="7"/>
        <v>1.6963711529627927</v>
      </c>
    </row>
    <row r="211" spans="1:11" x14ac:dyDescent="0.25">
      <c r="A211" s="12" t="s">
        <v>27</v>
      </c>
      <c r="B211" s="13" t="s">
        <v>18</v>
      </c>
      <c r="C211" s="13" t="s">
        <v>29</v>
      </c>
      <c r="D211" s="14">
        <v>5</v>
      </c>
      <c r="E211" s="16">
        <v>41120</v>
      </c>
      <c r="F211" s="12">
        <v>37</v>
      </c>
      <c r="G211" s="12">
        <v>98</v>
      </c>
      <c r="H211" s="12">
        <v>6.1740000000000004</v>
      </c>
      <c r="I211" s="12">
        <v>1.964</v>
      </c>
      <c r="J211" s="12">
        <f t="shared" si="6"/>
        <v>4.2100000000000009</v>
      </c>
      <c r="K211" s="12">
        <f t="shared" si="7"/>
        <v>2.1435845213849292</v>
      </c>
    </row>
    <row r="212" spans="1:11" x14ac:dyDescent="0.25">
      <c r="A212" s="12" t="s">
        <v>40</v>
      </c>
      <c r="B212" s="13" t="s">
        <v>18</v>
      </c>
      <c r="C212" s="13" t="s">
        <v>29</v>
      </c>
      <c r="D212" s="14">
        <v>1</v>
      </c>
      <c r="E212" s="16">
        <v>41120</v>
      </c>
      <c r="F212" s="12">
        <v>6</v>
      </c>
      <c r="G212" s="12">
        <v>78</v>
      </c>
      <c r="H212" s="12">
        <v>3.7229999999999999</v>
      </c>
      <c r="I212" s="12">
        <v>1.093</v>
      </c>
      <c r="J212" s="12">
        <f t="shared" si="6"/>
        <v>2.63</v>
      </c>
      <c r="K212" s="12">
        <f t="shared" si="7"/>
        <v>2.406221408966148</v>
      </c>
    </row>
    <row r="213" spans="1:11" x14ac:dyDescent="0.25">
      <c r="A213" s="12" t="s">
        <v>40</v>
      </c>
      <c r="B213" s="13" t="s">
        <v>18</v>
      </c>
      <c r="C213" s="13" t="s">
        <v>29</v>
      </c>
      <c r="D213" s="14">
        <v>2</v>
      </c>
      <c r="E213" s="16">
        <v>41120</v>
      </c>
      <c r="F213" s="12">
        <v>18</v>
      </c>
      <c r="G213" s="12">
        <v>125</v>
      </c>
      <c r="H213" s="12">
        <v>5.9550000000000001</v>
      </c>
      <c r="I213" s="12">
        <v>1.792</v>
      </c>
      <c r="J213" s="12">
        <f t="shared" si="6"/>
        <v>4.1630000000000003</v>
      </c>
      <c r="K213" s="12">
        <f t="shared" si="7"/>
        <v>2.3231026785714288</v>
      </c>
    </row>
    <row r="214" spans="1:11" x14ac:dyDescent="0.25">
      <c r="A214" s="12" t="s">
        <v>40</v>
      </c>
      <c r="B214" s="13" t="s">
        <v>18</v>
      </c>
      <c r="C214" s="13" t="s">
        <v>29</v>
      </c>
      <c r="D214" s="14">
        <v>3</v>
      </c>
      <c r="E214" s="16">
        <v>41120</v>
      </c>
      <c r="F214" s="12">
        <v>50</v>
      </c>
      <c r="G214" s="12">
        <v>33</v>
      </c>
      <c r="H214" s="12">
        <v>2.5179999999999998</v>
      </c>
      <c r="I214" s="12">
        <v>1.123</v>
      </c>
      <c r="J214" s="12">
        <f t="shared" si="6"/>
        <v>1.3949999999999998</v>
      </c>
      <c r="K214" s="12">
        <f t="shared" si="7"/>
        <v>1.2422083704363311</v>
      </c>
    </row>
    <row r="215" spans="1:11" x14ac:dyDescent="0.25">
      <c r="A215" s="12" t="s">
        <v>40</v>
      </c>
      <c r="B215" s="13" t="s">
        <v>18</v>
      </c>
      <c r="C215" s="13" t="s">
        <v>29</v>
      </c>
      <c r="D215" s="14">
        <v>4</v>
      </c>
      <c r="E215" s="16">
        <v>41120</v>
      </c>
      <c r="F215" s="12">
        <v>54</v>
      </c>
      <c r="G215" s="12">
        <v>45</v>
      </c>
      <c r="H215" s="12">
        <v>3.0569999999999999</v>
      </c>
      <c r="I215" s="12">
        <v>1.222</v>
      </c>
      <c r="J215" s="12">
        <f t="shared" si="6"/>
        <v>1.835</v>
      </c>
      <c r="K215" s="12">
        <f t="shared" si="7"/>
        <v>1.5016366612111294</v>
      </c>
    </row>
    <row r="216" spans="1:11" x14ac:dyDescent="0.25">
      <c r="A216" s="12" t="s">
        <v>40</v>
      </c>
      <c r="B216" s="13" t="s">
        <v>18</v>
      </c>
      <c r="C216" s="13" t="s">
        <v>29</v>
      </c>
      <c r="D216" s="14">
        <v>5</v>
      </c>
      <c r="E216" s="16">
        <v>41120</v>
      </c>
      <c r="F216" s="12">
        <v>50</v>
      </c>
      <c r="G216" s="12">
        <v>41</v>
      </c>
      <c r="H216" s="12">
        <v>4.7350000000000003</v>
      </c>
      <c r="I216" s="12">
        <v>1.1679999999999999</v>
      </c>
      <c r="J216" s="12">
        <f t="shared" ref="J216:J273" si="8">H216-I216</f>
        <v>3.5670000000000002</v>
      </c>
      <c r="K216" s="12">
        <f t="shared" ref="K216:K273" si="9">J216/I216</f>
        <v>3.0539383561643838</v>
      </c>
    </row>
    <row r="217" spans="1:11" x14ac:dyDescent="0.25">
      <c r="A217" s="12" t="s">
        <v>19</v>
      </c>
      <c r="B217" s="13" t="s">
        <v>18</v>
      </c>
      <c r="C217" s="13" t="s">
        <v>29</v>
      </c>
      <c r="D217" s="14">
        <v>1</v>
      </c>
      <c r="E217" s="16">
        <v>41120</v>
      </c>
      <c r="F217" s="12">
        <v>25</v>
      </c>
      <c r="G217" s="12">
        <v>14</v>
      </c>
      <c r="H217" s="12">
        <v>0.82099999999999995</v>
      </c>
      <c r="I217" s="12">
        <v>0.14000000000000001</v>
      </c>
      <c r="J217" s="12">
        <f t="shared" si="8"/>
        <v>0.68099999999999994</v>
      </c>
      <c r="K217" s="12">
        <f t="shared" si="9"/>
        <v>4.864285714285713</v>
      </c>
    </row>
    <row r="218" spans="1:11" x14ac:dyDescent="0.25">
      <c r="A218" s="12" t="s">
        <v>19</v>
      </c>
      <c r="B218" s="13" t="s">
        <v>18</v>
      </c>
      <c r="C218" s="13" t="s">
        <v>29</v>
      </c>
      <c r="D218" s="14">
        <v>2</v>
      </c>
      <c r="E218" s="16">
        <v>41120</v>
      </c>
      <c r="F218" s="12">
        <v>37</v>
      </c>
      <c r="G218" s="12">
        <v>30</v>
      </c>
      <c r="H218" s="12">
        <v>1.161</v>
      </c>
      <c r="I218" s="12">
        <v>0.55800000000000005</v>
      </c>
      <c r="J218" s="12">
        <f t="shared" si="8"/>
        <v>0.60299999999999998</v>
      </c>
      <c r="K218" s="12">
        <f t="shared" si="9"/>
        <v>1.0806451612903225</v>
      </c>
    </row>
    <row r="219" spans="1:11" x14ac:dyDescent="0.25">
      <c r="A219" s="12" t="s">
        <v>19</v>
      </c>
      <c r="B219" s="13" t="s">
        <v>18</v>
      </c>
      <c r="C219" s="13" t="s">
        <v>29</v>
      </c>
      <c r="D219" s="14">
        <v>3</v>
      </c>
      <c r="E219" s="16">
        <v>41120</v>
      </c>
      <c r="F219" s="12">
        <v>56</v>
      </c>
      <c r="G219" s="12">
        <v>79</v>
      </c>
      <c r="H219" s="12">
        <v>4.34</v>
      </c>
      <c r="I219" s="12">
        <v>2.4359999999999999</v>
      </c>
      <c r="J219" s="12">
        <f t="shared" si="8"/>
        <v>1.9039999999999999</v>
      </c>
      <c r="K219" s="12">
        <f t="shared" si="9"/>
        <v>0.78160919540229878</v>
      </c>
    </row>
    <row r="220" spans="1:11" x14ac:dyDescent="0.25">
      <c r="A220" s="12" t="s">
        <v>19</v>
      </c>
      <c r="B220" s="13" t="s">
        <v>18</v>
      </c>
      <c r="C220" s="13" t="s">
        <v>29</v>
      </c>
      <c r="D220" s="14">
        <v>4</v>
      </c>
      <c r="E220" s="16">
        <v>41120</v>
      </c>
      <c r="F220" s="12">
        <v>57</v>
      </c>
      <c r="G220" s="12">
        <v>95</v>
      </c>
      <c r="H220" s="12">
        <v>4.4039999999999999</v>
      </c>
      <c r="I220" s="12">
        <v>1.9379999999999999</v>
      </c>
      <c r="J220" s="12">
        <f t="shared" si="8"/>
        <v>2.4660000000000002</v>
      </c>
      <c r="K220" s="12">
        <f t="shared" si="9"/>
        <v>1.2724458204334366</v>
      </c>
    </row>
    <row r="221" spans="1:11" x14ac:dyDescent="0.25">
      <c r="A221" s="12" t="s">
        <v>19</v>
      </c>
      <c r="B221" s="13" t="s">
        <v>18</v>
      </c>
      <c r="C221" s="13" t="s">
        <v>29</v>
      </c>
      <c r="D221" s="14">
        <v>5</v>
      </c>
      <c r="E221" s="16">
        <v>41120</v>
      </c>
      <c r="F221" s="12">
        <v>35</v>
      </c>
      <c r="G221" s="12">
        <v>15</v>
      </c>
      <c r="H221" s="12">
        <v>0.40300000000000002</v>
      </c>
      <c r="I221" s="12">
        <v>0.185</v>
      </c>
      <c r="J221" s="12">
        <f t="shared" si="8"/>
        <v>0.21800000000000003</v>
      </c>
      <c r="K221" s="12">
        <f t="shared" si="9"/>
        <v>1.1783783783783786</v>
      </c>
    </row>
    <row r="222" spans="1:11" x14ac:dyDescent="0.25">
      <c r="A222" s="12" t="s">
        <v>30</v>
      </c>
      <c r="B222" s="13" t="s">
        <v>18</v>
      </c>
      <c r="C222" s="13" t="s">
        <v>29</v>
      </c>
      <c r="D222" s="14">
        <v>1</v>
      </c>
      <c r="E222" s="16">
        <v>41120</v>
      </c>
      <c r="F222" s="12">
        <v>22</v>
      </c>
      <c r="G222" s="12">
        <v>28</v>
      </c>
      <c r="H222" s="12">
        <v>1.4179999999999999</v>
      </c>
      <c r="I222" s="12">
        <v>0.221</v>
      </c>
      <c r="J222" s="12">
        <f t="shared" si="8"/>
        <v>1.1969999999999998</v>
      </c>
      <c r="K222" s="12">
        <f t="shared" si="9"/>
        <v>5.4162895927601804</v>
      </c>
    </row>
    <row r="223" spans="1:11" x14ac:dyDescent="0.25">
      <c r="A223" s="12" t="s">
        <v>30</v>
      </c>
      <c r="B223" s="13" t="s">
        <v>18</v>
      </c>
      <c r="C223" s="13" t="s">
        <v>29</v>
      </c>
      <c r="D223" s="14">
        <v>2</v>
      </c>
      <c r="E223" s="16">
        <v>41120</v>
      </c>
      <c r="F223" s="12">
        <v>30</v>
      </c>
      <c r="G223" s="12">
        <v>48</v>
      </c>
      <c r="H223" s="12">
        <v>3.5059999999999998</v>
      </c>
      <c r="I223" s="12">
        <v>0.59199999999999997</v>
      </c>
      <c r="J223" s="12">
        <f t="shared" si="8"/>
        <v>2.9139999999999997</v>
      </c>
      <c r="K223" s="12">
        <f t="shared" si="9"/>
        <v>4.9222972972972974</v>
      </c>
    </row>
    <row r="224" spans="1:11" x14ac:dyDescent="0.25">
      <c r="A224" s="12" t="s">
        <v>30</v>
      </c>
      <c r="B224" s="13" t="s">
        <v>18</v>
      </c>
      <c r="C224" s="13" t="s">
        <v>29</v>
      </c>
      <c r="D224" s="14">
        <v>3</v>
      </c>
      <c r="E224" s="16">
        <v>41120</v>
      </c>
      <c r="F224" s="12">
        <v>25</v>
      </c>
      <c r="G224" s="12">
        <v>80</v>
      </c>
      <c r="H224" s="12">
        <v>4.6050000000000004</v>
      </c>
      <c r="I224" s="12">
        <v>0.97799999999999998</v>
      </c>
      <c r="J224" s="12">
        <f t="shared" si="8"/>
        <v>3.6270000000000007</v>
      </c>
      <c r="K224" s="12">
        <f t="shared" si="9"/>
        <v>3.7085889570552153</v>
      </c>
    </row>
    <row r="225" spans="1:11" x14ac:dyDescent="0.25">
      <c r="A225" s="12" t="s">
        <v>30</v>
      </c>
      <c r="B225" s="13" t="s">
        <v>18</v>
      </c>
      <c r="C225" s="13" t="s">
        <v>29</v>
      </c>
      <c r="D225" s="14">
        <v>4</v>
      </c>
      <c r="E225" s="16">
        <v>41120</v>
      </c>
      <c r="F225" s="12">
        <v>28</v>
      </c>
      <c r="G225" s="12">
        <v>73</v>
      </c>
      <c r="H225" s="12">
        <v>2.4849999999999999</v>
      </c>
      <c r="I225" s="12">
        <v>0.83099999999999996</v>
      </c>
      <c r="J225" s="12">
        <f t="shared" si="8"/>
        <v>1.6539999999999999</v>
      </c>
      <c r="K225" s="12">
        <f t="shared" si="9"/>
        <v>1.990373044524669</v>
      </c>
    </row>
    <row r="226" spans="1:11" x14ac:dyDescent="0.25">
      <c r="A226" s="12" t="s">
        <v>30</v>
      </c>
      <c r="B226" s="13" t="s">
        <v>18</v>
      </c>
      <c r="C226" s="13" t="s">
        <v>29</v>
      </c>
      <c r="D226" s="14">
        <v>5</v>
      </c>
      <c r="E226" s="16">
        <v>41120</v>
      </c>
      <c r="F226" s="12">
        <v>32</v>
      </c>
      <c r="G226" s="12">
        <v>25</v>
      </c>
      <c r="H226" s="12">
        <v>1.0960000000000001</v>
      </c>
      <c r="I226" s="12">
        <v>0.497</v>
      </c>
      <c r="J226" s="12">
        <f t="shared" si="8"/>
        <v>0.59900000000000009</v>
      </c>
      <c r="K226" s="12">
        <f t="shared" si="9"/>
        <v>1.2052313883299801</v>
      </c>
    </row>
    <row r="227" spans="1:11" x14ac:dyDescent="0.25">
      <c r="A227" s="12" t="s">
        <v>11</v>
      </c>
      <c r="B227" s="13" t="s">
        <v>6</v>
      </c>
      <c r="C227" s="13" t="s">
        <v>38</v>
      </c>
      <c r="D227" s="14">
        <v>1</v>
      </c>
      <c r="E227" s="16">
        <v>41120</v>
      </c>
      <c r="F227" s="12">
        <v>35</v>
      </c>
      <c r="G227" s="12">
        <v>60</v>
      </c>
      <c r="H227" s="12">
        <v>4.601</v>
      </c>
      <c r="I227" s="12">
        <v>1.736</v>
      </c>
      <c r="J227" s="12">
        <f t="shared" si="8"/>
        <v>2.8650000000000002</v>
      </c>
      <c r="K227" s="12">
        <f t="shared" si="9"/>
        <v>1.6503456221198158</v>
      </c>
    </row>
    <row r="228" spans="1:11" x14ac:dyDescent="0.25">
      <c r="A228" s="12" t="s">
        <v>11</v>
      </c>
      <c r="B228" s="13" t="s">
        <v>6</v>
      </c>
      <c r="C228" s="13" t="s">
        <v>38</v>
      </c>
      <c r="D228" s="14">
        <v>2</v>
      </c>
      <c r="E228" s="16">
        <v>41120</v>
      </c>
      <c r="F228" s="12">
        <v>21</v>
      </c>
      <c r="G228" s="12">
        <v>26</v>
      </c>
      <c r="H228" s="12">
        <v>1.583</v>
      </c>
      <c r="I228" s="12">
        <v>0.70899999999999996</v>
      </c>
      <c r="J228" s="12">
        <f t="shared" si="8"/>
        <v>0.874</v>
      </c>
      <c r="K228" s="12">
        <f t="shared" si="9"/>
        <v>1.2327221438645981</v>
      </c>
    </row>
    <row r="229" spans="1:11" x14ac:dyDescent="0.25">
      <c r="A229" s="12" t="s">
        <v>11</v>
      </c>
      <c r="B229" s="13" t="s">
        <v>6</v>
      </c>
      <c r="C229" s="13" t="s">
        <v>38</v>
      </c>
      <c r="D229" s="14">
        <v>3</v>
      </c>
      <c r="E229" s="16">
        <v>41120</v>
      </c>
      <c r="F229" s="12">
        <v>19</v>
      </c>
      <c r="G229" s="12">
        <v>42</v>
      </c>
      <c r="H229" s="12">
        <v>2.786</v>
      </c>
      <c r="I229" s="12">
        <v>0.89300000000000002</v>
      </c>
      <c r="J229" s="12">
        <f t="shared" si="8"/>
        <v>1.893</v>
      </c>
      <c r="K229" s="12">
        <f t="shared" si="9"/>
        <v>2.1198208286674132</v>
      </c>
    </row>
    <row r="230" spans="1:11" x14ac:dyDescent="0.25">
      <c r="A230" s="12" t="s">
        <v>11</v>
      </c>
      <c r="B230" s="13" t="s">
        <v>6</v>
      </c>
      <c r="C230" s="13" t="s">
        <v>38</v>
      </c>
      <c r="D230" s="14">
        <v>4</v>
      </c>
      <c r="E230" s="16">
        <v>41120</v>
      </c>
      <c r="F230" s="12">
        <v>33</v>
      </c>
      <c r="G230" s="12">
        <v>62</v>
      </c>
      <c r="H230" s="12">
        <v>4.6139999999999999</v>
      </c>
      <c r="I230" s="12">
        <v>3.3159999999999998</v>
      </c>
      <c r="J230" s="12">
        <f t="shared" si="8"/>
        <v>1.298</v>
      </c>
      <c r="K230" s="12">
        <f t="shared" si="9"/>
        <v>0.3914354644149578</v>
      </c>
    </row>
    <row r="231" spans="1:11" x14ac:dyDescent="0.25">
      <c r="A231" s="12" t="s">
        <v>11</v>
      </c>
      <c r="B231" s="13" t="s">
        <v>6</v>
      </c>
      <c r="C231" s="13" t="s">
        <v>38</v>
      </c>
      <c r="D231" s="14">
        <v>5</v>
      </c>
      <c r="E231" s="16">
        <v>41120</v>
      </c>
      <c r="F231" s="12">
        <v>45</v>
      </c>
      <c r="G231" s="12">
        <v>45</v>
      </c>
      <c r="H231" s="12">
        <v>4.6379999999999999</v>
      </c>
      <c r="I231" s="12">
        <v>2.2429999999999999</v>
      </c>
      <c r="J231" s="12">
        <f t="shared" si="8"/>
        <v>2.395</v>
      </c>
      <c r="K231" s="12">
        <f t="shared" si="9"/>
        <v>1.0677663843067322</v>
      </c>
    </row>
    <row r="232" spans="1:11" x14ac:dyDescent="0.25">
      <c r="A232" s="12" t="s">
        <v>15</v>
      </c>
      <c r="B232" s="13" t="s">
        <v>6</v>
      </c>
      <c r="C232" s="13" t="s">
        <v>38</v>
      </c>
      <c r="D232" s="14">
        <v>1</v>
      </c>
      <c r="E232" s="16">
        <v>41120</v>
      </c>
      <c r="F232" s="12">
        <v>38</v>
      </c>
      <c r="G232" s="12">
        <v>25</v>
      </c>
      <c r="H232" s="12">
        <v>3.4420000000000002</v>
      </c>
      <c r="I232" s="12">
        <v>1.4850000000000001</v>
      </c>
      <c r="J232" s="12">
        <f t="shared" si="8"/>
        <v>1.9570000000000001</v>
      </c>
      <c r="K232" s="12">
        <f t="shared" si="9"/>
        <v>1.3178451178451178</v>
      </c>
    </row>
    <row r="233" spans="1:11" x14ac:dyDescent="0.25">
      <c r="A233" s="12" t="s">
        <v>15</v>
      </c>
      <c r="B233" s="13" t="s">
        <v>6</v>
      </c>
      <c r="C233" s="13" t="s">
        <v>38</v>
      </c>
      <c r="D233" s="14">
        <v>2</v>
      </c>
      <c r="E233" s="16">
        <v>41120</v>
      </c>
      <c r="F233" s="12">
        <v>40</v>
      </c>
      <c r="G233" s="12">
        <v>18</v>
      </c>
      <c r="H233" s="12">
        <v>1.9279999999999999</v>
      </c>
      <c r="I233" s="12">
        <v>0.69899999999999995</v>
      </c>
      <c r="J233" s="12">
        <f t="shared" si="8"/>
        <v>1.2290000000000001</v>
      </c>
      <c r="K233" s="12">
        <f t="shared" si="9"/>
        <v>1.7582260371959946</v>
      </c>
    </row>
    <row r="234" spans="1:11" x14ac:dyDescent="0.25">
      <c r="A234" s="12" t="s">
        <v>15</v>
      </c>
      <c r="B234" s="13" t="s">
        <v>6</v>
      </c>
      <c r="C234" s="13" t="s">
        <v>38</v>
      </c>
      <c r="D234" s="14">
        <v>3</v>
      </c>
      <c r="E234" s="16">
        <v>41120</v>
      </c>
      <c r="F234" s="12">
        <v>29</v>
      </c>
      <c r="G234" s="12">
        <v>19</v>
      </c>
      <c r="H234" s="12">
        <v>1.274</v>
      </c>
      <c r="I234" s="12">
        <v>0.52800000000000002</v>
      </c>
      <c r="J234" s="12">
        <f t="shared" si="8"/>
        <v>0.746</v>
      </c>
      <c r="K234" s="12">
        <f t="shared" si="9"/>
        <v>1.4128787878787878</v>
      </c>
    </row>
    <row r="235" spans="1:11" x14ac:dyDescent="0.25">
      <c r="A235" s="12" t="s">
        <v>15</v>
      </c>
      <c r="B235" s="13" t="s">
        <v>6</v>
      </c>
      <c r="C235" s="13" t="s">
        <v>38</v>
      </c>
      <c r="D235" s="14">
        <v>4</v>
      </c>
      <c r="E235" s="16">
        <v>41120</v>
      </c>
      <c r="F235" s="12">
        <v>35</v>
      </c>
      <c r="G235" s="12">
        <v>36</v>
      </c>
      <c r="H235" s="12">
        <v>2.726</v>
      </c>
      <c r="I235" s="12">
        <v>0.61399999999999999</v>
      </c>
      <c r="J235" s="12">
        <f t="shared" si="8"/>
        <v>2.1120000000000001</v>
      </c>
      <c r="K235" s="12">
        <f t="shared" si="9"/>
        <v>3.439739413680782</v>
      </c>
    </row>
    <row r="236" spans="1:11" x14ac:dyDescent="0.25">
      <c r="A236" s="12" t="s">
        <v>15</v>
      </c>
      <c r="B236" s="13" t="s">
        <v>6</v>
      </c>
      <c r="C236" s="13" t="s">
        <v>38</v>
      </c>
      <c r="D236" s="14">
        <v>5</v>
      </c>
      <c r="E236" s="16">
        <v>41120</v>
      </c>
      <c r="F236" s="12">
        <v>50</v>
      </c>
      <c r="G236" s="12">
        <v>31</v>
      </c>
      <c r="H236" s="12">
        <v>5.4029999999999996</v>
      </c>
      <c r="I236" s="12">
        <v>1.589</v>
      </c>
      <c r="J236" s="12">
        <f t="shared" si="8"/>
        <v>3.8139999999999996</v>
      </c>
      <c r="K236" s="12">
        <f t="shared" si="9"/>
        <v>2.4002517306482063</v>
      </c>
    </row>
    <row r="237" spans="1:11" x14ac:dyDescent="0.25">
      <c r="A237" s="12" t="s">
        <v>13</v>
      </c>
      <c r="B237" s="13" t="s">
        <v>6</v>
      </c>
      <c r="C237" s="13" t="s">
        <v>38</v>
      </c>
      <c r="D237" s="14">
        <v>1</v>
      </c>
      <c r="E237" s="16">
        <v>41120</v>
      </c>
      <c r="F237" s="12">
        <v>22</v>
      </c>
      <c r="G237" s="12">
        <v>88</v>
      </c>
      <c r="H237" s="12">
        <v>6.5229999999999997</v>
      </c>
      <c r="I237" s="12">
        <v>1.2270000000000001</v>
      </c>
      <c r="J237" s="12">
        <f t="shared" si="8"/>
        <v>5.2959999999999994</v>
      </c>
      <c r="K237" s="12">
        <f t="shared" si="9"/>
        <v>4.3162184189079049</v>
      </c>
    </row>
    <row r="238" spans="1:11" x14ac:dyDescent="0.25">
      <c r="A238" s="12" t="s">
        <v>13</v>
      </c>
      <c r="B238" s="13" t="s">
        <v>6</v>
      </c>
      <c r="C238" s="13" t="s">
        <v>38</v>
      </c>
      <c r="D238" s="14">
        <v>2</v>
      </c>
      <c r="E238" s="16">
        <v>41120</v>
      </c>
      <c r="F238" s="12">
        <v>33</v>
      </c>
      <c r="G238" s="12">
        <v>43</v>
      </c>
      <c r="H238" s="12">
        <v>2.3580000000000001</v>
      </c>
      <c r="I238" s="12">
        <v>1.4079999999999999</v>
      </c>
      <c r="J238" s="12">
        <f t="shared" si="8"/>
        <v>0.95000000000000018</v>
      </c>
      <c r="K238" s="12">
        <f t="shared" si="9"/>
        <v>0.67471590909090928</v>
      </c>
    </row>
    <row r="239" spans="1:11" x14ac:dyDescent="0.25">
      <c r="A239" s="12" t="s">
        <v>13</v>
      </c>
      <c r="B239" s="13" t="s">
        <v>6</v>
      </c>
      <c r="C239" s="13" t="s">
        <v>38</v>
      </c>
      <c r="D239" s="14">
        <v>3</v>
      </c>
      <c r="E239" s="16">
        <v>41120</v>
      </c>
      <c r="F239" s="12">
        <v>39</v>
      </c>
      <c r="G239" s="12">
        <v>21</v>
      </c>
      <c r="H239" s="12">
        <v>2.6030000000000002</v>
      </c>
      <c r="I239" s="12">
        <v>0.65</v>
      </c>
      <c r="J239" s="12">
        <f t="shared" si="8"/>
        <v>1.9530000000000003</v>
      </c>
      <c r="K239" s="12">
        <f t="shared" si="9"/>
        <v>3.0046153846153851</v>
      </c>
    </row>
    <row r="240" spans="1:11" x14ac:dyDescent="0.25">
      <c r="A240" s="12" t="s">
        <v>13</v>
      </c>
      <c r="B240" s="13" t="s">
        <v>6</v>
      </c>
      <c r="C240" s="13" t="s">
        <v>38</v>
      </c>
      <c r="D240" s="14">
        <v>4</v>
      </c>
      <c r="E240" s="16">
        <v>41120</v>
      </c>
      <c r="F240" s="12" t="s">
        <v>53</v>
      </c>
      <c r="G240" s="12" t="s">
        <v>53</v>
      </c>
      <c r="H240" s="12" t="s">
        <v>53</v>
      </c>
      <c r="I240" s="12" t="s">
        <v>53</v>
      </c>
      <c r="J240" s="12" t="s">
        <v>53</v>
      </c>
      <c r="K240" s="12"/>
    </row>
    <row r="241" spans="1:11" x14ac:dyDescent="0.25">
      <c r="A241" s="12" t="s">
        <v>13</v>
      </c>
      <c r="B241" s="13" t="s">
        <v>6</v>
      </c>
      <c r="C241" s="13" t="s">
        <v>38</v>
      </c>
      <c r="D241" s="14">
        <v>5</v>
      </c>
      <c r="E241" s="16">
        <v>41120</v>
      </c>
      <c r="F241" s="12" t="s">
        <v>53</v>
      </c>
      <c r="G241" s="12" t="s">
        <v>53</v>
      </c>
      <c r="H241" s="12" t="s">
        <v>53</v>
      </c>
      <c r="I241" s="12" t="s">
        <v>53</v>
      </c>
      <c r="J241" s="12" t="s">
        <v>53</v>
      </c>
      <c r="K241" s="12"/>
    </row>
    <row r="242" spans="1:11" x14ac:dyDescent="0.25">
      <c r="A242" s="12" t="s">
        <v>17</v>
      </c>
      <c r="B242" s="13" t="s">
        <v>6</v>
      </c>
      <c r="C242" s="13" t="s">
        <v>38</v>
      </c>
      <c r="D242" s="14">
        <v>1</v>
      </c>
      <c r="E242" s="16">
        <v>41120</v>
      </c>
      <c r="F242" s="12">
        <v>63</v>
      </c>
      <c r="G242" s="12">
        <v>60</v>
      </c>
      <c r="H242" s="12">
        <v>4.6909999999999998</v>
      </c>
      <c r="I242" s="12">
        <v>2.5910000000000002</v>
      </c>
      <c r="J242" s="12">
        <f t="shared" si="8"/>
        <v>2.0999999999999996</v>
      </c>
      <c r="K242" s="12">
        <f t="shared" si="9"/>
        <v>0.81049787726746414</v>
      </c>
    </row>
    <row r="243" spans="1:11" x14ac:dyDescent="0.25">
      <c r="A243" s="12" t="s">
        <v>17</v>
      </c>
      <c r="B243" s="13" t="s">
        <v>6</v>
      </c>
      <c r="C243" s="13" t="s">
        <v>38</v>
      </c>
      <c r="D243" s="14">
        <v>2</v>
      </c>
      <c r="E243" s="16">
        <v>41120</v>
      </c>
      <c r="F243" s="12">
        <v>34</v>
      </c>
      <c r="G243" s="12">
        <v>126</v>
      </c>
      <c r="H243" s="12">
        <v>6.9619999999999997</v>
      </c>
      <c r="I243" s="12">
        <v>2.0939999999999999</v>
      </c>
      <c r="J243" s="12">
        <f t="shared" si="8"/>
        <v>4.8680000000000003</v>
      </c>
      <c r="K243" s="12">
        <f t="shared" si="9"/>
        <v>2.3247373447946518</v>
      </c>
    </row>
    <row r="244" spans="1:11" x14ac:dyDescent="0.25">
      <c r="A244" s="12" t="s">
        <v>17</v>
      </c>
      <c r="B244" s="13" t="s">
        <v>6</v>
      </c>
      <c r="C244" s="13" t="s">
        <v>38</v>
      </c>
      <c r="D244" s="14">
        <v>3</v>
      </c>
      <c r="E244" s="16">
        <v>41120</v>
      </c>
      <c r="F244" s="12">
        <v>54</v>
      </c>
      <c r="G244" s="12">
        <v>89</v>
      </c>
      <c r="H244" s="12">
        <v>6.8639999999999999</v>
      </c>
      <c r="I244" s="12">
        <v>2.2130000000000001</v>
      </c>
      <c r="J244" s="12">
        <f t="shared" si="8"/>
        <v>4.6509999999999998</v>
      </c>
      <c r="K244" s="12">
        <f t="shared" si="9"/>
        <v>2.1016719385449614</v>
      </c>
    </row>
    <row r="245" spans="1:11" x14ac:dyDescent="0.25">
      <c r="A245" s="12" t="s">
        <v>17</v>
      </c>
      <c r="B245" s="13" t="s">
        <v>6</v>
      </c>
      <c r="C245" s="13" t="s">
        <v>38</v>
      </c>
      <c r="D245" s="14">
        <v>4</v>
      </c>
      <c r="E245" s="16">
        <v>41120</v>
      </c>
      <c r="F245" s="12" t="s">
        <v>53</v>
      </c>
      <c r="G245" s="12" t="s">
        <v>53</v>
      </c>
      <c r="H245" s="12" t="s">
        <v>53</v>
      </c>
      <c r="I245" s="12" t="s">
        <v>53</v>
      </c>
      <c r="J245" s="12" t="e">
        <f t="shared" si="8"/>
        <v>#VALUE!</v>
      </c>
      <c r="K245" s="12" t="e">
        <f t="shared" si="9"/>
        <v>#VALUE!</v>
      </c>
    </row>
    <row r="246" spans="1:11" x14ac:dyDescent="0.25">
      <c r="A246" s="12" t="s">
        <v>17</v>
      </c>
      <c r="B246" s="13" t="s">
        <v>6</v>
      </c>
      <c r="C246" s="13" t="s">
        <v>38</v>
      </c>
      <c r="D246" s="14">
        <v>5</v>
      </c>
      <c r="E246" s="16">
        <v>41120</v>
      </c>
      <c r="F246" s="12" t="s">
        <v>53</v>
      </c>
      <c r="G246" s="12" t="s">
        <v>53</v>
      </c>
      <c r="H246" s="12" t="s">
        <v>53</v>
      </c>
      <c r="I246" s="12" t="s">
        <v>53</v>
      </c>
      <c r="J246" s="12" t="e">
        <f t="shared" si="8"/>
        <v>#VALUE!</v>
      </c>
      <c r="K246" s="12" t="e">
        <f t="shared" si="9"/>
        <v>#VALUE!</v>
      </c>
    </row>
    <row r="247" spans="1:11" x14ac:dyDescent="0.25">
      <c r="A247" s="12" t="s">
        <v>9</v>
      </c>
      <c r="B247" s="13" t="s">
        <v>6</v>
      </c>
      <c r="C247" s="13" t="s">
        <v>38</v>
      </c>
      <c r="D247" s="14">
        <v>1</v>
      </c>
      <c r="E247" s="16">
        <v>41120</v>
      </c>
      <c r="F247" s="12">
        <v>52</v>
      </c>
      <c r="G247" s="12">
        <v>47</v>
      </c>
      <c r="H247" s="12">
        <v>4.8410000000000002</v>
      </c>
      <c r="I247" s="12">
        <v>1.5309999999999999</v>
      </c>
      <c r="J247" s="12">
        <f t="shared" si="8"/>
        <v>3.3100000000000005</v>
      </c>
      <c r="K247" s="12">
        <f t="shared" si="9"/>
        <v>2.1619856303069893</v>
      </c>
    </row>
    <row r="248" spans="1:11" x14ac:dyDescent="0.25">
      <c r="A248" s="12" t="s">
        <v>9</v>
      </c>
      <c r="B248" s="13" t="s">
        <v>6</v>
      </c>
      <c r="C248" s="13" t="s">
        <v>38</v>
      </c>
      <c r="D248" s="14">
        <v>2</v>
      </c>
      <c r="E248" s="16">
        <v>41120</v>
      </c>
      <c r="F248" s="12">
        <v>37</v>
      </c>
      <c r="G248" s="12">
        <v>51</v>
      </c>
      <c r="H248" s="12">
        <v>3.9159999999999999</v>
      </c>
      <c r="I248" s="12">
        <v>1.653</v>
      </c>
      <c r="J248" s="12">
        <f t="shared" si="8"/>
        <v>2.2629999999999999</v>
      </c>
      <c r="K248" s="12">
        <f t="shared" si="9"/>
        <v>1.3690260133091348</v>
      </c>
    </row>
    <row r="249" spans="1:11" x14ac:dyDescent="0.25">
      <c r="A249" s="12" t="s">
        <v>9</v>
      </c>
      <c r="B249" s="13" t="s">
        <v>6</v>
      </c>
      <c r="C249" s="13" t="s">
        <v>38</v>
      </c>
      <c r="D249" s="14">
        <v>3</v>
      </c>
      <c r="E249" s="16">
        <v>41120</v>
      </c>
      <c r="F249" s="12" t="s">
        <v>53</v>
      </c>
      <c r="G249" s="12" t="s">
        <v>53</v>
      </c>
      <c r="H249" s="12" t="s">
        <v>53</v>
      </c>
      <c r="I249" s="12" t="s">
        <v>53</v>
      </c>
      <c r="J249" s="12" t="s">
        <v>53</v>
      </c>
      <c r="K249" s="12"/>
    </row>
    <row r="250" spans="1:11" x14ac:dyDescent="0.25">
      <c r="A250" s="12" t="s">
        <v>9</v>
      </c>
      <c r="B250" s="13" t="s">
        <v>6</v>
      </c>
      <c r="C250" s="13" t="s">
        <v>38</v>
      </c>
      <c r="D250" s="14">
        <v>4</v>
      </c>
      <c r="E250" s="16">
        <v>41120</v>
      </c>
      <c r="F250" s="12" t="s">
        <v>53</v>
      </c>
      <c r="G250" s="12" t="s">
        <v>53</v>
      </c>
      <c r="H250" s="12" t="s">
        <v>53</v>
      </c>
      <c r="I250" s="12" t="s">
        <v>53</v>
      </c>
      <c r="J250" s="12" t="s">
        <v>53</v>
      </c>
      <c r="K250" s="12"/>
    </row>
    <row r="251" spans="1:11" x14ac:dyDescent="0.25">
      <c r="A251" s="12" t="s">
        <v>9</v>
      </c>
      <c r="B251" s="13" t="s">
        <v>6</v>
      </c>
      <c r="C251" s="13" t="s">
        <v>38</v>
      </c>
      <c r="D251" s="14">
        <v>5</v>
      </c>
      <c r="E251" s="16">
        <v>41120</v>
      </c>
      <c r="F251" s="12" t="s">
        <v>53</v>
      </c>
      <c r="G251" s="12" t="s">
        <v>53</v>
      </c>
      <c r="H251" s="12" t="s">
        <v>53</v>
      </c>
      <c r="I251" s="12" t="s">
        <v>53</v>
      </c>
      <c r="J251" s="12" t="s">
        <v>53</v>
      </c>
      <c r="K251" s="12"/>
    </row>
    <row r="252" spans="1:11" x14ac:dyDescent="0.25">
      <c r="A252" s="12" t="s">
        <v>7</v>
      </c>
      <c r="B252" s="13" t="s">
        <v>6</v>
      </c>
      <c r="C252" s="13" t="s">
        <v>38</v>
      </c>
      <c r="D252" s="14">
        <v>1</v>
      </c>
      <c r="E252" s="16">
        <v>41120</v>
      </c>
      <c r="F252" s="12">
        <v>46</v>
      </c>
      <c r="G252" s="12">
        <v>23</v>
      </c>
      <c r="H252" s="12">
        <v>3.996</v>
      </c>
      <c r="I252" s="12">
        <v>0.875</v>
      </c>
      <c r="J252" s="12">
        <f t="shared" si="8"/>
        <v>3.121</v>
      </c>
      <c r="K252" s="12">
        <f t="shared" si="9"/>
        <v>3.5668571428571427</v>
      </c>
    </row>
    <row r="253" spans="1:11" x14ac:dyDescent="0.25">
      <c r="A253" s="12" t="s">
        <v>7</v>
      </c>
      <c r="B253" s="13" t="s">
        <v>6</v>
      </c>
      <c r="C253" s="13" t="s">
        <v>38</v>
      </c>
      <c r="D253" s="14">
        <v>2</v>
      </c>
      <c r="E253" s="16">
        <v>41120</v>
      </c>
      <c r="F253" s="12">
        <v>46</v>
      </c>
      <c r="G253" s="12">
        <v>47</v>
      </c>
      <c r="H253" s="12">
        <v>3.5059999999999998</v>
      </c>
      <c r="I253" s="12">
        <v>1.361</v>
      </c>
      <c r="J253" s="12">
        <f t="shared" si="8"/>
        <v>2.1449999999999996</v>
      </c>
      <c r="K253" s="12">
        <f t="shared" si="9"/>
        <v>1.5760470242468769</v>
      </c>
    </row>
    <row r="254" spans="1:11" x14ac:dyDescent="0.25">
      <c r="A254" s="12" t="s">
        <v>7</v>
      </c>
      <c r="B254" s="13" t="s">
        <v>6</v>
      </c>
      <c r="C254" s="13" t="s">
        <v>38</v>
      </c>
      <c r="D254" s="14">
        <v>3</v>
      </c>
      <c r="E254" s="16">
        <v>41120</v>
      </c>
      <c r="F254" s="12">
        <v>44</v>
      </c>
      <c r="G254" s="12">
        <v>20</v>
      </c>
      <c r="H254" s="12">
        <v>1.871</v>
      </c>
      <c r="I254" s="12">
        <v>0.84899999999999998</v>
      </c>
      <c r="J254" s="12">
        <f t="shared" si="8"/>
        <v>1.022</v>
      </c>
      <c r="K254" s="12">
        <f t="shared" si="9"/>
        <v>1.2037691401649</v>
      </c>
    </row>
    <row r="255" spans="1:11" x14ac:dyDescent="0.25">
      <c r="A255" s="12" t="s">
        <v>7</v>
      </c>
      <c r="B255" s="13" t="s">
        <v>6</v>
      </c>
      <c r="C255" s="13" t="s">
        <v>38</v>
      </c>
      <c r="D255" s="14">
        <v>4</v>
      </c>
      <c r="E255" s="16">
        <v>41120</v>
      </c>
      <c r="F255" s="12" t="s">
        <v>53</v>
      </c>
      <c r="G255" s="12" t="s">
        <v>53</v>
      </c>
      <c r="H255" s="12" t="s">
        <v>53</v>
      </c>
      <c r="I255" s="12" t="s">
        <v>53</v>
      </c>
      <c r="J255" s="12" t="s">
        <v>53</v>
      </c>
      <c r="K255" s="12"/>
    </row>
    <row r="256" spans="1:11" x14ac:dyDescent="0.25">
      <c r="A256" s="12" t="s">
        <v>7</v>
      </c>
      <c r="B256" s="13" t="s">
        <v>6</v>
      </c>
      <c r="C256" s="13" t="s">
        <v>38</v>
      </c>
      <c r="D256" s="14">
        <v>5</v>
      </c>
      <c r="E256" s="16">
        <v>41120</v>
      </c>
      <c r="F256" s="12" t="s">
        <v>53</v>
      </c>
      <c r="G256" s="12" t="s">
        <v>53</v>
      </c>
      <c r="H256" s="12" t="s">
        <v>53</v>
      </c>
      <c r="I256" s="12" t="s">
        <v>53</v>
      </c>
      <c r="J256" s="12" t="s">
        <v>53</v>
      </c>
      <c r="K256" s="12"/>
    </row>
    <row r="257" spans="1:11" x14ac:dyDescent="0.25">
      <c r="A257" s="12" t="s">
        <v>26</v>
      </c>
      <c r="B257" s="13" t="s">
        <v>18</v>
      </c>
      <c r="C257" s="13" t="s">
        <v>38</v>
      </c>
      <c r="D257" s="14">
        <v>1</v>
      </c>
      <c r="E257" s="16">
        <v>41120</v>
      </c>
      <c r="F257" s="12">
        <v>29</v>
      </c>
      <c r="G257" s="12">
        <v>28</v>
      </c>
      <c r="H257" s="12">
        <v>1.7709999999999999</v>
      </c>
      <c r="I257" s="12">
        <v>0.622</v>
      </c>
      <c r="J257" s="12">
        <f t="shared" si="8"/>
        <v>1.149</v>
      </c>
      <c r="K257" s="12">
        <f t="shared" si="9"/>
        <v>1.847266881028939</v>
      </c>
    </row>
    <row r="258" spans="1:11" x14ac:dyDescent="0.25">
      <c r="A258" s="12" t="s">
        <v>26</v>
      </c>
      <c r="B258" s="13" t="s">
        <v>18</v>
      </c>
      <c r="C258" s="13" t="s">
        <v>38</v>
      </c>
      <c r="D258" s="14">
        <v>2</v>
      </c>
      <c r="E258" s="16">
        <v>41120</v>
      </c>
      <c r="F258" s="12">
        <v>46</v>
      </c>
      <c r="G258" s="12">
        <v>18</v>
      </c>
      <c r="H258" s="12">
        <v>2.8210000000000002</v>
      </c>
      <c r="I258" s="12">
        <v>1.4330000000000001</v>
      </c>
      <c r="J258" s="12">
        <f t="shared" si="8"/>
        <v>1.3880000000000001</v>
      </c>
      <c r="K258" s="12">
        <f t="shared" si="9"/>
        <v>0.96859734822051646</v>
      </c>
    </row>
    <row r="259" spans="1:11" x14ac:dyDescent="0.25">
      <c r="A259" s="12" t="s">
        <v>26</v>
      </c>
      <c r="B259" s="13" t="s">
        <v>18</v>
      </c>
      <c r="C259" s="13" t="s">
        <v>38</v>
      </c>
      <c r="D259" s="14">
        <v>3</v>
      </c>
      <c r="E259" s="16">
        <v>41120</v>
      </c>
      <c r="F259" s="12">
        <v>33</v>
      </c>
      <c r="G259" s="12">
        <v>30</v>
      </c>
      <c r="H259" s="12">
        <v>2.1800000000000002</v>
      </c>
      <c r="I259" s="12">
        <v>1.764</v>
      </c>
      <c r="J259" s="12">
        <f t="shared" si="8"/>
        <v>0.41600000000000015</v>
      </c>
      <c r="K259" s="12">
        <f t="shared" si="9"/>
        <v>0.23582766439909306</v>
      </c>
    </row>
    <row r="260" spans="1:11" x14ac:dyDescent="0.25">
      <c r="A260" s="12" t="s">
        <v>26</v>
      </c>
      <c r="B260" s="13" t="s">
        <v>18</v>
      </c>
      <c r="C260" s="13" t="s">
        <v>38</v>
      </c>
      <c r="D260" s="14">
        <v>4</v>
      </c>
      <c r="E260" s="16">
        <v>41120</v>
      </c>
      <c r="F260" s="12">
        <v>20</v>
      </c>
      <c r="G260" s="12">
        <v>11</v>
      </c>
      <c r="H260" s="12">
        <v>0.82199999999999995</v>
      </c>
      <c r="I260" s="12">
        <v>0.23300000000000001</v>
      </c>
      <c r="J260" s="12">
        <f t="shared" si="8"/>
        <v>0.58899999999999997</v>
      </c>
      <c r="K260" s="12">
        <f t="shared" si="9"/>
        <v>2.5278969957081543</v>
      </c>
    </row>
    <row r="261" spans="1:11" x14ac:dyDescent="0.25">
      <c r="A261" s="12" t="s">
        <v>26</v>
      </c>
      <c r="B261" s="13" t="s">
        <v>18</v>
      </c>
      <c r="C261" s="13" t="s">
        <v>38</v>
      </c>
      <c r="D261" s="14">
        <v>5</v>
      </c>
      <c r="E261" s="16">
        <v>41120</v>
      </c>
      <c r="F261" s="12">
        <v>52</v>
      </c>
      <c r="G261" s="12">
        <v>33</v>
      </c>
      <c r="H261" s="12">
        <v>5.6779999999999999</v>
      </c>
      <c r="I261" s="12">
        <v>1.698</v>
      </c>
      <c r="J261" s="12">
        <f t="shared" si="8"/>
        <v>3.98</v>
      </c>
      <c r="K261" s="12">
        <f t="shared" si="9"/>
        <v>2.3439340400471145</v>
      </c>
    </row>
    <row r="262" spans="1:11" x14ac:dyDescent="0.25">
      <c r="A262" s="12" t="s">
        <v>21</v>
      </c>
      <c r="B262" s="13" t="s">
        <v>18</v>
      </c>
      <c r="C262" s="13" t="s">
        <v>38</v>
      </c>
      <c r="D262" s="18">
        <v>1</v>
      </c>
      <c r="E262" s="16">
        <v>41120</v>
      </c>
      <c r="F262" s="19">
        <v>40</v>
      </c>
      <c r="G262" s="19">
        <v>14</v>
      </c>
      <c r="H262" s="19">
        <v>1.645</v>
      </c>
      <c r="I262" s="19">
        <v>0.70399999999999996</v>
      </c>
      <c r="J262" s="12">
        <f t="shared" si="8"/>
        <v>0.94100000000000006</v>
      </c>
      <c r="K262" s="12">
        <f t="shared" si="9"/>
        <v>1.3366477272727275</v>
      </c>
    </row>
    <row r="263" spans="1:11" x14ac:dyDescent="0.25">
      <c r="A263" s="12" t="s">
        <v>21</v>
      </c>
      <c r="B263" s="13" t="s">
        <v>18</v>
      </c>
      <c r="C263" s="13" t="s">
        <v>38</v>
      </c>
      <c r="D263" s="18">
        <v>2</v>
      </c>
      <c r="E263" s="16">
        <v>41120</v>
      </c>
      <c r="F263" s="19">
        <v>39</v>
      </c>
      <c r="G263" s="19">
        <v>16</v>
      </c>
      <c r="H263" s="19">
        <v>1.5529999999999999</v>
      </c>
      <c r="I263" s="19">
        <v>0.36799999999999999</v>
      </c>
      <c r="J263" s="12">
        <f t="shared" si="8"/>
        <v>1.1850000000000001</v>
      </c>
      <c r="K263" s="12">
        <f t="shared" si="9"/>
        <v>3.2201086956521743</v>
      </c>
    </row>
    <row r="264" spans="1:11" x14ac:dyDescent="0.25">
      <c r="A264" s="12" t="s">
        <v>21</v>
      </c>
      <c r="B264" s="13" t="s">
        <v>18</v>
      </c>
      <c r="C264" s="13" t="s">
        <v>38</v>
      </c>
      <c r="D264" s="18">
        <v>3</v>
      </c>
      <c r="E264" s="16">
        <v>41120</v>
      </c>
      <c r="F264" s="19">
        <v>35</v>
      </c>
      <c r="G264" s="19">
        <v>37</v>
      </c>
      <c r="H264" s="19">
        <v>2.875</v>
      </c>
      <c r="I264" s="19">
        <v>1.276</v>
      </c>
      <c r="J264" s="12">
        <f t="shared" si="8"/>
        <v>1.599</v>
      </c>
      <c r="K264" s="12">
        <f t="shared" si="9"/>
        <v>1.2531347962382444</v>
      </c>
    </row>
    <row r="265" spans="1:11" x14ac:dyDescent="0.25">
      <c r="A265" s="12" t="s">
        <v>21</v>
      </c>
      <c r="B265" s="13" t="s">
        <v>18</v>
      </c>
      <c r="C265" s="13" t="s">
        <v>38</v>
      </c>
      <c r="D265" s="18">
        <v>4</v>
      </c>
      <c r="E265" s="16">
        <v>41120</v>
      </c>
      <c r="F265" s="19">
        <v>37</v>
      </c>
      <c r="G265" s="19">
        <v>47</v>
      </c>
      <c r="H265" s="19">
        <v>4.7480000000000002</v>
      </c>
      <c r="I265" s="19">
        <v>1.829</v>
      </c>
      <c r="J265" s="12">
        <f t="shared" si="8"/>
        <v>2.9190000000000005</v>
      </c>
      <c r="K265" s="12">
        <f t="shared" si="9"/>
        <v>1.5959540732640791</v>
      </c>
    </row>
    <row r="266" spans="1:11" x14ac:dyDescent="0.25">
      <c r="A266" s="12" t="s">
        <v>21</v>
      </c>
      <c r="B266" s="13" t="s">
        <v>18</v>
      </c>
      <c r="C266" s="13" t="s">
        <v>38</v>
      </c>
      <c r="D266" s="18">
        <v>5</v>
      </c>
      <c r="E266" s="16">
        <v>41120</v>
      </c>
      <c r="F266" s="19">
        <v>44</v>
      </c>
      <c r="G266" s="19">
        <v>32</v>
      </c>
      <c r="H266" s="19">
        <v>4.0090000000000003</v>
      </c>
      <c r="I266" s="19">
        <v>1.202</v>
      </c>
      <c r="J266" s="12">
        <f t="shared" si="8"/>
        <v>2.8070000000000004</v>
      </c>
      <c r="K266" s="12">
        <f t="shared" si="9"/>
        <v>2.3352745424292851</v>
      </c>
    </row>
    <row r="267" spans="1:11" x14ac:dyDescent="0.25">
      <c r="A267" s="12" t="s">
        <v>39</v>
      </c>
      <c r="B267" s="13" t="s">
        <v>18</v>
      </c>
      <c r="C267" s="13" t="s">
        <v>38</v>
      </c>
      <c r="D267" s="14">
        <v>1</v>
      </c>
      <c r="E267" s="16">
        <v>41120</v>
      </c>
      <c r="F267" s="12">
        <v>40</v>
      </c>
      <c r="G267" s="12">
        <v>56</v>
      </c>
      <c r="H267" s="12">
        <v>4.6040000000000001</v>
      </c>
      <c r="I267" s="12">
        <v>1.2050000000000001</v>
      </c>
      <c r="J267" s="12">
        <f t="shared" si="8"/>
        <v>3.399</v>
      </c>
      <c r="K267" s="12">
        <f t="shared" si="9"/>
        <v>2.8207468879668047</v>
      </c>
    </row>
    <row r="268" spans="1:11" x14ac:dyDescent="0.25">
      <c r="A268" s="12" t="s">
        <v>39</v>
      </c>
      <c r="B268" s="13" t="s">
        <v>18</v>
      </c>
      <c r="C268" s="13" t="s">
        <v>38</v>
      </c>
      <c r="D268" s="14">
        <v>2</v>
      </c>
      <c r="E268" s="16">
        <v>41120</v>
      </c>
      <c r="F268" s="12">
        <v>50</v>
      </c>
      <c r="G268" s="12">
        <v>18</v>
      </c>
      <c r="H268" s="12">
        <v>2.7290000000000001</v>
      </c>
      <c r="I268" s="12">
        <v>1.0129999999999999</v>
      </c>
      <c r="J268" s="12">
        <f t="shared" si="8"/>
        <v>1.7160000000000002</v>
      </c>
      <c r="K268" s="12">
        <f t="shared" si="9"/>
        <v>1.693978282329714</v>
      </c>
    </row>
    <row r="269" spans="1:11" x14ac:dyDescent="0.25">
      <c r="A269" s="12" t="s">
        <v>39</v>
      </c>
      <c r="B269" s="13" t="s">
        <v>18</v>
      </c>
      <c r="C269" s="13" t="s">
        <v>38</v>
      </c>
      <c r="D269" s="14">
        <v>3</v>
      </c>
      <c r="E269" s="16">
        <v>41120</v>
      </c>
      <c r="F269" s="12">
        <v>31</v>
      </c>
      <c r="G269" s="12">
        <v>45</v>
      </c>
      <c r="H269" s="12">
        <v>2.9239999999999999</v>
      </c>
      <c r="I269" s="12">
        <v>0.749</v>
      </c>
      <c r="J269" s="12">
        <f t="shared" si="8"/>
        <v>2.1749999999999998</v>
      </c>
      <c r="K269" s="12">
        <f t="shared" si="9"/>
        <v>2.9038718291054737</v>
      </c>
    </row>
    <row r="270" spans="1:11" x14ac:dyDescent="0.25">
      <c r="A270" s="12" t="s">
        <v>39</v>
      </c>
      <c r="B270" s="13" t="s">
        <v>18</v>
      </c>
      <c r="C270" s="13" t="s">
        <v>38</v>
      </c>
      <c r="D270" s="14">
        <v>4</v>
      </c>
      <c r="E270" s="16">
        <v>41120</v>
      </c>
      <c r="F270" s="12">
        <v>28</v>
      </c>
      <c r="G270" s="12">
        <v>46</v>
      </c>
      <c r="H270" s="12">
        <v>2.3359999999999999</v>
      </c>
      <c r="I270" s="12">
        <v>1.1000000000000001</v>
      </c>
      <c r="J270" s="12">
        <f t="shared" si="8"/>
        <v>1.2359999999999998</v>
      </c>
      <c r="K270" s="12">
        <f t="shared" si="9"/>
        <v>1.1236363636363633</v>
      </c>
    </row>
    <row r="271" spans="1:11" x14ac:dyDescent="0.25">
      <c r="A271" s="12" t="s">
        <v>39</v>
      </c>
      <c r="B271" s="13" t="s">
        <v>18</v>
      </c>
      <c r="C271" s="13" t="s">
        <v>38</v>
      </c>
      <c r="D271" s="14">
        <v>5</v>
      </c>
      <c r="E271" s="16">
        <v>41120</v>
      </c>
      <c r="F271" s="12">
        <v>35</v>
      </c>
      <c r="G271" s="12">
        <v>52</v>
      </c>
      <c r="H271" s="20">
        <v>4.7510000000000003</v>
      </c>
      <c r="I271" s="12">
        <v>1.665</v>
      </c>
      <c r="J271" s="12">
        <f t="shared" si="8"/>
        <v>3.0860000000000003</v>
      </c>
      <c r="K271" s="12">
        <f t="shared" si="9"/>
        <v>1.8534534534534537</v>
      </c>
    </row>
    <row r="272" spans="1:11" x14ac:dyDescent="0.25">
      <c r="A272" s="12" t="s">
        <v>25</v>
      </c>
      <c r="B272" s="13" t="s">
        <v>18</v>
      </c>
      <c r="C272" s="13" t="s">
        <v>38</v>
      </c>
      <c r="D272" s="14">
        <v>1</v>
      </c>
      <c r="E272" s="16">
        <v>41120</v>
      </c>
      <c r="F272" s="12">
        <v>39</v>
      </c>
      <c r="G272" s="12">
        <v>32</v>
      </c>
      <c r="H272" s="12">
        <v>4.1980000000000004</v>
      </c>
      <c r="I272" s="12">
        <v>0.98499999999999999</v>
      </c>
      <c r="J272" s="12">
        <f t="shared" si="8"/>
        <v>3.2130000000000005</v>
      </c>
      <c r="K272" s="12">
        <f t="shared" si="9"/>
        <v>3.2619289340101529</v>
      </c>
    </row>
    <row r="273" spans="1:11" x14ac:dyDescent="0.25">
      <c r="A273" s="12" t="s">
        <v>25</v>
      </c>
      <c r="B273" s="13" t="s">
        <v>18</v>
      </c>
      <c r="C273" s="13" t="s">
        <v>38</v>
      </c>
      <c r="D273" s="14">
        <v>2</v>
      </c>
      <c r="E273" s="16">
        <v>41120</v>
      </c>
      <c r="F273" s="12">
        <v>25</v>
      </c>
      <c r="G273" s="12">
        <v>13</v>
      </c>
      <c r="H273" s="12">
        <v>6.0579999999999998</v>
      </c>
      <c r="I273" s="12">
        <v>1.3380000000000001</v>
      </c>
      <c r="J273" s="12">
        <f t="shared" si="8"/>
        <v>4.72</v>
      </c>
      <c r="K273" s="12">
        <f t="shared" si="9"/>
        <v>3.5276532137518681</v>
      </c>
    </row>
    <row r="274" spans="1:11" x14ac:dyDescent="0.25">
      <c r="A274" s="12" t="s">
        <v>25</v>
      </c>
      <c r="B274" s="13" t="s">
        <v>18</v>
      </c>
      <c r="C274" s="13" t="s">
        <v>38</v>
      </c>
      <c r="D274" s="14">
        <v>3</v>
      </c>
      <c r="E274" s="16">
        <v>41120</v>
      </c>
      <c r="F274" s="12" t="s">
        <v>53</v>
      </c>
      <c r="G274" s="12" t="s">
        <v>53</v>
      </c>
      <c r="H274" s="12" t="s">
        <v>53</v>
      </c>
      <c r="I274" s="12" t="s">
        <v>53</v>
      </c>
      <c r="J274" s="12" t="s">
        <v>53</v>
      </c>
      <c r="K274" s="12"/>
    </row>
    <row r="275" spans="1:11" x14ac:dyDescent="0.25">
      <c r="A275" s="12" t="s">
        <v>25</v>
      </c>
      <c r="B275" s="13" t="s">
        <v>18</v>
      </c>
      <c r="C275" s="13" t="s">
        <v>38</v>
      </c>
      <c r="D275" s="14">
        <v>4</v>
      </c>
      <c r="E275" s="16">
        <v>41120</v>
      </c>
      <c r="F275" s="12" t="s">
        <v>53</v>
      </c>
      <c r="G275" s="12" t="s">
        <v>53</v>
      </c>
      <c r="H275" s="12" t="s">
        <v>53</v>
      </c>
      <c r="I275" s="12" t="s">
        <v>53</v>
      </c>
      <c r="J275" s="12" t="s">
        <v>53</v>
      </c>
      <c r="K275" s="12"/>
    </row>
    <row r="276" spans="1:11" x14ac:dyDescent="0.25">
      <c r="A276" s="12" t="s">
        <v>25</v>
      </c>
      <c r="B276" s="13" t="s">
        <v>18</v>
      </c>
      <c r="C276" s="13" t="s">
        <v>38</v>
      </c>
      <c r="D276" s="14">
        <v>5</v>
      </c>
      <c r="E276" s="16">
        <v>41120</v>
      </c>
      <c r="F276" s="12" t="s">
        <v>53</v>
      </c>
      <c r="G276" s="12" t="s">
        <v>53</v>
      </c>
      <c r="H276" s="12" t="s">
        <v>53</v>
      </c>
      <c r="I276" s="12" t="s">
        <v>53</v>
      </c>
      <c r="J276" s="12" t="s">
        <v>53</v>
      </c>
      <c r="K276" s="12"/>
    </row>
    <row r="277" spans="1:11" x14ac:dyDescent="0.25">
      <c r="A277" s="12" t="s">
        <v>23</v>
      </c>
      <c r="B277" s="13" t="s">
        <v>18</v>
      </c>
      <c r="C277" s="13" t="s">
        <v>38</v>
      </c>
      <c r="D277" s="14">
        <v>1</v>
      </c>
      <c r="E277" s="16">
        <v>41120</v>
      </c>
      <c r="F277" s="12" t="s">
        <v>53</v>
      </c>
      <c r="G277" s="12" t="s">
        <v>53</v>
      </c>
      <c r="H277" s="12" t="s">
        <v>53</v>
      </c>
      <c r="I277" s="12" t="s">
        <v>53</v>
      </c>
      <c r="J277" s="12" t="s">
        <v>53</v>
      </c>
      <c r="K277" s="12"/>
    </row>
    <row r="278" spans="1:11" x14ac:dyDescent="0.25">
      <c r="A278" s="12" t="s">
        <v>23</v>
      </c>
      <c r="B278" s="13" t="s">
        <v>18</v>
      </c>
      <c r="C278" s="13" t="s">
        <v>38</v>
      </c>
      <c r="D278" s="14">
        <v>2</v>
      </c>
      <c r="E278" s="16">
        <v>41120</v>
      </c>
      <c r="F278" s="12" t="s">
        <v>53</v>
      </c>
      <c r="G278" s="12" t="s">
        <v>53</v>
      </c>
      <c r="H278" s="12" t="s">
        <v>53</v>
      </c>
      <c r="I278" s="12" t="s">
        <v>53</v>
      </c>
      <c r="J278" s="12" t="s">
        <v>53</v>
      </c>
      <c r="K278" s="12"/>
    </row>
    <row r="279" spans="1:11" x14ac:dyDescent="0.25">
      <c r="A279" s="12" t="s">
        <v>23</v>
      </c>
      <c r="B279" s="13" t="s">
        <v>18</v>
      </c>
      <c r="C279" s="13" t="s">
        <v>38</v>
      </c>
      <c r="D279" s="14">
        <v>3</v>
      </c>
      <c r="E279" s="16">
        <v>41120</v>
      </c>
      <c r="F279" s="12" t="s">
        <v>53</v>
      </c>
      <c r="G279" s="12" t="s">
        <v>53</v>
      </c>
      <c r="H279" s="12" t="s">
        <v>53</v>
      </c>
      <c r="I279" s="12" t="s">
        <v>53</v>
      </c>
      <c r="J279" s="12" t="s">
        <v>53</v>
      </c>
      <c r="K279" s="12"/>
    </row>
    <row r="280" spans="1:11" x14ac:dyDescent="0.25">
      <c r="A280" s="12" t="s">
        <v>23</v>
      </c>
      <c r="B280" s="13" t="s">
        <v>18</v>
      </c>
      <c r="C280" s="13" t="s">
        <v>38</v>
      </c>
      <c r="D280" s="14">
        <v>4</v>
      </c>
      <c r="E280" s="16">
        <v>41120</v>
      </c>
      <c r="F280" s="12" t="s">
        <v>53</v>
      </c>
      <c r="G280" s="12" t="s">
        <v>53</v>
      </c>
      <c r="H280" s="12" t="s">
        <v>53</v>
      </c>
      <c r="I280" s="12" t="s">
        <v>53</v>
      </c>
      <c r="J280" s="12" t="s">
        <v>53</v>
      </c>
      <c r="K280" s="12"/>
    </row>
    <row r="281" spans="1:11" x14ac:dyDescent="0.25">
      <c r="A281" s="12" t="s">
        <v>23</v>
      </c>
      <c r="B281" s="13" t="s">
        <v>18</v>
      </c>
      <c r="C281" s="13" t="s">
        <v>38</v>
      </c>
      <c r="D281" s="14">
        <v>5</v>
      </c>
      <c r="E281" s="16">
        <v>41120</v>
      </c>
      <c r="F281" s="12" t="s">
        <v>53</v>
      </c>
      <c r="G281" s="12" t="s">
        <v>53</v>
      </c>
      <c r="H281" s="12" t="s">
        <v>53</v>
      </c>
      <c r="I281" s="12" t="s">
        <v>53</v>
      </c>
      <c r="J281" s="12" t="s">
        <v>53</v>
      </c>
      <c r="K281" s="12"/>
    </row>
    <row r="282" spans="1:11" x14ac:dyDescent="0.25">
      <c r="A282" s="12" t="s">
        <v>27</v>
      </c>
      <c r="B282" s="13" t="s">
        <v>18</v>
      </c>
      <c r="C282" s="13" t="s">
        <v>38</v>
      </c>
      <c r="D282" s="14">
        <v>1</v>
      </c>
      <c r="E282" s="16">
        <v>41120</v>
      </c>
      <c r="F282" s="12">
        <v>33</v>
      </c>
      <c r="G282" s="12">
        <v>80</v>
      </c>
      <c r="H282" s="12">
        <v>4.5970000000000004</v>
      </c>
      <c r="I282" s="12">
        <v>1.4810000000000001</v>
      </c>
      <c r="J282" s="12">
        <f t="shared" ref="J282:J299" si="10">H282-I282</f>
        <v>3.1160000000000005</v>
      </c>
      <c r="K282" s="12">
        <f t="shared" ref="K282:K299" si="11">J282/I282</f>
        <v>2.1039837947332884</v>
      </c>
    </row>
    <row r="283" spans="1:11" x14ac:dyDescent="0.25">
      <c r="A283" s="12" t="s">
        <v>27</v>
      </c>
      <c r="B283" s="13" t="s">
        <v>18</v>
      </c>
      <c r="C283" s="13" t="s">
        <v>38</v>
      </c>
      <c r="D283" s="14">
        <v>2</v>
      </c>
      <c r="E283" s="16">
        <v>41120</v>
      </c>
      <c r="F283" s="12" t="s">
        <v>53</v>
      </c>
      <c r="G283" s="12" t="s">
        <v>53</v>
      </c>
      <c r="H283" s="12" t="s">
        <v>53</v>
      </c>
      <c r="I283" s="12" t="s">
        <v>53</v>
      </c>
      <c r="J283" s="12" t="s">
        <v>53</v>
      </c>
      <c r="K283" s="12"/>
    </row>
    <row r="284" spans="1:11" x14ac:dyDescent="0.25">
      <c r="A284" s="12" t="s">
        <v>27</v>
      </c>
      <c r="B284" s="13" t="s">
        <v>18</v>
      </c>
      <c r="C284" s="13" t="s">
        <v>38</v>
      </c>
      <c r="D284" s="14">
        <v>3</v>
      </c>
      <c r="E284" s="16">
        <v>41120</v>
      </c>
      <c r="F284" s="12" t="s">
        <v>53</v>
      </c>
      <c r="G284" s="12" t="s">
        <v>53</v>
      </c>
      <c r="H284" s="12" t="s">
        <v>53</v>
      </c>
      <c r="I284" s="12" t="s">
        <v>53</v>
      </c>
      <c r="J284" s="12" t="s">
        <v>53</v>
      </c>
      <c r="K284" s="12"/>
    </row>
    <row r="285" spans="1:11" x14ac:dyDescent="0.25">
      <c r="A285" s="12" t="s">
        <v>27</v>
      </c>
      <c r="B285" s="13" t="s">
        <v>18</v>
      </c>
      <c r="C285" s="13" t="s">
        <v>38</v>
      </c>
      <c r="D285" s="14">
        <v>4</v>
      </c>
      <c r="E285" s="16">
        <v>41120</v>
      </c>
      <c r="F285" s="12" t="s">
        <v>53</v>
      </c>
      <c r="G285" s="12" t="s">
        <v>53</v>
      </c>
      <c r="H285" s="12" t="s">
        <v>53</v>
      </c>
      <c r="I285" s="12" t="s">
        <v>53</v>
      </c>
      <c r="J285" s="12" t="s">
        <v>53</v>
      </c>
      <c r="K285" s="12"/>
    </row>
    <row r="286" spans="1:11" x14ac:dyDescent="0.25">
      <c r="A286" s="12" t="s">
        <v>27</v>
      </c>
      <c r="B286" s="13" t="s">
        <v>18</v>
      </c>
      <c r="C286" s="13" t="s">
        <v>38</v>
      </c>
      <c r="D286" s="14">
        <v>5</v>
      </c>
      <c r="E286" s="16">
        <v>41120</v>
      </c>
      <c r="F286" s="12" t="s">
        <v>53</v>
      </c>
      <c r="G286" s="12" t="s">
        <v>53</v>
      </c>
      <c r="H286" s="12" t="s">
        <v>53</v>
      </c>
      <c r="I286" s="12" t="s">
        <v>53</v>
      </c>
      <c r="J286" s="12" t="s">
        <v>53</v>
      </c>
      <c r="K286" s="12"/>
    </row>
    <row r="287" spans="1:11" x14ac:dyDescent="0.25">
      <c r="A287" s="12" t="s">
        <v>40</v>
      </c>
      <c r="B287" s="13" t="s">
        <v>18</v>
      </c>
      <c r="C287" s="13" t="s">
        <v>38</v>
      </c>
      <c r="D287" s="14">
        <v>1</v>
      </c>
      <c r="E287" s="16">
        <v>41120</v>
      </c>
      <c r="F287" s="12">
        <v>63</v>
      </c>
      <c r="G287" s="12">
        <v>52</v>
      </c>
      <c r="H287" s="12">
        <v>3.6459999999999999</v>
      </c>
      <c r="I287" s="12">
        <v>1.0189999999999999</v>
      </c>
      <c r="J287" s="12">
        <f t="shared" si="10"/>
        <v>2.6269999999999998</v>
      </c>
      <c r="K287" s="12">
        <f t="shared" si="11"/>
        <v>2.5780176643768402</v>
      </c>
    </row>
    <row r="288" spans="1:11" x14ac:dyDescent="0.25">
      <c r="A288" s="12" t="s">
        <v>40</v>
      </c>
      <c r="B288" s="13" t="s">
        <v>18</v>
      </c>
      <c r="C288" s="13" t="s">
        <v>38</v>
      </c>
      <c r="D288" s="14">
        <v>2</v>
      </c>
      <c r="E288" s="16">
        <v>41120</v>
      </c>
      <c r="F288" s="12" t="s">
        <v>53</v>
      </c>
      <c r="G288" s="12" t="s">
        <v>53</v>
      </c>
      <c r="H288" s="12" t="s">
        <v>53</v>
      </c>
      <c r="I288" s="12" t="s">
        <v>53</v>
      </c>
      <c r="J288" s="12" t="s">
        <v>53</v>
      </c>
      <c r="K288" s="12"/>
    </row>
    <row r="289" spans="1:11" x14ac:dyDescent="0.25">
      <c r="A289" s="12" t="s">
        <v>40</v>
      </c>
      <c r="B289" s="13" t="s">
        <v>18</v>
      </c>
      <c r="C289" s="13" t="s">
        <v>38</v>
      </c>
      <c r="D289" s="14">
        <v>3</v>
      </c>
      <c r="E289" s="16">
        <v>41120</v>
      </c>
      <c r="F289" s="12" t="s">
        <v>53</v>
      </c>
      <c r="G289" s="12" t="s">
        <v>53</v>
      </c>
      <c r="H289" s="12" t="s">
        <v>53</v>
      </c>
      <c r="I289" s="12" t="s">
        <v>53</v>
      </c>
      <c r="J289" s="12" t="s">
        <v>53</v>
      </c>
      <c r="K289" s="12"/>
    </row>
    <row r="290" spans="1:11" x14ac:dyDescent="0.25">
      <c r="A290" s="12" t="s">
        <v>40</v>
      </c>
      <c r="B290" s="13" t="s">
        <v>18</v>
      </c>
      <c r="C290" s="13" t="s">
        <v>38</v>
      </c>
      <c r="D290" s="14">
        <v>4</v>
      </c>
      <c r="E290" s="16">
        <v>41120</v>
      </c>
      <c r="F290" s="12" t="s">
        <v>53</v>
      </c>
      <c r="G290" s="12" t="s">
        <v>53</v>
      </c>
      <c r="H290" s="12" t="s">
        <v>53</v>
      </c>
      <c r="I290" s="12" t="s">
        <v>53</v>
      </c>
      <c r="J290" s="12" t="s">
        <v>53</v>
      </c>
      <c r="K290" s="12"/>
    </row>
    <row r="291" spans="1:11" x14ac:dyDescent="0.25">
      <c r="A291" s="12" t="s">
        <v>40</v>
      </c>
      <c r="B291" s="13" t="s">
        <v>18</v>
      </c>
      <c r="C291" s="13" t="s">
        <v>38</v>
      </c>
      <c r="D291" s="14">
        <v>5</v>
      </c>
      <c r="E291" s="16">
        <v>41120</v>
      </c>
      <c r="F291" s="12" t="s">
        <v>53</v>
      </c>
      <c r="G291" s="12" t="s">
        <v>53</v>
      </c>
      <c r="H291" s="12" t="s">
        <v>53</v>
      </c>
      <c r="I291" s="12" t="s">
        <v>53</v>
      </c>
      <c r="J291" s="12" t="s">
        <v>53</v>
      </c>
      <c r="K291" s="12"/>
    </row>
    <row r="292" spans="1:11" x14ac:dyDescent="0.25">
      <c r="A292" s="12" t="s">
        <v>19</v>
      </c>
      <c r="B292" s="13" t="s">
        <v>18</v>
      </c>
      <c r="C292" s="13" t="s">
        <v>38</v>
      </c>
      <c r="D292" s="14">
        <v>1</v>
      </c>
      <c r="E292" s="16">
        <v>41120</v>
      </c>
      <c r="F292" s="12">
        <v>36</v>
      </c>
      <c r="G292" s="12">
        <v>35</v>
      </c>
      <c r="H292" s="12">
        <v>2.1760000000000002</v>
      </c>
      <c r="I292" s="12">
        <v>0.73899999999999999</v>
      </c>
      <c r="J292" s="12">
        <f t="shared" si="10"/>
        <v>1.4370000000000003</v>
      </c>
      <c r="K292" s="12">
        <f t="shared" si="11"/>
        <v>1.9445196211096081</v>
      </c>
    </row>
    <row r="293" spans="1:11" x14ac:dyDescent="0.25">
      <c r="A293" s="12" t="s">
        <v>19</v>
      </c>
      <c r="B293" s="13" t="s">
        <v>18</v>
      </c>
      <c r="C293" s="13" t="s">
        <v>38</v>
      </c>
      <c r="D293" s="14">
        <v>2</v>
      </c>
      <c r="E293" s="16">
        <v>41120</v>
      </c>
      <c r="F293" s="12" t="s">
        <v>53</v>
      </c>
      <c r="G293" s="12" t="s">
        <v>53</v>
      </c>
      <c r="H293" s="12" t="s">
        <v>53</v>
      </c>
      <c r="I293" s="12" t="s">
        <v>53</v>
      </c>
      <c r="J293" s="12" t="s">
        <v>53</v>
      </c>
      <c r="K293" s="12"/>
    </row>
    <row r="294" spans="1:11" x14ac:dyDescent="0.25">
      <c r="A294" s="12" t="s">
        <v>19</v>
      </c>
      <c r="B294" s="13" t="s">
        <v>18</v>
      </c>
      <c r="C294" s="13" t="s">
        <v>38</v>
      </c>
      <c r="D294" s="14">
        <v>3</v>
      </c>
      <c r="E294" s="16">
        <v>41120</v>
      </c>
      <c r="F294" t="s">
        <v>53</v>
      </c>
      <c r="G294" t="s">
        <v>53</v>
      </c>
      <c r="H294" t="s">
        <v>53</v>
      </c>
      <c r="I294" t="s">
        <v>53</v>
      </c>
      <c r="J294" t="s">
        <v>53</v>
      </c>
      <c r="K294" s="12"/>
    </row>
    <row r="295" spans="1:11" x14ac:dyDescent="0.25">
      <c r="A295" s="12" t="s">
        <v>19</v>
      </c>
      <c r="B295" s="13" t="s">
        <v>18</v>
      </c>
      <c r="C295" s="13" t="s">
        <v>38</v>
      </c>
      <c r="D295" s="14">
        <v>4</v>
      </c>
      <c r="E295" s="16">
        <v>41120</v>
      </c>
      <c r="F295" s="12" t="s">
        <v>53</v>
      </c>
      <c r="G295" s="12" t="s">
        <v>53</v>
      </c>
      <c r="H295" s="12" t="s">
        <v>53</v>
      </c>
      <c r="I295" s="12" t="s">
        <v>53</v>
      </c>
      <c r="J295" s="12" t="s">
        <v>53</v>
      </c>
      <c r="K295" s="12"/>
    </row>
    <row r="296" spans="1:11" x14ac:dyDescent="0.25">
      <c r="A296" s="12" t="s">
        <v>19</v>
      </c>
      <c r="B296" s="13" t="s">
        <v>18</v>
      </c>
      <c r="C296" s="13" t="s">
        <v>38</v>
      </c>
      <c r="D296" s="14">
        <v>5</v>
      </c>
      <c r="E296" s="16">
        <v>41120</v>
      </c>
      <c r="F296" s="12" t="s">
        <v>53</v>
      </c>
      <c r="G296" s="12" t="s">
        <v>53</v>
      </c>
      <c r="H296" s="12" t="s">
        <v>53</v>
      </c>
      <c r="I296" s="12" t="s">
        <v>53</v>
      </c>
      <c r="J296" s="12" t="s">
        <v>53</v>
      </c>
      <c r="K296" s="12"/>
    </row>
    <row r="297" spans="1:11" x14ac:dyDescent="0.25">
      <c r="A297" s="12" t="s">
        <v>30</v>
      </c>
      <c r="B297" s="13" t="s">
        <v>18</v>
      </c>
      <c r="C297" s="13" t="s">
        <v>38</v>
      </c>
      <c r="D297" s="14">
        <v>1</v>
      </c>
      <c r="E297" s="16">
        <v>41120</v>
      </c>
      <c r="F297" s="12">
        <v>12</v>
      </c>
      <c r="G297" s="12">
        <v>13</v>
      </c>
      <c r="H297" s="12">
        <v>0.24299999999999999</v>
      </c>
      <c r="I297" s="12">
        <v>5.8000000000000003E-2</v>
      </c>
      <c r="J297" s="12">
        <f t="shared" si="10"/>
        <v>0.185</v>
      </c>
      <c r="K297" s="12">
        <f t="shared" si="11"/>
        <v>3.1896551724137927</v>
      </c>
    </row>
    <row r="298" spans="1:11" x14ac:dyDescent="0.25">
      <c r="A298" s="12" t="s">
        <v>30</v>
      </c>
      <c r="B298" s="13" t="s">
        <v>18</v>
      </c>
      <c r="C298" s="13" t="s">
        <v>38</v>
      </c>
      <c r="D298" s="14">
        <v>2</v>
      </c>
      <c r="E298" s="16">
        <v>41120</v>
      </c>
      <c r="F298" s="12">
        <v>22</v>
      </c>
      <c r="G298" s="12">
        <v>24</v>
      </c>
      <c r="H298" s="12">
        <v>2.145</v>
      </c>
      <c r="I298" s="12">
        <v>0.27900000000000003</v>
      </c>
      <c r="J298" s="12">
        <f t="shared" si="10"/>
        <v>1.8660000000000001</v>
      </c>
      <c r="K298" s="12">
        <f t="shared" si="11"/>
        <v>6.6881720430107521</v>
      </c>
    </row>
    <row r="299" spans="1:11" x14ac:dyDescent="0.25">
      <c r="A299" s="12" t="s">
        <v>30</v>
      </c>
      <c r="B299" s="13" t="s">
        <v>18</v>
      </c>
      <c r="C299" s="13" t="s">
        <v>38</v>
      </c>
      <c r="D299" s="14">
        <v>3</v>
      </c>
      <c r="E299" s="16">
        <v>41120</v>
      </c>
      <c r="F299" s="12">
        <v>16</v>
      </c>
      <c r="G299" s="12">
        <v>21</v>
      </c>
      <c r="H299" s="12">
        <v>0.54900000000000004</v>
      </c>
      <c r="I299" s="12">
        <v>0.16600000000000001</v>
      </c>
      <c r="J299" s="12">
        <f t="shared" si="10"/>
        <v>0.38300000000000001</v>
      </c>
      <c r="K299" s="12">
        <f t="shared" si="11"/>
        <v>2.3072289156626504</v>
      </c>
    </row>
    <row r="300" spans="1:11" x14ac:dyDescent="0.25">
      <c r="A300" s="12" t="s">
        <v>30</v>
      </c>
      <c r="B300" s="13" t="s">
        <v>18</v>
      </c>
      <c r="C300" s="13" t="s">
        <v>38</v>
      </c>
      <c r="D300" s="14">
        <v>4</v>
      </c>
      <c r="E300" s="16">
        <v>41120</v>
      </c>
      <c r="F300" s="12" t="s">
        <v>53</v>
      </c>
      <c r="G300" s="12" t="s">
        <v>53</v>
      </c>
      <c r="H300" s="12" t="s">
        <v>53</v>
      </c>
      <c r="I300" s="12" t="s">
        <v>53</v>
      </c>
      <c r="J300" s="12" t="s">
        <v>53</v>
      </c>
      <c r="K300" s="12"/>
    </row>
    <row r="301" spans="1:11" x14ac:dyDescent="0.25">
      <c r="A301" s="12" t="s">
        <v>30</v>
      </c>
      <c r="B301" s="13" t="s">
        <v>18</v>
      </c>
      <c r="C301" s="13" t="s">
        <v>38</v>
      </c>
      <c r="D301" s="14">
        <v>5</v>
      </c>
      <c r="E301" s="16">
        <v>41120</v>
      </c>
      <c r="F301" s="12" t="s">
        <v>53</v>
      </c>
      <c r="G301" s="12" t="s">
        <v>53</v>
      </c>
      <c r="H301" s="12" t="s">
        <v>53</v>
      </c>
      <c r="I301" s="12" t="s">
        <v>53</v>
      </c>
      <c r="J301" s="12" t="s">
        <v>53</v>
      </c>
      <c r="K301" s="12"/>
    </row>
    <row r="302" spans="1:11" x14ac:dyDescent="0.25">
      <c r="D302"/>
      <c r="E302"/>
    </row>
    <row r="303" spans="1:11" x14ac:dyDescent="0.25">
      <c r="D303"/>
      <c r="E303"/>
    </row>
    <row r="304" spans="1:11" x14ac:dyDescent="0.25">
      <c r="D304"/>
      <c r="E304"/>
    </row>
    <row r="305" spans="4:5" x14ac:dyDescent="0.25">
      <c r="D305"/>
      <c r="E305"/>
    </row>
    <row r="306" spans="4:5" x14ac:dyDescent="0.25">
      <c r="D306"/>
      <c r="E306"/>
    </row>
    <row r="307" spans="4:5" x14ac:dyDescent="0.25">
      <c r="D307"/>
      <c r="E307"/>
    </row>
    <row r="308" spans="4:5" x14ac:dyDescent="0.25">
      <c r="D308"/>
      <c r="E308"/>
    </row>
    <row r="309" spans="4:5" x14ac:dyDescent="0.25">
      <c r="D309"/>
      <c r="E309"/>
    </row>
    <row r="310" spans="4:5" x14ac:dyDescent="0.25">
      <c r="D310"/>
      <c r="E310"/>
    </row>
    <row r="311" spans="4:5" x14ac:dyDescent="0.25">
      <c r="D311"/>
      <c r="E311"/>
    </row>
    <row r="312" spans="4:5" x14ac:dyDescent="0.25">
      <c r="D312"/>
      <c r="E312"/>
    </row>
    <row r="313" spans="4:5" x14ac:dyDescent="0.25">
      <c r="D313"/>
      <c r="E313"/>
    </row>
    <row r="314" spans="4:5" x14ac:dyDescent="0.25">
      <c r="D314"/>
      <c r="E314"/>
    </row>
    <row r="315" spans="4:5" x14ac:dyDescent="0.25">
      <c r="D315"/>
      <c r="E315"/>
    </row>
    <row r="316" spans="4:5" x14ac:dyDescent="0.25">
      <c r="D316"/>
      <c r="E316"/>
    </row>
    <row r="317" spans="4:5" x14ac:dyDescent="0.25">
      <c r="D317"/>
      <c r="E317"/>
    </row>
    <row r="318" spans="4:5" x14ac:dyDescent="0.25">
      <c r="D318"/>
      <c r="E318"/>
    </row>
    <row r="319" spans="4:5" x14ac:dyDescent="0.25">
      <c r="D319"/>
      <c r="E319"/>
    </row>
    <row r="320" spans="4:5" x14ac:dyDescent="0.25">
      <c r="D320"/>
      <c r="E320"/>
    </row>
    <row r="321" spans="4:5" x14ac:dyDescent="0.25">
      <c r="D321"/>
      <c r="E321"/>
    </row>
    <row r="322" spans="4:5" x14ac:dyDescent="0.25">
      <c r="D322"/>
      <c r="E322"/>
    </row>
    <row r="323" spans="4:5" x14ac:dyDescent="0.25">
      <c r="D323"/>
      <c r="E323"/>
    </row>
    <row r="324" spans="4:5" x14ac:dyDescent="0.25">
      <c r="D324"/>
      <c r="E324"/>
    </row>
    <row r="325" spans="4:5" x14ac:dyDescent="0.25">
      <c r="D325"/>
      <c r="E325"/>
    </row>
    <row r="326" spans="4:5" x14ac:dyDescent="0.25">
      <c r="D326"/>
      <c r="E326"/>
    </row>
    <row r="327" spans="4:5" x14ac:dyDescent="0.25">
      <c r="D327"/>
      <c r="E327"/>
    </row>
    <row r="328" spans="4:5" x14ac:dyDescent="0.25">
      <c r="D328"/>
      <c r="E328"/>
    </row>
    <row r="329" spans="4:5" x14ac:dyDescent="0.25">
      <c r="D329"/>
      <c r="E329"/>
    </row>
    <row r="330" spans="4:5" x14ac:dyDescent="0.25">
      <c r="D330"/>
      <c r="E330"/>
    </row>
    <row r="331" spans="4:5" x14ac:dyDescent="0.25">
      <c r="D331"/>
      <c r="E331"/>
    </row>
    <row r="332" spans="4:5" x14ac:dyDescent="0.25">
      <c r="D332"/>
      <c r="E332"/>
    </row>
    <row r="333" spans="4:5" x14ac:dyDescent="0.25">
      <c r="D333"/>
      <c r="E333"/>
    </row>
    <row r="334" spans="4:5" x14ac:dyDescent="0.25">
      <c r="D334"/>
      <c r="E334"/>
    </row>
    <row r="335" spans="4:5" x14ac:dyDescent="0.25">
      <c r="D335"/>
      <c r="E335"/>
    </row>
    <row r="336" spans="4:5" x14ac:dyDescent="0.25">
      <c r="D336"/>
      <c r="E336"/>
    </row>
    <row r="337" spans="4:5" x14ac:dyDescent="0.25">
      <c r="D337"/>
      <c r="E337"/>
    </row>
    <row r="338" spans="4:5" x14ac:dyDescent="0.25">
      <c r="D338"/>
      <c r="E338"/>
    </row>
    <row r="339" spans="4:5" x14ac:dyDescent="0.25">
      <c r="D339"/>
      <c r="E339"/>
    </row>
    <row r="340" spans="4:5" x14ac:dyDescent="0.25">
      <c r="D340"/>
      <c r="E340"/>
    </row>
    <row r="341" spans="4:5" x14ac:dyDescent="0.25">
      <c r="D341"/>
      <c r="E3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38" sqref="E38"/>
    </sheetView>
  </sheetViews>
  <sheetFormatPr defaultRowHeight="15" x14ac:dyDescent="0.25"/>
  <cols>
    <col min="1" max="1" width="28" customWidth="1"/>
    <col min="2" max="2" width="44.28515625" customWidth="1"/>
    <col min="3" max="3" width="9.140625" style="5"/>
  </cols>
  <sheetData>
    <row r="1" spans="1:3" x14ac:dyDescent="0.25">
      <c r="A1" s="24" t="s">
        <v>54</v>
      </c>
    </row>
    <row r="2" spans="1:3" x14ac:dyDescent="0.25">
      <c r="A2" s="22" t="s">
        <v>55</v>
      </c>
      <c r="B2" s="22" t="s">
        <v>56</v>
      </c>
      <c r="C2" s="4" t="s">
        <v>57</v>
      </c>
    </row>
    <row r="3" spans="1:3" x14ac:dyDescent="0.25">
      <c r="A3" s="2" t="s">
        <v>0</v>
      </c>
      <c r="B3" s="2"/>
      <c r="C3" s="23" t="s">
        <v>58</v>
      </c>
    </row>
    <row r="4" spans="1:3" x14ac:dyDescent="0.25">
      <c r="A4" s="23" t="s">
        <v>1</v>
      </c>
      <c r="B4" s="23" t="s">
        <v>59</v>
      </c>
      <c r="C4" s="23" t="s">
        <v>60</v>
      </c>
    </row>
    <row r="5" spans="1:3" x14ac:dyDescent="0.25">
      <c r="A5" s="2" t="s">
        <v>61</v>
      </c>
      <c r="B5" s="2"/>
      <c r="C5" s="23" t="s">
        <v>62</v>
      </c>
    </row>
    <row r="6" spans="1:3" x14ac:dyDescent="0.25">
      <c r="A6" s="23" t="s">
        <v>3</v>
      </c>
      <c r="B6" s="23" t="s">
        <v>63</v>
      </c>
      <c r="C6" s="23" t="s">
        <v>64</v>
      </c>
    </row>
    <row r="7" spans="1:3" x14ac:dyDescent="0.25">
      <c r="A7" s="23" t="s">
        <v>4</v>
      </c>
      <c r="B7" s="23" t="s">
        <v>63</v>
      </c>
      <c r="C7" s="23" t="s">
        <v>65</v>
      </c>
    </row>
    <row r="10" spans="1:3" x14ac:dyDescent="0.25">
      <c r="A10" s="24" t="s">
        <v>75</v>
      </c>
    </row>
    <row r="11" spans="1:3" ht="15.75" x14ac:dyDescent="0.25">
      <c r="A11" s="6" t="s">
        <v>55</v>
      </c>
      <c r="B11" s="6" t="s">
        <v>56</v>
      </c>
      <c r="C11" s="6" t="s">
        <v>57</v>
      </c>
    </row>
    <row r="12" spans="1:3" x14ac:dyDescent="0.25">
      <c r="A12" t="s">
        <v>31</v>
      </c>
      <c r="B12" t="s">
        <v>76</v>
      </c>
      <c r="C12" t="s">
        <v>66</v>
      </c>
    </row>
    <row r="13" spans="1:3" x14ac:dyDescent="0.25">
      <c r="A13" t="s">
        <v>32</v>
      </c>
      <c r="B13" t="s">
        <v>67</v>
      </c>
      <c r="C13" t="s">
        <v>68</v>
      </c>
    </row>
    <row r="14" spans="1:3" x14ac:dyDescent="0.25">
      <c r="A14" t="s">
        <v>33</v>
      </c>
      <c r="B14" t="s">
        <v>69</v>
      </c>
      <c r="C14" t="s">
        <v>70</v>
      </c>
    </row>
    <row r="15" spans="1:3" x14ac:dyDescent="0.25">
      <c r="A15" t="s">
        <v>34</v>
      </c>
      <c r="B15" t="s">
        <v>63</v>
      </c>
      <c r="C15" t="s">
        <v>71</v>
      </c>
    </row>
    <row r="16" spans="1:3" x14ac:dyDescent="0.25">
      <c r="A16" t="s">
        <v>35</v>
      </c>
      <c r="B16" t="s">
        <v>63</v>
      </c>
      <c r="C16" t="s">
        <v>72</v>
      </c>
    </row>
    <row r="17" spans="1:3" x14ac:dyDescent="0.25">
      <c r="A17" t="s">
        <v>36</v>
      </c>
      <c r="B17" t="s">
        <v>63</v>
      </c>
      <c r="C17" t="s">
        <v>73</v>
      </c>
    </row>
    <row r="18" spans="1:3" x14ac:dyDescent="0.25">
      <c r="A18" t="s">
        <v>37</v>
      </c>
      <c r="B18" t="s">
        <v>63</v>
      </c>
      <c r="C18" t="s">
        <v>74</v>
      </c>
    </row>
    <row r="21" spans="1:3" x14ac:dyDescent="0.25">
      <c r="A21" s="24" t="s">
        <v>96</v>
      </c>
    </row>
    <row r="22" spans="1:3" x14ac:dyDescent="0.25">
      <c r="A22" s="22" t="s">
        <v>55</v>
      </c>
      <c r="B22" s="22" t="s">
        <v>56</v>
      </c>
      <c r="C22" s="22" t="s">
        <v>57</v>
      </c>
    </row>
    <row r="23" spans="1:3" x14ac:dyDescent="0.25">
      <c r="A23" s="25" t="s">
        <v>43</v>
      </c>
      <c r="B23" t="s">
        <v>76</v>
      </c>
      <c r="C23" t="s">
        <v>77</v>
      </c>
    </row>
    <row r="24" spans="1:3" x14ac:dyDescent="0.25">
      <c r="A24" s="26" t="s">
        <v>44</v>
      </c>
      <c r="B24" t="s">
        <v>78</v>
      </c>
      <c r="C24" t="s">
        <v>79</v>
      </c>
    </row>
    <row r="25" spans="1:3" x14ac:dyDescent="0.25">
      <c r="A25" s="25" t="s">
        <v>33</v>
      </c>
      <c r="B25" t="s">
        <v>80</v>
      </c>
      <c r="C25" t="s">
        <v>81</v>
      </c>
    </row>
    <row r="26" spans="1:3" x14ac:dyDescent="0.25">
      <c r="A26" s="27" t="s">
        <v>45</v>
      </c>
      <c r="B26" t="s">
        <v>82</v>
      </c>
      <c r="C26" t="s">
        <v>83</v>
      </c>
    </row>
    <row r="27" spans="1:3" x14ac:dyDescent="0.25">
      <c r="A27" s="27" t="s">
        <v>46</v>
      </c>
      <c r="B27" t="s">
        <v>84</v>
      </c>
      <c r="C27" t="s">
        <v>85</v>
      </c>
    </row>
    <row r="28" spans="1:3" x14ac:dyDescent="0.25">
      <c r="A28" s="27" t="s">
        <v>47</v>
      </c>
      <c r="B28" t="s">
        <v>63</v>
      </c>
      <c r="C28" s="23" t="s">
        <v>86</v>
      </c>
    </row>
    <row r="29" spans="1:3" x14ac:dyDescent="0.25">
      <c r="A29" s="27" t="s">
        <v>48</v>
      </c>
      <c r="B29" t="s">
        <v>63</v>
      </c>
      <c r="C29" t="s">
        <v>87</v>
      </c>
    </row>
    <row r="30" spans="1:3" x14ac:dyDescent="0.25">
      <c r="A30" s="27" t="s">
        <v>49</v>
      </c>
      <c r="B30" t="s">
        <v>63</v>
      </c>
      <c r="C30" t="s">
        <v>88</v>
      </c>
    </row>
    <row r="31" spans="1:3" x14ac:dyDescent="0.25">
      <c r="A31" s="27" t="s">
        <v>89</v>
      </c>
      <c r="B31" t="s">
        <v>63</v>
      </c>
      <c r="C31" t="s">
        <v>90</v>
      </c>
    </row>
    <row r="32" spans="1:3" x14ac:dyDescent="0.25">
      <c r="A32" s="27" t="s">
        <v>91</v>
      </c>
      <c r="B32" t="s">
        <v>63</v>
      </c>
      <c r="C32" t="s">
        <v>92</v>
      </c>
    </row>
    <row r="33" spans="1:4" x14ac:dyDescent="0.25">
      <c r="A33" s="27" t="s">
        <v>93</v>
      </c>
      <c r="B33" t="s">
        <v>63</v>
      </c>
      <c r="C33" t="s">
        <v>94</v>
      </c>
    </row>
    <row r="34" spans="1:4" x14ac:dyDescent="0.25">
      <c r="C34"/>
    </row>
    <row r="35" spans="1:4" x14ac:dyDescent="0.25">
      <c r="A35" s="28" t="s">
        <v>95</v>
      </c>
      <c r="B35" s="29"/>
      <c r="C35" s="29"/>
      <c r="D35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Source_populations</vt:lpstr>
      <vt:lpstr>Germination</vt:lpstr>
      <vt:lpstr>Traits</vt:lpstr>
      <vt:lpstr>Metadata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Gibson</dc:creator>
  <cp:lastModifiedBy>Alexis Gibson</cp:lastModifiedBy>
  <dcterms:created xsi:type="dcterms:W3CDTF">2018-02-07T16:13:14Z</dcterms:created>
  <dcterms:modified xsi:type="dcterms:W3CDTF">2018-02-07T16:18:01Z</dcterms:modified>
</cp:coreProperties>
</file>