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Documents/Github/data-from-book/data from/Paracrine signalling by pancreatic δ cells determines the glycaemic set point in mice/"/>
    </mc:Choice>
  </mc:AlternateContent>
  <xr:revisionPtr revIDLastSave="0" documentId="13_ncr:1_{54344EE5-F0AF-5F43-BF79-174277821BDB}" xr6:coauthVersionLast="47" xr6:coauthVersionMax="47" xr10:uidLastSave="{00000000-0000-0000-0000-000000000000}"/>
  <bookViews>
    <workbookView xWindow="17480" yWindow="-15540" windowWidth="21180" windowHeight="12480" firstSheet="3" activeTab="10" xr2:uid="{DDE91F4A-A33C-4938-BDFB-50D5C657639B}"/>
  </bookViews>
  <sheets>
    <sheet name="Fig. 1B" sheetId="2" r:id="rId1"/>
    <sheet name="Fig. 1C" sheetId="1" r:id="rId2"/>
    <sheet name="Fig. 1D" sheetId="3" r:id="rId3"/>
    <sheet name="Fig. 1E" sheetId="4" r:id="rId4"/>
    <sheet name="Fig. 1F" sheetId="5" r:id="rId5"/>
    <sheet name="Fig. 1G" sheetId="6" r:id="rId6"/>
    <sheet name="Fig. 1H" sheetId="7" r:id="rId7"/>
    <sheet name="Fig. 1I" sheetId="13" r:id="rId8"/>
    <sheet name="Fig. 1J" sheetId="9" r:id="rId9"/>
    <sheet name="Fig. 1K" sheetId="11" r:id="rId10"/>
    <sheet name="Fig. 1L" sheetId="12" r:id="rId11"/>
    <sheet name="Fig. 1M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6" l="1"/>
  <c r="AC9" i="6"/>
  <c r="AB9" i="6"/>
  <c r="AA9" i="6"/>
  <c r="AD8" i="6"/>
  <c r="AC8" i="6"/>
  <c r="AB8" i="6"/>
  <c r="AA8" i="6"/>
  <c r="Z8" i="6"/>
  <c r="Z9" i="6" s="1"/>
  <c r="Y8" i="6"/>
  <c r="Y9" i="6" s="1"/>
  <c r="X8" i="6"/>
  <c r="X9" i="6" s="1"/>
  <c r="W8" i="6"/>
  <c r="W9" i="6" s="1"/>
  <c r="V8" i="6"/>
  <c r="V9" i="6" s="1"/>
  <c r="U8" i="6"/>
  <c r="U9" i="6" s="1"/>
  <c r="AC8" i="5"/>
  <c r="AC9" i="5" s="1"/>
  <c r="AB8" i="5"/>
  <c r="AB9" i="5" s="1"/>
  <c r="AA8" i="5"/>
  <c r="AA9" i="5" s="1"/>
  <c r="Z8" i="5"/>
  <c r="Z9" i="5" s="1"/>
  <c r="Y8" i="5"/>
  <c r="Y9" i="5" s="1"/>
  <c r="X8" i="5"/>
  <c r="X9" i="5" s="1"/>
  <c r="W8" i="5"/>
  <c r="W9" i="5" s="1"/>
  <c r="V8" i="5"/>
  <c r="V9" i="5" s="1"/>
  <c r="U8" i="5"/>
  <c r="U9" i="5" s="1"/>
</calcChain>
</file>

<file path=xl/sharedStrings.xml><?xml version="1.0" encoding="utf-8"?>
<sst xmlns="http://schemas.openxmlformats.org/spreadsheetml/2006/main" count="1167" uniqueCount="280">
  <si>
    <t>0 min</t>
  </si>
  <si>
    <t>15 min</t>
  </si>
  <si>
    <t>Fold change</t>
  </si>
  <si>
    <t>Sst-cre(+/TG)</t>
  </si>
  <si>
    <t>Sst-cre(TG/TG)</t>
  </si>
  <si>
    <t>% delta cells</t>
  </si>
  <si>
    <t>Column B</t>
  </si>
  <si>
    <t>vs.</t>
  </si>
  <si>
    <t>Column A</t>
  </si>
  <si>
    <t>Unpaired t test</t>
  </si>
  <si>
    <t>P value</t>
  </si>
  <si>
    <t>P value summary</t>
  </si>
  <si>
    <t>**</t>
  </si>
  <si>
    <t>Significantly different (P &lt; 0.05)?</t>
  </si>
  <si>
    <t>Yes</t>
  </si>
  <si>
    <t>One- or two-tailed P value?</t>
  </si>
  <si>
    <t>Two-tailed</t>
  </si>
  <si>
    <t>t, df</t>
  </si>
  <si>
    <t>How big is the difference?</t>
  </si>
  <si>
    <t>Mean of column A</t>
  </si>
  <si>
    <t>Mean of column B</t>
  </si>
  <si>
    <t>Difference between means (B - A) ± SEM</t>
  </si>
  <si>
    <t>95% confidence interval</t>
  </si>
  <si>
    <t>R squared (eta squared)</t>
  </si>
  <si>
    <t>F test to compare variances</t>
  </si>
  <si>
    <t>F, DFn, Dfd</t>
  </si>
  <si>
    <t>Data analyzed</t>
  </si>
  <si>
    <t>Sample size, column A</t>
  </si>
  <si>
    <t>Sample size, column B</t>
  </si>
  <si>
    <r>
      <rPr>
        <b/>
        <i/>
        <sz val="11"/>
        <color theme="1"/>
        <rFont val="Calibri"/>
        <family val="2"/>
        <scheme val="minor"/>
      </rPr>
      <t>Sst</t>
    </r>
    <r>
      <rPr>
        <b/>
        <sz val="11"/>
        <color theme="1"/>
        <rFont val="Calibri"/>
        <family val="2"/>
        <scheme val="minor"/>
      </rPr>
      <t xml:space="preserve"> transcript levels (relative to Sst-cre+/+)</t>
    </r>
  </si>
  <si>
    <t>Number of families</t>
  </si>
  <si>
    <t>Number of comparisons per family</t>
  </si>
  <si>
    <t>Alpha</t>
  </si>
  <si>
    <t>Holm-Sidak's multiple comparisons test</t>
  </si>
  <si>
    <t>Mean Diff.</t>
  </si>
  <si>
    <t>Significant?</t>
  </si>
  <si>
    <t>Summary</t>
  </si>
  <si>
    <t>Adjusted P Value</t>
  </si>
  <si>
    <t>No</t>
  </si>
  <si>
    <t>ns</t>
  </si>
  <si>
    <t>A-B</t>
  </si>
  <si>
    <t>A-C</t>
  </si>
  <si>
    <t>Sst-cre(+/TG) vs. Sst-cre(TG/TG)</t>
  </si>
  <si>
    <t>B-C</t>
  </si>
  <si>
    <t>Test details</t>
  </si>
  <si>
    <t>Mean 1</t>
  </si>
  <si>
    <t>Mean 2</t>
  </si>
  <si>
    <t>SE of diff.</t>
  </si>
  <si>
    <t>n1</t>
  </si>
  <si>
    <t>n2</t>
  </si>
  <si>
    <t>t</t>
  </si>
  <si>
    <t>DF</t>
  </si>
  <si>
    <t>Age (Weeks)</t>
  </si>
  <si>
    <t>Mixed-effects model (REML)</t>
  </si>
  <si>
    <t>Matching: Stacked</t>
  </si>
  <si>
    <t>Assume sphericity?</t>
  </si>
  <si>
    <t>Fixed effects (type III)</t>
  </si>
  <si>
    <t>Statistically significant (P &lt; 0.05)?</t>
  </si>
  <si>
    <t>Age</t>
  </si>
  <si>
    <t>Genotype</t>
  </si>
  <si>
    <t>*</t>
  </si>
  <si>
    <t>Age x Genotype</t>
  </si>
  <si>
    <t>Random effects</t>
  </si>
  <si>
    <t>SD</t>
  </si>
  <si>
    <t>Variance</t>
  </si>
  <si>
    <t>Subject</t>
  </si>
  <si>
    <t>Residual</t>
  </si>
  <si>
    <t>Was the matching effective?</t>
  </si>
  <si>
    <t>Chi-square, df</t>
  </si>
  <si>
    <t>&lt;0.0001</t>
  </si>
  <si>
    <t>****</t>
  </si>
  <si>
    <t>Is there significant matching (P &lt; 0.05)?</t>
  </si>
  <si>
    <t>Difference between column means</t>
  </si>
  <si>
    <t>Predicted mean of Sst-cre(+/TG) Male</t>
  </si>
  <si>
    <t>Predicted mean of Sst-cre(TG/TG) Male</t>
  </si>
  <si>
    <t>Difference between predicted means</t>
  </si>
  <si>
    <t>SE of difference</t>
  </si>
  <si>
    <t>95% CI of difference</t>
  </si>
  <si>
    <t>Data summary</t>
  </si>
  <si>
    <t>Number of columns (Genotype)</t>
  </si>
  <si>
    <t>Number of rows (Age)</t>
  </si>
  <si>
    <t>Number of subjects (Subject)</t>
  </si>
  <si>
    <t>Number of missing values</t>
  </si>
  <si>
    <t>***</t>
  </si>
  <si>
    <t>Predicted mean of Sst-cre(+/TG) Female</t>
  </si>
  <si>
    <t>Predicted mean of Sst-cre(TG/TG) Female</t>
  </si>
  <si>
    <t>Compare each cell mean with the other cell mean in that row</t>
  </si>
  <si>
    <t>Predicted (LS) mean diff.</t>
  </si>
  <si>
    <t>Sst-cre(+/TG) Female - Sst-cre(TG/TG) Female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</si>
  <si>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</si>
  <si>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</si>
  <si>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</si>
  <si>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</si>
  <si>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</si>
  <si>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</si>
  <si>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</si>
  <si>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</si>
  <si>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</si>
  <si>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</si>
  <si>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</si>
  <si>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</si>
  <si>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</si>
  <si>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</si>
  <si>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</si>
  <si>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</si>
  <si>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</si>
  <si>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</si>
  <si>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</si>
  <si>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</si>
  <si>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</si>
  <si>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</si>
  <si>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</si>
  <si>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</si>
  <si>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</si>
  <si>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</si>
  <si>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Predicted (LS) mean 1</t>
  </si>
  <si>
    <t>Predicted (LS) mean 2</t>
  </si>
  <si>
    <t>Sst-cre(+/TG) Male - Sst-cre(TG/TG) Male</t>
  </si>
  <si>
    <t>Sst-cre(+/TG) Male Blood Glucose (mg/dL)</t>
  </si>
  <si>
    <t>Sst-cre(TG/TG) Male Blood Glucose (mg/dL)</t>
  </si>
  <si>
    <t>Sst-cre(+/TG) Female Blood Glucose (mg/dL)</t>
  </si>
  <si>
    <t>Sst-cre(TG/TG) Female Blood Glucose (mg/dL)</t>
  </si>
  <si>
    <t>F (DFn, DFd)</t>
  </si>
  <si>
    <t>Geisser-Greenhouse's epsilon</t>
  </si>
  <si>
    <t>Time</t>
  </si>
  <si>
    <t>F (4.337, 44.46) = 2.598</t>
  </si>
  <si>
    <t>F (1, 13) = 14.94</t>
  </si>
  <si>
    <t>Time x Genotype</t>
  </si>
  <si>
    <t>F (16, 164) = 1.357</t>
  </si>
  <si>
    <t>13.12, 1</t>
  </si>
  <si>
    <t>7.423 to 26.23</t>
  </si>
  <si>
    <t>Number of rows (Time)</t>
  </si>
  <si>
    <t>N1</t>
  </si>
  <si>
    <t>N2</t>
  </si>
  <si>
    <t>Two-way RM ANOVA</t>
  </si>
  <si>
    <t>Source of Variation</t>
  </si>
  <si>
    <t>% of total variation</t>
  </si>
  <si>
    <t>Interaction</t>
  </si>
  <si>
    <t>ANOVA table</t>
  </si>
  <si>
    <t>SS</t>
  </si>
  <si>
    <t>MS</t>
  </si>
  <si>
    <t>F (5, 40) = 0.7887</t>
  </si>
  <si>
    <t>P=0.5640</t>
  </si>
  <si>
    <t>F (2.173, 17.38) = 83.51</t>
  </si>
  <si>
    <t>P&lt;0.0001</t>
  </si>
  <si>
    <t>F (1, 8) = 1.617</t>
  </si>
  <si>
    <t>P=0.2392</t>
  </si>
  <si>
    <t>F (8, 40) = 1.965</t>
  </si>
  <si>
    <t>P=0.0766</t>
  </si>
  <si>
    <t>Difference between means</t>
  </si>
  <si>
    <t>-8.350 to 28.88</t>
  </si>
  <si>
    <t>F (5, 35) = 0.4808</t>
  </si>
  <si>
    <t>P=0.7881</t>
  </si>
  <si>
    <t>F (2.605, 18.24) = 16.21</t>
  </si>
  <si>
    <t>F (1, 7) = 0.4204</t>
  </si>
  <si>
    <t>P=0.5374</t>
  </si>
  <si>
    <t>F (7, 35) = 7.576</t>
  </si>
  <si>
    <t>-84.80 to 48.30</t>
  </si>
  <si>
    <t>Glucose</t>
  </si>
  <si>
    <t>F (1, 10) = 0.2711</t>
  </si>
  <si>
    <t>P=0.6139</t>
  </si>
  <si>
    <t>F (1, 10) = 59.52</t>
  </si>
  <si>
    <t>F (1, 10) = 0.2439</t>
  </si>
  <si>
    <t>P=0.6320</t>
  </si>
  <si>
    <t>F (10, 10) = 1.528</t>
  </si>
  <si>
    <t>P=0.2574</t>
  </si>
  <si>
    <t>Difference between row means</t>
  </si>
  <si>
    <t>Mean of 0 min</t>
  </si>
  <si>
    <t>Mean of 15 min</t>
  </si>
  <si>
    <t>-0.5904 to -0.3258</t>
  </si>
  <si>
    <t>-0.1273 to 0.1998</t>
  </si>
  <si>
    <t>Interaction CI</t>
  </si>
  <si>
    <t>Mean diff, A1 - B1</t>
  </si>
  <si>
    <t>Mean diff, A2 - B2</t>
  </si>
  <si>
    <t>(A1 -B1) - (A2 - B2)</t>
  </si>
  <si>
    <t>-0.3264 to 0.2028</t>
  </si>
  <si>
    <t>(B1 - A1) - (B2 - A2)</t>
  </si>
  <si>
    <t>-0.2028 to 0.3264</t>
  </si>
  <si>
    <t>Number of rows (Glucose)</t>
  </si>
  <si>
    <t>Mean of Sst-cre(+/TG) Female</t>
  </si>
  <si>
    <t>Mean of Sst-cre(TG/TG) Female</t>
  </si>
  <si>
    <t>Sst-cre(+/+)</t>
  </si>
  <si>
    <t>Sst-cre(+/+) vs. Sst-cre(+/TG)</t>
  </si>
  <si>
    <t>Sst-cre(+/+) vs. Sst-cre(TG/TG)</t>
  </si>
  <si>
    <t>0:00:00</t>
  </si>
  <si>
    <t>0:15:00</t>
  </si>
  <si>
    <t>0:30:00</t>
  </si>
  <si>
    <t>1:00:00</t>
  </si>
  <si>
    <t>1:30:00</t>
  </si>
  <si>
    <t>2:00:00</t>
  </si>
  <si>
    <t>AUC</t>
  </si>
  <si>
    <t>AUC - Base</t>
  </si>
  <si>
    <t>Sst-cre (+/TG) Male</t>
  </si>
  <si>
    <t>Sst-cre (TG/TG) Male</t>
  </si>
  <si>
    <t>t=0.5294, df=7</t>
  </si>
  <si>
    <t>1754 ± 3313</t>
  </si>
  <si>
    <t>-6080 to 9587</t>
  </si>
  <si>
    <t>1.529, 2, 5</t>
  </si>
  <si>
    <t>Sst-cre(TG/TG) Male</t>
  </si>
  <si>
    <t>Sst-cre(+/TG) Male</t>
  </si>
  <si>
    <t>Mean of Sst-cre(+/TG) Male</t>
  </si>
  <si>
    <t>Mean of Sst-cre(TG/TG) Male</t>
  </si>
  <si>
    <t>Sst-cre(TG/TG) Female</t>
  </si>
  <si>
    <t>Sst-cre(+/TG) Female</t>
  </si>
  <si>
    <t>t=1.425, df=8</t>
  </si>
  <si>
    <t>1221 ± 856.7</t>
  </si>
  <si>
    <t>-754.5 to 3196</t>
  </si>
  <si>
    <t>1.659, 4, 4</t>
  </si>
  <si>
    <t>Sst-cre (+/TG) Female</t>
  </si>
  <si>
    <t>Sst-cre (TG/TG) Female</t>
  </si>
  <si>
    <t>Table Analyzed</t>
  </si>
  <si>
    <t>Sst-cre +/TG vs TG/TG Male GTT</t>
  </si>
  <si>
    <t>Sst-cre +/TG vs TG/TG Female GTT</t>
  </si>
  <si>
    <t>Sst-cre +/TG vs TG/TG Male Plasma Insulin</t>
  </si>
  <si>
    <t>F (1, 9) = 6.962</t>
  </si>
  <si>
    <t>P=0.0270</t>
  </si>
  <si>
    <t>F (1, 9) = 63.72</t>
  </si>
  <si>
    <t>F (1, 9) = 5.627</t>
  </si>
  <si>
    <t>P=0.0418</t>
  </si>
  <si>
    <t>F (9, 9) = 3.676</t>
  </si>
  <si>
    <t>P=0.0329</t>
  </si>
  <si>
    <t>-0.5105 to -0.2850</t>
  </si>
  <si>
    <t>-0.4428 to -0.01050</t>
  </si>
  <si>
    <t>0.03752 to 0.4884</t>
  </si>
  <si>
    <t>-0.4884 to -0.03752</t>
  </si>
  <si>
    <t>Sst-cre +/TG vs TG/TG Female Plasma Insulin</t>
  </si>
  <si>
    <t>Sst-cre +/TG vs TG/TG Female in vivo fold change</t>
  </si>
  <si>
    <t>t=0.3666, df=10</t>
  </si>
  <si>
    <t>-0.2640 ± 0.7202</t>
  </si>
  <si>
    <t>-1.869 to 1.341</t>
  </si>
  <si>
    <t>1.530, 5, 5</t>
  </si>
  <si>
    <t>Sst-cre +/TG vs TG/TG Male in vivo fold change</t>
  </si>
  <si>
    <t>t=0.1540, df=9</t>
  </si>
  <si>
    <t>0.1380 ± 0.8959</t>
  </si>
  <si>
    <t>-1.889 to 2.165</t>
  </si>
  <si>
    <t>34.27, 6, 3</t>
  </si>
  <si>
    <t>3 mM</t>
  </si>
  <si>
    <t>11 mM</t>
  </si>
  <si>
    <t>Sst-cre +/TG vs TG/TG Insulin secretion assay (males)</t>
  </si>
  <si>
    <t>Two-way ANOVA</t>
  </si>
  <si>
    <t>Ordinary</t>
  </si>
  <si>
    <t>SS (Type III)</t>
  </si>
  <si>
    <t>F (1, 17) = 1.030</t>
  </si>
  <si>
    <t>P=0.3244</t>
  </si>
  <si>
    <t>F (1, 17) = 7.629</t>
  </si>
  <si>
    <t>P=0.0133</t>
  </si>
  <si>
    <t>F (1, 17) = 0.5495</t>
  </si>
  <si>
    <t>P=0.4687</t>
  </si>
  <si>
    <t>Predicted (LS) mean of Sst-cre(+/TG) Male</t>
  </si>
  <si>
    <t>Predicted (LS) mean of Sst-cre(TG/TG) Male</t>
  </si>
  <si>
    <t>-0.04167 to 0.02000</t>
  </si>
  <si>
    <t>Predicted (LS) mean of 3 mM</t>
  </si>
  <si>
    <t>Predicted (LS) mean of 11 mM</t>
  </si>
  <si>
    <t>-0.07120 to -0.009532</t>
  </si>
  <si>
    <t>-0.03200 to 0.09134</t>
  </si>
  <si>
    <t>-0.09134 to 0.03200</t>
  </si>
  <si>
    <t>Sst-cre +/TG vs TG/TG Insulin secretion assay (females)</t>
  </si>
  <si>
    <t>F (1, 10) = 6.392</t>
  </si>
  <si>
    <t>P=0.0300</t>
  </si>
  <si>
    <t>F (1, 10) = 22.41</t>
  </si>
  <si>
    <t>P=0.0008</t>
  </si>
  <si>
    <t>F (1, 10) = 5.360</t>
  </si>
  <si>
    <t>P=0.0431</t>
  </si>
  <si>
    <t>Predicted (LS) mean of Sst-cre(+/TG) Female</t>
  </si>
  <si>
    <t>Predicted (LS) mean of Sst-cre(TG/TG) Female</t>
  </si>
  <si>
    <t>-0.06574 to -0.001259</t>
  </si>
  <si>
    <t>-0.1007 to -0.03626</t>
  </si>
  <si>
    <t>0.008684 to 0.1376</t>
  </si>
  <si>
    <t>-0.1376 to -0.008684</t>
  </si>
  <si>
    <t>F (5.578, 55.11) = 2.572</t>
  </si>
  <si>
    <t>F (1, 12) = 10.02</t>
  </si>
  <si>
    <t>F (25, 247) = 1.055</t>
  </si>
  <si>
    <t>37.62, 1</t>
  </si>
  <si>
    <t>5.520 to 29.91</t>
  </si>
  <si>
    <t>t=6.368, df=4</t>
  </si>
  <si>
    <t>-10.28 ± 1.614</t>
  </si>
  <si>
    <t>-14.76 to -5.798</t>
  </si>
  <si>
    <t>1387, 2, 2</t>
  </si>
  <si>
    <t>1.177*</t>
  </si>
  <si>
    <t>*excluded; excessive high value indicates that an islet was collected with the 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</si>
</sst>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Arial"/>
      <family val="2"/>
    </font>
    <font>
      <i/>
      <sz val="10"/>
      <color rgb="FF0000FF"/>
      <name val="Arial"/>
      <family val="2"/>
    </font>
    <font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0" applyFont="1" applyBorder="1"/>
    <xf numFmtId="0" fontId="3" fillId="0" borderId="19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644-5D12-4C31-942E-02C59AD58B30}">
  <dimension ref="A1:B33"/>
  <sheetViews>
    <sheetView workbookViewId="0">
      <selection sqref="A1:B1"/>
    </sheetView>
  </sheetViews>
  <sheetFormatPr baseColWidth="10" defaultColWidth="8.83203125" defaultRowHeight="15" x14ac:dyDescent="0.2"/>
  <cols>
    <col min="1" max="1" width="12.1640625" bestFit="1" customWidth="1"/>
    <col min="2" max="2" width="13.5" bestFit="1" customWidth="1"/>
  </cols>
  <sheetData>
    <row r="1" spans="1:2" x14ac:dyDescent="0.2">
      <c r="A1" s="31" t="s">
        <v>5</v>
      </c>
      <c r="B1" s="32"/>
    </row>
    <row r="2" spans="1:2" x14ac:dyDescent="0.2">
      <c r="A2" s="6" t="s">
        <v>3</v>
      </c>
      <c r="B2" s="6" t="s">
        <v>4</v>
      </c>
    </row>
    <row r="3" spans="1:2" x14ac:dyDescent="0.2">
      <c r="A3" s="2">
        <v>7.47</v>
      </c>
      <c r="B3" s="2">
        <v>0.15</v>
      </c>
    </row>
    <row r="4" spans="1:2" x14ac:dyDescent="0.2">
      <c r="A4" s="2">
        <v>13.05</v>
      </c>
      <c r="B4" s="2">
        <v>0.08</v>
      </c>
    </row>
    <row r="5" spans="1:2" x14ac:dyDescent="0.2">
      <c r="A5" s="2">
        <v>10.55</v>
      </c>
      <c r="B5" s="2">
        <v>0</v>
      </c>
    </row>
    <row r="7" spans="1:2" x14ac:dyDescent="0.2">
      <c r="A7" s="17" t="s">
        <v>6</v>
      </c>
      <c r="B7" s="15" t="s">
        <v>4</v>
      </c>
    </row>
    <row r="8" spans="1:2" x14ac:dyDescent="0.2">
      <c r="A8" s="17" t="s">
        <v>7</v>
      </c>
      <c r="B8" s="15" t="s">
        <v>7</v>
      </c>
    </row>
    <row r="9" spans="1:2" x14ac:dyDescent="0.2">
      <c r="A9" s="17" t="s">
        <v>8</v>
      </c>
      <c r="B9" s="15" t="s">
        <v>3</v>
      </c>
    </row>
    <row r="10" spans="1:2" x14ac:dyDescent="0.2">
      <c r="A10" s="17"/>
      <c r="B10" s="15"/>
    </row>
    <row r="11" spans="1:2" x14ac:dyDescent="0.2">
      <c r="A11" s="17" t="s">
        <v>9</v>
      </c>
      <c r="B11" s="15"/>
    </row>
    <row r="12" spans="1:2" x14ac:dyDescent="0.2">
      <c r="A12" s="17" t="s">
        <v>10</v>
      </c>
      <c r="B12" s="15">
        <v>3.0999999999999999E-3</v>
      </c>
    </row>
    <row r="13" spans="1:2" x14ac:dyDescent="0.2">
      <c r="A13" s="17" t="s">
        <v>11</v>
      </c>
      <c r="B13" s="15" t="s">
        <v>12</v>
      </c>
    </row>
    <row r="14" spans="1:2" x14ac:dyDescent="0.2">
      <c r="A14" s="17" t="s">
        <v>13</v>
      </c>
      <c r="B14" s="15" t="s">
        <v>14</v>
      </c>
    </row>
    <row r="15" spans="1:2" x14ac:dyDescent="0.2">
      <c r="A15" s="17" t="s">
        <v>15</v>
      </c>
      <c r="B15" s="15" t="s">
        <v>16</v>
      </c>
    </row>
    <row r="16" spans="1:2" x14ac:dyDescent="0.2">
      <c r="A16" s="17" t="s">
        <v>17</v>
      </c>
      <c r="B16" s="15" t="s">
        <v>274</v>
      </c>
    </row>
    <row r="17" spans="1:2" x14ac:dyDescent="0.2">
      <c r="A17" s="17"/>
      <c r="B17" s="15"/>
    </row>
    <row r="18" spans="1:2" x14ac:dyDescent="0.2">
      <c r="A18" s="17" t="s">
        <v>18</v>
      </c>
      <c r="B18" s="15"/>
    </row>
    <row r="19" spans="1:2" x14ac:dyDescent="0.2">
      <c r="A19" s="17" t="s">
        <v>19</v>
      </c>
      <c r="B19" s="15">
        <v>10.36</v>
      </c>
    </row>
    <row r="20" spans="1:2" x14ac:dyDescent="0.2">
      <c r="A20" s="17" t="s">
        <v>20</v>
      </c>
      <c r="B20" s="15">
        <v>7.6670000000000002E-2</v>
      </c>
    </row>
    <row r="21" spans="1:2" x14ac:dyDescent="0.2">
      <c r="A21" s="17" t="s">
        <v>21</v>
      </c>
      <c r="B21" s="15" t="s">
        <v>275</v>
      </c>
    </row>
    <row r="22" spans="1:2" x14ac:dyDescent="0.2">
      <c r="A22" s="17" t="s">
        <v>22</v>
      </c>
      <c r="B22" s="15" t="s">
        <v>276</v>
      </c>
    </row>
    <row r="23" spans="1:2" x14ac:dyDescent="0.2">
      <c r="A23" s="17" t="s">
        <v>23</v>
      </c>
      <c r="B23" s="15">
        <v>0.91020000000000001</v>
      </c>
    </row>
    <row r="24" spans="1:2" x14ac:dyDescent="0.2">
      <c r="A24" s="17"/>
      <c r="B24" s="15"/>
    </row>
    <row r="25" spans="1:2" x14ac:dyDescent="0.2">
      <c r="A25" s="17" t="s">
        <v>24</v>
      </c>
      <c r="B25" s="15"/>
    </row>
    <row r="26" spans="1:2" x14ac:dyDescent="0.2">
      <c r="A26" s="17" t="s">
        <v>25</v>
      </c>
      <c r="B26" s="15" t="s">
        <v>277</v>
      </c>
    </row>
    <row r="27" spans="1:2" x14ac:dyDescent="0.2">
      <c r="A27" s="17" t="s">
        <v>10</v>
      </c>
      <c r="B27" s="15">
        <v>1.4E-3</v>
      </c>
    </row>
    <row r="28" spans="1:2" x14ac:dyDescent="0.2">
      <c r="A28" s="17" t="s">
        <v>11</v>
      </c>
      <c r="B28" s="15" t="s">
        <v>12</v>
      </c>
    </row>
    <row r="29" spans="1:2" x14ac:dyDescent="0.2">
      <c r="A29" s="17" t="s">
        <v>13</v>
      </c>
      <c r="B29" s="15" t="s">
        <v>14</v>
      </c>
    </row>
    <row r="30" spans="1:2" x14ac:dyDescent="0.2">
      <c r="A30" s="17"/>
      <c r="B30" s="15"/>
    </row>
    <row r="31" spans="1:2" x14ac:dyDescent="0.2">
      <c r="A31" s="17" t="s">
        <v>26</v>
      </c>
      <c r="B31" s="15"/>
    </row>
    <row r="32" spans="1:2" x14ac:dyDescent="0.2">
      <c r="A32" s="17" t="s">
        <v>27</v>
      </c>
      <c r="B32" s="15">
        <v>3</v>
      </c>
    </row>
    <row r="33" spans="1:2" x14ac:dyDescent="0.2">
      <c r="A33" s="17" t="s">
        <v>28</v>
      </c>
      <c r="B33" s="15">
        <v>3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97E8-AD87-4B5E-A5F8-D9A7D986F935}">
  <dimension ref="A1:M32"/>
  <sheetViews>
    <sheetView workbookViewId="0"/>
  </sheetViews>
  <sheetFormatPr baseColWidth="10" defaultColWidth="8.83203125" defaultRowHeight="15" x14ac:dyDescent="0.2"/>
  <sheetData>
    <row r="1" spans="1:13" x14ac:dyDescent="0.2">
      <c r="A1" s="28"/>
      <c r="B1" s="44" t="s">
        <v>203</v>
      </c>
      <c r="C1" s="44"/>
      <c r="D1" s="44"/>
      <c r="E1" s="44"/>
      <c r="F1" s="44"/>
      <c r="G1" s="44"/>
      <c r="H1" s="44" t="s">
        <v>202</v>
      </c>
      <c r="I1" s="44"/>
      <c r="J1" s="44"/>
      <c r="K1" s="44"/>
      <c r="L1" s="44"/>
      <c r="M1" s="44"/>
    </row>
    <row r="2" spans="1:13" x14ac:dyDescent="0.2">
      <c r="A2" s="27" t="s">
        <v>2</v>
      </c>
      <c r="B2" s="5">
        <v>2.1156809999999999</v>
      </c>
      <c r="C2" s="5">
        <v>5.6549300000000002</v>
      </c>
      <c r="D2" s="5">
        <v>2.3345590000000001</v>
      </c>
      <c r="E2" s="5">
        <v>2.1510069999999999</v>
      </c>
      <c r="F2" s="5">
        <v>2.5714290000000002</v>
      </c>
      <c r="G2" s="5">
        <v>2.428922</v>
      </c>
      <c r="H2" s="5">
        <v>3.3657140000000001</v>
      </c>
      <c r="I2" s="5">
        <v>1.684337</v>
      </c>
      <c r="J2" s="5">
        <v>3.2990650000000001</v>
      </c>
      <c r="K2" s="5">
        <v>2.2921619999999998</v>
      </c>
      <c r="L2" s="5">
        <v>1.0787880000000001</v>
      </c>
      <c r="M2" s="5">
        <v>3.9522059999999999</v>
      </c>
    </row>
    <row r="3" spans="1:13" x14ac:dyDescent="0.2">
      <c r="A3" s="19"/>
      <c r="B3" s="19"/>
    </row>
    <row r="4" spans="1:13" x14ac:dyDescent="0.2">
      <c r="A4" s="4" t="s">
        <v>210</v>
      </c>
      <c r="B4" s="3" t="s">
        <v>226</v>
      </c>
    </row>
    <row r="5" spans="1:13" x14ac:dyDescent="0.2">
      <c r="A5" s="4"/>
      <c r="B5" s="3"/>
    </row>
    <row r="6" spans="1:13" x14ac:dyDescent="0.2">
      <c r="A6" s="4" t="s">
        <v>6</v>
      </c>
      <c r="B6" s="3" t="s">
        <v>202</v>
      </c>
    </row>
    <row r="7" spans="1:13" x14ac:dyDescent="0.2">
      <c r="A7" s="4" t="s">
        <v>7</v>
      </c>
      <c r="B7" s="3" t="s">
        <v>7</v>
      </c>
    </row>
    <row r="8" spans="1:13" x14ac:dyDescent="0.2">
      <c r="A8" s="4" t="s">
        <v>8</v>
      </c>
      <c r="B8" s="3" t="s">
        <v>203</v>
      </c>
    </row>
    <row r="9" spans="1:13" x14ac:dyDescent="0.2">
      <c r="A9" s="4"/>
      <c r="B9" s="3"/>
    </row>
    <row r="10" spans="1:13" x14ac:dyDescent="0.2">
      <c r="A10" s="4" t="s">
        <v>9</v>
      </c>
      <c r="B10" s="3"/>
    </row>
    <row r="11" spans="1:13" x14ac:dyDescent="0.2">
      <c r="A11" s="4" t="s">
        <v>10</v>
      </c>
      <c r="B11" s="3">
        <v>0.72150000000000003</v>
      </c>
    </row>
    <row r="12" spans="1:13" x14ac:dyDescent="0.2">
      <c r="A12" s="4" t="s">
        <v>11</v>
      </c>
      <c r="B12" s="3" t="s">
        <v>39</v>
      </c>
    </row>
    <row r="13" spans="1:13" x14ac:dyDescent="0.2">
      <c r="A13" s="4" t="s">
        <v>13</v>
      </c>
      <c r="B13" s="3" t="s">
        <v>38</v>
      </c>
    </row>
    <row r="14" spans="1:13" x14ac:dyDescent="0.2">
      <c r="A14" s="4" t="s">
        <v>15</v>
      </c>
      <c r="B14" s="3" t="s">
        <v>16</v>
      </c>
    </row>
    <row r="15" spans="1:13" x14ac:dyDescent="0.2">
      <c r="A15" s="4" t="s">
        <v>17</v>
      </c>
      <c r="B15" s="3" t="s">
        <v>227</v>
      </c>
    </row>
    <row r="16" spans="1:13" x14ac:dyDescent="0.2">
      <c r="A16" s="4"/>
      <c r="B16" s="3"/>
    </row>
    <row r="17" spans="1:2" x14ac:dyDescent="0.2">
      <c r="A17" s="4" t="s">
        <v>18</v>
      </c>
      <c r="B17" s="3"/>
    </row>
    <row r="18" spans="1:2" x14ac:dyDescent="0.2">
      <c r="A18" s="4" t="s">
        <v>19</v>
      </c>
      <c r="B18" s="3">
        <v>2.8759999999999999</v>
      </c>
    </row>
    <row r="19" spans="1:2" x14ac:dyDescent="0.2">
      <c r="A19" s="4" t="s">
        <v>20</v>
      </c>
      <c r="B19" s="3">
        <v>2.6120000000000001</v>
      </c>
    </row>
    <row r="20" spans="1:2" x14ac:dyDescent="0.2">
      <c r="A20" s="4" t="s">
        <v>21</v>
      </c>
      <c r="B20" s="3" t="s">
        <v>228</v>
      </c>
    </row>
    <row r="21" spans="1:2" x14ac:dyDescent="0.2">
      <c r="A21" s="4" t="s">
        <v>22</v>
      </c>
      <c r="B21" s="3" t="s">
        <v>229</v>
      </c>
    </row>
    <row r="22" spans="1:2" x14ac:dyDescent="0.2">
      <c r="A22" s="4" t="s">
        <v>23</v>
      </c>
      <c r="B22" s="3">
        <v>1.3259999999999999E-2</v>
      </c>
    </row>
    <row r="23" spans="1:2" x14ac:dyDescent="0.2">
      <c r="A23" s="4"/>
      <c r="B23" s="3"/>
    </row>
    <row r="24" spans="1:2" x14ac:dyDescent="0.2">
      <c r="A24" s="4" t="s">
        <v>24</v>
      </c>
      <c r="B24" s="3"/>
    </row>
    <row r="25" spans="1:2" x14ac:dyDescent="0.2">
      <c r="A25" s="4" t="s">
        <v>25</v>
      </c>
      <c r="B25" s="3" t="s">
        <v>230</v>
      </c>
    </row>
    <row r="26" spans="1:2" x14ac:dyDescent="0.2">
      <c r="A26" s="4" t="s">
        <v>10</v>
      </c>
      <c r="B26" s="3">
        <v>0.65190000000000003</v>
      </c>
    </row>
    <row r="27" spans="1:2" x14ac:dyDescent="0.2">
      <c r="A27" s="4" t="s">
        <v>11</v>
      </c>
      <c r="B27" s="3" t="s">
        <v>39</v>
      </c>
    </row>
    <row r="28" spans="1:2" x14ac:dyDescent="0.2">
      <c r="A28" s="4" t="s">
        <v>13</v>
      </c>
      <c r="B28" s="3" t="s">
        <v>38</v>
      </c>
    </row>
    <row r="29" spans="1:2" x14ac:dyDescent="0.2">
      <c r="A29" s="4"/>
      <c r="B29" s="3"/>
    </row>
    <row r="30" spans="1:2" x14ac:dyDescent="0.2">
      <c r="A30" s="4" t="s">
        <v>26</v>
      </c>
      <c r="B30" s="3"/>
    </row>
    <row r="31" spans="1:2" x14ac:dyDescent="0.2">
      <c r="A31" s="4" t="s">
        <v>27</v>
      </c>
      <c r="B31" s="3">
        <v>6</v>
      </c>
    </row>
    <row r="32" spans="1:2" x14ac:dyDescent="0.2">
      <c r="A32" s="4" t="s">
        <v>28</v>
      </c>
      <c r="B32" s="3">
        <v>6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33D0-F27F-4E03-BFA4-99ADF5D24A1E}">
  <dimension ref="A1:P41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16" x14ac:dyDescent="0.2">
      <c r="A1" s="28"/>
      <c r="B1" s="44" t="s">
        <v>199</v>
      </c>
      <c r="C1" s="44"/>
      <c r="D1" s="44"/>
      <c r="E1" s="44"/>
      <c r="F1" s="44"/>
      <c r="G1" s="44"/>
      <c r="H1" s="44" t="s">
        <v>198</v>
      </c>
      <c r="I1" s="44"/>
      <c r="J1" s="44"/>
      <c r="K1" s="44"/>
      <c r="L1" s="44"/>
      <c r="M1" s="44"/>
    </row>
    <row r="2" spans="1:16" x14ac:dyDescent="0.2">
      <c r="A2" s="27" t="s">
        <v>236</v>
      </c>
      <c r="B2" s="5">
        <v>7.8E-2</v>
      </c>
      <c r="C2" s="5">
        <v>2.8000000000000001E-2</v>
      </c>
      <c r="D2" s="5">
        <v>4.1000000000000002E-2</v>
      </c>
      <c r="E2" s="5"/>
      <c r="F2" s="5">
        <v>4.0000000000000001E-3</v>
      </c>
      <c r="G2" s="5">
        <v>8.0000000000000002E-3</v>
      </c>
      <c r="H2" s="5">
        <v>4.5999999999999999E-2</v>
      </c>
      <c r="I2" s="30">
        <v>3.524</v>
      </c>
      <c r="J2" s="5">
        <v>3.3000000000000002E-2</v>
      </c>
      <c r="K2" s="5">
        <v>4.2000000000000003E-2</v>
      </c>
      <c r="L2" s="5">
        <v>1.0999999999999999E-2</v>
      </c>
      <c r="M2" s="5">
        <v>7.0000000000000001E-3</v>
      </c>
    </row>
    <row r="3" spans="1:16" x14ac:dyDescent="0.2">
      <c r="A3" s="27" t="s">
        <v>237</v>
      </c>
      <c r="B3" s="5">
        <v>9.7000000000000003E-2</v>
      </c>
      <c r="C3" s="5">
        <v>4.2000000000000003E-2</v>
      </c>
      <c r="D3" s="5">
        <v>3.2000000000000001E-2</v>
      </c>
      <c r="E3" s="5">
        <v>0.10100000000000001</v>
      </c>
      <c r="F3" s="5">
        <v>4.3999999999999997E-2</v>
      </c>
      <c r="G3" s="5">
        <v>2.8000000000000001E-2</v>
      </c>
      <c r="H3" s="30">
        <v>0.61399999999999999</v>
      </c>
      <c r="I3" s="5">
        <v>7.0999999999999994E-2</v>
      </c>
      <c r="J3" s="5">
        <v>0.109</v>
      </c>
      <c r="K3" s="5">
        <v>0.15</v>
      </c>
      <c r="L3" s="5">
        <v>3.5000000000000003E-2</v>
      </c>
      <c r="M3" s="5">
        <v>0.05</v>
      </c>
    </row>
    <row r="4" spans="1:16" x14ac:dyDescent="0.2">
      <c r="A4" s="4"/>
      <c r="B4" s="45" t="s">
        <v>279</v>
      </c>
      <c r="C4" s="19"/>
      <c r="D4" s="19"/>
      <c r="E4" s="19"/>
      <c r="F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">
      <c r="A5" s="4" t="s">
        <v>210</v>
      </c>
      <c r="B5" s="3" t="s">
        <v>238</v>
      </c>
      <c r="C5" s="3"/>
      <c r="D5" s="3"/>
      <c r="E5" s="3"/>
      <c r="F5" s="3"/>
      <c r="H5" s="4" t="s">
        <v>86</v>
      </c>
      <c r="I5" s="3"/>
      <c r="J5" s="3"/>
      <c r="K5" s="3"/>
      <c r="L5" s="3"/>
      <c r="M5" s="3"/>
      <c r="N5" s="3"/>
      <c r="O5" s="3"/>
      <c r="P5" s="3"/>
    </row>
    <row r="6" spans="1:16" x14ac:dyDescent="0.2">
      <c r="A6" s="4"/>
      <c r="B6" s="3"/>
      <c r="C6" s="3"/>
      <c r="D6" s="3"/>
      <c r="E6" s="3"/>
      <c r="F6" s="3"/>
      <c r="H6" s="4"/>
      <c r="I6" s="3"/>
      <c r="J6" s="3"/>
      <c r="K6" s="3"/>
      <c r="L6" s="3"/>
      <c r="M6" s="3"/>
      <c r="N6" s="3"/>
      <c r="O6" s="3"/>
      <c r="P6" s="3"/>
    </row>
    <row r="7" spans="1:16" x14ac:dyDescent="0.2">
      <c r="A7" s="4" t="s">
        <v>239</v>
      </c>
      <c r="B7" s="3" t="s">
        <v>240</v>
      </c>
      <c r="C7" s="3"/>
      <c r="D7" s="3"/>
      <c r="E7" s="3"/>
      <c r="F7" s="3"/>
      <c r="H7" s="4" t="s">
        <v>30</v>
      </c>
      <c r="I7" s="3">
        <v>1</v>
      </c>
      <c r="J7" s="3"/>
      <c r="K7" s="3"/>
      <c r="L7" s="3"/>
      <c r="M7" s="3"/>
      <c r="N7" s="3"/>
      <c r="O7" s="3"/>
      <c r="P7" s="3"/>
    </row>
    <row r="8" spans="1:16" x14ac:dyDescent="0.2">
      <c r="A8" s="4" t="s">
        <v>32</v>
      </c>
      <c r="B8" s="3">
        <v>0.05</v>
      </c>
      <c r="C8" s="3"/>
      <c r="D8" s="3"/>
      <c r="E8" s="3"/>
      <c r="F8" s="3"/>
      <c r="H8" s="4" t="s">
        <v>31</v>
      </c>
      <c r="I8" s="3">
        <v>2</v>
      </c>
      <c r="J8" s="3"/>
      <c r="K8" s="3"/>
      <c r="L8" s="3"/>
      <c r="M8" s="3"/>
      <c r="N8" s="3"/>
      <c r="O8" s="3"/>
      <c r="P8" s="3"/>
    </row>
    <row r="9" spans="1:16" x14ac:dyDescent="0.2">
      <c r="A9" s="4"/>
      <c r="B9" s="3"/>
      <c r="C9" s="3"/>
      <c r="D9" s="3"/>
      <c r="E9" s="3"/>
      <c r="F9" s="3"/>
      <c r="H9" s="4" t="s">
        <v>32</v>
      </c>
      <c r="I9" s="3">
        <v>0.05</v>
      </c>
      <c r="J9" s="3"/>
      <c r="K9" s="3"/>
      <c r="L9" s="3"/>
      <c r="M9" s="3"/>
      <c r="N9" s="3"/>
      <c r="O9" s="3"/>
      <c r="P9" s="3"/>
    </row>
    <row r="10" spans="1:16" x14ac:dyDescent="0.2">
      <c r="A10" s="4" t="s">
        <v>135</v>
      </c>
      <c r="B10" s="3" t="s">
        <v>136</v>
      </c>
      <c r="C10" s="3" t="s">
        <v>10</v>
      </c>
      <c r="D10" s="3" t="s">
        <v>11</v>
      </c>
      <c r="E10" s="3" t="s">
        <v>35</v>
      </c>
      <c r="F10" s="3"/>
      <c r="H10" s="4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4" t="s">
        <v>137</v>
      </c>
      <c r="B11" s="3">
        <v>3.9820000000000002</v>
      </c>
      <c r="C11" s="3">
        <v>0.32440000000000002</v>
      </c>
      <c r="D11" s="3" t="s">
        <v>39</v>
      </c>
      <c r="E11" s="3" t="s">
        <v>38</v>
      </c>
      <c r="F11" s="3"/>
      <c r="H11" s="4" t="s">
        <v>33</v>
      </c>
      <c r="I11" s="3" t="s">
        <v>87</v>
      </c>
      <c r="J11" s="3" t="s">
        <v>35</v>
      </c>
      <c r="K11" s="3" t="s">
        <v>36</v>
      </c>
      <c r="L11" s="3" t="s">
        <v>37</v>
      </c>
      <c r="M11" s="3"/>
      <c r="N11" s="3"/>
      <c r="O11" s="3"/>
      <c r="P11" s="3"/>
    </row>
    <row r="12" spans="1:16" x14ac:dyDescent="0.2">
      <c r="A12" s="4" t="s">
        <v>158</v>
      </c>
      <c r="B12" s="3">
        <v>29.49</v>
      </c>
      <c r="C12" s="3">
        <v>1.3299999999999999E-2</v>
      </c>
      <c r="D12" s="3" t="s">
        <v>60</v>
      </c>
      <c r="E12" s="3" t="s">
        <v>14</v>
      </c>
      <c r="F12" s="3"/>
      <c r="H12" s="4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4" t="s">
        <v>59</v>
      </c>
      <c r="B13" s="3">
        <v>2.1240000000000001</v>
      </c>
      <c r="C13" s="3">
        <v>0.46870000000000001</v>
      </c>
      <c r="D13" s="3" t="s">
        <v>39</v>
      </c>
      <c r="E13" s="3" t="s">
        <v>38</v>
      </c>
      <c r="F13" s="3"/>
      <c r="H13" s="4" t="s">
        <v>117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4"/>
      <c r="B14" s="3"/>
      <c r="C14" s="3"/>
      <c r="D14" s="3"/>
      <c r="E14" s="3"/>
      <c r="F14" s="3"/>
      <c r="H14" s="4" t="s">
        <v>236</v>
      </c>
      <c r="I14" s="3">
        <v>4.0000000000000001E-3</v>
      </c>
      <c r="J14" s="3" t="s">
        <v>38</v>
      </c>
      <c r="K14" s="3" t="s">
        <v>39</v>
      </c>
      <c r="L14" s="3">
        <v>0.85199999999999998</v>
      </c>
      <c r="M14" s="3"/>
      <c r="N14" s="3"/>
      <c r="O14" s="3"/>
      <c r="P14" s="3"/>
    </row>
    <row r="15" spans="1:16" x14ac:dyDescent="0.2">
      <c r="A15" s="4" t="s">
        <v>138</v>
      </c>
      <c r="B15" s="3" t="s">
        <v>241</v>
      </c>
      <c r="C15" s="3" t="s">
        <v>51</v>
      </c>
      <c r="D15" s="3" t="s">
        <v>140</v>
      </c>
      <c r="E15" s="3" t="s">
        <v>122</v>
      </c>
      <c r="F15" s="3" t="s">
        <v>10</v>
      </c>
      <c r="H15" s="4" t="s">
        <v>237</v>
      </c>
      <c r="I15" s="3">
        <v>-2.5669999999999998E-2</v>
      </c>
      <c r="J15" s="3" t="s">
        <v>38</v>
      </c>
      <c r="K15" s="3" t="s">
        <v>39</v>
      </c>
      <c r="L15" s="3">
        <v>0.39360000000000001</v>
      </c>
      <c r="M15" s="3"/>
      <c r="N15" s="3"/>
      <c r="O15" s="3"/>
      <c r="P15" s="3"/>
    </row>
    <row r="16" spans="1:16" x14ac:dyDescent="0.2">
      <c r="A16" s="4" t="s">
        <v>137</v>
      </c>
      <c r="B16" s="3">
        <v>1.1479999999999999E-3</v>
      </c>
      <c r="C16" s="3">
        <v>1</v>
      </c>
      <c r="D16" s="3">
        <v>1.1479999999999999E-3</v>
      </c>
      <c r="E16" s="3" t="s">
        <v>242</v>
      </c>
      <c r="F16" s="3" t="s">
        <v>243</v>
      </c>
      <c r="H16" s="4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4" t="s">
        <v>158</v>
      </c>
      <c r="B17" s="3">
        <v>8.5019999999999991E-3</v>
      </c>
      <c r="C17" s="3">
        <v>1</v>
      </c>
      <c r="D17" s="3">
        <v>8.5019999999999991E-3</v>
      </c>
      <c r="E17" s="3" t="s">
        <v>244</v>
      </c>
      <c r="F17" s="3" t="s">
        <v>245</v>
      </c>
      <c r="H17" s="4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4" t="s">
        <v>59</v>
      </c>
      <c r="B18" s="3">
        <v>6.1229999999999998E-4</v>
      </c>
      <c r="C18" s="3">
        <v>1</v>
      </c>
      <c r="D18" s="3">
        <v>6.1229999999999998E-4</v>
      </c>
      <c r="E18" s="3" t="s">
        <v>246</v>
      </c>
      <c r="F18" s="3" t="s">
        <v>247</v>
      </c>
      <c r="H18" s="4" t="s">
        <v>44</v>
      </c>
      <c r="I18" s="3" t="s">
        <v>115</v>
      </c>
      <c r="J18" s="3" t="s">
        <v>116</v>
      </c>
      <c r="K18" s="3" t="s">
        <v>87</v>
      </c>
      <c r="L18" s="3" t="s">
        <v>47</v>
      </c>
      <c r="M18" s="3" t="s">
        <v>132</v>
      </c>
      <c r="N18" s="3" t="s">
        <v>133</v>
      </c>
      <c r="O18" s="3" t="s">
        <v>50</v>
      </c>
      <c r="P18" s="3" t="s">
        <v>51</v>
      </c>
    </row>
    <row r="19" spans="1:16" x14ac:dyDescent="0.2">
      <c r="A19" s="4" t="s">
        <v>66</v>
      </c>
      <c r="B19" s="3">
        <v>1.8939999999999999E-2</v>
      </c>
      <c r="C19" s="3">
        <v>17</v>
      </c>
      <c r="D19" s="3">
        <v>1.114E-3</v>
      </c>
      <c r="E19" s="3"/>
      <c r="F19" s="3"/>
      <c r="H19" s="4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4"/>
      <c r="B20" s="3"/>
      <c r="C20" s="3"/>
      <c r="D20" s="3"/>
      <c r="E20" s="3"/>
      <c r="F20" s="3"/>
      <c r="H20" s="4" t="s">
        <v>117</v>
      </c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4" t="s">
        <v>72</v>
      </c>
      <c r="B21" s="3"/>
      <c r="C21" s="3"/>
      <c r="D21" s="3"/>
      <c r="E21" s="3"/>
      <c r="F21" s="3"/>
      <c r="H21" s="4" t="s">
        <v>236</v>
      </c>
      <c r="I21" s="3">
        <v>3.1800000000000002E-2</v>
      </c>
      <c r="J21" s="3">
        <v>2.7799999999999998E-2</v>
      </c>
      <c r="K21" s="3">
        <v>4.0000000000000001E-3</v>
      </c>
      <c r="L21" s="3">
        <v>2.111E-2</v>
      </c>
      <c r="M21" s="3">
        <v>5</v>
      </c>
      <c r="N21" s="3">
        <v>5</v>
      </c>
      <c r="O21" s="3">
        <v>0.1895</v>
      </c>
      <c r="P21" s="3">
        <v>17</v>
      </c>
    </row>
    <row r="22" spans="1:16" x14ac:dyDescent="0.2">
      <c r="A22" s="4" t="s">
        <v>248</v>
      </c>
      <c r="B22" s="3">
        <v>4.4569999999999999E-2</v>
      </c>
      <c r="C22" s="3"/>
      <c r="D22" s="3"/>
      <c r="E22" s="3"/>
      <c r="F22" s="3"/>
      <c r="H22" s="4" t="s">
        <v>237</v>
      </c>
      <c r="I22" s="3">
        <v>5.7329999999999999E-2</v>
      </c>
      <c r="J22" s="3">
        <v>8.3000000000000004E-2</v>
      </c>
      <c r="K22" s="3">
        <v>-2.5669999999999998E-2</v>
      </c>
      <c r="L22" s="3">
        <v>2.0209999999999999E-2</v>
      </c>
      <c r="M22" s="3">
        <v>6</v>
      </c>
      <c r="N22" s="3">
        <v>5</v>
      </c>
      <c r="O22" s="3">
        <v>1.27</v>
      </c>
      <c r="P22" s="3">
        <v>17</v>
      </c>
    </row>
    <row r="23" spans="1:16" x14ac:dyDescent="0.2">
      <c r="A23" s="4" t="s">
        <v>249</v>
      </c>
      <c r="B23" s="3">
        <v>5.5399999999999998E-2</v>
      </c>
      <c r="C23" s="3"/>
      <c r="D23" s="3"/>
      <c r="E23" s="3"/>
      <c r="F23" s="3"/>
    </row>
    <row r="24" spans="1:16" x14ac:dyDescent="0.2">
      <c r="A24" s="4" t="s">
        <v>75</v>
      </c>
      <c r="B24" s="3">
        <v>-1.0829999999999999E-2</v>
      </c>
      <c r="C24" s="3"/>
      <c r="D24" s="3"/>
      <c r="E24" s="3"/>
      <c r="F24" s="3"/>
    </row>
    <row r="25" spans="1:16" x14ac:dyDescent="0.2">
      <c r="A25" s="4" t="s">
        <v>76</v>
      </c>
      <c r="B25" s="3">
        <v>1.461E-2</v>
      </c>
      <c r="C25" s="3"/>
      <c r="D25" s="3"/>
      <c r="E25" s="3"/>
      <c r="F25" s="3"/>
    </row>
    <row r="26" spans="1:16" x14ac:dyDescent="0.2">
      <c r="A26" s="4" t="s">
        <v>77</v>
      </c>
      <c r="B26" s="3" t="s">
        <v>250</v>
      </c>
      <c r="C26" s="3"/>
      <c r="D26" s="3"/>
      <c r="E26" s="3"/>
      <c r="F26" s="3"/>
    </row>
    <row r="27" spans="1:16" x14ac:dyDescent="0.2">
      <c r="A27" s="4"/>
      <c r="B27" s="3"/>
      <c r="C27" s="3"/>
      <c r="D27" s="3"/>
      <c r="E27" s="3"/>
      <c r="F27" s="3"/>
    </row>
    <row r="28" spans="1:16" x14ac:dyDescent="0.2">
      <c r="A28" s="4" t="s">
        <v>166</v>
      </c>
      <c r="B28" s="3"/>
      <c r="C28" s="3"/>
      <c r="D28" s="3"/>
      <c r="E28" s="3"/>
      <c r="F28" s="3"/>
    </row>
    <row r="29" spans="1:16" x14ac:dyDescent="0.2">
      <c r="A29" s="4" t="s">
        <v>251</v>
      </c>
      <c r="B29" s="3">
        <v>2.98E-2</v>
      </c>
      <c r="C29" s="3"/>
      <c r="D29" s="3"/>
      <c r="E29" s="3"/>
      <c r="F29" s="3"/>
    </row>
    <row r="30" spans="1:16" x14ac:dyDescent="0.2">
      <c r="A30" s="4" t="s">
        <v>252</v>
      </c>
      <c r="B30" s="3">
        <v>7.0169999999999996E-2</v>
      </c>
      <c r="C30" s="3"/>
      <c r="D30" s="3"/>
      <c r="E30" s="3"/>
      <c r="F30" s="3"/>
    </row>
    <row r="31" spans="1:16" x14ac:dyDescent="0.2">
      <c r="A31" s="4" t="s">
        <v>75</v>
      </c>
      <c r="B31" s="3">
        <v>-4.0370000000000003E-2</v>
      </c>
      <c r="C31" s="3"/>
      <c r="D31" s="3"/>
      <c r="E31" s="3"/>
      <c r="F31" s="3"/>
    </row>
    <row r="32" spans="1:16" x14ac:dyDescent="0.2">
      <c r="A32" s="4" t="s">
        <v>76</v>
      </c>
      <c r="B32" s="3">
        <v>1.461E-2</v>
      </c>
      <c r="C32" s="3"/>
      <c r="D32" s="3"/>
      <c r="E32" s="3"/>
      <c r="F32" s="3"/>
    </row>
    <row r="33" spans="1:6" x14ac:dyDescent="0.2">
      <c r="A33" s="4" t="s">
        <v>77</v>
      </c>
      <c r="B33" s="3" t="s">
        <v>253</v>
      </c>
      <c r="C33" s="3"/>
      <c r="D33" s="3"/>
      <c r="E33" s="3"/>
      <c r="F33" s="3"/>
    </row>
    <row r="34" spans="1:6" x14ac:dyDescent="0.2">
      <c r="A34" s="4"/>
      <c r="B34" s="3"/>
      <c r="C34" s="3"/>
      <c r="D34" s="3"/>
      <c r="E34" s="3"/>
      <c r="F34" s="3"/>
    </row>
    <row r="35" spans="1:6" x14ac:dyDescent="0.2">
      <c r="A35" s="4" t="s">
        <v>171</v>
      </c>
      <c r="B35" s="3"/>
      <c r="C35" s="3"/>
      <c r="D35" s="3"/>
      <c r="E35" s="3"/>
      <c r="F35" s="3"/>
    </row>
    <row r="36" spans="1:6" x14ac:dyDescent="0.2">
      <c r="A36" s="4" t="s">
        <v>172</v>
      </c>
      <c r="B36" s="3">
        <v>4.0000000000000001E-3</v>
      </c>
      <c r="C36" s="3"/>
      <c r="D36" s="3"/>
      <c r="E36" s="3"/>
      <c r="F36" s="3"/>
    </row>
    <row r="37" spans="1:6" x14ac:dyDescent="0.2">
      <c r="A37" s="4" t="s">
        <v>173</v>
      </c>
      <c r="B37" s="3">
        <v>-2.5669999999999998E-2</v>
      </c>
      <c r="C37" s="3"/>
      <c r="D37" s="3"/>
      <c r="E37" s="3"/>
      <c r="F37" s="3"/>
    </row>
    <row r="38" spans="1:6" x14ac:dyDescent="0.2">
      <c r="A38" s="4" t="s">
        <v>174</v>
      </c>
      <c r="B38" s="3">
        <v>2.9669999999999998E-2</v>
      </c>
      <c r="C38" s="3"/>
      <c r="D38" s="3"/>
      <c r="E38" s="3"/>
      <c r="F38" s="3"/>
    </row>
    <row r="39" spans="1:6" x14ac:dyDescent="0.2">
      <c r="A39" s="4" t="s">
        <v>77</v>
      </c>
      <c r="B39" s="3" t="s">
        <v>254</v>
      </c>
      <c r="C39" s="3"/>
      <c r="D39" s="3"/>
      <c r="E39" s="3"/>
      <c r="F39" s="3"/>
    </row>
    <row r="40" spans="1:6" x14ac:dyDescent="0.2">
      <c r="A40" s="4" t="s">
        <v>176</v>
      </c>
      <c r="B40" s="3">
        <v>-2.9669999999999998E-2</v>
      </c>
      <c r="C40" s="3"/>
      <c r="D40" s="3"/>
      <c r="E40" s="3"/>
      <c r="F40" s="3"/>
    </row>
    <row r="41" spans="1:6" x14ac:dyDescent="0.2">
      <c r="A41" s="4" t="s">
        <v>77</v>
      </c>
      <c r="B41" s="3" t="s">
        <v>255</v>
      </c>
      <c r="C41" s="3"/>
      <c r="D41" s="3"/>
      <c r="E41" s="3"/>
      <c r="F41" s="3"/>
    </row>
  </sheetData>
  <mergeCells count="2">
    <mergeCell ref="B1:G1"/>
    <mergeCell ref="H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6385-C4C7-4922-9807-007CD3EE1724}">
  <dimension ref="A1:P41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16" x14ac:dyDescent="0.2">
      <c r="A1" s="28"/>
      <c r="B1" s="44" t="s">
        <v>203</v>
      </c>
      <c r="C1" s="44"/>
      <c r="D1" s="44"/>
      <c r="E1" s="44"/>
      <c r="F1" s="44" t="s">
        <v>202</v>
      </c>
      <c r="G1" s="44"/>
      <c r="H1" s="44"/>
      <c r="I1" s="44"/>
    </row>
    <row r="2" spans="1:16" x14ac:dyDescent="0.2">
      <c r="A2" s="27" t="s">
        <v>236</v>
      </c>
      <c r="B2" s="5"/>
      <c r="C2" s="5">
        <v>9.6000000000000002E-2</v>
      </c>
      <c r="D2" s="5">
        <v>5.7000000000000002E-2</v>
      </c>
      <c r="E2" s="5">
        <v>1.6E-2</v>
      </c>
      <c r="F2" s="5">
        <v>4.2999999999999997E-2</v>
      </c>
      <c r="G2" s="5">
        <v>7.3999999999999996E-2</v>
      </c>
      <c r="H2" s="5">
        <v>7.0999999999999994E-2</v>
      </c>
      <c r="I2" s="5">
        <v>2.5000000000000001E-2</v>
      </c>
    </row>
    <row r="3" spans="1:16" x14ac:dyDescent="0.2">
      <c r="A3" s="27" t="s">
        <v>237</v>
      </c>
      <c r="B3" s="5">
        <v>9.2999999999999999E-2</v>
      </c>
      <c r="C3" s="5">
        <v>0.11</v>
      </c>
      <c r="D3" s="5">
        <v>5.1999999999999998E-2</v>
      </c>
      <c r="E3" s="5">
        <v>9.8000000000000004E-2</v>
      </c>
      <c r="F3" s="30" t="s">
        <v>278</v>
      </c>
      <c r="G3" s="5">
        <v>0.14799999999999999</v>
      </c>
      <c r="H3" s="5">
        <v>0.152</v>
      </c>
      <c r="I3" s="5">
        <v>0.17499999999999999</v>
      </c>
    </row>
    <row r="4" spans="1:16" x14ac:dyDescent="0.2">
      <c r="A4" s="19"/>
      <c r="B4" s="17" t="s">
        <v>279</v>
      </c>
      <c r="C4" s="19"/>
      <c r="D4" s="19"/>
      <c r="E4" s="19"/>
      <c r="F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">
      <c r="A5" s="4" t="s">
        <v>210</v>
      </c>
      <c r="B5" s="3" t="s">
        <v>256</v>
      </c>
      <c r="C5" s="3"/>
      <c r="D5" s="3"/>
      <c r="E5" s="3"/>
      <c r="F5" s="3"/>
      <c r="H5" s="4" t="s">
        <v>86</v>
      </c>
      <c r="I5" s="3"/>
      <c r="J5" s="3"/>
      <c r="K5" s="3"/>
      <c r="L5" s="3"/>
      <c r="M5" s="3"/>
      <c r="N5" s="3"/>
      <c r="O5" s="3"/>
      <c r="P5" s="3"/>
    </row>
    <row r="6" spans="1:16" x14ac:dyDescent="0.2">
      <c r="A6" s="4"/>
      <c r="B6" s="3"/>
      <c r="C6" s="3"/>
      <c r="D6" s="3"/>
      <c r="E6" s="3"/>
      <c r="F6" s="3"/>
      <c r="H6" s="4"/>
      <c r="I6" s="3"/>
      <c r="J6" s="3"/>
      <c r="K6" s="3"/>
      <c r="L6" s="3"/>
      <c r="M6" s="3"/>
      <c r="N6" s="3"/>
      <c r="O6" s="3"/>
      <c r="P6" s="3"/>
    </row>
    <row r="7" spans="1:16" x14ac:dyDescent="0.2">
      <c r="A7" s="4" t="s">
        <v>239</v>
      </c>
      <c r="B7" s="3" t="s">
        <v>240</v>
      </c>
      <c r="C7" s="3"/>
      <c r="D7" s="3"/>
      <c r="E7" s="3"/>
      <c r="F7" s="3"/>
      <c r="H7" s="4" t="s">
        <v>30</v>
      </c>
      <c r="I7" s="3">
        <v>1</v>
      </c>
      <c r="J7" s="3"/>
      <c r="K7" s="3"/>
      <c r="L7" s="3"/>
      <c r="M7" s="3"/>
      <c r="N7" s="3"/>
      <c r="O7" s="3"/>
      <c r="P7" s="3"/>
    </row>
    <row r="8" spans="1:16" x14ac:dyDescent="0.2">
      <c r="A8" s="4" t="s">
        <v>32</v>
      </c>
      <c r="B8" s="3">
        <v>0.05</v>
      </c>
      <c r="C8" s="3"/>
      <c r="D8" s="3"/>
      <c r="E8" s="3"/>
      <c r="F8" s="3"/>
      <c r="H8" s="4" t="s">
        <v>31</v>
      </c>
      <c r="I8" s="3">
        <v>2</v>
      </c>
      <c r="J8" s="3"/>
      <c r="K8" s="3"/>
      <c r="L8" s="3"/>
      <c r="M8" s="3"/>
      <c r="N8" s="3"/>
      <c r="O8" s="3"/>
      <c r="P8" s="3"/>
    </row>
    <row r="9" spans="1:16" x14ac:dyDescent="0.2">
      <c r="A9" s="4"/>
      <c r="B9" s="3"/>
      <c r="C9" s="3"/>
      <c r="D9" s="3"/>
      <c r="E9" s="3"/>
      <c r="F9" s="3"/>
      <c r="H9" s="4" t="s">
        <v>32</v>
      </c>
      <c r="I9" s="3">
        <v>0.05</v>
      </c>
      <c r="J9" s="3"/>
      <c r="K9" s="3"/>
      <c r="L9" s="3"/>
      <c r="M9" s="3"/>
      <c r="N9" s="3"/>
      <c r="O9" s="3"/>
      <c r="P9" s="3"/>
    </row>
    <row r="10" spans="1:16" x14ac:dyDescent="0.2">
      <c r="A10" s="4" t="s">
        <v>135</v>
      </c>
      <c r="B10" s="3" t="s">
        <v>136</v>
      </c>
      <c r="C10" s="3" t="s">
        <v>10</v>
      </c>
      <c r="D10" s="3" t="s">
        <v>11</v>
      </c>
      <c r="E10" s="3" t="s">
        <v>35</v>
      </c>
      <c r="F10" s="3"/>
      <c r="H10" s="4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4" t="s">
        <v>137</v>
      </c>
      <c r="B11" s="3">
        <v>15.39</v>
      </c>
      <c r="C11" s="3">
        <v>0.03</v>
      </c>
      <c r="D11" s="3" t="s">
        <v>60</v>
      </c>
      <c r="E11" s="3" t="s">
        <v>14</v>
      </c>
      <c r="F11" s="3"/>
      <c r="H11" s="4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/>
      <c r="N11" s="3"/>
      <c r="O11" s="3"/>
      <c r="P11" s="3"/>
    </row>
    <row r="12" spans="1:16" x14ac:dyDescent="0.2">
      <c r="A12" s="4" t="s">
        <v>158</v>
      </c>
      <c r="B12" s="3">
        <v>53.94</v>
      </c>
      <c r="C12" s="3">
        <v>8.0000000000000004E-4</v>
      </c>
      <c r="D12" s="3" t="s">
        <v>83</v>
      </c>
      <c r="E12" s="3" t="s">
        <v>14</v>
      </c>
      <c r="F12" s="3"/>
      <c r="H12" s="4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4" t="s">
        <v>59</v>
      </c>
      <c r="B13" s="3">
        <v>12.9</v>
      </c>
      <c r="C13" s="3">
        <v>4.3099999999999999E-2</v>
      </c>
      <c r="D13" s="3" t="s">
        <v>60</v>
      </c>
      <c r="E13" s="3" t="s">
        <v>14</v>
      </c>
      <c r="F13" s="3"/>
      <c r="H13" s="4" t="s">
        <v>88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4"/>
      <c r="B14" s="3"/>
      <c r="C14" s="3"/>
      <c r="D14" s="3"/>
      <c r="E14" s="3"/>
      <c r="F14" s="3"/>
      <c r="H14" s="4" t="s">
        <v>236</v>
      </c>
      <c r="I14" s="3">
        <v>3.0829999999999998E-3</v>
      </c>
      <c r="J14" s="3" t="s">
        <v>38</v>
      </c>
      <c r="K14" s="3" t="s">
        <v>39</v>
      </c>
      <c r="L14" s="3">
        <v>0.88319999999999999</v>
      </c>
      <c r="M14" s="3"/>
      <c r="N14" s="3"/>
      <c r="O14" s="3"/>
      <c r="P14" s="3"/>
    </row>
    <row r="15" spans="1:16" x14ac:dyDescent="0.2">
      <c r="A15" s="4" t="s">
        <v>138</v>
      </c>
      <c r="B15" s="3" t="s">
        <v>241</v>
      </c>
      <c r="C15" s="3" t="s">
        <v>51</v>
      </c>
      <c r="D15" s="3" t="s">
        <v>140</v>
      </c>
      <c r="E15" s="3" t="s">
        <v>122</v>
      </c>
      <c r="F15" s="3" t="s">
        <v>10</v>
      </c>
      <c r="H15" s="4" t="s">
        <v>237</v>
      </c>
      <c r="I15" s="3">
        <v>-7.0080000000000003E-2</v>
      </c>
      <c r="J15" s="3" t="s">
        <v>14</v>
      </c>
      <c r="K15" s="3" t="s">
        <v>60</v>
      </c>
      <c r="L15" s="3">
        <v>1.29E-2</v>
      </c>
      <c r="M15" s="3"/>
      <c r="N15" s="3"/>
      <c r="O15" s="3"/>
      <c r="P15" s="3"/>
    </row>
    <row r="16" spans="1:16" x14ac:dyDescent="0.2">
      <c r="A16" s="4" t="s">
        <v>137</v>
      </c>
      <c r="B16" s="3">
        <v>4.5890000000000002E-3</v>
      </c>
      <c r="C16" s="3">
        <v>1</v>
      </c>
      <c r="D16" s="3">
        <v>4.5890000000000002E-3</v>
      </c>
      <c r="E16" s="3" t="s">
        <v>257</v>
      </c>
      <c r="F16" s="3" t="s">
        <v>258</v>
      </c>
      <c r="H16" s="4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4" t="s">
        <v>158</v>
      </c>
      <c r="B17" s="3">
        <v>1.609E-2</v>
      </c>
      <c r="C17" s="3">
        <v>1</v>
      </c>
      <c r="D17" s="3">
        <v>1.609E-2</v>
      </c>
      <c r="E17" s="3" t="s">
        <v>259</v>
      </c>
      <c r="F17" s="3" t="s">
        <v>260</v>
      </c>
      <c r="H17" s="4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4" t="s">
        <v>59</v>
      </c>
      <c r="B18" s="3">
        <v>3.8479999999999999E-3</v>
      </c>
      <c r="C18" s="3">
        <v>1</v>
      </c>
      <c r="D18" s="3">
        <v>3.8479999999999999E-3</v>
      </c>
      <c r="E18" s="3" t="s">
        <v>261</v>
      </c>
      <c r="F18" s="3" t="s">
        <v>262</v>
      </c>
      <c r="H18" s="4" t="s">
        <v>44</v>
      </c>
      <c r="I18" s="3" t="s">
        <v>45</v>
      </c>
      <c r="J18" s="3" t="s">
        <v>46</v>
      </c>
      <c r="K18" s="3" t="s">
        <v>34</v>
      </c>
      <c r="L18" s="3" t="s">
        <v>47</v>
      </c>
      <c r="M18" s="3" t="s">
        <v>132</v>
      </c>
      <c r="N18" s="3" t="s">
        <v>133</v>
      </c>
      <c r="O18" s="3" t="s">
        <v>50</v>
      </c>
      <c r="P18" s="3" t="s">
        <v>51</v>
      </c>
    </row>
    <row r="19" spans="1:16" x14ac:dyDescent="0.2">
      <c r="A19" s="4" t="s">
        <v>66</v>
      </c>
      <c r="B19" s="3">
        <v>7.1789999999999996E-3</v>
      </c>
      <c r="C19" s="3">
        <v>10</v>
      </c>
      <c r="D19" s="3">
        <v>7.1790000000000005E-4</v>
      </c>
      <c r="E19" s="3"/>
      <c r="F19" s="3"/>
      <c r="H19" s="4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4"/>
      <c r="B20" s="3"/>
      <c r="C20" s="3"/>
      <c r="D20" s="3"/>
      <c r="E20" s="3"/>
      <c r="F20" s="3"/>
      <c r="H20" s="4" t="s">
        <v>88</v>
      </c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4" t="s">
        <v>72</v>
      </c>
      <c r="B21" s="3"/>
      <c r="C21" s="3"/>
      <c r="D21" s="3"/>
      <c r="E21" s="3"/>
      <c r="F21" s="3"/>
      <c r="H21" s="4" t="s">
        <v>236</v>
      </c>
      <c r="I21" s="3">
        <v>5.6329999999999998E-2</v>
      </c>
      <c r="J21" s="3">
        <v>5.3249999999999999E-2</v>
      </c>
      <c r="K21" s="3">
        <v>3.0829999999999998E-3</v>
      </c>
      <c r="L21" s="3">
        <v>2.0459999999999999E-2</v>
      </c>
      <c r="M21" s="3">
        <v>3</v>
      </c>
      <c r="N21" s="3">
        <v>4</v>
      </c>
      <c r="O21" s="3">
        <v>0.1507</v>
      </c>
      <c r="P21" s="3">
        <v>10</v>
      </c>
    </row>
    <row r="22" spans="1:16" x14ac:dyDescent="0.2">
      <c r="A22" s="4" t="s">
        <v>263</v>
      </c>
      <c r="B22" s="3">
        <v>7.2289999999999993E-2</v>
      </c>
      <c r="C22" s="3"/>
      <c r="D22" s="3"/>
      <c r="E22" s="3"/>
      <c r="F22" s="3"/>
      <c r="H22" s="4" t="s">
        <v>237</v>
      </c>
      <c r="I22" s="3">
        <v>8.8249999999999995E-2</v>
      </c>
      <c r="J22" s="3">
        <v>0.1583</v>
      </c>
      <c r="K22" s="3">
        <v>-7.0080000000000003E-2</v>
      </c>
      <c r="L22" s="3">
        <v>2.0459999999999999E-2</v>
      </c>
      <c r="M22" s="3">
        <v>4</v>
      </c>
      <c r="N22" s="3">
        <v>3</v>
      </c>
      <c r="O22" s="3">
        <v>3.4249999999999998</v>
      </c>
      <c r="P22" s="3">
        <v>10</v>
      </c>
    </row>
    <row r="23" spans="1:16" x14ac:dyDescent="0.2">
      <c r="A23" s="4" t="s">
        <v>264</v>
      </c>
      <c r="B23" s="3">
        <v>0.10580000000000001</v>
      </c>
      <c r="C23" s="3"/>
      <c r="D23" s="3"/>
      <c r="E23" s="3"/>
      <c r="F23" s="3"/>
    </row>
    <row r="24" spans="1:16" x14ac:dyDescent="0.2">
      <c r="A24" s="4" t="s">
        <v>75</v>
      </c>
      <c r="B24" s="3">
        <v>-3.3500000000000002E-2</v>
      </c>
      <c r="C24" s="3"/>
      <c r="D24" s="3"/>
      <c r="E24" s="3"/>
      <c r="F24" s="3"/>
    </row>
    <row r="25" spans="1:16" x14ac:dyDescent="0.2">
      <c r="A25" s="4" t="s">
        <v>76</v>
      </c>
      <c r="B25" s="3">
        <v>1.447E-2</v>
      </c>
      <c r="C25" s="3"/>
      <c r="D25" s="3"/>
      <c r="E25" s="3"/>
      <c r="F25" s="3"/>
    </row>
    <row r="26" spans="1:16" x14ac:dyDescent="0.2">
      <c r="A26" s="4" t="s">
        <v>77</v>
      </c>
      <c r="B26" s="3" t="s">
        <v>265</v>
      </c>
      <c r="C26" s="3"/>
      <c r="D26" s="3"/>
      <c r="E26" s="3"/>
      <c r="F26" s="3"/>
    </row>
    <row r="27" spans="1:16" x14ac:dyDescent="0.2">
      <c r="A27" s="4"/>
      <c r="B27" s="3"/>
      <c r="C27" s="3"/>
      <c r="D27" s="3"/>
      <c r="E27" s="3"/>
      <c r="F27" s="3"/>
    </row>
    <row r="28" spans="1:16" x14ac:dyDescent="0.2">
      <c r="A28" s="4" t="s">
        <v>166</v>
      </c>
      <c r="B28" s="3"/>
      <c r="C28" s="3"/>
      <c r="D28" s="3"/>
      <c r="E28" s="3"/>
      <c r="F28" s="3"/>
    </row>
    <row r="29" spans="1:16" x14ac:dyDescent="0.2">
      <c r="A29" s="4" t="s">
        <v>251</v>
      </c>
      <c r="B29" s="3">
        <v>5.4789999999999998E-2</v>
      </c>
      <c r="C29" s="3"/>
      <c r="D29" s="3"/>
      <c r="E29" s="3"/>
      <c r="F29" s="3"/>
    </row>
    <row r="30" spans="1:16" x14ac:dyDescent="0.2">
      <c r="A30" s="4" t="s">
        <v>252</v>
      </c>
      <c r="B30" s="3">
        <v>0.12330000000000001</v>
      </c>
      <c r="C30" s="3"/>
      <c r="D30" s="3"/>
      <c r="E30" s="3"/>
      <c r="F30" s="3"/>
    </row>
    <row r="31" spans="1:16" x14ac:dyDescent="0.2">
      <c r="A31" s="4" t="s">
        <v>75</v>
      </c>
      <c r="B31" s="3">
        <v>-6.8500000000000005E-2</v>
      </c>
      <c r="C31" s="3"/>
      <c r="D31" s="3"/>
      <c r="E31" s="3"/>
      <c r="F31" s="3"/>
    </row>
    <row r="32" spans="1:16" x14ac:dyDescent="0.2">
      <c r="A32" s="4" t="s">
        <v>76</v>
      </c>
      <c r="B32" s="3">
        <v>1.447E-2</v>
      </c>
      <c r="C32" s="3"/>
      <c r="D32" s="3"/>
      <c r="E32" s="3"/>
      <c r="F32" s="3"/>
    </row>
    <row r="33" spans="1:6" x14ac:dyDescent="0.2">
      <c r="A33" s="4" t="s">
        <v>77</v>
      </c>
      <c r="B33" s="3" t="s">
        <v>266</v>
      </c>
      <c r="C33" s="3"/>
      <c r="D33" s="3"/>
      <c r="E33" s="3"/>
      <c r="F33" s="3"/>
    </row>
    <row r="34" spans="1:6" x14ac:dyDescent="0.2">
      <c r="A34" s="4"/>
      <c r="B34" s="3"/>
      <c r="C34" s="3"/>
      <c r="D34" s="3"/>
      <c r="E34" s="3"/>
      <c r="F34" s="3"/>
    </row>
    <row r="35" spans="1:6" x14ac:dyDescent="0.2">
      <c r="A35" s="4" t="s">
        <v>171</v>
      </c>
      <c r="B35" s="3"/>
      <c r="C35" s="3"/>
      <c r="D35" s="3"/>
      <c r="E35" s="3"/>
      <c r="F35" s="3"/>
    </row>
    <row r="36" spans="1:6" x14ac:dyDescent="0.2">
      <c r="A36" s="4" t="s">
        <v>172</v>
      </c>
      <c r="B36" s="3">
        <v>3.0829999999999998E-3</v>
      </c>
      <c r="C36" s="3"/>
      <c r="D36" s="3"/>
      <c r="E36" s="3"/>
      <c r="F36" s="3"/>
    </row>
    <row r="37" spans="1:6" x14ac:dyDescent="0.2">
      <c r="A37" s="4" t="s">
        <v>173</v>
      </c>
      <c r="B37" s="3">
        <v>-7.0080000000000003E-2</v>
      </c>
      <c r="C37" s="3"/>
      <c r="D37" s="3"/>
      <c r="E37" s="3"/>
      <c r="F37" s="3"/>
    </row>
    <row r="38" spans="1:6" x14ac:dyDescent="0.2">
      <c r="A38" s="4" t="s">
        <v>174</v>
      </c>
      <c r="B38" s="3">
        <v>7.3169999999999999E-2</v>
      </c>
      <c r="C38" s="3"/>
      <c r="D38" s="3"/>
      <c r="E38" s="3"/>
      <c r="F38" s="3"/>
    </row>
    <row r="39" spans="1:6" x14ac:dyDescent="0.2">
      <c r="A39" s="4" t="s">
        <v>77</v>
      </c>
      <c r="B39" s="3" t="s">
        <v>267</v>
      </c>
      <c r="C39" s="3"/>
      <c r="D39" s="3"/>
      <c r="E39" s="3"/>
      <c r="F39" s="3"/>
    </row>
    <row r="40" spans="1:6" x14ac:dyDescent="0.2">
      <c r="A40" s="4" t="s">
        <v>176</v>
      </c>
      <c r="B40" s="3">
        <v>-7.3169999999999999E-2</v>
      </c>
      <c r="C40" s="3"/>
      <c r="D40" s="3"/>
      <c r="E40" s="3"/>
      <c r="F40" s="3"/>
    </row>
    <row r="41" spans="1:6" x14ac:dyDescent="0.2">
      <c r="A41" s="4" t="s">
        <v>77</v>
      </c>
      <c r="B41" s="3" t="s">
        <v>268</v>
      </c>
      <c r="C41" s="3"/>
      <c r="D41" s="3"/>
      <c r="E41" s="3"/>
      <c r="F41" s="3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C4EA-1CDF-4133-8008-E987E6A02DC8}">
  <dimension ref="A1:I20"/>
  <sheetViews>
    <sheetView workbookViewId="0">
      <selection sqref="A1:C1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  <col min="3" max="3" width="13.5" bestFit="1" customWidth="1"/>
  </cols>
  <sheetData>
    <row r="1" spans="1:9" x14ac:dyDescent="0.2">
      <c r="A1" s="33" t="s">
        <v>29</v>
      </c>
      <c r="B1" s="34"/>
      <c r="C1" s="34"/>
    </row>
    <row r="2" spans="1:9" x14ac:dyDescent="0.2">
      <c r="A2" s="6" t="s">
        <v>181</v>
      </c>
      <c r="B2" s="6" t="s">
        <v>3</v>
      </c>
      <c r="C2" s="6" t="s">
        <v>4</v>
      </c>
    </row>
    <row r="3" spans="1:9" x14ac:dyDescent="0.2">
      <c r="A3" s="5">
        <v>0.69</v>
      </c>
      <c r="B3" s="5">
        <v>0.56000000000000005</v>
      </c>
      <c r="C3" s="5">
        <v>0.01</v>
      </c>
    </row>
    <row r="4" spans="1:9" x14ac:dyDescent="0.2">
      <c r="A4" s="5">
        <v>1.27</v>
      </c>
      <c r="B4" s="5">
        <v>0.76</v>
      </c>
      <c r="C4" s="5">
        <v>0</v>
      </c>
    </row>
    <row r="5" spans="1:9" x14ac:dyDescent="0.2">
      <c r="A5" s="5">
        <v>1.17</v>
      </c>
      <c r="B5" s="5">
        <v>0.56000000000000005</v>
      </c>
      <c r="C5" s="5">
        <v>0.01</v>
      </c>
    </row>
    <row r="6" spans="1:9" x14ac:dyDescent="0.2">
      <c r="A6" s="5"/>
      <c r="B6" s="5">
        <v>1.07</v>
      </c>
      <c r="C6" s="5"/>
    </row>
    <row r="8" spans="1:9" x14ac:dyDescent="0.2">
      <c r="A8" s="4" t="s">
        <v>30</v>
      </c>
      <c r="B8" s="3">
        <v>1</v>
      </c>
      <c r="C8" s="3"/>
      <c r="D8" s="3"/>
      <c r="E8" s="3"/>
      <c r="F8" s="3"/>
      <c r="G8" s="3"/>
      <c r="H8" s="3"/>
      <c r="I8" s="3"/>
    </row>
    <row r="9" spans="1:9" x14ac:dyDescent="0.2">
      <c r="A9" s="4" t="s">
        <v>31</v>
      </c>
      <c r="B9" s="3">
        <v>3</v>
      </c>
      <c r="C9" s="3"/>
      <c r="D9" s="3"/>
      <c r="E9" s="3"/>
      <c r="F9" s="3"/>
      <c r="G9" s="3"/>
      <c r="H9" s="3"/>
      <c r="I9" s="3"/>
    </row>
    <row r="10" spans="1:9" x14ac:dyDescent="0.2">
      <c r="A10" s="4" t="s">
        <v>32</v>
      </c>
      <c r="B10" s="3">
        <v>0.05</v>
      </c>
      <c r="C10" s="3"/>
      <c r="D10" s="3"/>
      <c r="E10" s="3"/>
      <c r="F10" s="3"/>
      <c r="G10" s="3"/>
      <c r="H10" s="3"/>
      <c r="I10" s="3"/>
    </row>
    <row r="11" spans="1:9" x14ac:dyDescent="0.2">
      <c r="A11" s="4"/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33</v>
      </c>
      <c r="B12" s="3" t="s">
        <v>34</v>
      </c>
      <c r="C12" s="3" t="s">
        <v>35</v>
      </c>
      <c r="D12" s="3" t="s">
        <v>36</v>
      </c>
      <c r="E12" s="3" t="s">
        <v>37</v>
      </c>
      <c r="F12" s="3"/>
      <c r="G12" s="3"/>
      <c r="H12" s="3"/>
      <c r="I12" s="3"/>
    </row>
    <row r="13" spans="1:9" x14ac:dyDescent="0.2">
      <c r="A13" s="4" t="s">
        <v>182</v>
      </c>
      <c r="B13" s="3">
        <v>0.30580000000000002</v>
      </c>
      <c r="C13" s="3" t="s">
        <v>38</v>
      </c>
      <c r="D13" s="3" t="s">
        <v>39</v>
      </c>
      <c r="E13" s="3">
        <v>0.1236</v>
      </c>
      <c r="F13" s="3" t="s">
        <v>40</v>
      </c>
      <c r="G13" s="3"/>
      <c r="H13" s="3"/>
      <c r="I13" s="3"/>
    </row>
    <row r="14" spans="1:9" x14ac:dyDescent="0.2">
      <c r="A14" s="4" t="s">
        <v>183</v>
      </c>
      <c r="B14" s="3">
        <v>1.0369999999999999</v>
      </c>
      <c r="C14" s="3" t="s">
        <v>14</v>
      </c>
      <c r="D14" s="3" t="s">
        <v>12</v>
      </c>
      <c r="E14" s="3">
        <v>2.5999999999999999E-3</v>
      </c>
      <c r="F14" s="3" t="s">
        <v>41</v>
      </c>
      <c r="G14" s="3"/>
      <c r="H14" s="3"/>
      <c r="I14" s="3"/>
    </row>
    <row r="15" spans="1:9" x14ac:dyDescent="0.2">
      <c r="A15" s="4" t="s">
        <v>42</v>
      </c>
      <c r="B15" s="3">
        <v>0.73080000000000001</v>
      </c>
      <c r="C15" s="3" t="s">
        <v>14</v>
      </c>
      <c r="D15" s="3" t="s">
        <v>12</v>
      </c>
      <c r="E15" s="3">
        <v>8.2000000000000007E-3</v>
      </c>
      <c r="F15" s="3" t="s">
        <v>43</v>
      </c>
      <c r="G15" s="3"/>
      <c r="H15" s="3"/>
      <c r="I15" s="3"/>
    </row>
    <row r="16" spans="1:9" x14ac:dyDescent="0.2">
      <c r="A16" s="4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 t="s">
        <v>44</v>
      </c>
      <c r="B17" s="3" t="s">
        <v>45</v>
      </c>
      <c r="C17" s="3" t="s">
        <v>46</v>
      </c>
      <c r="D17" s="3" t="s">
        <v>34</v>
      </c>
      <c r="E17" s="3" t="s">
        <v>47</v>
      </c>
      <c r="F17" s="3" t="s">
        <v>48</v>
      </c>
      <c r="G17" s="3" t="s">
        <v>49</v>
      </c>
      <c r="H17" s="3" t="s">
        <v>50</v>
      </c>
      <c r="I17" s="3" t="s">
        <v>51</v>
      </c>
    </row>
    <row r="18" spans="1:9" x14ac:dyDescent="0.2">
      <c r="A18" s="4" t="s">
        <v>182</v>
      </c>
      <c r="B18" s="3">
        <v>1.0429999999999999</v>
      </c>
      <c r="C18" s="3">
        <v>0.73750000000000004</v>
      </c>
      <c r="D18" s="3">
        <v>0.30580000000000002</v>
      </c>
      <c r="E18" s="3">
        <v>0.17469999999999999</v>
      </c>
      <c r="F18" s="3">
        <v>3</v>
      </c>
      <c r="G18" s="3">
        <v>4</v>
      </c>
      <c r="H18" s="3">
        <v>1.75</v>
      </c>
      <c r="I18" s="3">
        <v>7</v>
      </c>
    </row>
    <row r="19" spans="1:9" x14ac:dyDescent="0.2">
      <c r="A19" s="4" t="s">
        <v>183</v>
      </c>
      <c r="B19" s="3">
        <v>1.0429999999999999</v>
      </c>
      <c r="C19" s="3">
        <v>6.6670000000000002E-3</v>
      </c>
      <c r="D19" s="3">
        <v>1.0369999999999999</v>
      </c>
      <c r="E19" s="3">
        <v>0.18679999999999999</v>
      </c>
      <c r="F19" s="3">
        <v>3</v>
      </c>
      <c r="G19" s="3">
        <v>3</v>
      </c>
      <c r="H19" s="3">
        <v>5.5490000000000004</v>
      </c>
      <c r="I19" s="3">
        <v>7</v>
      </c>
    </row>
    <row r="20" spans="1:9" x14ac:dyDescent="0.2">
      <c r="A20" s="4" t="s">
        <v>42</v>
      </c>
      <c r="B20" s="3">
        <v>0.73750000000000004</v>
      </c>
      <c r="C20" s="3">
        <v>6.6670000000000002E-3</v>
      </c>
      <c r="D20" s="3">
        <v>0.73080000000000001</v>
      </c>
      <c r="E20" s="3">
        <v>0.17469999999999999</v>
      </c>
      <c r="F20" s="3">
        <v>4</v>
      </c>
      <c r="G20" s="3">
        <v>3</v>
      </c>
      <c r="H20" s="3">
        <v>4.1820000000000004</v>
      </c>
      <c r="I20" s="3">
        <v>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B905-3F7A-4DAC-AAA1-945D360C95FC}">
  <dimension ref="A1:Q67"/>
  <sheetViews>
    <sheetView workbookViewId="0"/>
  </sheetViews>
  <sheetFormatPr baseColWidth="10" defaultColWidth="8.83203125" defaultRowHeight="15" x14ac:dyDescent="0.2"/>
  <cols>
    <col min="1" max="1" width="11.83203125" bestFit="1" customWidth="1"/>
  </cols>
  <sheetData>
    <row r="1" spans="1:16" x14ac:dyDescent="0.2">
      <c r="A1" s="12" t="s">
        <v>52</v>
      </c>
      <c r="B1" s="38" t="s">
        <v>118</v>
      </c>
      <c r="C1" s="39"/>
      <c r="D1" s="39"/>
      <c r="E1" s="39"/>
      <c r="F1" s="39"/>
      <c r="G1" s="40"/>
      <c r="H1" s="35" t="s">
        <v>119</v>
      </c>
      <c r="I1" s="36"/>
      <c r="J1" s="36"/>
      <c r="K1" s="36"/>
      <c r="L1" s="36"/>
      <c r="M1" s="36"/>
      <c r="N1" s="36"/>
      <c r="O1" s="36"/>
      <c r="P1" s="37"/>
    </row>
    <row r="2" spans="1:16" x14ac:dyDescent="0.2">
      <c r="A2" s="13">
        <v>3</v>
      </c>
      <c r="B2" s="7"/>
      <c r="C2" s="5"/>
      <c r="D2" s="5">
        <v>105</v>
      </c>
      <c r="E2" s="5">
        <v>148</v>
      </c>
      <c r="F2" s="5">
        <v>136</v>
      </c>
      <c r="G2" s="8">
        <v>201</v>
      </c>
      <c r="H2" s="7"/>
      <c r="I2" s="5"/>
      <c r="J2" s="5"/>
      <c r="K2" s="5">
        <v>165</v>
      </c>
      <c r="L2" s="5">
        <v>160</v>
      </c>
      <c r="M2" s="5">
        <v>140</v>
      </c>
      <c r="N2" s="5">
        <v>178</v>
      </c>
      <c r="O2" s="5">
        <v>172</v>
      </c>
      <c r="P2" s="8"/>
    </row>
    <row r="3" spans="1:16" x14ac:dyDescent="0.2">
      <c r="A3" s="13">
        <v>4</v>
      </c>
      <c r="B3" s="7"/>
      <c r="C3" s="5"/>
      <c r="D3" s="5">
        <v>160</v>
      </c>
      <c r="E3" s="5">
        <v>160</v>
      </c>
      <c r="F3" s="5">
        <v>162</v>
      </c>
      <c r="G3" s="8">
        <v>142</v>
      </c>
      <c r="H3" s="7"/>
      <c r="I3" s="5"/>
      <c r="J3" s="5"/>
      <c r="K3" s="5">
        <v>147</v>
      </c>
      <c r="L3" s="5">
        <v>156</v>
      </c>
      <c r="M3" s="5">
        <v>146</v>
      </c>
      <c r="N3" s="5">
        <v>161</v>
      </c>
      <c r="O3" s="5">
        <v>150</v>
      </c>
      <c r="P3" s="8">
        <v>145</v>
      </c>
    </row>
    <row r="4" spans="1:16" x14ac:dyDescent="0.2">
      <c r="A4" s="13">
        <v>5</v>
      </c>
      <c r="B4" s="7"/>
      <c r="C4" s="5">
        <v>183</v>
      </c>
      <c r="D4" s="5">
        <v>144</v>
      </c>
      <c r="E4" s="5">
        <v>193</v>
      </c>
      <c r="F4" s="5">
        <v>144</v>
      </c>
      <c r="G4" s="8">
        <v>161</v>
      </c>
      <c r="H4" s="7"/>
      <c r="I4" s="5">
        <v>147</v>
      </c>
      <c r="J4" s="5">
        <v>123</v>
      </c>
      <c r="K4" s="5">
        <v>122</v>
      </c>
      <c r="L4" s="5">
        <v>141</v>
      </c>
      <c r="M4" s="5">
        <v>143</v>
      </c>
      <c r="N4" s="5">
        <v>121</v>
      </c>
      <c r="O4" s="5">
        <v>133</v>
      </c>
      <c r="P4" s="8">
        <v>139</v>
      </c>
    </row>
    <row r="5" spans="1:16" x14ac:dyDescent="0.2">
      <c r="A5" s="13">
        <v>6</v>
      </c>
      <c r="B5" s="7"/>
      <c r="C5" s="5">
        <v>183</v>
      </c>
      <c r="D5" s="5">
        <v>155</v>
      </c>
      <c r="E5" s="5">
        <v>140</v>
      </c>
      <c r="F5" s="5">
        <v>176</v>
      </c>
      <c r="G5" s="8">
        <v>151</v>
      </c>
      <c r="H5" s="7"/>
      <c r="I5" s="5">
        <v>170</v>
      </c>
      <c r="J5" s="5">
        <v>119</v>
      </c>
      <c r="K5" s="5">
        <v>137</v>
      </c>
      <c r="L5" s="5">
        <v>132</v>
      </c>
      <c r="M5" s="5">
        <v>154</v>
      </c>
      <c r="N5" s="5">
        <v>126</v>
      </c>
      <c r="O5" s="5">
        <v>120</v>
      </c>
      <c r="P5" s="8">
        <v>171</v>
      </c>
    </row>
    <row r="6" spans="1:16" x14ac:dyDescent="0.2">
      <c r="A6" s="13">
        <v>7</v>
      </c>
      <c r="B6" s="7"/>
      <c r="C6" s="5">
        <v>172</v>
      </c>
      <c r="D6" s="5">
        <v>159</v>
      </c>
      <c r="E6" s="5">
        <v>127</v>
      </c>
      <c r="F6" s="5">
        <v>170</v>
      </c>
      <c r="G6" s="8">
        <v>170</v>
      </c>
      <c r="H6" s="7"/>
      <c r="I6" s="5">
        <v>126</v>
      </c>
      <c r="J6" s="5">
        <v>117</v>
      </c>
      <c r="K6" s="5">
        <v>126</v>
      </c>
      <c r="L6" s="5">
        <v>134</v>
      </c>
      <c r="M6" s="5">
        <v>122</v>
      </c>
      <c r="N6" s="5">
        <v>175</v>
      </c>
      <c r="O6" s="5">
        <v>115</v>
      </c>
      <c r="P6" s="8">
        <v>131</v>
      </c>
    </row>
    <row r="7" spans="1:16" x14ac:dyDescent="0.2">
      <c r="A7" s="13">
        <v>8</v>
      </c>
      <c r="B7" s="7"/>
      <c r="C7" s="5">
        <v>202</v>
      </c>
      <c r="D7" s="5">
        <v>142</v>
      </c>
      <c r="E7" s="5">
        <v>161</v>
      </c>
      <c r="F7" s="5">
        <v>163</v>
      </c>
      <c r="G7" s="8">
        <v>155</v>
      </c>
      <c r="H7" s="7"/>
      <c r="I7" s="5">
        <v>136</v>
      </c>
      <c r="J7" s="5">
        <v>115</v>
      </c>
      <c r="K7" s="5">
        <v>143</v>
      </c>
      <c r="L7" s="5">
        <v>124</v>
      </c>
      <c r="M7" s="5">
        <v>130</v>
      </c>
      <c r="N7" s="5">
        <v>134</v>
      </c>
      <c r="O7" s="5">
        <v>128</v>
      </c>
      <c r="P7" s="8">
        <v>150</v>
      </c>
    </row>
    <row r="8" spans="1:16" x14ac:dyDescent="0.2">
      <c r="A8" s="13">
        <v>9</v>
      </c>
      <c r="B8" s="7"/>
      <c r="C8" s="5">
        <v>147</v>
      </c>
      <c r="D8" s="5">
        <v>134</v>
      </c>
      <c r="E8" s="5">
        <v>154</v>
      </c>
      <c r="F8" s="5">
        <v>146</v>
      </c>
      <c r="G8" s="8">
        <v>133</v>
      </c>
      <c r="H8" s="7"/>
      <c r="I8" s="5">
        <v>128</v>
      </c>
      <c r="J8" s="5">
        <v>144</v>
      </c>
      <c r="K8" s="5">
        <v>133</v>
      </c>
      <c r="L8" s="5">
        <v>139</v>
      </c>
      <c r="M8" s="5">
        <v>141</v>
      </c>
      <c r="N8" s="5">
        <v>130</v>
      </c>
      <c r="O8" s="5">
        <v>127</v>
      </c>
      <c r="P8" s="8">
        <v>144</v>
      </c>
    </row>
    <row r="9" spans="1:16" x14ac:dyDescent="0.2">
      <c r="A9" s="13">
        <v>10</v>
      </c>
      <c r="B9" s="7">
        <v>161</v>
      </c>
      <c r="C9" s="5">
        <v>188</v>
      </c>
      <c r="D9" s="5">
        <v>149</v>
      </c>
      <c r="E9" s="5">
        <v>195</v>
      </c>
      <c r="F9" s="5">
        <v>167</v>
      </c>
      <c r="G9" s="8">
        <v>154</v>
      </c>
      <c r="H9" s="7">
        <v>127</v>
      </c>
      <c r="I9" s="5">
        <v>154</v>
      </c>
      <c r="J9" s="5">
        <v>142</v>
      </c>
      <c r="K9" s="5">
        <v>142</v>
      </c>
      <c r="L9" s="5">
        <v>123</v>
      </c>
      <c r="M9" s="5">
        <v>156</v>
      </c>
      <c r="N9" s="5">
        <v>151</v>
      </c>
      <c r="O9" s="5">
        <v>145</v>
      </c>
      <c r="P9" s="8">
        <v>122</v>
      </c>
    </row>
    <row r="10" spans="1:16" x14ac:dyDescent="0.2">
      <c r="A10" s="13">
        <v>11</v>
      </c>
      <c r="B10" s="7">
        <v>154</v>
      </c>
      <c r="C10" s="5">
        <v>153</v>
      </c>
      <c r="D10" s="5">
        <v>151</v>
      </c>
      <c r="E10" s="5">
        <v>152</v>
      </c>
      <c r="F10" s="5">
        <v>148</v>
      </c>
      <c r="G10" s="8">
        <v>156</v>
      </c>
      <c r="H10" s="7">
        <v>162</v>
      </c>
      <c r="I10" s="5">
        <v>121</v>
      </c>
      <c r="J10" s="5">
        <v>108</v>
      </c>
      <c r="K10" s="5">
        <v>155</v>
      </c>
      <c r="L10" s="5">
        <v>154</v>
      </c>
      <c r="M10" s="5">
        <v>125</v>
      </c>
      <c r="N10" s="5">
        <v>173</v>
      </c>
      <c r="O10" s="5">
        <v>159</v>
      </c>
      <c r="P10" s="8">
        <v>144</v>
      </c>
    </row>
    <row r="11" spans="1:16" x14ac:dyDescent="0.2">
      <c r="A11" s="13">
        <v>12</v>
      </c>
      <c r="B11" s="7">
        <v>169</v>
      </c>
      <c r="C11" s="5">
        <v>153</v>
      </c>
      <c r="D11" s="5">
        <v>159</v>
      </c>
      <c r="E11" s="5">
        <v>141</v>
      </c>
      <c r="F11" s="5">
        <v>167</v>
      </c>
      <c r="G11" s="8">
        <v>146</v>
      </c>
      <c r="H11" s="7">
        <v>169</v>
      </c>
      <c r="I11" s="5">
        <v>118</v>
      </c>
      <c r="J11" s="5">
        <v>110</v>
      </c>
      <c r="K11" s="5">
        <v>127</v>
      </c>
      <c r="L11" s="5">
        <v>162</v>
      </c>
      <c r="M11" s="5">
        <v>128</v>
      </c>
      <c r="N11" s="5">
        <v>145</v>
      </c>
      <c r="O11" s="5">
        <v>127</v>
      </c>
      <c r="P11" s="8">
        <v>121</v>
      </c>
    </row>
    <row r="12" spans="1:16" x14ac:dyDescent="0.2">
      <c r="A12" s="13">
        <v>13</v>
      </c>
      <c r="B12" s="7">
        <v>197</v>
      </c>
      <c r="C12" s="5">
        <v>182</v>
      </c>
      <c r="D12" s="5">
        <v>140</v>
      </c>
      <c r="E12" s="5"/>
      <c r="F12" s="5">
        <v>158</v>
      </c>
      <c r="G12" s="8"/>
      <c r="H12" s="7">
        <v>135</v>
      </c>
      <c r="I12" s="5">
        <v>145</v>
      </c>
      <c r="J12" s="5">
        <v>145</v>
      </c>
      <c r="K12" s="5">
        <v>134</v>
      </c>
      <c r="L12" s="5">
        <v>167</v>
      </c>
      <c r="M12" s="5">
        <v>175</v>
      </c>
      <c r="N12" s="5">
        <v>144</v>
      </c>
      <c r="O12" s="5"/>
      <c r="P12" s="8">
        <v>157</v>
      </c>
    </row>
    <row r="13" spans="1:16" x14ac:dyDescent="0.2">
      <c r="A13" s="13">
        <v>14</v>
      </c>
      <c r="B13" s="7">
        <v>166</v>
      </c>
      <c r="C13" s="5">
        <v>145</v>
      </c>
      <c r="D13" s="5">
        <v>140</v>
      </c>
      <c r="E13" s="5"/>
      <c r="F13" s="5">
        <v>160</v>
      </c>
      <c r="G13" s="8">
        <v>137</v>
      </c>
      <c r="H13" s="7">
        <v>179</v>
      </c>
      <c r="I13" s="5">
        <v>132</v>
      </c>
      <c r="J13" s="5">
        <v>123</v>
      </c>
      <c r="K13" s="5">
        <v>138</v>
      </c>
      <c r="L13" s="5">
        <v>136</v>
      </c>
      <c r="M13" s="5">
        <v>119</v>
      </c>
      <c r="N13" s="5">
        <v>133</v>
      </c>
      <c r="O13" s="5">
        <v>133</v>
      </c>
      <c r="P13" s="8"/>
    </row>
    <row r="14" spans="1:16" x14ac:dyDescent="0.2">
      <c r="A14" s="13">
        <v>15</v>
      </c>
      <c r="B14" s="7">
        <v>179</v>
      </c>
      <c r="C14" s="5">
        <v>135</v>
      </c>
      <c r="D14" s="5">
        <v>127</v>
      </c>
      <c r="E14" s="5"/>
      <c r="F14" s="5">
        <v>157</v>
      </c>
      <c r="G14" s="8">
        <v>140</v>
      </c>
      <c r="H14" s="7">
        <v>170</v>
      </c>
      <c r="I14" s="5">
        <v>137</v>
      </c>
      <c r="J14" s="5">
        <v>128</v>
      </c>
      <c r="K14" s="5">
        <v>120</v>
      </c>
      <c r="L14" s="5">
        <v>121</v>
      </c>
      <c r="M14" s="5">
        <v>118</v>
      </c>
      <c r="N14" s="5">
        <v>141</v>
      </c>
      <c r="O14" s="5">
        <v>118</v>
      </c>
      <c r="P14" s="8">
        <v>131</v>
      </c>
    </row>
    <row r="15" spans="1:16" x14ac:dyDescent="0.2">
      <c r="A15" s="13">
        <v>16</v>
      </c>
      <c r="B15" s="7">
        <v>135</v>
      </c>
      <c r="C15" s="5">
        <v>125</v>
      </c>
      <c r="D15" s="5"/>
      <c r="E15" s="5"/>
      <c r="F15" s="5"/>
      <c r="G15" s="8">
        <v>143</v>
      </c>
      <c r="H15" s="7">
        <v>147</v>
      </c>
      <c r="I15" s="5">
        <v>105</v>
      </c>
      <c r="J15" s="5">
        <v>95</v>
      </c>
      <c r="K15" s="5"/>
      <c r="L15" s="5"/>
      <c r="M15" s="5"/>
      <c r="N15" s="5"/>
      <c r="O15" s="5">
        <v>128</v>
      </c>
      <c r="P15" s="8">
        <v>114</v>
      </c>
    </row>
    <row r="16" spans="1:16" x14ac:dyDescent="0.2">
      <c r="A16" s="13">
        <v>17</v>
      </c>
      <c r="B16" s="7">
        <v>127</v>
      </c>
      <c r="C16" s="5">
        <v>169</v>
      </c>
      <c r="D16" s="5">
        <v>163</v>
      </c>
      <c r="E16" s="5"/>
      <c r="F16" s="5">
        <v>150</v>
      </c>
      <c r="G16" s="8">
        <v>151</v>
      </c>
      <c r="H16" s="7">
        <v>152</v>
      </c>
      <c r="I16" s="5">
        <v>153</v>
      </c>
      <c r="J16" s="5">
        <v>116</v>
      </c>
      <c r="K16" s="5">
        <v>154</v>
      </c>
      <c r="L16" s="5">
        <v>139</v>
      </c>
      <c r="M16" s="5">
        <v>120</v>
      </c>
      <c r="N16" s="5">
        <v>133</v>
      </c>
      <c r="O16" s="5">
        <v>120</v>
      </c>
      <c r="P16" s="8">
        <v>129</v>
      </c>
    </row>
    <row r="17" spans="1:17" x14ac:dyDescent="0.2">
      <c r="A17" s="13">
        <v>18</v>
      </c>
      <c r="B17" s="7">
        <v>150</v>
      </c>
      <c r="C17" s="5"/>
      <c r="D17" s="5"/>
      <c r="E17" s="5"/>
      <c r="F17" s="5">
        <v>158</v>
      </c>
      <c r="G17" s="8">
        <v>165</v>
      </c>
      <c r="H17" s="7">
        <v>171</v>
      </c>
      <c r="I17" s="5"/>
      <c r="J17" s="5"/>
      <c r="K17" s="5"/>
      <c r="L17" s="5">
        <v>151</v>
      </c>
      <c r="M17" s="5">
        <v>135</v>
      </c>
      <c r="N17" s="5">
        <v>137</v>
      </c>
      <c r="O17" s="5">
        <v>131</v>
      </c>
      <c r="P17" s="8">
        <v>139</v>
      </c>
    </row>
    <row r="18" spans="1:17" x14ac:dyDescent="0.2">
      <c r="A18" s="13">
        <v>19</v>
      </c>
      <c r="B18" s="7">
        <v>156</v>
      </c>
      <c r="C18" s="5">
        <v>207</v>
      </c>
      <c r="D18" s="5"/>
      <c r="E18" s="5"/>
      <c r="F18" s="5">
        <v>171</v>
      </c>
      <c r="G18" s="8">
        <v>148</v>
      </c>
      <c r="H18" s="7">
        <v>141</v>
      </c>
      <c r="I18" s="5">
        <v>168</v>
      </c>
      <c r="J18" s="5">
        <v>118</v>
      </c>
      <c r="K18" s="5"/>
      <c r="L18" s="5">
        <v>136</v>
      </c>
      <c r="M18" s="5">
        <v>151</v>
      </c>
      <c r="N18" s="5">
        <v>149</v>
      </c>
      <c r="O18" s="5">
        <v>130</v>
      </c>
      <c r="P18" s="8">
        <v>141</v>
      </c>
    </row>
    <row r="19" spans="1:17" x14ac:dyDescent="0.2">
      <c r="A19" s="16"/>
      <c r="B19" s="16"/>
      <c r="C19" s="16"/>
      <c r="D19" s="16"/>
      <c r="E19" s="16"/>
      <c r="F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">
      <c r="A20" s="17" t="s">
        <v>53</v>
      </c>
      <c r="B20" s="15" t="s">
        <v>54</v>
      </c>
      <c r="C20" s="15"/>
      <c r="D20" s="15"/>
      <c r="E20" s="15"/>
      <c r="F20" s="15"/>
      <c r="I20" s="17" t="s">
        <v>86</v>
      </c>
      <c r="J20" s="15"/>
      <c r="K20" s="15"/>
      <c r="L20" s="15"/>
      <c r="M20" s="15"/>
      <c r="N20" s="15"/>
      <c r="O20" s="15"/>
      <c r="P20" s="15"/>
      <c r="Q20" s="15"/>
    </row>
    <row r="21" spans="1:17" x14ac:dyDescent="0.2">
      <c r="A21" s="17" t="s">
        <v>55</v>
      </c>
      <c r="B21" s="15" t="s">
        <v>38</v>
      </c>
      <c r="C21" s="15"/>
      <c r="D21" s="15"/>
      <c r="E21" s="15"/>
      <c r="F21" s="15"/>
      <c r="I21" s="17"/>
      <c r="J21" s="15"/>
      <c r="K21" s="15"/>
      <c r="L21" s="15"/>
      <c r="M21" s="15"/>
      <c r="N21" s="15"/>
      <c r="O21" s="15"/>
      <c r="P21" s="15"/>
      <c r="Q21" s="15"/>
    </row>
    <row r="22" spans="1:17" x14ac:dyDescent="0.2">
      <c r="A22" s="17" t="s">
        <v>32</v>
      </c>
      <c r="B22" s="15">
        <v>0.05</v>
      </c>
      <c r="C22" s="15"/>
      <c r="D22" s="15"/>
      <c r="E22" s="15"/>
      <c r="F22" s="15"/>
      <c r="I22" s="17" t="s">
        <v>30</v>
      </c>
      <c r="J22" s="15">
        <v>1</v>
      </c>
      <c r="K22" s="15"/>
      <c r="L22" s="15"/>
      <c r="M22" s="15"/>
      <c r="N22" s="15"/>
      <c r="O22" s="15"/>
      <c r="P22" s="15"/>
      <c r="Q22" s="15"/>
    </row>
    <row r="23" spans="1:17" x14ac:dyDescent="0.2">
      <c r="A23" s="17"/>
      <c r="B23" s="15"/>
      <c r="C23" s="15"/>
      <c r="D23" s="15"/>
      <c r="E23" s="15"/>
      <c r="F23" s="15"/>
      <c r="I23" s="17" t="s">
        <v>31</v>
      </c>
      <c r="J23" s="15">
        <v>17</v>
      </c>
      <c r="K23" s="15"/>
      <c r="L23" s="15"/>
      <c r="M23" s="15"/>
      <c r="N23" s="15"/>
      <c r="O23" s="15"/>
      <c r="P23" s="15"/>
      <c r="Q23" s="15"/>
    </row>
    <row r="24" spans="1:17" x14ac:dyDescent="0.2">
      <c r="A24" s="17" t="s">
        <v>56</v>
      </c>
      <c r="B24" s="15" t="s">
        <v>10</v>
      </c>
      <c r="C24" s="15" t="s">
        <v>11</v>
      </c>
      <c r="D24" s="15" t="s">
        <v>57</v>
      </c>
      <c r="E24" s="15" t="s">
        <v>122</v>
      </c>
      <c r="F24" s="15" t="s">
        <v>123</v>
      </c>
      <c r="I24" s="17" t="s">
        <v>32</v>
      </c>
      <c r="J24" s="15">
        <v>0.05</v>
      </c>
      <c r="K24" s="15"/>
      <c r="L24" s="15"/>
      <c r="M24" s="15"/>
      <c r="N24" s="15"/>
      <c r="O24" s="15"/>
      <c r="P24" s="15"/>
      <c r="Q24" s="15"/>
    </row>
    <row r="25" spans="1:17" x14ac:dyDescent="0.2">
      <c r="A25" s="17" t="s">
        <v>124</v>
      </c>
      <c r="B25" s="15">
        <v>4.4900000000000002E-2</v>
      </c>
      <c r="C25" s="15" t="s">
        <v>60</v>
      </c>
      <c r="D25" s="15" t="s">
        <v>14</v>
      </c>
      <c r="E25" s="15" t="s">
        <v>125</v>
      </c>
      <c r="F25" s="15">
        <v>0.27110000000000001</v>
      </c>
      <c r="I25" s="17"/>
      <c r="J25" s="15"/>
      <c r="K25" s="15"/>
      <c r="L25" s="15"/>
      <c r="M25" s="15"/>
      <c r="N25" s="15"/>
      <c r="O25" s="15"/>
      <c r="P25" s="15"/>
      <c r="Q25" s="15"/>
    </row>
    <row r="26" spans="1:17" x14ac:dyDescent="0.2">
      <c r="A26" s="17" t="s">
        <v>59</v>
      </c>
      <c r="B26" s="15">
        <v>1.9E-3</v>
      </c>
      <c r="C26" s="15" t="s">
        <v>12</v>
      </c>
      <c r="D26" s="15" t="s">
        <v>14</v>
      </c>
      <c r="E26" s="15" t="s">
        <v>126</v>
      </c>
      <c r="F26" s="15"/>
      <c r="I26" s="17" t="s">
        <v>33</v>
      </c>
      <c r="J26" s="15" t="s">
        <v>34</v>
      </c>
      <c r="K26" s="15" t="s">
        <v>35</v>
      </c>
      <c r="L26" s="15" t="s">
        <v>36</v>
      </c>
      <c r="M26" s="15" t="s">
        <v>37</v>
      </c>
      <c r="N26" s="15"/>
      <c r="O26" s="15"/>
      <c r="P26" s="15"/>
      <c r="Q26" s="15"/>
    </row>
    <row r="27" spans="1:17" x14ac:dyDescent="0.2">
      <c r="A27" s="17" t="s">
        <v>127</v>
      </c>
      <c r="B27" s="15">
        <v>0.16950000000000001</v>
      </c>
      <c r="C27" s="15" t="s">
        <v>39</v>
      </c>
      <c r="D27" s="15" t="s">
        <v>38</v>
      </c>
      <c r="E27" s="15" t="s">
        <v>128</v>
      </c>
      <c r="F27" s="15"/>
      <c r="I27" s="17"/>
      <c r="J27" s="15"/>
      <c r="K27" s="15"/>
      <c r="L27" s="15"/>
      <c r="M27" s="15"/>
      <c r="N27" s="15"/>
      <c r="O27" s="15"/>
      <c r="P27" s="15"/>
      <c r="Q27" s="15"/>
    </row>
    <row r="28" spans="1:17" x14ac:dyDescent="0.2">
      <c r="A28" s="17"/>
      <c r="B28" s="15"/>
      <c r="C28" s="15"/>
      <c r="D28" s="15"/>
      <c r="E28" s="15"/>
      <c r="F28" s="15"/>
      <c r="I28" s="17" t="s">
        <v>117</v>
      </c>
      <c r="J28" s="15"/>
      <c r="K28" s="15"/>
      <c r="L28" s="15"/>
      <c r="M28" s="15"/>
      <c r="N28" s="15"/>
      <c r="O28" s="15"/>
      <c r="P28" s="15"/>
      <c r="Q28" s="15"/>
    </row>
    <row r="29" spans="1:17" x14ac:dyDescent="0.2">
      <c r="A29" s="17" t="s">
        <v>62</v>
      </c>
      <c r="B29" s="15" t="s">
        <v>63</v>
      </c>
      <c r="C29" s="15" t="s">
        <v>64</v>
      </c>
      <c r="D29" s="15"/>
      <c r="E29" s="15"/>
      <c r="F29" s="15"/>
      <c r="I29" s="17" t="s">
        <v>89</v>
      </c>
      <c r="J29" s="15">
        <v>-15.5</v>
      </c>
      <c r="K29" s="15" t="s">
        <v>38</v>
      </c>
      <c r="L29" s="15" t="s">
        <v>39</v>
      </c>
      <c r="M29" s="15">
        <v>0.75449999999999995</v>
      </c>
      <c r="N29" s="15"/>
      <c r="O29" s="15"/>
      <c r="P29" s="15"/>
      <c r="Q29" s="15"/>
    </row>
    <row r="30" spans="1:17" x14ac:dyDescent="0.2">
      <c r="A30" s="17" t="s">
        <v>65</v>
      </c>
      <c r="B30" s="15">
        <v>7.016</v>
      </c>
      <c r="C30" s="15">
        <v>49.22</v>
      </c>
      <c r="D30" s="15"/>
      <c r="E30" s="15"/>
      <c r="F30" s="15"/>
      <c r="I30" s="17" t="s">
        <v>90</v>
      </c>
      <c r="J30" s="15">
        <v>5.1669999999999998</v>
      </c>
      <c r="K30" s="15" t="s">
        <v>38</v>
      </c>
      <c r="L30" s="15" t="s">
        <v>39</v>
      </c>
      <c r="M30" s="15">
        <v>0.75449999999999995</v>
      </c>
      <c r="N30" s="15"/>
      <c r="O30" s="15"/>
      <c r="P30" s="15"/>
      <c r="Q30" s="15"/>
    </row>
    <row r="31" spans="1:17" x14ac:dyDescent="0.2">
      <c r="A31" s="17" t="s">
        <v>66</v>
      </c>
      <c r="B31" s="15">
        <v>15.68</v>
      </c>
      <c r="C31" s="15">
        <v>245.7</v>
      </c>
      <c r="D31" s="15"/>
      <c r="E31" s="15"/>
      <c r="F31" s="15"/>
      <c r="I31" s="17" t="s">
        <v>91</v>
      </c>
      <c r="J31" s="15">
        <v>31.38</v>
      </c>
      <c r="K31" s="15" t="s">
        <v>38</v>
      </c>
      <c r="L31" s="15" t="s">
        <v>39</v>
      </c>
      <c r="M31" s="15">
        <v>0.34010000000000001</v>
      </c>
      <c r="N31" s="15"/>
      <c r="O31" s="15"/>
      <c r="P31" s="15"/>
      <c r="Q31" s="15"/>
    </row>
    <row r="32" spans="1:17" x14ac:dyDescent="0.2">
      <c r="A32" s="17"/>
      <c r="B32" s="15"/>
      <c r="C32" s="15"/>
      <c r="D32" s="15"/>
      <c r="E32" s="15"/>
      <c r="F32" s="15"/>
      <c r="I32" s="17" t="s">
        <v>92</v>
      </c>
      <c r="J32" s="15">
        <v>19.88</v>
      </c>
      <c r="K32" s="15" t="s">
        <v>38</v>
      </c>
      <c r="L32" s="15" t="s">
        <v>39</v>
      </c>
      <c r="M32" s="15">
        <v>0.69059999999999999</v>
      </c>
      <c r="N32" s="15"/>
      <c r="O32" s="15"/>
      <c r="P32" s="15"/>
      <c r="Q32" s="15"/>
    </row>
    <row r="33" spans="1:17" x14ac:dyDescent="0.2">
      <c r="A33" s="17" t="s">
        <v>67</v>
      </c>
      <c r="B33" s="15"/>
      <c r="C33" s="15"/>
      <c r="D33" s="15"/>
      <c r="E33" s="15"/>
      <c r="F33" s="15"/>
      <c r="I33" s="17" t="s">
        <v>93</v>
      </c>
      <c r="J33" s="15">
        <v>28.85</v>
      </c>
      <c r="K33" s="15" t="s">
        <v>38</v>
      </c>
      <c r="L33" s="15" t="s">
        <v>39</v>
      </c>
      <c r="M33" s="15">
        <v>0.33150000000000002</v>
      </c>
      <c r="N33" s="15"/>
      <c r="O33" s="15"/>
      <c r="P33" s="15"/>
      <c r="Q33" s="15"/>
    </row>
    <row r="34" spans="1:17" x14ac:dyDescent="0.2">
      <c r="A34" s="17" t="s">
        <v>68</v>
      </c>
      <c r="B34" s="15" t="s">
        <v>129</v>
      </c>
      <c r="C34" s="15"/>
      <c r="D34" s="15"/>
      <c r="E34" s="15"/>
      <c r="F34" s="15"/>
      <c r="I34" s="17" t="s">
        <v>94</v>
      </c>
      <c r="J34" s="15">
        <v>32.1</v>
      </c>
      <c r="K34" s="15" t="s">
        <v>38</v>
      </c>
      <c r="L34" s="15" t="s">
        <v>39</v>
      </c>
      <c r="M34" s="15">
        <v>0.33950000000000002</v>
      </c>
      <c r="N34" s="15"/>
      <c r="O34" s="15"/>
      <c r="P34" s="15"/>
      <c r="Q34" s="15"/>
    </row>
    <row r="35" spans="1:17" x14ac:dyDescent="0.2">
      <c r="A35" s="17" t="s">
        <v>10</v>
      </c>
      <c r="B35" s="15">
        <v>2.9999999999999997E-4</v>
      </c>
      <c r="C35" s="15"/>
      <c r="D35" s="15"/>
      <c r="E35" s="15"/>
      <c r="F35" s="15"/>
      <c r="I35" s="17" t="s">
        <v>95</v>
      </c>
      <c r="J35" s="15">
        <v>7.05</v>
      </c>
      <c r="K35" s="15" t="s">
        <v>38</v>
      </c>
      <c r="L35" s="15" t="s">
        <v>39</v>
      </c>
      <c r="M35" s="15">
        <v>0.75449999999999995</v>
      </c>
      <c r="N35" s="15"/>
      <c r="O35" s="15"/>
      <c r="P35" s="15"/>
      <c r="Q35" s="15"/>
    </row>
    <row r="36" spans="1:17" x14ac:dyDescent="0.2">
      <c r="A36" s="17" t="s">
        <v>11</v>
      </c>
      <c r="B36" s="15" t="s">
        <v>83</v>
      </c>
      <c r="C36" s="15"/>
      <c r="D36" s="15"/>
      <c r="E36" s="15"/>
      <c r="F36" s="15"/>
      <c r="I36" s="17" t="s">
        <v>96</v>
      </c>
      <c r="J36" s="15">
        <v>28.78</v>
      </c>
      <c r="K36" s="15" t="s">
        <v>38</v>
      </c>
      <c r="L36" s="15" t="s">
        <v>39</v>
      </c>
      <c r="M36" s="15">
        <v>0.16550000000000001</v>
      </c>
      <c r="N36" s="15"/>
      <c r="O36" s="15"/>
      <c r="P36" s="15"/>
      <c r="Q36" s="15"/>
    </row>
    <row r="37" spans="1:17" x14ac:dyDescent="0.2">
      <c r="A37" s="17" t="s">
        <v>71</v>
      </c>
      <c r="B37" s="15" t="s">
        <v>14</v>
      </c>
      <c r="C37" s="15"/>
      <c r="D37" s="15"/>
      <c r="E37" s="15"/>
      <c r="F37" s="15"/>
      <c r="I37" s="17" t="s">
        <v>97</v>
      </c>
      <c r="J37" s="15">
        <v>7.7779999999999996</v>
      </c>
      <c r="K37" s="15" t="s">
        <v>38</v>
      </c>
      <c r="L37" s="15" t="s">
        <v>39</v>
      </c>
      <c r="M37" s="15">
        <v>0.75449999999999995</v>
      </c>
      <c r="N37" s="15"/>
      <c r="O37" s="15"/>
      <c r="P37" s="15"/>
      <c r="Q37" s="15"/>
    </row>
    <row r="38" spans="1:17" x14ac:dyDescent="0.2">
      <c r="A38" s="17"/>
      <c r="B38" s="15"/>
      <c r="C38" s="15"/>
      <c r="D38" s="15"/>
      <c r="E38" s="15"/>
      <c r="F38" s="15"/>
      <c r="I38" s="17" t="s">
        <v>98</v>
      </c>
      <c r="J38" s="15">
        <v>21.72</v>
      </c>
      <c r="K38" s="15" t="s">
        <v>38</v>
      </c>
      <c r="L38" s="15" t="s">
        <v>39</v>
      </c>
      <c r="M38" s="15">
        <v>0.27279999999999999</v>
      </c>
      <c r="N38" s="15"/>
      <c r="O38" s="15"/>
      <c r="P38" s="15"/>
      <c r="Q38" s="15"/>
    </row>
    <row r="39" spans="1:17" x14ac:dyDescent="0.2">
      <c r="A39" s="17" t="s">
        <v>72</v>
      </c>
      <c r="B39" s="15"/>
      <c r="C39" s="15"/>
      <c r="D39" s="15"/>
      <c r="E39" s="15"/>
      <c r="F39" s="15"/>
      <c r="I39" s="17" t="s">
        <v>99</v>
      </c>
      <c r="J39" s="15">
        <v>19</v>
      </c>
      <c r="K39" s="15" t="s">
        <v>38</v>
      </c>
      <c r="L39" s="15" t="s">
        <v>39</v>
      </c>
      <c r="M39" s="15">
        <v>0.75449999999999995</v>
      </c>
      <c r="N39" s="15"/>
      <c r="O39" s="15"/>
      <c r="P39" s="15"/>
      <c r="Q39" s="15"/>
    </row>
    <row r="40" spans="1:17" x14ac:dyDescent="0.2">
      <c r="A40" s="17" t="s">
        <v>73</v>
      </c>
      <c r="B40" s="15">
        <v>156.19999999999999</v>
      </c>
      <c r="C40" s="15"/>
      <c r="D40" s="15"/>
      <c r="E40" s="15"/>
      <c r="F40" s="15"/>
      <c r="I40" s="17" t="s">
        <v>100</v>
      </c>
      <c r="J40" s="15">
        <v>12.98</v>
      </c>
      <c r="K40" s="15" t="s">
        <v>38</v>
      </c>
      <c r="L40" s="15" t="s">
        <v>39</v>
      </c>
      <c r="M40" s="15">
        <v>0.75449999999999995</v>
      </c>
      <c r="N40" s="15"/>
      <c r="O40" s="15"/>
      <c r="P40" s="15"/>
      <c r="Q40" s="15"/>
    </row>
    <row r="41" spans="1:17" x14ac:dyDescent="0.2">
      <c r="A41" s="17" t="s">
        <v>74</v>
      </c>
      <c r="B41" s="15">
        <v>139.4</v>
      </c>
      <c r="C41" s="15"/>
      <c r="D41" s="15"/>
      <c r="E41" s="15"/>
      <c r="F41" s="15"/>
      <c r="I41" s="17" t="s">
        <v>101</v>
      </c>
      <c r="J41" s="15">
        <v>16.04</v>
      </c>
      <c r="K41" s="15" t="s">
        <v>38</v>
      </c>
      <c r="L41" s="15" t="s">
        <v>39</v>
      </c>
      <c r="M41" s="15">
        <v>0.75449999999999995</v>
      </c>
      <c r="N41" s="15"/>
      <c r="O41" s="15"/>
      <c r="P41" s="15"/>
      <c r="Q41" s="15"/>
    </row>
    <row r="42" spans="1:17" x14ac:dyDescent="0.2">
      <c r="A42" s="17" t="s">
        <v>75</v>
      </c>
      <c r="B42" s="15">
        <v>16.829999999999998</v>
      </c>
      <c r="C42" s="15"/>
      <c r="D42" s="15"/>
      <c r="E42" s="15"/>
      <c r="F42" s="15"/>
      <c r="I42" s="17" t="s">
        <v>102</v>
      </c>
      <c r="J42" s="15">
        <v>16.53</v>
      </c>
      <c r="K42" s="15" t="s">
        <v>38</v>
      </c>
      <c r="L42" s="15" t="s">
        <v>39</v>
      </c>
      <c r="M42" s="15">
        <v>0.75449999999999995</v>
      </c>
      <c r="N42" s="15"/>
      <c r="O42" s="15"/>
      <c r="P42" s="15"/>
      <c r="Q42" s="15"/>
    </row>
    <row r="43" spans="1:17" x14ac:dyDescent="0.2">
      <c r="A43" s="17" t="s">
        <v>76</v>
      </c>
      <c r="B43" s="15">
        <v>4.3529999999999998</v>
      </c>
      <c r="C43" s="15"/>
      <c r="D43" s="15"/>
      <c r="E43" s="15"/>
      <c r="F43" s="15"/>
      <c r="I43" s="17" t="s">
        <v>103</v>
      </c>
      <c r="J43" s="15">
        <v>16.89</v>
      </c>
      <c r="K43" s="15" t="s">
        <v>38</v>
      </c>
      <c r="L43" s="15" t="s">
        <v>39</v>
      </c>
      <c r="M43" s="15">
        <v>0.68479999999999996</v>
      </c>
      <c r="N43" s="15"/>
      <c r="O43" s="15"/>
      <c r="P43" s="15"/>
      <c r="Q43" s="15"/>
    </row>
    <row r="44" spans="1:17" x14ac:dyDescent="0.2">
      <c r="A44" s="17" t="s">
        <v>77</v>
      </c>
      <c r="B44" s="15" t="s">
        <v>130</v>
      </c>
      <c r="C44" s="15"/>
      <c r="D44" s="15"/>
      <c r="E44" s="15"/>
      <c r="F44" s="15"/>
      <c r="I44" s="17" t="s">
        <v>104</v>
      </c>
      <c r="J44" s="15">
        <v>13.67</v>
      </c>
      <c r="K44" s="15" t="s">
        <v>38</v>
      </c>
      <c r="L44" s="15" t="s">
        <v>39</v>
      </c>
      <c r="M44" s="15">
        <v>0.69059999999999999</v>
      </c>
      <c r="N44" s="15"/>
      <c r="O44" s="15"/>
      <c r="P44" s="15"/>
      <c r="Q44" s="15"/>
    </row>
    <row r="45" spans="1:17" x14ac:dyDescent="0.2">
      <c r="A45" s="17"/>
      <c r="B45" s="15"/>
      <c r="C45" s="15"/>
      <c r="D45" s="15"/>
      <c r="E45" s="15"/>
      <c r="F45" s="15"/>
      <c r="I45" s="17" t="s">
        <v>105</v>
      </c>
      <c r="J45" s="15">
        <v>28.75</v>
      </c>
      <c r="K45" s="15" t="s">
        <v>38</v>
      </c>
      <c r="L45" s="15" t="s">
        <v>39</v>
      </c>
      <c r="M45" s="15">
        <v>0.69059999999999999</v>
      </c>
      <c r="N45" s="15"/>
      <c r="O45" s="15"/>
      <c r="P45" s="15"/>
      <c r="Q45" s="15"/>
    </row>
    <row r="46" spans="1:17" x14ac:dyDescent="0.2">
      <c r="A46" s="17" t="s">
        <v>78</v>
      </c>
      <c r="B46" s="15"/>
      <c r="C46" s="15"/>
      <c r="D46" s="15"/>
      <c r="E46" s="15"/>
      <c r="F46" s="15"/>
      <c r="I46" s="17"/>
      <c r="J46" s="15"/>
      <c r="K46" s="15"/>
      <c r="L46" s="15"/>
      <c r="M46" s="15"/>
      <c r="N46" s="15"/>
      <c r="O46" s="15"/>
      <c r="P46" s="15"/>
      <c r="Q46" s="15"/>
    </row>
    <row r="47" spans="1:17" x14ac:dyDescent="0.2">
      <c r="A47" s="17" t="s">
        <v>79</v>
      </c>
      <c r="B47" s="15">
        <v>2</v>
      </c>
      <c r="C47" s="15"/>
      <c r="D47" s="15"/>
      <c r="E47" s="15"/>
      <c r="F47" s="15"/>
      <c r="I47" s="17"/>
      <c r="J47" s="15"/>
      <c r="K47" s="15"/>
      <c r="L47" s="15"/>
      <c r="M47" s="15"/>
      <c r="N47" s="15"/>
      <c r="O47" s="15"/>
      <c r="P47" s="15"/>
      <c r="Q47" s="15"/>
    </row>
    <row r="48" spans="1:17" x14ac:dyDescent="0.2">
      <c r="A48" s="17" t="s">
        <v>131</v>
      </c>
      <c r="B48" s="15">
        <v>17</v>
      </c>
      <c r="C48" s="15"/>
      <c r="D48" s="15"/>
      <c r="E48" s="15"/>
      <c r="F48" s="15"/>
      <c r="I48" s="17" t="s">
        <v>44</v>
      </c>
      <c r="J48" s="15" t="s">
        <v>45</v>
      </c>
      <c r="K48" s="15" t="s">
        <v>46</v>
      </c>
      <c r="L48" s="15" t="s">
        <v>34</v>
      </c>
      <c r="M48" s="15" t="s">
        <v>47</v>
      </c>
      <c r="N48" s="15" t="s">
        <v>132</v>
      </c>
      <c r="O48" s="15" t="s">
        <v>133</v>
      </c>
      <c r="P48" s="15" t="s">
        <v>50</v>
      </c>
      <c r="Q48" s="15" t="s">
        <v>51</v>
      </c>
    </row>
    <row r="49" spans="1:17" x14ac:dyDescent="0.2">
      <c r="A49" s="17" t="s">
        <v>81</v>
      </c>
      <c r="B49" s="15">
        <v>15</v>
      </c>
      <c r="C49" s="15"/>
      <c r="D49" s="15"/>
      <c r="E49" s="15"/>
      <c r="F49" s="15"/>
      <c r="I49" s="17"/>
      <c r="J49" s="15"/>
      <c r="K49" s="15"/>
      <c r="L49" s="15"/>
      <c r="M49" s="15"/>
      <c r="N49" s="15"/>
      <c r="O49" s="15"/>
      <c r="P49" s="15"/>
      <c r="Q49" s="15"/>
    </row>
    <row r="50" spans="1:17" x14ac:dyDescent="0.2">
      <c r="A50" s="17" t="s">
        <v>82</v>
      </c>
      <c r="B50" s="15">
        <v>44</v>
      </c>
      <c r="C50" s="15"/>
      <c r="D50" s="15"/>
      <c r="E50" s="15"/>
      <c r="F50" s="15"/>
      <c r="I50" s="17" t="s">
        <v>117</v>
      </c>
      <c r="J50" s="15"/>
      <c r="K50" s="15"/>
      <c r="L50" s="15"/>
      <c r="M50" s="15"/>
      <c r="N50" s="15"/>
      <c r="O50" s="15"/>
      <c r="P50" s="15"/>
      <c r="Q50" s="15"/>
    </row>
    <row r="51" spans="1:17" x14ac:dyDescent="0.2">
      <c r="I51" s="17" t="s">
        <v>89</v>
      </c>
      <c r="J51" s="15">
        <v>147.5</v>
      </c>
      <c r="K51" s="15">
        <v>163</v>
      </c>
      <c r="L51" s="15">
        <v>-15.5</v>
      </c>
      <c r="M51" s="15">
        <v>21.04</v>
      </c>
      <c r="N51" s="15">
        <v>4</v>
      </c>
      <c r="O51" s="15">
        <v>5</v>
      </c>
      <c r="P51" s="15">
        <v>0.7369</v>
      </c>
      <c r="Q51" s="15">
        <v>3.6389999999999998</v>
      </c>
    </row>
    <row r="52" spans="1:17" x14ac:dyDescent="0.2">
      <c r="I52" s="17" t="s">
        <v>90</v>
      </c>
      <c r="J52" s="15">
        <v>156</v>
      </c>
      <c r="K52" s="15">
        <v>150.80000000000001</v>
      </c>
      <c r="L52" s="15">
        <v>5.1669999999999998</v>
      </c>
      <c r="M52" s="15">
        <v>5.3630000000000004</v>
      </c>
      <c r="N52" s="15">
        <v>4</v>
      </c>
      <c r="O52" s="15">
        <v>6</v>
      </c>
      <c r="P52" s="15">
        <v>0.96340000000000003</v>
      </c>
      <c r="Q52" s="15">
        <v>4.8520000000000003</v>
      </c>
    </row>
    <row r="53" spans="1:17" x14ac:dyDescent="0.2">
      <c r="I53" s="17" t="s">
        <v>91</v>
      </c>
      <c r="J53" s="15">
        <v>165</v>
      </c>
      <c r="K53" s="15">
        <v>133.6</v>
      </c>
      <c r="L53" s="15">
        <v>31.38</v>
      </c>
      <c r="M53" s="15">
        <v>10.67</v>
      </c>
      <c r="N53" s="15">
        <v>5</v>
      </c>
      <c r="O53" s="15">
        <v>8</v>
      </c>
      <c r="P53" s="15">
        <v>2.9409999999999998</v>
      </c>
      <c r="Q53" s="15">
        <v>5.0990000000000002</v>
      </c>
    </row>
    <row r="54" spans="1:17" x14ac:dyDescent="0.2">
      <c r="I54" s="17" t="s">
        <v>92</v>
      </c>
      <c r="J54" s="15">
        <v>161</v>
      </c>
      <c r="K54" s="15">
        <v>141.1</v>
      </c>
      <c r="L54" s="15">
        <v>19.88</v>
      </c>
      <c r="M54" s="15">
        <v>10.99</v>
      </c>
      <c r="N54" s="15">
        <v>5</v>
      </c>
      <c r="O54" s="15">
        <v>8</v>
      </c>
      <c r="P54" s="15">
        <v>1.8089999999999999</v>
      </c>
      <c r="Q54" s="15">
        <v>9.7889999999999997</v>
      </c>
    </row>
    <row r="55" spans="1:17" x14ac:dyDescent="0.2">
      <c r="I55" s="17" t="s">
        <v>93</v>
      </c>
      <c r="J55" s="15">
        <v>159.6</v>
      </c>
      <c r="K55" s="15">
        <v>130.80000000000001</v>
      </c>
      <c r="L55" s="15">
        <v>28.85</v>
      </c>
      <c r="M55" s="15">
        <v>10.81</v>
      </c>
      <c r="N55" s="15">
        <v>5</v>
      </c>
      <c r="O55" s="15">
        <v>8</v>
      </c>
      <c r="P55" s="15">
        <v>2.67</v>
      </c>
      <c r="Q55" s="15">
        <v>8.6620000000000008</v>
      </c>
    </row>
    <row r="56" spans="1:17" x14ac:dyDescent="0.2">
      <c r="I56" s="17" t="s">
        <v>94</v>
      </c>
      <c r="J56" s="15">
        <v>164.6</v>
      </c>
      <c r="K56" s="15">
        <v>132.5</v>
      </c>
      <c r="L56" s="15">
        <v>32.1</v>
      </c>
      <c r="M56" s="15">
        <v>10.76</v>
      </c>
      <c r="N56" s="15">
        <v>5</v>
      </c>
      <c r="O56" s="15">
        <v>8</v>
      </c>
      <c r="P56" s="15">
        <v>2.9830000000000001</v>
      </c>
      <c r="Q56" s="15">
        <v>5.2069999999999999</v>
      </c>
    </row>
    <row r="57" spans="1:17" x14ac:dyDescent="0.2">
      <c r="I57" s="17" t="s">
        <v>95</v>
      </c>
      <c r="J57" s="15">
        <v>142.80000000000001</v>
      </c>
      <c r="K57" s="15">
        <v>135.80000000000001</v>
      </c>
      <c r="L57" s="15">
        <v>7.05</v>
      </c>
      <c r="M57" s="15">
        <v>4.7560000000000002</v>
      </c>
      <c r="N57" s="15">
        <v>5</v>
      </c>
      <c r="O57" s="15">
        <v>8</v>
      </c>
      <c r="P57" s="15">
        <v>1.482</v>
      </c>
      <c r="Q57" s="15">
        <v>7.0670000000000002</v>
      </c>
    </row>
    <row r="58" spans="1:17" x14ac:dyDescent="0.2">
      <c r="I58" s="17" t="s">
        <v>96</v>
      </c>
      <c r="J58" s="15">
        <v>169</v>
      </c>
      <c r="K58" s="15">
        <v>140.19999999999999</v>
      </c>
      <c r="L58" s="15">
        <v>28.78</v>
      </c>
      <c r="M58" s="15">
        <v>8.7710000000000008</v>
      </c>
      <c r="N58" s="15">
        <v>6</v>
      </c>
      <c r="O58" s="15">
        <v>9</v>
      </c>
      <c r="P58" s="15">
        <v>3.2810000000000001</v>
      </c>
      <c r="Q58" s="15">
        <v>8.32</v>
      </c>
    </row>
    <row r="59" spans="1:17" x14ac:dyDescent="0.2">
      <c r="I59" s="17" t="s">
        <v>97</v>
      </c>
      <c r="J59" s="15">
        <v>152.30000000000001</v>
      </c>
      <c r="K59" s="15">
        <v>144.6</v>
      </c>
      <c r="L59" s="15">
        <v>7.7779999999999996</v>
      </c>
      <c r="M59" s="15">
        <v>7.3449999999999998</v>
      </c>
      <c r="N59" s="15">
        <v>6</v>
      </c>
      <c r="O59" s="15">
        <v>9</v>
      </c>
      <c r="P59" s="15">
        <v>1.0589999999999999</v>
      </c>
      <c r="Q59" s="15">
        <v>8.375</v>
      </c>
    </row>
    <row r="60" spans="1:17" x14ac:dyDescent="0.2">
      <c r="I60" s="17" t="s">
        <v>98</v>
      </c>
      <c r="J60" s="15">
        <v>155.80000000000001</v>
      </c>
      <c r="K60" s="15">
        <v>134.1</v>
      </c>
      <c r="L60" s="15">
        <v>21.72</v>
      </c>
      <c r="M60" s="15">
        <v>8.1509999999999998</v>
      </c>
      <c r="N60" s="15">
        <v>6</v>
      </c>
      <c r="O60" s="15">
        <v>9</v>
      </c>
      <c r="P60" s="15">
        <v>2.665</v>
      </c>
      <c r="Q60" s="15">
        <v>12.76</v>
      </c>
    </row>
    <row r="61" spans="1:17" x14ac:dyDescent="0.2">
      <c r="I61" s="17" t="s">
        <v>99</v>
      </c>
      <c r="J61" s="15">
        <v>169.3</v>
      </c>
      <c r="K61" s="15">
        <v>150.30000000000001</v>
      </c>
      <c r="L61" s="15">
        <v>19</v>
      </c>
      <c r="M61" s="15">
        <v>13.67</v>
      </c>
      <c r="N61" s="15">
        <v>4</v>
      </c>
      <c r="O61" s="15">
        <v>8</v>
      </c>
      <c r="P61" s="15">
        <v>1.39</v>
      </c>
      <c r="Q61" s="15">
        <v>4.0640000000000001</v>
      </c>
    </row>
    <row r="62" spans="1:17" x14ac:dyDescent="0.2">
      <c r="I62" s="17" t="s">
        <v>100</v>
      </c>
      <c r="J62" s="15">
        <v>149.6</v>
      </c>
      <c r="K62" s="15">
        <v>136.6</v>
      </c>
      <c r="L62" s="15">
        <v>12.98</v>
      </c>
      <c r="M62" s="15">
        <v>8.6189999999999998</v>
      </c>
      <c r="N62" s="15">
        <v>5</v>
      </c>
      <c r="O62" s="15">
        <v>8</v>
      </c>
      <c r="P62" s="15">
        <v>1.5049999999999999</v>
      </c>
      <c r="Q62" s="15">
        <v>10.75</v>
      </c>
    </row>
    <row r="63" spans="1:17" x14ac:dyDescent="0.2">
      <c r="I63" s="17" t="s">
        <v>101</v>
      </c>
      <c r="J63" s="15">
        <v>147.6</v>
      </c>
      <c r="K63" s="15">
        <v>131.6</v>
      </c>
      <c r="L63" s="15">
        <v>16.04</v>
      </c>
      <c r="M63" s="15">
        <v>10.8</v>
      </c>
      <c r="N63" s="15">
        <v>5</v>
      </c>
      <c r="O63" s="15">
        <v>9</v>
      </c>
      <c r="P63" s="15">
        <v>1.486</v>
      </c>
      <c r="Q63" s="15">
        <v>6.9470000000000001</v>
      </c>
    </row>
    <row r="64" spans="1:17" x14ac:dyDescent="0.2">
      <c r="I64" s="17" t="s">
        <v>102</v>
      </c>
      <c r="J64" s="15">
        <v>134.30000000000001</v>
      </c>
      <c r="K64" s="15">
        <v>117.8</v>
      </c>
      <c r="L64" s="15">
        <v>16.53</v>
      </c>
      <c r="M64" s="15">
        <v>10.48</v>
      </c>
      <c r="N64" s="15">
        <v>3</v>
      </c>
      <c r="O64" s="15">
        <v>5</v>
      </c>
      <c r="P64" s="15">
        <v>1.577</v>
      </c>
      <c r="Q64" s="15">
        <v>5.8040000000000003</v>
      </c>
    </row>
    <row r="65" spans="9:17" x14ac:dyDescent="0.2">
      <c r="I65" s="17" t="s">
        <v>103</v>
      </c>
      <c r="J65" s="15">
        <v>152</v>
      </c>
      <c r="K65" s="15">
        <v>135.1</v>
      </c>
      <c r="L65" s="15">
        <v>16.89</v>
      </c>
      <c r="M65" s="15">
        <v>8.8070000000000004</v>
      </c>
      <c r="N65" s="15">
        <v>5</v>
      </c>
      <c r="O65" s="15">
        <v>9</v>
      </c>
      <c r="P65" s="15">
        <v>1.9179999999999999</v>
      </c>
      <c r="Q65" s="15">
        <v>7.9409999999999998</v>
      </c>
    </row>
    <row r="66" spans="9:17" x14ac:dyDescent="0.2">
      <c r="I66" s="17" t="s">
        <v>104</v>
      </c>
      <c r="J66" s="15">
        <v>157.69999999999999</v>
      </c>
      <c r="K66" s="15">
        <v>144</v>
      </c>
      <c r="L66" s="15">
        <v>13.67</v>
      </c>
      <c r="M66" s="15">
        <v>7.4509999999999996</v>
      </c>
      <c r="N66" s="15">
        <v>3</v>
      </c>
      <c r="O66" s="15">
        <v>6</v>
      </c>
      <c r="P66" s="15">
        <v>1.8340000000000001</v>
      </c>
      <c r="Q66" s="15">
        <v>6.907</v>
      </c>
    </row>
    <row r="67" spans="9:17" x14ac:dyDescent="0.2">
      <c r="I67" s="17" t="s">
        <v>105</v>
      </c>
      <c r="J67" s="15">
        <v>170.5</v>
      </c>
      <c r="K67" s="15">
        <v>141.80000000000001</v>
      </c>
      <c r="L67" s="15">
        <v>28.75</v>
      </c>
      <c r="M67" s="15">
        <v>14.1</v>
      </c>
      <c r="N67" s="15">
        <v>4</v>
      </c>
      <c r="O67" s="15">
        <v>8</v>
      </c>
      <c r="P67" s="15">
        <v>2.04</v>
      </c>
      <c r="Q67" s="15">
        <v>4.0149999999999997</v>
      </c>
    </row>
  </sheetData>
  <mergeCells count="2">
    <mergeCell ref="H1:P1"/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67D7-72D4-462A-8BB9-FA9F10EEC85B}">
  <dimension ref="A1:Q94"/>
  <sheetViews>
    <sheetView workbookViewId="0"/>
  </sheetViews>
  <sheetFormatPr baseColWidth="10" defaultColWidth="8.83203125" defaultRowHeight="15" x14ac:dyDescent="0.2"/>
  <cols>
    <col min="1" max="1" width="11.83203125" bestFit="1" customWidth="1"/>
  </cols>
  <sheetData>
    <row r="1" spans="1:15" x14ac:dyDescent="0.2">
      <c r="A1" s="12" t="s">
        <v>52</v>
      </c>
      <c r="B1" s="38" t="s">
        <v>120</v>
      </c>
      <c r="C1" s="39"/>
      <c r="D1" s="39"/>
      <c r="E1" s="39"/>
      <c r="F1" s="39"/>
      <c r="G1" s="39"/>
      <c r="H1" s="40"/>
      <c r="I1" s="38" t="s">
        <v>121</v>
      </c>
      <c r="J1" s="39"/>
      <c r="K1" s="39"/>
      <c r="L1" s="39"/>
      <c r="M1" s="39"/>
      <c r="N1" s="39"/>
      <c r="O1" s="40"/>
    </row>
    <row r="2" spans="1:15" x14ac:dyDescent="0.2">
      <c r="A2" s="13">
        <v>3</v>
      </c>
      <c r="B2" s="7">
        <v>128</v>
      </c>
      <c r="C2" s="5">
        <v>124</v>
      </c>
      <c r="D2" s="5">
        <v>188</v>
      </c>
      <c r="E2" s="5">
        <v>131</v>
      </c>
      <c r="F2" s="5">
        <v>142</v>
      </c>
      <c r="G2" s="5">
        <v>170</v>
      </c>
      <c r="H2" s="8"/>
      <c r="I2" s="7">
        <v>96</v>
      </c>
      <c r="J2" s="5">
        <v>140</v>
      </c>
      <c r="K2" s="5">
        <v>105</v>
      </c>
      <c r="L2" s="5">
        <v>172</v>
      </c>
      <c r="M2" s="5"/>
      <c r="N2" s="5"/>
      <c r="O2" s="8"/>
    </row>
    <row r="3" spans="1:15" x14ac:dyDescent="0.2">
      <c r="A3" s="13">
        <v>4</v>
      </c>
      <c r="B3" s="7">
        <v>170</v>
      </c>
      <c r="C3" s="5">
        <v>154</v>
      </c>
      <c r="D3" s="5">
        <v>195</v>
      </c>
      <c r="E3" s="5">
        <v>148</v>
      </c>
      <c r="F3" s="5">
        <v>131</v>
      </c>
      <c r="G3" s="5">
        <v>168</v>
      </c>
      <c r="H3" s="8"/>
      <c r="I3" s="7">
        <v>129</v>
      </c>
      <c r="J3" s="5">
        <v>140</v>
      </c>
      <c r="K3" s="5">
        <v>151</v>
      </c>
      <c r="L3" s="5">
        <v>150</v>
      </c>
      <c r="M3" s="5"/>
      <c r="N3" s="5"/>
      <c r="O3" s="8">
        <v>139</v>
      </c>
    </row>
    <row r="4" spans="1:15" x14ac:dyDescent="0.2">
      <c r="A4" s="13">
        <v>5</v>
      </c>
      <c r="B4" s="7">
        <v>141</v>
      </c>
      <c r="C4" s="5">
        <v>146</v>
      </c>
      <c r="D4" s="5">
        <v>161</v>
      </c>
      <c r="E4" s="5">
        <v>152</v>
      </c>
      <c r="F4" s="5">
        <v>113</v>
      </c>
      <c r="G4" s="5">
        <v>163</v>
      </c>
      <c r="H4" s="8">
        <v>135</v>
      </c>
      <c r="I4" s="7">
        <v>100</v>
      </c>
      <c r="J4" s="5">
        <v>148</v>
      </c>
      <c r="K4" s="5">
        <v>132</v>
      </c>
      <c r="L4" s="5">
        <v>133</v>
      </c>
      <c r="M4" s="5">
        <v>139</v>
      </c>
      <c r="N4" s="5">
        <v>119</v>
      </c>
      <c r="O4" s="8">
        <v>125</v>
      </c>
    </row>
    <row r="5" spans="1:15" x14ac:dyDescent="0.2">
      <c r="A5" s="13">
        <v>6</v>
      </c>
      <c r="B5" s="7">
        <v>148</v>
      </c>
      <c r="C5" s="5">
        <v>134</v>
      </c>
      <c r="D5" s="5">
        <v>152</v>
      </c>
      <c r="E5" s="5">
        <v>137</v>
      </c>
      <c r="F5" s="5">
        <v>130</v>
      </c>
      <c r="G5" s="5">
        <v>133</v>
      </c>
      <c r="H5" s="8">
        <v>132</v>
      </c>
      <c r="I5" s="7">
        <v>94</v>
      </c>
      <c r="J5" s="5">
        <v>132</v>
      </c>
      <c r="K5" s="5">
        <v>134</v>
      </c>
      <c r="L5" s="5">
        <v>120</v>
      </c>
      <c r="M5" s="5">
        <v>190</v>
      </c>
      <c r="N5" s="5">
        <v>110</v>
      </c>
      <c r="O5" s="8">
        <v>117</v>
      </c>
    </row>
    <row r="6" spans="1:15" x14ac:dyDescent="0.2">
      <c r="A6" s="13">
        <v>7</v>
      </c>
      <c r="B6" s="7">
        <v>148</v>
      </c>
      <c r="C6" s="5">
        <v>129</v>
      </c>
      <c r="D6" s="5">
        <v>117</v>
      </c>
      <c r="E6" s="5">
        <v>144</v>
      </c>
      <c r="F6" s="5">
        <v>136</v>
      </c>
      <c r="G6" s="5">
        <v>141</v>
      </c>
      <c r="H6" s="8">
        <v>153</v>
      </c>
      <c r="I6" s="7">
        <v>102</v>
      </c>
      <c r="J6" s="5">
        <v>112</v>
      </c>
      <c r="K6" s="5">
        <v>138</v>
      </c>
      <c r="L6" s="5">
        <v>115</v>
      </c>
      <c r="M6" s="5">
        <v>143</v>
      </c>
      <c r="N6" s="5">
        <v>176</v>
      </c>
      <c r="O6" s="8">
        <v>138</v>
      </c>
    </row>
    <row r="7" spans="1:15" x14ac:dyDescent="0.2">
      <c r="A7" s="13">
        <v>8</v>
      </c>
      <c r="B7" s="7">
        <v>138</v>
      </c>
      <c r="C7" s="5">
        <v>132</v>
      </c>
      <c r="D7" s="5">
        <v>148</v>
      </c>
      <c r="E7" s="5">
        <v>149</v>
      </c>
      <c r="F7" s="5">
        <v>122</v>
      </c>
      <c r="G7" s="5">
        <v>134</v>
      </c>
      <c r="H7" s="8">
        <v>138</v>
      </c>
      <c r="I7" s="7">
        <v>82</v>
      </c>
      <c r="J7" s="5">
        <v>119</v>
      </c>
      <c r="K7" s="5">
        <v>133</v>
      </c>
      <c r="L7" s="5">
        <v>128</v>
      </c>
      <c r="M7" s="5">
        <v>129</v>
      </c>
      <c r="N7" s="5">
        <v>139</v>
      </c>
      <c r="O7" s="8">
        <v>113</v>
      </c>
    </row>
    <row r="8" spans="1:15" x14ac:dyDescent="0.2">
      <c r="A8" s="13">
        <v>9</v>
      </c>
      <c r="B8" s="7">
        <v>143</v>
      </c>
      <c r="C8" s="5">
        <v>142</v>
      </c>
      <c r="D8" s="5">
        <v>184</v>
      </c>
      <c r="E8" s="5">
        <v>183</v>
      </c>
      <c r="F8" s="5">
        <v>183</v>
      </c>
      <c r="G8" s="5">
        <v>143</v>
      </c>
      <c r="H8" s="8">
        <v>141</v>
      </c>
      <c r="I8" s="7">
        <v>107</v>
      </c>
      <c r="J8" s="5">
        <v>138</v>
      </c>
      <c r="K8" s="5">
        <v>179</v>
      </c>
      <c r="L8" s="5">
        <v>127</v>
      </c>
      <c r="M8" s="5">
        <v>99</v>
      </c>
      <c r="N8" s="5">
        <v>141</v>
      </c>
      <c r="O8" s="8">
        <v>167</v>
      </c>
    </row>
    <row r="9" spans="1:15" x14ac:dyDescent="0.2">
      <c r="A9" s="13">
        <v>10</v>
      </c>
      <c r="B9" s="7">
        <v>151</v>
      </c>
      <c r="C9" s="5">
        <v>166</v>
      </c>
      <c r="D9" s="5">
        <v>158</v>
      </c>
      <c r="E9" s="5">
        <v>138</v>
      </c>
      <c r="F9" s="5">
        <v>104</v>
      </c>
      <c r="G9" s="5">
        <v>137</v>
      </c>
      <c r="H9" s="8">
        <v>138</v>
      </c>
      <c r="I9" s="7">
        <v>86</v>
      </c>
      <c r="J9" s="5">
        <v>132</v>
      </c>
      <c r="K9" s="5">
        <v>115</v>
      </c>
      <c r="L9" s="5">
        <v>145</v>
      </c>
      <c r="M9" s="5">
        <v>145</v>
      </c>
      <c r="N9" s="5">
        <v>154</v>
      </c>
      <c r="O9" s="8">
        <v>106</v>
      </c>
    </row>
    <row r="10" spans="1:15" x14ac:dyDescent="0.2">
      <c r="A10" s="13">
        <v>11</v>
      </c>
      <c r="B10" s="7">
        <v>127</v>
      </c>
      <c r="C10" s="5">
        <v>127</v>
      </c>
      <c r="D10" s="5">
        <v>140</v>
      </c>
      <c r="E10" s="5">
        <v>161</v>
      </c>
      <c r="F10" s="5">
        <v>132</v>
      </c>
      <c r="G10" s="5">
        <v>130</v>
      </c>
      <c r="H10" s="8">
        <v>148</v>
      </c>
      <c r="I10" s="7">
        <v>102</v>
      </c>
      <c r="J10" s="5">
        <v>138</v>
      </c>
      <c r="K10" s="5">
        <v>125</v>
      </c>
      <c r="L10" s="5">
        <v>159</v>
      </c>
      <c r="M10" s="5">
        <v>118</v>
      </c>
      <c r="N10" s="5">
        <v>162</v>
      </c>
      <c r="O10" s="8">
        <v>106</v>
      </c>
    </row>
    <row r="11" spans="1:15" x14ac:dyDescent="0.2">
      <c r="A11" s="13">
        <v>12</v>
      </c>
      <c r="B11" s="7">
        <v>115</v>
      </c>
      <c r="C11" s="5">
        <v>138</v>
      </c>
      <c r="D11" s="5">
        <v>160</v>
      </c>
      <c r="E11" s="5">
        <v>125</v>
      </c>
      <c r="F11" s="5">
        <v>116</v>
      </c>
      <c r="G11" s="5"/>
      <c r="H11" s="8">
        <v>115</v>
      </c>
      <c r="I11" s="7">
        <v>127</v>
      </c>
      <c r="J11" s="5">
        <v>172</v>
      </c>
      <c r="K11" s="5">
        <v>125</v>
      </c>
      <c r="L11" s="5">
        <v>127</v>
      </c>
      <c r="M11" s="5">
        <v>138</v>
      </c>
      <c r="N11" s="5">
        <v>98</v>
      </c>
      <c r="O11" s="8">
        <v>98</v>
      </c>
    </row>
    <row r="12" spans="1:15" x14ac:dyDescent="0.2">
      <c r="A12" s="13">
        <v>13</v>
      </c>
      <c r="B12" s="7">
        <v>118</v>
      </c>
      <c r="C12" s="5">
        <v>161</v>
      </c>
      <c r="D12" s="5">
        <v>159</v>
      </c>
      <c r="E12" s="5">
        <v>112</v>
      </c>
      <c r="F12" s="5">
        <v>122</v>
      </c>
      <c r="G12" s="5">
        <v>166</v>
      </c>
      <c r="H12" s="8">
        <v>123</v>
      </c>
      <c r="I12" s="7">
        <v>77</v>
      </c>
      <c r="J12" s="5">
        <v>146</v>
      </c>
      <c r="K12" s="5"/>
      <c r="L12" s="5"/>
      <c r="M12" s="5">
        <v>99</v>
      </c>
      <c r="N12" s="5">
        <v>100</v>
      </c>
      <c r="O12" s="8">
        <v>107</v>
      </c>
    </row>
    <row r="13" spans="1:15" x14ac:dyDescent="0.2">
      <c r="A13" s="13">
        <v>14</v>
      </c>
      <c r="B13" s="7">
        <v>123</v>
      </c>
      <c r="C13" s="5">
        <v>121</v>
      </c>
      <c r="D13" s="5">
        <v>145</v>
      </c>
      <c r="E13" s="5">
        <v>138</v>
      </c>
      <c r="F13" s="5">
        <v>118</v>
      </c>
      <c r="G13" s="5">
        <v>141</v>
      </c>
      <c r="H13" s="8">
        <v>127</v>
      </c>
      <c r="I13" s="7">
        <v>101</v>
      </c>
      <c r="J13" s="5">
        <v>125</v>
      </c>
      <c r="K13" s="5">
        <v>136</v>
      </c>
      <c r="L13" s="5">
        <v>133</v>
      </c>
      <c r="M13" s="5">
        <v>111</v>
      </c>
      <c r="N13" s="5">
        <v>111</v>
      </c>
      <c r="O13" s="8"/>
    </row>
    <row r="14" spans="1:15" x14ac:dyDescent="0.2">
      <c r="A14" s="13">
        <v>15</v>
      </c>
      <c r="B14" s="7"/>
      <c r="C14" s="5">
        <v>129</v>
      </c>
      <c r="D14" s="5">
        <v>144</v>
      </c>
      <c r="E14" s="5">
        <v>149</v>
      </c>
      <c r="F14" s="5">
        <v>94</v>
      </c>
      <c r="G14" s="5">
        <v>137</v>
      </c>
      <c r="H14" s="8"/>
      <c r="I14" s="7"/>
      <c r="J14" s="5">
        <v>111</v>
      </c>
      <c r="K14" s="5">
        <v>136</v>
      </c>
      <c r="L14" s="5">
        <v>118</v>
      </c>
      <c r="M14" s="5"/>
      <c r="N14" s="5"/>
      <c r="O14" s="8">
        <v>148</v>
      </c>
    </row>
    <row r="15" spans="1:15" x14ac:dyDescent="0.2">
      <c r="A15" s="13">
        <v>16</v>
      </c>
      <c r="B15" s="7">
        <v>118</v>
      </c>
      <c r="C15" s="5"/>
      <c r="D15" s="5"/>
      <c r="E15" s="5"/>
      <c r="F15" s="5"/>
      <c r="G15" s="5">
        <v>139</v>
      </c>
      <c r="H15" s="8">
        <v>144</v>
      </c>
      <c r="I15" s="7">
        <v>87</v>
      </c>
      <c r="J15" s="5"/>
      <c r="K15" s="5">
        <v>156</v>
      </c>
      <c r="L15" s="5">
        <v>128</v>
      </c>
      <c r="M15" s="5">
        <v>157</v>
      </c>
      <c r="N15" s="5">
        <v>151</v>
      </c>
      <c r="O15" s="8">
        <v>134</v>
      </c>
    </row>
    <row r="16" spans="1:15" x14ac:dyDescent="0.2">
      <c r="A16" s="13">
        <v>17</v>
      </c>
      <c r="B16" s="7"/>
      <c r="C16" s="5">
        <v>148</v>
      </c>
      <c r="D16" s="5">
        <v>140</v>
      </c>
      <c r="E16" s="5">
        <v>129</v>
      </c>
      <c r="F16" s="5">
        <v>160</v>
      </c>
      <c r="G16" s="5">
        <v>150</v>
      </c>
      <c r="H16" s="8">
        <v>142</v>
      </c>
      <c r="I16" s="7"/>
      <c r="J16" s="5">
        <v>133</v>
      </c>
      <c r="K16" s="5">
        <v>122</v>
      </c>
      <c r="L16" s="5">
        <v>120</v>
      </c>
      <c r="M16" s="5">
        <v>126</v>
      </c>
      <c r="N16" s="5">
        <v>135</v>
      </c>
      <c r="O16" s="8">
        <v>143</v>
      </c>
    </row>
    <row r="17" spans="1:17" x14ac:dyDescent="0.2">
      <c r="A17" s="13">
        <v>18</v>
      </c>
      <c r="B17" s="7"/>
      <c r="C17" s="5">
        <v>140</v>
      </c>
      <c r="D17" s="5">
        <v>154</v>
      </c>
      <c r="E17" s="5">
        <v>135</v>
      </c>
      <c r="F17" s="5">
        <v>132</v>
      </c>
      <c r="G17" s="5">
        <v>143</v>
      </c>
      <c r="H17" s="8">
        <v>123</v>
      </c>
      <c r="I17" s="7"/>
      <c r="J17" s="5">
        <v>98</v>
      </c>
      <c r="K17" s="5">
        <v>146</v>
      </c>
      <c r="L17" s="5">
        <v>131</v>
      </c>
      <c r="M17" s="5">
        <v>98</v>
      </c>
      <c r="N17" s="5">
        <v>105</v>
      </c>
      <c r="O17" s="8">
        <v>139</v>
      </c>
    </row>
    <row r="18" spans="1:17" x14ac:dyDescent="0.2">
      <c r="A18" s="13">
        <v>19</v>
      </c>
      <c r="B18" s="7"/>
      <c r="C18" s="5">
        <v>147</v>
      </c>
      <c r="D18" s="5">
        <v>159</v>
      </c>
      <c r="E18" s="5">
        <v>165</v>
      </c>
      <c r="F18" s="5">
        <v>148</v>
      </c>
      <c r="G18" s="5">
        <v>183</v>
      </c>
      <c r="H18" s="8">
        <v>176</v>
      </c>
      <c r="I18" s="7"/>
      <c r="J18" s="5">
        <v>147</v>
      </c>
      <c r="K18" s="5">
        <v>124</v>
      </c>
      <c r="L18" s="5">
        <v>130</v>
      </c>
      <c r="M18" s="5">
        <v>129</v>
      </c>
      <c r="N18" s="5">
        <v>120</v>
      </c>
      <c r="O18" s="8">
        <v>106</v>
      </c>
    </row>
    <row r="19" spans="1:17" x14ac:dyDescent="0.2">
      <c r="A19" s="13">
        <v>20</v>
      </c>
      <c r="B19" s="7"/>
      <c r="C19" s="5">
        <v>168</v>
      </c>
      <c r="D19" s="5">
        <v>124</v>
      </c>
      <c r="E19" s="5">
        <v>125</v>
      </c>
      <c r="F19" s="5">
        <v>121</v>
      </c>
      <c r="G19" s="5">
        <v>154</v>
      </c>
      <c r="H19" s="8">
        <v>127</v>
      </c>
      <c r="I19" s="7"/>
      <c r="J19" s="5">
        <v>116</v>
      </c>
      <c r="K19" s="5">
        <v>115</v>
      </c>
      <c r="L19" s="5">
        <v>125</v>
      </c>
      <c r="M19" s="5">
        <v>107</v>
      </c>
      <c r="N19" s="5">
        <v>108</v>
      </c>
      <c r="O19" s="8">
        <v>154</v>
      </c>
    </row>
    <row r="20" spans="1:17" x14ac:dyDescent="0.2">
      <c r="A20" s="13">
        <v>21</v>
      </c>
      <c r="B20" s="7"/>
      <c r="C20" s="5">
        <v>136</v>
      </c>
      <c r="D20" s="5">
        <v>160</v>
      </c>
      <c r="E20" s="5">
        <v>129</v>
      </c>
      <c r="F20" s="5">
        <v>146</v>
      </c>
      <c r="G20" s="5">
        <v>148</v>
      </c>
      <c r="H20" s="8">
        <v>162</v>
      </c>
      <c r="I20" s="7"/>
      <c r="J20" s="5">
        <v>159</v>
      </c>
      <c r="K20" s="5">
        <v>123</v>
      </c>
      <c r="L20" s="5">
        <v>125</v>
      </c>
      <c r="M20" s="5">
        <v>107</v>
      </c>
      <c r="N20" s="5">
        <v>109</v>
      </c>
      <c r="O20" s="8">
        <v>147</v>
      </c>
    </row>
    <row r="21" spans="1:17" x14ac:dyDescent="0.2">
      <c r="A21" s="13">
        <v>22</v>
      </c>
      <c r="B21" s="7"/>
      <c r="C21" s="5">
        <v>165</v>
      </c>
      <c r="D21" s="5">
        <v>133</v>
      </c>
      <c r="E21" s="5">
        <v>155</v>
      </c>
      <c r="F21" s="5">
        <v>130</v>
      </c>
      <c r="G21" s="5">
        <v>158</v>
      </c>
      <c r="H21" s="8">
        <v>130</v>
      </c>
      <c r="I21" s="7"/>
      <c r="J21" s="5">
        <v>117</v>
      </c>
      <c r="K21" s="5">
        <v>117</v>
      </c>
      <c r="L21" s="5">
        <v>129</v>
      </c>
      <c r="M21" s="5">
        <v>112</v>
      </c>
      <c r="N21" s="5">
        <v>132</v>
      </c>
      <c r="O21" s="8">
        <v>137</v>
      </c>
    </row>
    <row r="22" spans="1:17" x14ac:dyDescent="0.2">
      <c r="A22" s="13">
        <v>23</v>
      </c>
      <c r="B22" s="7"/>
      <c r="C22" s="5">
        <v>165</v>
      </c>
      <c r="D22" s="5">
        <v>173</v>
      </c>
      <c r="E22" s="5">
        <v>156</v>
      </c>
      <c r="F22" s="5">
        <v>143</v>
      </c>
      <c r="G22" s="5">
        <v>153</v>
      </c>
      <c r="H22" s="8">
        <v>125</v>
      </c>
      <c r="I22" s="7"/>
      <c r="J22" s="5">
        <v>128</v>
      </c>
      <c r="K22" s="5">
        <v>129</v>
      </c>
      <c r="L22" s="5">
        <v>119</v>
      </c>
      <c r="M22" s="5">
        <v>96</v>
      </c>
      <c r="N22" s="5">
        <v>127</v>
      </c>
      <c r="O22" s="8">
        <v>101</v>
      </c>
    </row>
    <row r="23" spans="1:17" x14ac:dyDescent="0.2">
      <c r="A23" s="13">
        <v>24</v>
      </c>
      <c r="B23" s="7"/>
      <c r="C23" s="5">
        <v>119</v>
      </c>
      <c r="D23" s="5">
        <v>159</v>
      </c>
      <c r="E23" s="5">
        <v>126</v>
      </c>
      <c r="F23" s="5">
        <v>134</v>
      </c>
      <c r="G23" s="5">
        <v>140</v>
      </c>
      <c r="H23" s="8">
        <v>124</v>
      </c>
      <c r="I23" s="7"/>
      <c r="J23" s="5">
        <v>125</v>
      </c>
      <c r="K23" s="5">
        <v>146</v>
      </c>
      <c r="L23" s="5">
        <v>140</v>
      </c>
      <c r="M23" s="5">
        <v>104</v>
      </c>
      <c r="N23" s="5">
        <v>99</v>
      </c>
      <c r="O23" s="8">
        <v>114</v>
      </c>
    </row>
    <row r="24" spans="1:17" x14ac:dyDescent="0.2">
      <c r="A24" s="13">
        <v>25</v>
      </c>
      <c r="B24" s="7"/>
      <c r="C24" s="5">
        <v>127</v>
      </c>
      <c r="D24" s="5">
        <v>121</v>
      </c>
      <c r="E24" s="5">
        <v>110</v>
      </c>
      <c r="F24" s="5">
        <v>122</v>
      </c>
      <c r="G24" s="5">
        <v>126</v>
      </c>
      <c r="H24" s="8">
        <v>115</v>
      </c>
      <c r="I24" s="7"/>
      <c r="J24" s="5">
        <v>108</v>
      </c>
      <c r="K24" s="5">
        <v>118</v>
      </c>
      <c r="L24" s="5">
        <v>119</v>
      </c>
      <c r="M24" s="5">
        <v>100</v>
      </c>
      <c r="N24" s="5">
        <v>118</v>
      </c>
      <c r="O24" s="8">
        <v>117</v>
      </c>
    </row>
    <row r="25" spans="1:17" x14ac:dyDescent="0.2">
      <c r="A25" s="13">
        <v>26</v>
      </c>
      <c r="B25" s="7"/>
      <c r="C25" s="5">
        <v>147</v>
      </c>
      <c r="D25" s="5">
        <v>126</v>
      </c>
      <c r="E25" s="5">
        <v>158</v>
      </c>
      <c r="F25" s="5">
        <v>117</v>
      </c>
      <c r="G25" s="5"/>
      <c r="H25" s="8">
        <v>140</v>
      </c>
      <c r="I25" s="7"/>
      <c r="J25" s="5">
        <v>114</v>
      </c>
      <c r="K25" s="5">
        <v>127</v>
      </c>
      <c r="L25" s="5">
        <v>120</v>
      </c>
      <c r="M25" s="5">
        <v>113</v>
      </c>
      <c r="N25" s="5">
        <v>93</v>
      </c>
      <c r="O25" s="8">
        <v>126</v>
      </c>
    </row>
    <row r="26" spans="1:17" x14ac:dyDescent="0.2">
      <c r="A26" s="13">
        <v>27</v>
      </c>
      <c r="B26" s="7"/>
      <c r="C26" s="5">
        <v>149</v>
      </c>
      <c r="D26" s="5">
        <v>168</v>
      </c>
      <c r="E26" s="5">
        <v>150</v>
      </c>
      <c r="F26" s="5">
        <v>120</v>
      </c>
      <c r="G26" s="5"/>
      <c r="H26" s="8">
        <v>146</v>
      </c>
      <c r="I26" s="7"/>
      <c r="J26" s="5">
        <v>136</v>
      </c>
      <c r="K26" s="5"/>
      <c r="L26" s="5"/>
      <c r="M26" s="5">
        <v>107</v>
      </c>
      <c r="N26" s="5">
        <v>121</v>
      </c>
      <c r="O26" s="8">
        <v>106</v>
      </c>
    </row>
    <row r="27" spans="1:17" ht="16" thickBot="1" x14ac:dyDescent="0.25">
      <c r="A27" s="14">
        <v>28</v>
      </c>
      <c r="B27" s="9"/>
      <c r="C27" s="10">
        <v>157</v>
      </c>
      <c r="D27" s="10">
        <v>161</v>
      </c>
      <c r="E27" s="10">
        <v>132</v>
      </c>
      <c r="F27" s="10">
        <v>124</v>
      </c>
      <c r="G27" s="10"/>
      <c r="H27" s="11">
        <v>116</v>
      </c>
      <c r="I27" s="9"/>
      <c r="J27" s="10">
        <v>151</v>
      </c>
      <c r="K27" s="10"/>
      <c r="L27" s="10"/>
      <c r="M27" s="10">
        <v>90</v>
      </c>
      <c r="N27" s="10">
        <v>139</v>
      </c>
      <c r="O27" s="11"/>
    </row>
    <row r="28" spans="1:17" x14ac:dyDescent="0.2"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">
      <c r="A29" s="17" t="s">
        <v>53</v>
      </c>
      <c r="B29" s="15" t="s">
        <v>54</v>
      </c>
      <c r="C29" s="15"/>
      <c r="D29" s="15"/>
      <c r="E29" s="15"/>
      <c r="F29" s="15"/>
      <c r="I29" s="17" t="s">
        <v>86</v>
      </c>
      <c r="J29" s="15"/>
      <c r="K29" s="15"/>
      <c r="L29" s="15"/>
      <c r="M29" s="15"/>
      <c r="N29" s="15"/>
      <c r="O29" s="15"/>
      <c r="P29" s="15"/>
      <c r="Q29" s="15"/>
    </row>
    <row r="30" spans="1:17" x14ac:dyDescent="0.2">
      <c r="A30" s="17" t="s">
        <v>55</v>
      </c>
      <c r="B30" s="15" t="s">
        <v>38</v>
      </c>
      <c r="C30" s="15"/>
      <c r="D30" s="15"/>
      <c r="E30" s="15"/>
      <c r="F30" s="15"/>
      <c r="I30" s="17"/>
      <c r="J30" s="15"/>
      <c r="K30" s="15"/>
      <c r="L30" s="15"/>
      <c r="M30" s="15"/>
      <c r="N30" s="15"/>
      <c r="O30" s="15"/>
      <c r="P30" s="15"/>
      <c r="Q30" s="15"/>
    </row>
    <row r="31" spans="1:17" x14ac:dyDescent="0.2">
      <c r="A31" s="17" t="s">
        <v>32</v>
      </c>
      <c r="B31" s="15">
        <v>0.05</v>
      </c>
      <c r="C31" s="15"/>
      <c r="D31" s="15"/>
      <c r="E31" s="15"/>
      <c r="F31" s="15"/>
      <c r="I31" s="17" t="s">
        <v>30</v>
      </c>
      <c r="J31" s="15">
        <v>1</v>
      </c>
      <c r="K31" s="15"/>
      <c r="L31" s="15"/>
      <c r="M31" s="15"/>
      <c r="N31" s="15"/>
      <c r="O31" s="15"/>
      <c r="P31" s="15"/>
      <c r="Q31" s="15"/>
    </row>
    <row r="32" spans="1:17" x14ac:dyDescent="0.2">
      <c r="A32" s="17"/>
      <c r="B32" s="15"/>
      <c r="C32" s="15"/>
      <c r="D32" s="15"/>
      <c r="E32" s="15"/>
      <c r="F32" s="15"/>
      <c r="I32" s="17" t="s">
        <v>31</v>
      </c>
      <c r="J32" s="15">
        <v>26</v>
      </c>
      <c r="K32" s="15"/>
      <c r="L32" s="15"/>
      <c r="M32" s="15"/>
      <c r="N32" s="15"/>
      <c r="O32" s="15"/>
      <c r="P32" s="15"/>
      <c r="Q32" s="15"/>
    </row>
    <row r="33" spans="1:17" x14ac:dyDescent="0.2">
      <c r="A33" s="17" t="s">
        <v>56</v>
      </c>
      <c r="B33" s="15" t="s">
        <v>10</v>
      </c>
      <c r="C33" s="15" t="s">
        <v>11</v>
      </c>
      <c r="D33" s="15" t="s">
        <v>57</v>
      </c>
      <c r="E33" s="15" t="s">
        <v>122</v>
      </c>
      <c r="F33" s="15" t="s">
        <v>123</v>
      </c>
      <c r="I33" s="17" t="s">
        <v>32</v>
      </c>
      <c r="J33" s="15">
        <v>0.05</v>
      </c>
      <c r="K33" s="15"/>
      <c r="L33" s="15"/>
      <c r="M33" s="15"/>
      <c r="N33" s="15"/>
      <c r="O33" s="15"/>
      <c r="P33" s="15"/>
      <c r="Q33" s="15"/>
    </row>
    <row r="34" spans="1:17" x14ac:dyDescent="0.2">
      <c r="A34" s="17" t="s">
        <v>58</v>
      </c>
      <c r="B34" s="15">
        <v>3.1800000000000002E-2</v>
      </c>
      <c r="C34" s="15" t="s">
        <v>60</v>
      </c>
      <c r="D34" s="15" t="s">
        <v>14</v>
      </c>
      <c r="E34" s="15" t="s">
        <v>269</v>
      </c>
      <c r="F34" s="15">
        <v>0.22309999999999999</v>
      </c>
      <c r="I34" s="17"/>
      <c r="J34" s="15"/>
      <c r="K34" s="15"/>
      <c r="L34" s="15"/>
      <c r="M34" s="15"/>
      <c r="N34" s="15"/>
      <c r="O34" s="15"/>
      <c r="P34" s="15"/>
      <c r="Q34" s="15"/>
    </row>
    <row r="35" spans="1:17" x14ac:dyDescent="0.2">
      <c r="A35" s="17" t="s">
        <v>59</v>
      </c>
      <c r="B35" s="15">
        <v>8.0999999999999996E-3</v>
      </c>
      <c r="C35" s="15" t="s">
        <v>12</v>
      </c>
      <c r="D35" s="15" t="s">
        <v>14</v>
      </c>
      <c r="E35" s="15" t="s">
        <v>270</v>
      </c>
      <c r="F35" s="15"/>
      <c r="I35" s="17" t="s">
        <v>33</v>
      </c>
      <c r="J35" s="15" t="s">
        <v>34</v>
      </c>
      <c r="K35" s="15" t="s">
        <v>35</v>
      </c>
      <c r="L35" s="15" t="s">
        <v>36</v>
      </c>
      <c r="M35" s="15" t="s">
        <v>37</v>
      </c>
      <c r="N35" s="15"/>
      <c r="O35" s="15"/>
      <c r="P35" s="15"/>
      <c r="Q35" s="15"/>
    </row>
    <row r="36" spans="1:17" x14ac:dyDescent="0.2">
      <c r="A36" s="17" t="s">
        <v>61</v>
      </c>
      <c r="B36" s="15">
        <v>0.3962</v>
      </c>
      <c r="C36" s="15" t="s">
        <v>39</v>
      </c>
      <c r="D36" s="15" t="s">
        <v>38</v>
      </c>
      <c r="E36" s="15" t="s">
        <v>271</v>
      </c>
      <c r="F36" s="15"/>
      <c r="I36" s="17"/>
      <c r="J36" s="15"/>
      <c r="K36" s="15"/>
      <c r="L36" s="15"/>
      <c r="M36" s="15"/>
      <c r="N36" s="15"/>
      <c r="O36" s="15"/>
      <c r="P36" s="15"/>
      <c r="Q36" s="15"/>
    </row>
    <row r="37" spans="1:17" x14ac:dyDescent="0.2">
      <c r="A37" s="17"/>
      <c r="B37" s="15"/>
      <c r="C37" s="15"/>
      <c r="D37" s="15"/>
      <c r="E37" s="15"/>
      <c r="F37" s="15"/>
      <c r="I37" s="17" t="s">
        <v>88</v>
      </c>
      <c r="J37" s="15"/>
      <c r="K37" s="15"/>
      <c r="L37" s="15"/>
      <c r="M37" s="15"/>
      <c r="N37" s="15"/>
      <c r="O37" s="15"/>
      <c r="P37" s="15"/>
      <c r="Q37" s="15"/>
    </row>
    <row r="38" spans="1:17" x14ac:dyDescent="0.2">
      <c r="A38" s="17" t="s">
        <v>62</v>
      </c>
      <c r="B38" s="15" t="s">
        <v>63</v>
      </c>
      <c r="C38" s="15" t="s">
        <v>64</v>
      </c>
      <c r="D38" s="15"/>
      <c r="E38" s="15"/>
      <c r="F38" s="15"/>
      <c r="I38" s="17" t="s">
        <v>89</v>
      </c>
      <c r="J38" s="15">
        <v>18.920000000000002</v>
      </c>
      <c r="K38" s="15" t="s">
        <v>38</v>
      </c>
      <c r="L38" s="15" t="s">
        <v>39</v>
      </c>
      <c r="M38" s="15">
        <v>0.9819</v>
      </c>
      <c r="N38" s="15"/>
      <c r="O38" s="15"/>
      <c r="P38" s="15"/>
      <c r="Q38" s="15"/>
    </row>
    <row r="39" spans="1:17" x14ac:dyDescent="0.2">
      <c r="A39" s="17" t="s">
        <v>65</v>
      </c>
      <c r="B39" s="15">
        <v>9.8030000000000008</v>
      </c>
      <c r="C39" s="15">
        <v>96.1</v>
      </c>
      <c r="D39" s="15"/>
      <c r="E39" s="15"/>
      <c r="F39" s="15"/>
      <c r="I39" s="17" t="s">
        <v>90</v>
      </c>
      <c r="J39" s="15">
        <v>19.2</v>
      </c>
      <c r="K39" s="15" t="s">
        <v>38</v>
      </c>
      <c r="L39" s="15" t="s">
        <v>39</v>
      </c>
      <c r="M39" s="15">
        <v>0.80679999999999996</v>
      </c>
      <c r="N39" s="15"/>
      <c r="O39" s="15"/>
      <c r="P39" s="15"/>
      <c r="Q39" s="15"/>
    </row>
    <row r="40" spans="1:17" x14ac:dyDescent="0.2">
      <c r="A40" s="17" t="s">
        <v>66</v>
      </c>
      <c r="B40" s="15">
        <v>16.649999999999999</v>
      </c>
      <c r="C40" s="15">
        <v>277.3</v>
      </c>
      <c r="D40" s="15"/>
      <c r="E40" s="15"/>
      <c r="F40" s="15"/>
      <c r="I40" s="17" t="s">
        <v>91</v>
      </c>
      <c r="J40" s="15">
        <v>16.43</v>
      </c>
      <c r="K40" s="15" t="s">
        <v>38</v>
      </c>
      <c r="L40" s="15" t="s">
        <v>39</v>
      </c>
      <c r="M40" s="15">
        <v>0.79669999999999996</v>
      </c>
      <c r="N40" s="15"/>
      <c r="O40" s="15"/>
      <c r="P40" s="15"/>
      <c r="Q40" s="15"/>
    </row>
    <row r="41" spans="1:17" x14ac:dyDescent="0.2">
      <c r="A41" s="17"/>
      <c r="B41" s="15"/>
      <c r="C41" s="15"/>
      <c r="D41" s="15"/>
      <c r="E41" s="15"/>
      <c r="F41" s="15"/>
      <c r="I41" s="17" t="s">
        <v>92</v>
      </c>
      <c r="J41" s="15">
        <v>9.8569999999999993</v>
      </c>
      <c r="K41" s="15" t="s">
        <v>38</v>
      </c>
      <c r="L41" s="15" t="s">
        <v>39</v>
      </c>
      <c r="M41" s="15">
        <v>0.98209999999999997</v>
      </c>
      <c r="N41" s="15"/>
      <c r="O41" s="15"/>
      <c r="P41" s="15"/>
      <c r="Q41" s="15"/>
    </row>
    <row r="42" spans="1:17" x14ac:dyDescent="0.2">
      <c r="A42" s="17" t="s">
        <v>67</v>
      </c>
      <c r="B42" s="15"/>
      <c r="C42" s="15"/>
      <c r="D42" s="15"/>
      <c r="E42" s="15"/>
      <c r="F42" s="15"/>
      <c r="I42" s="17" t="s">
        <v>93</v>
      </c>
      <c r="J42" s="15">
        <v>6.2859999999999996</v>
      </c>
      <c r="K42" s="15" t="s">
        <v>38</v>
      </c>
      <c r="L42" s="15" t="s">
        <v>39</v>
      </c>
      <c r="M42" s="15">
        <v>0.98419999999999996</v>
      </c>
      <c r="N42" s="15"/>
      <c r="O42" s="15"/>
      <c r="P42" s="15"/>
      <c r="Q42" s="15"/>
    </row>
    <row r="43" spans="1:17" x14ac:dyDescent="0.2">
      <c r="A43" s="17" t="s">
        <v>68</v>
      </c>
      <c r="B43" s="15" t="s">
        <v>272</v>
      </c>
      <c r="C43" s="15"/>
      <c r="D43" s="15"/>
      <c r="E43" s="15"/>
      <c r="F43" s="15"/>
      <c r="I43" s="17" t="s">
        <v>94</v>
      </c>
      <c r="J43" s="15">
        <v>16.86</v>
      </c>
      <c r="K43" s="15" t="s">
        <v>38</v>
      </c>
      <c r="L43" s="15" t="s">
        <v>39</v>
      </c>
      <c r="M43" s="15">
        <v>0.72370000000000001</v>
      </c>
      <c r="N43" s="15"/>
      <c r="O43" s="15"/>
      <c r="P43" s="15"/>
      <c r="Q43" s="15"/>
    </row>
    <row r="44" spans="1:17" x14ac:dyDescent="0.2">
      <c r="A44" s="17" t="s">
        <v>10</v>
      </c>
      <c r="B44" s="15" t="s">
        <v>69</v>
      </c>
      <c r="C44" s="15"/>
      <c r="D44" s="15"/>
      <c r="E44" s="15"/>
      <c r="F44" s="15"/>
      <c r="I44" s="17" t="s">
        <v>95</v>
      </c>
      <c r="J44" s="15">
        <v>23</v>
      </c>
      <c r="K44" s="15" t="s">
        <v>38</v>
      </c>
      <c r="L44" s="15" t="s">
        <v>39</v>
      </c>
      <c r="M44" s="15">
        <v>0.84309999999999996</v>
      </c>
      <c r="N44" s="15"/>
      <c r="O44" s="15"/>
      <c r="P44" s="15"/>
      <c r="Q44" s="15"/>
    </row>
    <row r="45" spans="1:17" x14ac:dyDescent="0.2">
      <c r="A45" s="17" t="s">
        <v>11</v>
      </c>
      <c r="B45" s="15" t="s">
        <v>70</v>
      </c>
      <c r="C45" s="15"/>
      <c r="D45" s="15"/>
      <c r="E45" s="15"/>
      <c r="F45" s="15"/>
      <c r="I45" s="17" t="s">
        <v>96</v>
      </c>
      <c r="J45" s="15">
        <v>15.57</v>
      </c>
      <c r="K45" s="15" t="s">
        <v>38</v>
      </c>
      <c r="L45" s="15" t="s">
        <v>39</v>
      </c>
      <c r="M45" s="15">
        <v>0.91749999999999998</v>
      </c>
      <c r="N45" s="15"/>
      <c r="O45" s="15"/>
      <c r="P45" s="15"/>
      <c r="Q45" s="15"/>
    </row>
    <row r="46" spans="1:17" x14ac:dyDescent="0.2">
      <c r="A46" s="17" t="s">
        <v>71</v>
      </c>
      <c r="B46" s="15" t="s">
        <v>14</v>
      </c>
      <c r="C46" s="15"/>
      <c r="D46" s="15"/>
      <c r="E46" s="15"/>
      <c r="F46" s="15"/>
      <c r="I46" s="17" t="s">
        <v>97</v>
      </c>
      <c r="J46" s="15">
        <v>7.8570000000000002</v>
      </c>
      <c r="K46" s="15" t="s">
        <v>38</v>
      </c>
      <c r="L46" s="15" t="s">
        <v>39</v>
      </c>
      <c r="M46" s="15">
        <v>0.98209999999999997</v>
      </c>
      <c r="N46" s="15"/>
      <c r="O46" s="15"/>
      <c r="P46" s="15"/>
      <c r="Q46" s="15"/>
    </row>
    <row r="47" spans="1:17" x14ac:dyDescent="0.2">
      <c r="A47" s="17"/>
      <c r="B47" s="15"/>
      <c r="C47" s="15"/>
      <c r="D47" s="15"/>
      <c r="E47" s="15"/>
      <c r="F47" s="15"/>
      <c r="I47" s="17" t="s">
        <v>98</v>
      </c>
      <c r="J47" s="15">
        <v>1.738</v>
      </c>
      <c r="K47" s="15" t="s">
        <v>38</v>
      </c>
      <c r="L47" s="15" t="s">
        <v>39</v>
      </c>
      <c r="M47" s="15">
        <v>0.99729999999999996</v>
      </c>
      <c r="N47" s="15"/>
      <c r="O47" s="15"/>
      <c r="P47" s="15"/>
      <c r="Q47" s="15"/>
    </row>
    <row r="48" spans="1:17" x14ac:dyDescent="0.2">
      <c r="A48" s="17" t="s">
        <v>72</v>
      </c>
      <c r="B48" s="15"/>
      <c r="C48" s="15"/>
      <c r="D48" s="15"/>
      <c r="E48" s="15"/>
      <c r="F48" s="15"/>
      <c r="I48" s="17" t="s">
        <v>99</v>
      </c>
      <c r="J48" s="15">
        <v>31.49</v>
      </c>
      <c r="K48" s="15" t="s">
        <v>38</v>
      </c>
      <c r="L48" s="15" t="s">
        <v>39</v>
      </c>
      <c r="M48" s="15">
        <v>0.69510000000000005</v>
      </c>
      <c r="N48" s="15"/>
      <c r="O48" s="15"/>
      <c r="P48" s="15"/>
      <c r="Q48" s="15"/>
    </row>
    <row r="49" spans="1:17" x14ac:dyDescent="0.2">
      <c r="A49" s="17" t="s">
        <v>84</v>
      </c>
      <c r="B49" s="15">
        <v>140.80000000000001</v>
      </c>
      <c r="C49" s="15"/>
      <c r="D49" s="15"/>
      <c r="E49" s="15"/>
      <c r="F49" s="15"/>
      <c r="I49" s="17" t="s">
        <v>100</v>
      </c>
      <c r="J49" s="15">
        <v>10.93</v>
      </c>
      <c r="K49" s="15" t="s">
        <v>38</v>
      </c>
      <c r="L49" s="15" t="s">
        <v>39</v>
      </c>
      <c r="M49" s="15">
        <v>0.8599</v>
      </c>
      <c r="N49" s="15"/>
      <c r="O49" s="15"/>
      <c r="P49" s="15"/>
      <c r="Q49" s="15"/>
    </row>
    <row r="50" spans="1:17" x14ac:dyDescent="0.2">
      <c r="A50" s="17" t="s">
        <v>85</v>
      </c>
      <c r="B50" s="15">
        <v>123.1</v>
      </c>
      <c r="C50" s="15"/>
      <c r="D50" s="15"/>
      <c r="E50" s="15"/>
      <c r="F50" s="15"/>
      <c r="I50" s="17" t="s">
        <v>101</v>
      </c>
      <c r="J50" s="15">
        <v>2.35</v>
      </c>
      <c r="K50" s="15" t="s">
        <v>38</v>
      </c>
      <c r="L50" s="15" t="s">
        <v>39</v>
      </c>
      <c r="M50" s="15">
        <v>0.99729999999999996</v>
      </c>
      <c r="N50" s="15"/>
      <c r="O50" s="15"/>
      <c r="P50" s="15"/>
      <c r="Q50" s="15"/>
    </row>
    <row r="51" spans="1:17" x14ac:dyDescent="0.2">
      <c r="A51" s="17" t="s">
        <v>75</v>
      </c>
      <c r="B51" s="15">
        <v>17.72</v>
      </c>
      <c r="C51" s="15"/>
      <c r="D51" s="15"/>
      <c r="E51" s="15"/>
      <c r="F51" s="15"/>
      <c r="I51" s="17" t="s">
        <v>102</v>
      </c>
      <c r="J51" s="15">
        <v>-1.833</v>
      </c>
      <c r="K51" s="15" t="s">
        <v>38</v>
      </c>
      <c r="L51" s="15" t="s">
        <v>39</v>
      </c>
      <c r="M51" s="15">
        <v>0.99729999999999996</v>
      </c>
      <c r="N51" s="15"/>
      <c r="O51" s="15"/>
      <c r="P51" s="15"/>
      <c r="Q51" s="15"/>
    </row>
    <row r="52" spans="1:17" x14ac:dyDescent="0.2">
      <c r="A52" s="17" t="s">
        <v>76</v>
      </c>
      <c r="B52" s="15">
        <v>5.5970000000000004</v>
      </c>
      <c r="C52" s="15"/>
      <c r="D52" s="15"/>
      <c r="E52" s="15"/>
      <c r="F52" s="15"/>
      <c r="I52" s="17" t="s">
        <v>103</v>
      </c>
      <c r="J52" s="15">
        <v>15</v>
      </c>
      <c r="K52" s="15" t="s">
        <v>38</v>
      </c>
      <c r="L52" s="15" t="s">
        <v>39</v>
      </c>
      <c r="M52" s="15">
        <v>0.43109999999999998</v>
      </c>
      <c r="N52" s="15"/>
      <c r="O52" s="15"/>
      <c r="P52" s="15"/>
      <c r="Q52" s="15"/>
    </row>
    <row r="53" spans="1:17" x14ac:dyDescent="0.2">
      <c r="A53" s="17" t="s">
        <v>77</v>
      </c>
      <c r="B53" s="15" t="s">
        <v>273</v>
      </c>
      <c r="C53" s="15"/>
      <c r="D53" s="15"/>
      <c r="E53" s="15"/>
      <c r="F53" s="15"/>
      <c r="I53" s="17" t="s">
        <v>104</v>
      </c>
      <c r="J53" s="15">
        <v>18.329999999999998</v>
      </c>
      <c r="K53" s="15" t="s">
        <v>38</v>
      </c>
      <c r="L53" s="15" t="s">
        <v>39</v>
      </c>
      <c r="M53" s="15">
        <v>0.81369999999999998</v>
      </c>
      <c r="N53" s="15"/>
      <c r="O53" s="15"/>
      <c r="P53" s="15"/>
      <c r="Q53" s="15"/>
    </row>
    <row r="54" spans="1:17" x14ac:dyDescent="0.2">
      <c r="A54" s="17"/>
      <c r="B54" s="15"/>
      <c r="C54" s="15"/>
      <c r="D54" s="15"/>
      <c r="E54" s="15"/>
      <c r="F54" s="15"/>
      <c r="I54" s="17" t="s">
        <v>105</v>
      </c>
      <c r="J54" s="15">
        <v>37</v>
      </c>
      <c r="K54" s="15" t="s">
        <v>14</v>
      </c>
      <c r="L54" s="15" t="s">
        <v>60</v>
      </c>
      <c r="M54" s="15">
        <v>2.7300000000000001E-2</v>
      </c>
      <c r="N54" s="15"/>
      <c r="O54" s="15"/>
      <c r="P54" s="15"/>
      <c r="Q54" s="15"/>
    </row>
    <row r="55" spans="1:17" x14ac:dyDescent="0.2">
      <c r="A55" s="17" t="s">
        <v>78</v>
      </c>
      <c r="B55" s="15"/>
      <c r="C55" s="15"/>
      <c r="D55" s="15"/>
      <c r="E55" s="15"/>
      <c r="F55" s="15"/>
      <c r="I55" s="17" t="s">
        <v>106</v>
      </c>
      <c r="J55" s="15">
        <v>15.67</v>
      </c>
      <c r="K55" s="15" t="s">
        <v>38</v>
      </c>
      <c r="L55" s="15" t="s">
        <v>39</v>
      </c>
      <c r="M55" s="15">
        <v>0.87949999999999995</v>
      </c>
      <c r="N55" s="15"/>
      <c r="O55" s="15"/>
      <c r="P55" s="15"/>
      <c r="Q55" s="15"/>
    </row>
    <row r="56" spans="1:17" x14ac:dyDescent="0.2">
      <c r="A56" s="17" t="s">
        <v>79</v>
      </c>
      <c r="B56" s="15">
        <v>2</v>
      </c>
      <c r="C56" s="15"/>
      <c r="D56" s="15"/>
      <c r="E56" s="15"/>
      <c r="F56" s="15"/>
      <c r="I56" s="17" t="s">
        <v>107</v>
      </c>
      <c r="J56" s="15">
        <v>18.5</v>
      </c>
      <c r="K56" s="15" t="s">
        <v>38</v>
      </c>
      <c r="L56" s="15" t="s">
        <v>39</v>
      </c>
      <c r="M56" s="15">
        <v>0.81369999999999998</v>
      </c>
      <c r="N56" s="15"/>
      <c r="O56" s="15"/>
      <c r="P56" s="15"/>
      <c r="Q56" s="15"/>
    </row>
    <row r="57" spans="1:17" x14ac:dyDescent="0.2">
      <c r="A57" s="17" t="s">
        <v>80</v>
      </c>
      <c r="B57" s="15">
        <v>26</v>
      </c>
      <c r="C57" s="15"/>
      <c r="D57" s="15"/>
      <c r="E57" s="15"/>
      <c r="F57" s="15"/>
      <c r="I57" s="17" t="s">
        <v>108</v>
      </c>
      <c r="J57" s="15">
        <v>21.17</v>
      </c>
      <c r="K57" s="15" t="s">
        <v>38</v>
      </c>
      <c r="L57" s="15" t="s">
        <v>39</v>
      </c>
      <c r="M57" s="15">
        <v>0.43109999999999998</v>
      </c>
      <c r="N57" s="15"/>
      <c r="O57" s="15"/>
      <c r="P57" s="15"/>
      <c r="Q57" s="15"/>
    </row>
    <row r="58" spans="1:17" x14ac:dyDescent="0.2">
      <c r="A58" s="17" t="s">
        <v>81</v>
      </c>
      <c r="B58" s="15">
        <v>14</v>
      </c>
      <c r="C58" s="15"/>
      <c r="D58" s="15"/>
      <c r="E58" s="15"/>
      <c r="F58" s="15"/>
      <c r="I58" s="17" t="s">
        <v>109</v>
      </c>
      <c r="J58" s="15">
        <v>35.83</v>
      </c>
      <c r="K58" s="15" t="s">
        <v>38</v>
      </c>
      <c r="L58" s="15" t="s">
        <v>39</v>
      </c>
      <c r="M58" s="15">
        <v>7.1599999999999997E-2</v>
      </c>
      <c r="N58" s="15"/>
      <c r="O58" s="15"/>
      <c r="P58" s="15"/>
      <c r="Q58" s="15"/>
    </row>
    <row r="59" spans="1:17" x14ac:dyDescent="0.2">
      <c r="A59" s="17" t="s">
        <v>82</v>
      </c>
      <c r="B59" s="15">
        <v>53</v>
      </c>
      <c r="C59" s="15"/>
      <c r="D59" s="15"/>
      <c r="E59" s="15"/>
      <c r="F59" s="15"/>
      <c r="I59" s="17" t="s">
        <v>110</v>
      </c>
      <c r="J59" s="15">
        <v>12.33</v>
      </c>
      <c r="K59" s="15" t="s">
        <v>38</v>
      </c>
      <c r="L59" s="15" t="s">
        <v>39</v>
      </c>
      <c r="M59" s="15">
        <v>0.91749999999999998</v>
      </c>
      <c r="N59" s="15"/>
      <c r="O59" s="15"/>
      <c r="P59" s="15"/>
      <c r="Q59" s="15"/>
    </row>
    <row r="60" spans="1:17" x14ac:dyDescent="0.2">
      <c r="I60" s="17" t="s">
        <v>111</v>
      </c>
      <c r="J60" s="15">
        <v>6.8330000000000002</v>
      </c>
      <c r="K60" s="15" t="s">
        <v>38</v>
      </c>
      <c r="L60" s="15" t="s">
        <v>39</v>
      </c>
      <c r="M60" s="15">
        <v>0.84309999999999996</v>
      </c>
      <c r="N60" s="15"/>
      <c r="O60" s="15"/>
      <c r="P60" s="15"/>
      <c r="Q60" s="15"/>
    </row>
    <row r="61" spans="1:17" x14ac:dyDescent="0.2">
      <c r="I61" s="17" t="s">
        <v>112</v>
      </c>
      <c r="J61" s="15">
        <v>22.1</v>
      </c>
      <c r="K61" s="15" t="s">
        <v>38</v>
      </c>
      <c r="L61" s="15" t="s">
        <v>39</v>
      </c>
      <c r="M61" s="15">
        <v>0.57840000000000003</v>
      </c>
      <c r="N61" s="15"/>
      <c r="O61" s="15"/>
      <c r="P61" s="15"/>
      <c r="Q61" s="15"/>
    </row>
    <row r="62" spans="1:17" x14ac:dyDescent="0.2">
      <c r="I62" s="17" t="s">
        <v>113</v>
      </c>
      <c r="J62" s="15">
        <v>29.1</v>
      </c>
      <c r="K62" s="15" t="s">
        <v>38</v>
      </c>
      <c r="L62" s="15" t="s">
        <v>39</v>
      </c>
      <c r="M62" s="15">
        <v>0.4531</v>
      </c>
      <c r="N62" s="15"/>
      <c r="O62" s="15"/>
      <c r="P62" s="15"/>
      <c r="Q62" s="15"/>
    </row>
    <row r="63" spans="1:17" x14ac:dyDescent="0.2">
      <c r="I63" s="17" t="s">
        <v>114</v>
      </c>
      <c r="J63" s="15">
        <v>11.33</v>
      </c>
      <c r="K63" s="15" t="s">
        <v>38</v>
      </c>
      <c r="L63" s="15" t="s">
        <v>39</v>
      </c>
      <c r="M63" s="15">
        <v>0.98419999999999996</v>
      </c>
      <c r="N63" s="15"/>
      <c r="O63" s="15"/>
      <c r="P63" s="15"/>
      <c r="Q63" s="15"/>
    </row>
    <row r="64" spans="1:17" x14ac:dyDescent="0.2">
      <c r="I64" s="17"/>
      <c r="J64" s="15"/>
      <c r="K64" s="15"/>
      <c r="L64" s="15"/>
      <c r="M64" s="15"/>
      <c r="N64" s="15"/>
      <c r="O64" s="15"/>
      <c r="P64" s="15"/>
      <c r="Q64" s="15"/>
    </row>
    <row r="65" spans="9:17" x14ac:dyDescent="0.2">
      <c r="I65" s="17"/>
      <c r="J65" s="15"/>
      <c r="K65" s="15"/>
      <c r="L65" s="15"/>
      <c r="M65" s="15"/>
      <c r="N65" s="15"/>
      <c r="O65" s="15"/>
      <c r="P65" s="15"/>
      <c r="Q65" s="15"/>
    </row>
    <row r="66" spans="9:17" x14ac:dyDescent="0.2">
      <c r="I66" s="17" t="s">
        <v>44</v>
      </c>
      <c r="J66" s="15" t="s">
        <v>45</v>
      </c>
      <c r="K66" s="15" t="s">
        <v>46</v>
      </c>
      <c r="L66" s="15" t="s">
        <v>34</v>
      </c>
      <c r="M66" s="15" t="s">
        <v>47</v>
      </c>
      <c r="N66" s="15" t="s">
        <v>132</v>
      </c>
      <c r="O66" s="15" t="s">
        <v>133</v>
      </c>
      <c r="P66" s="15" t="s">
        <v>50</v>
      </c>
      <c r="Q66" s="15" t="s">
        <v>51</v>
      </c>
    </row>
    <row r="67" spans="9:17" x14ac:dyDescent="0.2">
      <c r="I67" s="17"/>
      <c r="J67" s="15"/>
      <c r="K67" s="15"/>
      <c r="L67" s="15"/>
      <c r="M67" s="15"/>
      <c r="N67" s="15"/>
      <c r="O67" s="15"/>
      <c r="P67" s="15"/>
      <c r="Q67" s="15"/>
    </row>
    <row r="68" spans="9:17" x14ac:dyDescent="0.2">
      <c r="I68" s="17" t="s">
        <v>88</v>
      </c>
      <c r="J68" s="15"/>
      <c r="K68" s="15"/>
      <c r="L68" s="15"/>
      <c r="M68" s="15"/>
      <c r="N68" s="15"/>
      <c r="O68" s="15"/>
      <c r="P68" s="15"/>
      <c r="Q68" s="15"/>
    </row>
    <row r="69" spans="9:17" x14ac:dyDescent="0.2">
      <c r="I69" s="17" t="s">
        <v>89</v>
      </c>
      <c r="J69" s="15">
        <v>147.19999999999999</v>
      </c>
      <c r="K69" s="15">
        <v>128.30000000000001</v>
      </c>
      <c r="L69" s="15">
        <v>18.920000000000002</v>
      </c>
      <c r="M69" s="15">
        <v>20.38</v>
      </c>
      <c r="N69" s="15">
        <v>6</v>
      </c>
      <c r="O69" s="15">
        <v>4</v>
      </c>
      <c r="P69" s="15">
        <v>0.92810000000000004</v>
      </c>
      <c r="Q69" s="15">
        <v>5.2160000000000002</v>
      </c>
    </row>
    <row r="70" spans="9:17" x14ac:dyDescent="0.2">
      <c r="I70" s="17" t="s">
        <v>90</v>
      </c>
      <c r="J70" s="15">
        <v>161</v>
      </c>
      <c r="K70" s="15">
        <v>141.80000000000001</v>
      </c>
      <c r="L70" s="15">
        <v>19.2</v>
      </c>
      <c r="M70" s="15">
        <v>9.8219999999999992</v>
      </c>
      <c r="N70" s="15">
        <v>6</v>
      </c>
      <c r="O70" s="15">
        <v>5</v>
      </c>
      <c r="P70" s="15">
        <v>1.9550000000000001</v>
      </c>
      <c r="Q70" s="15">
        <v>6.8890000000000002</v>
      </c>
    </row>
    <row r="71" spans="9:17" x14ac:dyDescent="0.2">
      <c r="I71" s="17" t="s">
        <v>91</v>
      </c>
      <c r="J71" s="15">
        <v>144.4</v>
      </c>
      <c r="K71" s="15">
        <v>128</v>
      </c>
      <c r="L71" s="15">
        <v>16.43</v>
      </c>
      <c r="M71" s="15">
        <v>8.734</v>
      </c>
      <c r="N71" s="15">
        <v>7</v>
      </c>
      <c r="O71" s="15">
        <v>7</v>
      </c>
      <c r="P71" s="15">
        <v>1.881</v>
      </c>
      <c r="Q71" s="15">
        <v>11.87</v>
      </c>
    </row>
    <row r="72" spans="9:17" x14ac:dyDescent="0.2">
      <c r="I72" s="17" t="s">
        <v>92</v>
      </c>
      <c r="J72" s="15">
        <v>138</v>
      </c>
      <c r="K72" s="15">
        <v>128.1</v>
      </c>
      <c r="L72" s="15">
        <v>9.8569999999999993</v>
      </c>
      <c r="M72" s="15">
        <v>11.95</v>
      </c>
      <c r="N72" s="15">
        <v>7</v>
      </c>
      <c r="O72" s="15">
        <v>7</v>
      </c>
      <c r="P72" s="15">
        <v>0.82479999999999998</v>
      </c>
      <c r="Q72" s="15">
        <v>6.9390000000000001</v>
      </c>
    </row>
    <row r="73" spans="9:17" x14ac:dyDescent="0.2">
      <c r="I73" s="17" t="s">
        <v>93</v>
      </c>
      <c r="J73" s="15">
        <v>138.30000000000001</v>
      </c>
      <c r="K73" s="15">
        <v>132</v>
      </c>
      <c r="L73" s="15">
        <v>6.2859999999999996</v>
      </c>
      <c r="M73" s="15">
        <v>10.48</v>
      </c>
      <c r="N73" s="15">
        <v>7</v>
      </c>
      <c r="O73" s="15">
        <v>7</v>
      </c>
      <c r="P73" s="15">
        <v>0.59970000000000001</v>
      </c>
      <c r="Q73" s="15">
        <v>8.7319999999999993</v>
      </c>
    </row>
    <row r="74" spans="9:17" x14ac:dyDescent="0.2">
      <c r="I74" s="17" t="s">
        <v>94</v>
      </c>
      <c r="J74" s="15">
        <v>137.30000000000001</v>
      </c>
      <c r="K74" s="15">
        <v>120.4</v>
      </c>
      <c r="L74" s="15">
        <v>16.86</v>
      </c>
      <c r="M74" s="15">
        <v>8.0079999999999991</v>
      </c>
      <c r="N74" s="15">
        <v>7</v>
      </c>
      <c r="O74" s="15">
        <v>7</v>
      </c>
      <c r="P74" s="15">
        <v>2.105</v>
      </c>
      <c r="Q74" s="15">
        <v>8.7469999999999999</v>
      </c>
    </row>
    <row r="75" spans="9:17" x14ac:dyDescent="0.2">
      <c r="I75" s="17" t="s">
        <v>95</v>
      </c>
      <c r="J75" s="15">
        <v>159.9</v>
      </c>
      <c r="K75" s="15">
        <v>136.9</v>
      </c>
      <c r="L75" s="15">
        <v>23</v>
      </c>
      <c r="M75" s="15">
        <v>13.82</v>
      </c>
      <c r="N75" s="15">
        <v>7</v>
      </c>
      <c r="O75" s="15">
        <v>7</v>
      </c>
      <c r="P75" s="15">
        <v>1.6639999999999999</v>
      </c>
      <c r="Q75" s="15">
        <v>11.14</v>
      </c>
    </row>
    <row r="76" spans="9:17" x14ac:dyDescent="0.2">
      <c r="I76" s="17" t="s">
        <v>96</v>
      </c>
      <c r="J76" s="15">
        <v>141.69999999999999</v>
      </c>
      <c r="K76" s="15">
        <v>126.1</v>
      </c>
      <c r="L76" s="15">
        <v>15.57</v>
      </c>
      <c r="M76" s="15">
        <v>12.03</v>
      </c>
      <c r="N76" s="15">
        <v>7</v>
      </c>
      <c r="O76" s="15">
        <v>7</v>
      </c>
      <c r="P76" s="15">
        <v>1.2949999999999999</v>
      </c>
      <c r="Q76" s="15">
        <v>11.51</v>
      </c>
    </row>
    <row r="77" spans="9:17" x14ac:dyDescent="0.2">
      <c r="I77" s="17" t="s">
        <v>97</v>
      </c>
      <c r="J77" s="15">
        <v>137.9</v>
      </c>
      <c r="K77" s="15">
        <v>130</v>
      </c>
      <c r="L77" s="15">
        <v>7.8570000000000002</v>
      </c>
      <c r="M77" s="15">
        <v>10.27</v>
      </c>
      <c r="N77" s="15">
        <v>7</v>
      </c>
      <c r="O77" s="15">
        <v>7</v>
      </c>
      <c r="P77" s="15">
        <v>0.76480000000000004</v>
      </c>
      <c r="Q77" s="15">
        <v>9.1340000000000003</v>
      </c>
    </row>
    <row r="78" spans="9:17" x14ac:dyDescent="0.2">
      <c r="I78" s="17" t="s">
        <v>98</v>
      </c>
      <c r="J78" s="15">
        <v>128.19999999999999</v>
      </c>
      <c r="K78" s="15">
        <v>126.4</v>
      </c>
      <c r="L78" s="15">
        <v>1.738</v>
      </c>
      <c r="M78" s="15">
        <v>12.04</v>
      </c>
      <c r="N78" s="15">
        <v>6</v>
      </c>
      <c r="O78" s="15">
        <v>7</v>
      </c>
      <c r="P78" s="15">
        <v>0.14430000000000001</v>
      </c>
      <c r="Q78" s="15">
        <v>10.7</v>
      </c>
    </row>
    <row r="79" spans="9:17" x14ac:dyDescent="0.2">
      <c r="I79" s="17" t="s">
        <v>99</v>
      </c>
      <c r="J79" s="15">
        <v>137.30000000000001</v>
      </c>
      <c r="K79" s="15">
        <v>105.8</v>
      </c>
      <c r="L79" s="15">
        <v>31.49</v>
      </c>
      <c r="M79" s="15">
        <v>14.32</v>
      </c>
      <c r="N79" s="15">
        <v>7</v>
      </c>
      <c r="O79" s="15">
        <v>5</v>
      </c>
      <c r="P79" s="15">
        <v>2.1989999999999998</v>
      </c>
      <c r="Q79" s="15">
        <v>8.3719999999999999</v>
      </c>
    </row>
    <row r="80" spans="9:17" x14ac:dyDescent="0.2">
      <c r="I80" s="17" t="s">
        <v>100</v>
      </c>
      <c r="J80" s="15">
        <v>130.4</v>
      </c>
      <c r="K80" s="15">
        <v>119.5</v>
      </c>
      <c r="L80" s="15">
        <v>10.93</v>
      </c>
      <c r="M80" s="15">
        <v>6.9889999999999999</v>
      </c>
      <c r="N80" s="15">
        <v>7</v>
      </c>
      <c r="O80" s="15">
        <v>6</v>
      </c>
      <c r="P80" s="15">
        <v>1.5640000000000001</v>
      </c>
      <c r="Q80" s="15">
        <v>9.3610000000000007</v>
      </c>
    </row>
    <row r="81" spans="9:17" x14ac:dyDescent="0.2">
      <c r="I81" s="17" t="s">
        <v>101</v>
      </c>
      <c r="J81" s="15">
        <v>130.6</v>
      </c>
      <c r="K81" s="15">
        <v>128.30000000000001</v>
      </c>
      <c r="L81" s="15">
        <v>2.35</v>
      </c>
      <c r="M81" s="15">
        <v>12.89</v>
      </c>
      <c r="N81" s="15">
        <v>5</v>
      </c>
      <c r="O81" s="15">
        <v>4</v>
      </c>
      <c r="P81" s="15">
        <v>0.18229999999999999</v>
      </c>
      <c r="Q81" s="15">
        <v>7</v>
      </c>
    </row>
    <row r="82" spans="9:17" x14ac:dyDescent="0.2">
      <c r="I82" s="17" t="s">
        <v>102</v>
      </c>
      <c r="J82" s="15">
        <v>133.69999999999999</v>
      </c>
      <c r="K82" s="15">
        <v>135.5</v>
      </c>
      <c r="L82" s="15">
        <v>-1.833</v>
      </c>
      <c r="M82" s="15">
        <v>13.46</v>
      </c>
      <c r="N82" s="15">
        <v>3</v>
      </c>
      <c r="O82" s="15">
        <v>6</v>
      </c>
      <c r="P82" s="15">
        <v>0.13619999999999999</v>
      </c>
      <c r="Q82" s="15">
        <v>6.8609999999999998</v>
      </c>
    </row>
    <row r="83" spans="9:17" x14ac:dyDescent="0.2">
      <c r="I83" s="17" t="s">
        <v>103</v>
      </c>
      <c r="J83" s="15">
        <v>144.80000000000001</v>
      </c>
      <c r="K83" s="15">
        <v>129.80000000000001</v>
      </c>
      <c r="L83" s="15">
        <v>15</v>
      </c>
      <c r="M83" s="15">
        <v>5.5730000000000004</v>
      </c>
      <c r="N83" s="15">
        <v>6</v>
      </c>
      <c r="O83" s="15">
        <v>6</v>
      </c>
      <c r="P83" s="15">
        <v>2.6920000000000002</v>
      </c>
      <c r="Q83" s="15">
        <v>9.6920000000000002</v>
      </c>
    </row>
    <row r="84" spans="9:17" x14ac:dyDescent="0.2">
      <c r="I84" s="17" t="s">
        <v>104</v>
      </c>
      <c r="J84" s="15">
        <v>137.80000000000001</v>
      </c>
      <c r="K84" s="15">
        <v>119.5</v>
      </c>
      <c r="L84" s="15">
        <v>18.329999999999998</v>
      </c>
      <c r="M84" s="15">
        <v>9.8390000000000004</v>
      </c>
      <c r="N84" s="15">
        <v>6</v>
      </c>
      <c r="O84" s="15">
        <v>6</v>
      </c>
      <c r="P84" s="15">
        <v>1.863</v>
      </c>
      <c r="Q84" s="15">
        <v>7.2370000000000001</v>
      </c>
    </row>
    <row r="85" spans="9:17" x14ac:dyDescent="0.2">
      <c r="I85" s="17" t="s">
        <v>105</v>
      </c>
      <c r="J85" s="15">
        <v>163</v>
      </c>
      <c r="K85" s="15">
        <v>126</v>
      </c>
      <c r="L85" s="15">
        <v>37</v>
      </c>
      <c r="M85" s="15">
        <v>8.1159999999999997</v>
      </c>
      <c r="N85" s="15">
        <v>6</v>
      </c>
      <c r="O85" s="15">
        <v>6</v>
      </c>
      <c r="P85" s="15">
        <v>4.5590000000000002</v>
      </c>
      <c r="Q85" s="15">
        <v>9.9320000000000004</v>
      </c>
    </row>
    <row r="86" spans="9:17" x14ac:dyDescent="0.2">
      <c r="I86" s="17" t="s">
        <v>106</v>
      </c>
      <c r="J86" s="15">
        <v>136.5</v>
      </c>
      <c r="K86" s="15">
        <v>120.8</v>
      </c>
      <c r="L86" s="15">
        <v>15.67</v>
      </c>
      <c r="M86" s="15">
        <v>10.72</v>
      </c>
      <c r="N86" s="15">
        <v>6</v>
      </c>
      <c r="O86" s="15">
        <v>6</v>
      </c>
      <c r="P86" s="15">
        <v>1.4610000000000001</v>
      </c>
      <c r="Q86" s="15">
        <v>9.8759999999999994</v>
      </c>
    </row>
    <row r="87" spans="9:17" x14ac:dyDescent="0.2">
      <c r="I87" s="17" t="s">
        <v>107</v>
      </c>
      <c r="J87" s="15">
        <v>146.80000000000001</v>
      </c>
      <c r="K87" s="15">
        <v>128.30000000000001</v>
      </c>
      <c r="L87" s="15">
        <v>18.5</v>
      </c>
      <c r="M87" s="15">
        <v>9.9969999999999999</v>
      </c>
      <c r="N87" s="15">
        <v>6</v>
      </c>
      <c r="O87" s="15">
        <v>6</v>
      </c>
      <c r="P87" s="15">
        <v>1.851</v>
      </c>
      <c r="Q87" s="15">
        <v>8.3840000000000003</v>
      </c>
    </row>
    <row r="88" spans="9:17" x14ac:dyDescent="0.2">
      <c r="I88" s="17" t="s">
        <v>108</v>
      </c>
      <c r="J88" s="15">
        <v>145.19999999999999</v>
      </c>
      <c r="K88" s="15">
        <v>124</v>
      </c>
      <c r="L88" s="15">
        <v>21.17</v>
      </c>
      <c r="M88" s="15">
        <v>7.6660000000000004</v>
      </c>
      <c r="N88" s="15">
        <v>6</v>
      </c>
      <c r="O88" s="15">
        <v>6</v>
      </c>
      <c r="P88" s="15">
        <v>2.7610000000000001</v>
      </c>
      <c r="Q88" s="15">
        <v>8.423</v>
      </c>
    </row>
    <row r="89" spans="9:17" x14ac:dyDescent="0.2">
      <c r="I89" s="17" t="s">
        <v>109</v>
      </c>
      <c r="J89" s="15">
        <v>152.5</v>
      </c>
      <c r="K89" s="15">
        <v>116.7</v>
      </c>
      <c r="L89" s="15">
        <v>35.83</v>
      </c>
      <c r="M89" s="15">
        <v>9.1300000000000008</v>
      </c>
      <c r="N89" s="15">
        <v>6</v>
      </c>
      <c r="O89" s="15">
        <v>6</v>
      </c>
      <c r="P89" s="15">
        <v>3.9249999999999998</v>
      </c>
      <c r="Q89" s="15">
        <v>9.7859999999999996</v>
      </c>
    </row>
    <row r="90" spans="9:17" x14ac:dyDescent="0.2">
      <c r="I90" s="17" t="s">
        <v>110</v>
      </c>
      <c r="J90" s="15">
        <v>133.69999999999999</v>
      </c>
      <c r="K90" s="15">
        <v>121.3</v>
      </c>
      <c r="L90" s="15">
        <v>12.33</v>
      </c>
      <c r="M90" s="15">
        <v>9.7850000000000001</v>
      </c>
      <c r="N90" s="15">
        <v>6</v>
      </c>
      <c r="O90" s="15">
        <v>6</v>
      </c>
      <c r="P90" s="15">
        <v>1.26</v>
      </c>
      <c r="Q90" s="15">
        <v>9.3230000000000004</v>
      </c>
    </row>
    <row r="91" spans="9:17" x14ac:dyDescent="0.2">
      <c r="I91" s="17" t="s">
        <v>111</v>
      </c>
      <c r="J91" s="15">
        <v>120.2</v>
      </c>
      <c r="K91" s="15">
        <v>113.3</v>
      </c>
      <c r="L91" s="15">
        <v>6.8330000000000002</v>
      </c>
      <c r="M91" s="15">
        <v>4.1239999999999997</v>
      </c>
      <c r="N91" s="15">
        <v>6</v>
      </c>
      <c r="O91" s="15">
        <v>6</v>
      </c>
      <c r="P91" s="15">
        <v>1.657</v>
      </c>
      <c r="Q91" s="15">
        <v>9.7569999999999997</v>
      </c>
    </row>
    <row r="92" spans="9:17" x14ac:dyDescent="0.2">
      <c r="I92" s="17" t="s">
        <v>112</v>
      </c>
      <c r="J92" s="15">
        <v>137.6</v>
      </c>
      <c r="K92" s="15">
        <v>115.5</v>
      </c>
      <c r="L92" s="15">
        <v>22.1</v>
      </c>
      <c r="M92" s="15">
        <v>8.9090000000000007</v>
      </c>
      <c r="N92" s="15">
        <v>5</v>
      </c>
      <c r="O92" s="15">
        <v>6</v>
      </c>
      <c r="P92" s="15">
        <v>2.4809999999999999</v>
      </c>
      <c r="Q92" s="15">
        <v>7.423</v>
      </c>
    </row>
    <row r="93" spans="9:17" x14ac:dyDescent="0.2">
      <c r="I93" s="17" t="s">
        <v>113</v>
      </c>
      <c r="J93" s="15">
        <v>146.6</v>
      </c>
      <c r="K93" s="15">
        <v>117.5</v>
      </c>
      <c r="L93" s="15">
        <v>29.1</v>
      </c>
      <c r="M93" s="15">
        <v>10.44</v>
      </c>
      <c r="N93" s="15">
        <v>5</v>
      </c>
      <c r="O93" s="15">
        <v>4</v>
      </c>
      <c r="P93" s="15">
        <v>2.7879999999999998</v>
      </c>
      <c r="Q93" s="15">
        <v>6.9770000000000003</v>
      </c>
    </row>
    <row r="94" spans="9:17" x14ac:dyDescent="0.2">
      <c r="I94" s="17" t="s">
        <v>114</v>
      </c>
      <c r="J94" s="15">
        <v>138</v>
      </c>
      <c r="K94" s="15">
        <v>126.7</v>
      </c>
      <c r="L94" s="15">
        <v>11.33</v>
      </c>
      <c r="M94" s="15">
        <v>20.7</v>
      </c>
      <c r="N94" s="15">
        <v>5</v>
      </c>
      <c r="O94" s="15">
        <v>3</v>
      </c>
      <c r="P94" s="15">
        <v>0.54759999999999998</v>
      </c>
      <c r="Q94" s="15">
        <v>2.9510000000000001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9E4A-2A09-44C4-B156-34D954A8D938}">
  <dimension ref="A1:AC39"/>
  <sheetViews>
    <sheetView workbookViewId="0"/>
  </sheetViews>
  <sheetFormatPr baseColWidth="10" defaultColWidth="8.83203125" defaultRowHeight="15" x14ac:dyDescent="0.2"/>
  <sheetData>
    <row r="1" spans="1:29" x14ac:dyDescent="0.2">
      <c r="A1" s="6" t="s">
        <v>124</v>
      </c>
      <c r="B1" s="44" t="s">
        <v>199</v>
      </c>
      <c r="C1" s="44"/>
      <c r="D1" s="44"/>
      <c r="E1" s="44"/>
      <c r="F1" s="44"/>
      <c r="G1" s="44"/>
      <c r="H1" s="44" t="s">
        <v>198</v>
      </c>
      <c r="I1" s="44"/>
      <c r="J1" s="44"/>
      <c r="K1" s="3"/>
      <c r="L1" s="3"/>
      <c r="M1" s="3"/>
      <c r="T1" s="20"/>
      <c r="U1" s="41" t="s">
        <v>192</v>
      </c>
      <c r="V1" s="42"/>
      <c r="W1" s="42"/>
      <c r="X1" s="42"/>
      <c r="Y1" s="42"/>
      <c r="Z1" s="43"/>
      <c r="AA1" s="41" t="s">
        <v>193</v>
      </c>
      <c r="AB1" s="42"/>
      <c r="AC1" s="43"/>
    </row>
    <row r="2" spans="1:29" x14ac:dyDescent="0.2">
      <c r="A2" s="29" t="s">
        <v>184</v>
      </c>
      <c r="B2" s="5">
        <v>118</v>
      </c>
      <c r="C2" s="5">
        <v>121</v>
      </c>
      <c r="D2" s="5">
        <v>104</v>
      </c>
      <c r="E2" s="5">
        <v>113</v>
      </c>
      <c r="F2" s="5">
        <v>136</v>
      </c>
      <c r="G2" s="5">
        <v>121</v>
      </c>
      <c r="H2" s="5">
        <v>115</v>
      </c>
      <c r="I2" s="5">
        <v>150</v>
      </c>
      <c r="J2" s="5">
        <v>107</v>
      </c>
      <c r="K2" s="3"/>
      <c r="L2" s="3"/>
      <c r="M2" s="3"/>
      <c r="T2" s="3" t="s">
        <v>184</v>
      </c>
      <c r="U2" s="7">
        <v>118</v>
      </c>
      <c r="V2" s="5">
        <v>121</v>
      </c>
      <c r="W2" s="5">
        <v>104</v>
      </c>
      <c r="X2" s="5">
        <v>113</v>
      </c>
      <c r="Y2" s="21">
        <v>136</v>
      </c>
      <c r="Z2" s="8">
        <v>121</v>
      </c>
      <c r="AA2" s="7">
        <v>115</v>
      </c>
      <c r="AB2" s="5">
        <v>150</v>
      </c>
      <c r="AC2" s="8">
        <v>107</v>
      </c>
    </row>
    <row r="3" spans="1:29" x14ac:dyDescent="0.2">
      <c r="A3" s="29" t="s">
        <v>185</v>
      </c>
      <c r="B3" s="5">
        <v>240</v>
      </c>
      <c r="C3" s="5">
        <v>378</v>
      </c>
      <c r="D3" s="5">
        <v>232</v>
      </c>
      <c r="E3" s="5">
        <v>240</v>
      </c>
      <c r="F3" s="5">
        <v>238</v>
      </c>
      <c r="G3" s="5">
        <v>296</v>
      </c>
      <c r="H3" s="5">
        <v>393</v>
      </c>
      <c r="I3" s="5">
        <v>250</v>
      </c>
      <c r="J3" s="5">
        <v>215</v>
      </c>
      <c r="K3" s="3"/>
      <c r="L3" s="3"/>
      <c r="M3" s="3"/>
      <c r="T3" s="3" t="s">
        <v>185</v>
      </c>
      <c r="U3" s="7">
        <v>240</v>
      </c>
      <c r="V3" s="5">
        <v>378</v>
      </c>
      <c r="W3" s="5">
        <v>232</v>
      </c>
      <c r="X3" s="5">
        <v>240</v>
      </c>
      <c r="Y3" s="21">
        <v>238</v>
      </c>
      <c r="Z3" s="8">
        <v>296</v>
      </c>
      <c r="AA3" s="7">
        <v>393</v>
      </c>
      <c r="AB3" s="5">
        <v>250</v>
      </c>
      <c r="AC3" s="8">
        <v>215</v>
      </c>
    </row>
    <row r="4" spans="1:29" x14ac:dyDescent="0.2">
      <c r="A4" s="29" t="s">
        <v>186</v>
      </c>
      <c r="B4" s="5">
        <v>273</v>
      </c>
      <c r="C4" s="5">
        <v>231</v>
      </c>
      <c r="D4" s="5">
        <v>170</v>
      </c>
      <c r="E4" s="5">
        <v>175</v>
      </c>
      <c r="F4" s="5">
        <v>194</v>
      </c>
      <c r="G4" s="5">
        <v>207</v>
      </c>
      <c r="H4" s="5">
        <v>269</v>
      </c>
      <c r="I4" s="5">
        <v>181</v>
      </c>
      <c r="J4" s="5">
        <v>165</v>
      </c>
      <c r="K4" s="3"/>
      <c r="L4" s="3"/>
      <c r="M4" s="3"/>
      <c r="T4" s="3" t="s">
        <v>186</v>
      </c>
      <c r="U4" s="7">
        <v>273</v>
      </c>
      <c r="V4" s="5">
        <v>231</v>
      </c>
      <c r="W4" s="5">
        <v>170</v>
      </c>
      <c r="X4" s="5">
        <v>175</v>
      </c>
      <c r="Y4" s="21">
        <v>194</v>
      </c>
      <c r="Z4" s="8">
        <v>207</v>
      </c>
      <c r="AA4" s="7">
        <v>269</v>
      </c>
      <c r="AB4" s="5">
        <v>181</v>
      </c>
      <c r="AC4" s="8">
        <v>165</v>
      </c>
    </row>
    <row r="5" spans="1:29" x14ac:dyDescent="0.2">
      <c r="A5" s="29" t="s">
        <v>187</v>
      </c>
      <c r="B5" s="5">
        <v>224</v>
      </c>
      <c r="C5" s="5">
        <v>253</v>
      </c>
      <c r="D5" s="5">
        <v>158</v>
      </c>
      <c r="E5" s="5">
        <v>153</v>
      </c>
      <c r="F5" s="5">
        <v>197</v>
      </c>
      <c r="G5" s="5">
        <v>204</v>
      </c>
      <c r="H5" s="5">
        <v>289</v>
      </c>
      <c r="I5" s="5">
        <v>251</v>
      </c>
      <c r="J5" s="5">
        <v>152</v>
      </c>
      <c r="K5" s="3"/>
      <c r="L5" s="3"/>
      <c r="M5" s="3"/>
      <c r="T5" s="3" t="s">
        <v>187</v>
      </c>
      <c r="U5" s="7">
        <v>224</v>
      </c>
      <c r="V5" s="5">
        <v>253</v>
      </c>
      <c r="W5" s="5">
        <v>158</v>
      </c>
      <c r="X5" s="5">
        <v>153</v>
      </c>
      <c r="Y5" s="21">
        <v>197</v>
      </c>
      <c r="Z5" s="8">
        <v>204</v>
      </c>
      <c r="AA5" s="7">
        <v>289</v>
      </c>
      <c r="AB5" s="5">
        <v>251</v>
      </c>
      <c r="AC5" s="8">
        <v>152</v>
      </c>
    </row>
    <row r="6" spans="1:29" x14ac:dyDescent="0.2">
      <c r="A6" s="29" t="s">
        <v>188</v>
      </c>
      <c r="B6" s="5">
        <v>280</v>
      </c>
      <c r="C6" s="5">
        <v>274</v>
      </c>
      <c r="D6" s="5">
        <v>132</v>
      </c>
      <c r="E6" s="5">
        <v>122</v>
      </c>
      <c r="F6" s="5">
        <v>148</v>
      </c>
      <c r="G6" s="5">
        <v>166</v>
      </c>
      <c r="H6" s="5">
        <v>205</v>
      </c>
      <c r="I6" s="5">
        <v>249</v>
      </c>
      <c r="J6" s="5">
        <v>155</v>
      </c>
      <c r="K6" s="3"/>
      <c r="L6" s="3"/>
      <c r="M6" s="3"/>
      <c r="T6" s="3" t="s">
        <v>188</v>
      </c>
      <c r="U6" s="7">
        <v>280</v>
      </c>
      <c r="V6" s="5">
        <v>274</v>
      </c>
      <c r="W6" s="5">
        <v>132</v>
      </c>
      <c r="X6" s="5">
        <v>122</v>
      </c>
      <c r="Y6" s="21">
        <v>148</v>
      </c>
      <c r="Z6" s="8">
        <v>166</v>
      </c>
      <c r="AA6" s="7">
        <v>205</v>
      </c>
      <c r="AB6" s="5">
        <v>249</v>
      </c>
      <c r="AC6" s="8">
        <v>155</v>
      </c>
    </row>
    <row r="7" spans="1:29" ht="16" thickBot="1" x14ac:dyDescent="0.25">
      <c r="A7" s="29" t="s">
        <v>189</v>
      </c>
      <c r="B7" s="5">
        <v>224</v>
      </c>
      <c r="C7" s="5">
        <v>198</v>
      </c>
      <c r="D7" s="5">
        <v>120</v>
      </c>
      <c r="E7" s="5">
        <v>101</v>
      </c>
      <c r="F7" s="5">
        <v>182</v>
      </c>
      <c r="G7" s="5">
        <v>176</v>
      </c>
      <c r="H7" s="5">
        <v>221</v>
      </c>
      <c r="I7" s="5">
        <v>239</v>
      </c>
      <c r="J7" s="5">
        <v>172</v>
      </c>
      <c r="K7" s="3"/>
      <c r="L7" s="3"/>
      <c r="M7" s="3"/>
      <c r="T7" s="3" t="s">
        <v>189</v>
      </c>
      <c r="U7" s="9">
        <v>224</v>
      </c>
      <c r="V7" s="10">
        <v>198</v>
      </c>
      <c r="W7" s="10">
        <v>120</v>
      </c>
      <c r="X7" s="10">
        <v>101</v>
      </c>
      <c r="Y7" s="22">
        <v>182</v>
      </c>
      <c r="Z7" s="11">
        <v>176</v>
      </c>
      <c r="AA7" s="9">
        <v>221</v>
      </c>
      <c r="AB7" s="10">
        <v>239</v>
      </c>
      <c r="AC7" s="11">
        <v>172</v>
      </c>
    </row>
    <row r="8" spans="1:29" x14ac:dyDescent="0.2">
      <c r="A8" s="18"/>
      <c r="T8" s="18" t="s">
        <v>190</v>
      </c>
      <c r="U8" s="18">
        <f>MIN(U2:U3)*15+MIN(U3:U4)*15+MIN(U4:U5)*30+MIN(U5:U6)*30+MIN(U6:U7)*30+0.5*ABS(U2-U3)*15+0.5*ABS(U3-U4)*15+0.5*ABS(U4-U5)*30+0.5*ABS(U5-U6)*30+0.5*ABS(U6-U6)*30</f>
        <v>28267.5</v>
      </c>
      <c r="V8" s="18">
        <f t="shared" ref="V8:AB8" si="0">MIN(V2:V3)*15+MIN(V3:V4)*15+MIN(V4:V5)*30+MIN(V5:V6)*30+MIN(V6:V7)*30+0.5*ABS(V2-V3)*15+0.5*ABS(V3-V4)*15+0.5*ABS(V4-V5)*30+0.5*ABS(V5-V6)*30+0.5*ABS(V6-V6)*30</f>
        <v>29415</v>
      </c>
      <c r="W8" s="18">
        <f t="shared" si="0"/>
        <v>18405</v>
      </c>
      <c r="X8" s="18">
        <f t="shared" si="0"/>
        <v>17835</v>
      </c>
      <c r="Y8" s="18">
        <f t="shared" si="0"/>
        <v>21525</v>
      </c>
      <c r="Z8" s="18">
        <f t="shared" si="0"/>
        <v>23595</v>
      </c>
      <c r="AA8" s="18">
        <f t="shared" si="0"/>
        <v>30705</v>
      </c>
      <c r="AB8" s="18">
        <f t="shared" si="0"/>
        <v>27382.5</v>
      </c>
      <c r="AC8" s="18">
        <f>MIN(AC2:AC3)*15+MIN(AC3:AC4)*15+MIN(AC4:AC5)*30+MIN(AC5:AC6)*30+MIN(AC6:AC7)*30+0.5*ABS(AC2-AC3)*15+0.5*ABS(AC3-AC4)*15+0.5*ABS(AC4-AC5)*30+0.5*ABS(AC5-AC6)*30+0.5*ABS(AC6-AC6)*30</f>
        <v>19275</v>
      </c>
    </row>
    <row r="9" spans="1:29" x14ac:dyDescent="0.2">
      <c r="A9" s="19"/>
      <c r="B9" s="19"/>
      <c r="C9" s="19"/>
      <c r="D9" s="19"/>
      <c r="E9" s="19"/>
      <c r="F9" s="19"/>
      <c r="T9" s="18" t="s">
        <v>191</v>
      </c>
      <c r="U9" s="18">
        <f>U8-MIN(U2:U7)*120</f>
        <v>14107.5</v>
      </c>
      <c r="V9" s="18">
        <f t="shared" ref="V9:AB9" si="1">V8-MIN(V2:V7)*120</f>
        <v>14895</v>
      </c>
      <c r="W9" s="18">
        <f t="shared" si="1"/>
        <v>5925</v>
      </c>
      <c r="X9" s="18">
        <f t="shared" si="1"/>
        <v>5715</v>
      </c>
      <c r="Y9" s="18">
        <f t="shared" si="1"/>
        <v>5205</v>
      </c>
      <c r="Z9" s="18">
        <f t="shared" si="1"/>
        <v>9075</v>
      </c>
      <c r="AA9" s="18">
        <f t="shared" si="1"/>
        <v>16905</v>
      </c>
      <c r="AB9" s="18">
        <f t="shared" si="1"/>
        <v>9382.5</v>
      </c>
      <c r="AC9" s="18">
        <f>AC8-MIN(AC2:AC7)*120</f>
        <v>6435</v>
      </c>
    </row>
    <row r="10" spans="1:29" x14ac:dyDescent="0.2">
      <c r="A10" s="4" t="s">
        <v>210</v>
      </c>
      <c r="B10" s="3" t="s">
        <v>211</v>
      </c>
      <c r="C10" s="3"/>
      <c r="D10" s="3"/>
      <c r="E10" s="3"/>
      <c r="F10" s="3"/>
      <c r="T10" s="19"/>
      <c r="U10" s="19"/>
    </row>
    <row r="11" spans="1:29" x14ac:dyDescent="0.2">
      <c r="A11" s="4"/>
      <c r="B11" s="3"/>
      <c r="C11" s="3"/>
      <c r="D11" s="3"/>
      <c r="E11" s="3"/>
      <c r="F11" s="3"/>
      <c r="J11" s="19"/>
      <c r="K11" s="19"/>
      <c r="L11" s="19"/>
      <c r="M11" s="19"/>
      <c r="N11" s="19"/>
      <c r="O11" s="19"/>
      <c r="P11" s="19"/>
      <c r="Q11" s="19"/>
      <c r="R11" s="19"/>
      <c r="T11" s="4" t="s">
        <v>6</v>
      </c>
      <c r="U11" s="3" t="s">
        <v>198</v>
      </c>
    </row>
    <row r="12" spans="1:29" x14ac:dyDescent="0.2">
      <c r="A12" s="4" t="s">
        <v>134</v>
      </c>
      <c r="B12" s="3" t="s">
        <v>54</v>
      </c>
      <c r="C12" s="3"/>
      <c r="D12" s="3"/>
      <c r="E12" s="3"/>
      <c r="F12" s="3"/>
      <c r="J12" s="4" t="s">
        <v>86</v>
      </c>
      <c r="K12" s="3"/>
      <c r="L12" s="3"/>
      <c r="M12" s="3"/>
      <c r="N12" s="3"/>
      <c r="O12" s="3"/>
      <c r="P12" s="3"/>
      <c r="Q12" s="3"/>
      <c r="R12" s="3"/>
      <c r="T12" s="4" t="s">
        <v>7</v>
      </c>
      <c r="U12" s="3" t="s">
        <v>7</v>
      </c>
    </row>
    <row r="13" spans="1:29" x14ac:dyDescent="0.2">
      <c r="A13" s="4" t="s">
        <v>55</v>
      </c>
      <c r="B13" s="3" t="s">
        <v>38</v>
      </c>
      <c r="C13" s="3"/>
      <c r="D13" s="3"/>
      <c r="E13" s="3"/>
      <c r="F13" s="3"/>
      <c r="J13" s="4"/>
      <c r="K13" s="3"/>
      <c r="L13" s="3"/>
      <c r="M13" s="3"/>
      <c r="N13" s="3"/>
      <c r="O13" s="3"/>
      <c r="P13" s="3"/>
      <c r="Q13" s="3"/>
      <c r="R13" s="3"/>
      <c r="T13" s="4" t="s">
        <v>8</v>
      </c>
      <c r="U13" s="3" t="s">
        <v>199</v>
      </c>
    </row>
    <row r="14" spans="1:29" x14ac:dyDescent="0.2">
      <c r="A14" s="4" t="s">
        <v>32</v>
      </c>
      <c r="B14" s="3">
        <v>0.05</v>
      </c>
      <c r="C14" s="3"/>
      <c r="D14" s="3"/>
      <c r="E14" s="3"/>
      <c r="F14" s="3"/>
      <c r="J14" s="4" t="s">
        <v>30</v>
      </c>
      <c r="K14" s="3">
        <v>1</v>
      </c>
      <c r="L14" s="3"/>
      <c r="M14" s="3"/>
      <c r="N14" s="3"/>
      <c r="O14" s="3"/>
      <c r="P14" s="3"/>
      <c r="Q14" s="3"/>
      <c r="R14" s="3"/>
      <c r="T14" s="4"/>
      <c r="U14" s="3"/>
    </row>
    <row r="15" spans="1:29" x14ac:dyDescent="0.2">
      <c r="A15" s="4"/>
      <c r="B15" s="3"/>
      <c r="C15" s="3"/>
      <c r="D15" s="3"/>
      <c r="E15" s="3"/>
      <c r="F15" s="3"/>
      <c r="J15" s="4" t="s">
        <v>31</v>
      </c>
      <c r="K15" s="3">
        <v>6</v>
      </c>
      <c r="L15" s="3"/>
      <c r="M15" s="3"/>
      <c r="N15" s="3"/>
      <c r="O15" s="3"/>
      <c r="P15" s="3"/>
      <c r="Q15" s="3"/>
      <c r="R15" s="3"/>
      <c r="T15" s="4" t="s">
        <v>9</v>
      </c>
      <c r="U15" s="3"/>
    </row>
    <row r="16" spans="1:29" x14ac:dyDescent="0.2">
      <c r="A16" s="4" t="s">
        <v>135</v>
      </c>
      <c r="B16" s="3" t="s">
        <v>136</v>
      </c>
      <c r="C16" s="3" t="s">
        <v>10</v>
      </c>
      <c r="D16" s="3" t="s">
        <v>11</v>
      </c>
      <c r="E16" s="3" t="s">
        <v>35</v>
      </c>
      <c r="F16" s="3" t="s">
        <v>123</v>
      </c>
      <c r="J16" s="4" t="s">
        <v>32</v>
      </c>
      <c r="K16" s="3">
        <v>0.05</v>
      </c>
      <c r="L16" s="3"/>
      <c r="M16" s="3"/>
      <c r="N16" s="3"/>
      <c r="O16" s="3"/>
      <c r="P16" s="3"/>
      <c r="Q16" s="3"/>
      <c r="R16" s="3"/>
      <c r="T16" s="4" t="s">
        <v>10</v>
      </c>
      <c r="U16" s="3">
        <v>0.6129</v>
      </c>
    </row>
    <row r="17" spans="1:21" x14ac:dyDescent="0.2">
      <c r="A17" s="4" t="s">
        <v>137</v>
      </c>
      <c r="B17" s="3">
        <v>1.3089999999999999</v>
      </c>
      <c r="C17" s="3">
        <v>0.78810000000000002</v>
      </c>
      <c r="D17" s="3" t="s">
        <v>39</v>
      </c>
      <c r="E17" s="3" t="s">
        <v>38</v>
      </c>
      <c r="F17" s="3"/>
      <c r="J17" s="4"/>
      <c r="K17" s="3"/>
      <c r="L17" s="3"/>
      <c r="M17" s="3"/>
      <c r="N17" s="3"/>
      <c r="O17" s="3"/>
      <c r="P17" s="3"/>
      <c r="Q17" s="3"/>
      <c r="R17" s="3"/>
      <c r="T17" s="4" t="s">
        <v>11</v>
      </c>
      <c r="U17" s="3" t="s">
        <v>39</v>
      </c>
    </row>
    <row r="18" spans="1:21" x14ac:dyDescent="0.2">
      <c r="A18" s="4" t="s">
        <v>124</v>
      </c>
      <c r="B18" s="3">
        <v>44.12</v>
      </c>
      <c r="C18" s="3" t="s">
        <v>69</v>
      </c>
      <c r="D18" s="3" t="s">
        <v>70</v>
      </c>
      <c r="E18" s="3" t="s">
        <v>14</v>
      </c>
      <c r="F18" s="3">
        <v>0.52100000000000002</v>
      </c>
      <c r="J18" s="4" t="s">
        <v>33</v>
      </c>
      <c r="K18" s="3" t="s">
        <v>34</v>
      </c>
      <c r="L18" s="3" t="s">
        <v>35</v>
      </c>
      <c r="M18" s="3" t="s">
        <v>36</v>
      </c>
      <c r="N18" s="3" t="s">
        <v>37</v>
      </c>
      <c r="O18" s="3"/>
      <c r="P18" s="3"/>
      <c r="Q18" s="3"/>
      <c r="R18" s="3"/>
      <c r="T18" s="4" t="s">
        <v>13</v>
      </c>
      <c r="U18" s="3" t="s">
        <v>38</v>
      </c>
    </row>
    <row r="19" spans="1:21" x14ac:dyDescent="0.2">
      <c r="A19" s="4" t="s">
        <v>59</v>
      </c>
      <c r="B19" s="3">
        <v>1.734</v>
      </c>
      <c r="C19" s="3">
        <v>0.53739999999999999</v>
      </c>
      <c r="D19" s="3" t="s">
        <v>39</v>
      </c>
      <c r="E19" s="3" t="s">
        <v>38</v>
      </c>
      <c r="F19" s="3"/>
      <c r="J19" s="4"/>
      <c r="K19" s="3"/>
      <c r="L19" s="3"/>
      <c r="M19" s="3"/>
      <c r="N19" s="3"/>
      <c r="O19" s="3"/>
      <c r="P19" s="3"/>
      <c r="Q19" s="3"/>
      <c r="R19" s="3"/>
      <c r="T19" s="4" t="s">
        <v>15</v>
      </c>
      <c r="U19" s="3" t="s">
        <v>16</v>
      </c>
    </row>
    <row r="20" spans="1:21" x14ac:dyDescent="0.2">
      <c r="A20" s="4" t="s">
        <v>65</v>
      </c>
      <c r="B20" s="3">
        <v>28.87</v>
      </c>
      <c r="C20" s="3" t="s">
        <v>69</v>
      </c>
      <c r="D20" s="3" t="s">
        <v>70</v>
      </c>
      <c r="E20" s="3" t="s">
        <v>14</v>
      </c>
      <c r="F20" s="3"/>
      <c r="J20" s="4" t="s">
        <v>117</v>
      </c>
      <c r="K20" s="3"/>
      <c r="L20" s="3"/>
      <c r="M20" s="3"/>
      <c r="N20" s="3"/>
      <c r="O20" s="3"/>
      <c r="P20" s="3"/>
      <c r="Q20" s="3"/>
      <c r="R20" s="3"/>
      <c r="T20" s="4" t="s">
        <v>17</v>
      </c>
      <c r="U20" s="3" t="s">
        <v>194</v>
      </c>
    </row>
    <row r="21" spans="1:21" x14ac:dyDescent="0.2">
      <c r="A21" s="4"/>
      <c r="B21" s="3"/>
      <c r="C21" s="3"/>
      <c r="D21" s="3"/>
      <c r="E21" s="3"/>
      <c r="F21" s="3"/>
      <c r="J21" s="4" t="s">
        <v>89</v>
      </c>
      <c r="K21" s="3">
        <v>-5.1669999999999998</v>
      </c>
      <c r="L21" s="3" t="s">
        <v>38</v>
      </c>
      <c r="M21" s="3" t="s">
        <v>39</v>
      </c>
      <c r="N21" s="3">
        <v>0.99209999999999998</v>
      </c>
      <c r="O21" s="3"/>
      <c r="P21" s="3"/>
      <c r="Q21" s="3"/>
      <c r="R21" s="3"/>
      <c r="T21" s="4"/>
      <c r="U21" s="3"/>
    </row>
    <row r="22" spans="1:21" x14ac:dyDescent="0.2">
      <c r="A22" s="4" t="s">
        <v>138</v>
      </c>
      <c r="B22" s="3" t="s">
        <v>139</v>
      </c>
      <c r="C22" s="3" t="s">
        <v>51</v>
      </c>
      <c r="D22" s="3" t="s">
        <v>140</v>
      </c>
      <c r="E22" s="3" t="s">
        <v>122</v>
      </c>
      <c r="F22" s="3" t="s">
        <v>10</v>
      </c>
      <c r="J22" s="4" t="s">
        <v>90</v>
      </c>
      <c r="K22" s="3">
        <v>-15.33</v>
      </c>
      <c r="L22" s="3" t="s">
        <v>38</v>
      </c>
      <c r="M22" s="3" t="s">
        <v>39</v>
      </c>
      <c r="N22" s="3">
        <v>0.99209999999999998</v>
      </c>
      <c r="O22" s="3"/>
      <c r="P22" s="3"/>
      <c r="Q22" s="3"/>
      <c r="R22" s="3"/>
      <c r="T22" s="4" t="s">
        <v>18</v>
      </c>
      <c r="U22" s="3"/>
    </row>
    <row r="23" spans="1:21" x14ac:dyDescent="0.2">
      <c r="A23" s="4" t="s">
        <v>137</v>
      </c>
      <c r="B23" s="3">
        <v>3016</v>
      </c>
      <c r="C23" s="3">
        <v>5</v>
      </c>
      <c r="D23" s="3">
        <v>603.29999999999995</v>
      </c>
      <c r="E23" s="3" t="s">
        <v>151</v>
      </c>
      <c r="F23" s="3" t="s">
        <v>152</v>
      </c>
      <c r="J23" s="4" t="s">
        <v>91</v>
      </c>
      <c r="K23" s="3">
        <v>3.3330000000000002</v>
      </c>
      <c r="L23" s="3" t="s">
        <v>38</v>
      </c>
      <c r="M23" s="3" t="s">
        <v>39</v>
      </c>
      <c r="N23" s="3">
        <v>0.99209999999999998</v>
      </c>
      <c r="O23" s="3"/>
      <c r="P23" s="3"/>
      <c r="Q23" s="3"/>
      <c r="R23" s="3"/>
      <c r="T23" s="4" t="s">
        <v>19</v>
      </c>
      <c r="U23" s="3">
        <v>9154</v>
      </c>
    </row>
    <row r="24" spans="1:21" x14ac:dyDescent="0.2">
      <c r="A24" s="4" t="s">
        <v>124</v>
      </c>
      <c r="B24" s="3">
        <v>101694</v>
      </c>
      <c r="C24" s="3">
        <v>5</v>
      </c>
      <c r="D24" s="3">
        <v>20339</v>
      </c>
      <c r="E24" s="3" t="s">
        <v>153</v>
      </c>
      <c r="F24" s="3" t="s">
        <v>144</v>
      </c>
      <c r="J24" s="4" t="s">
        <v>92</v>
      </c>
      <c r="K24" s="3">
        <v>-32.5</v>
      </c>
      <c r="L24" s="3" t="s">
        <v>38</v>
      </c>
      <c r="M24" s="3" t="s">
        <v>39</v>
      </c>
      <c r="N24" s="3">
        <v>0.97409999999999997</v>
      </c>
      <c r="O24" s="3"/>
      <c r="P24" s="3"/>
      <c r="Q24" s="3"/>
      <c r="R24" s="3"/>
      <c r="T24" s="4" t="s">
        <v>20</v>
      </c>
      <c r="U24" s="3">
        <v>10908</v>
      </c>
    </row>
    <row r="25" spans="1:21" x14ac:dyDescent="0.2">
      <c r="A25" s="4" t="s">
        <v>59</v>
      </c>
      <c r="B25" s="3">
        <v>3997</v>
      </c>
      <c r="C25" s="3">
        <v>1</v>
      </c>
      <c r="D25" s="3">
        <v>3997</v>
      </c>
      <c r="E25" s="3" t="s">
        <v>154</v>
      </c>
      <c r="F25" s="3" t="s">
        <v>155</v>
      </c>
      <c r="J25" s="4" t="s">
        <v>93</v>
      </c>
      <c r="K25" s="3">
        <v>-16</v>
      </c>
      <c r="L25" s="3" t="s">
        <v>38</v>
      </c>
      <c r="M25" s="3" t="s">
        <v>39</v>
      </c>
      <c r="N25" s="3">
        <v>0.99209999999999998</v>
      </c>
      <c r="O25" s="3"/>
      <c r="P25" s="3"/>
      <c r="Q25" s="3"/>
      <c r="R25" s="3"/>
      <c r="T25" s="4" t="s">
        <v>21</v>
      </c>
      <c r="U25" s="3" t="s">
        <v>195</v>
      </c>
    </row>
    <row r="26" spans="1:21" x14ac:dyDescent="0.2">
      <c r="A26" s="4" t="s">
        <v>65</v>
      </c>
      <c r="B26" s="3">
        <v>66544</v>
      </c>
      <c r="C26" s="3">
        <v>7</v>
      </c>
      <c r="D26" s="3">
        <v>9506</v>
      </c>
      <c r="E26" s="3" t="s">
        <v>156</v>
      </c>
      <c r="F26" s="3" t="s">
        <v>144</v>
      </c>
      <c r="J26" s="4" t="s">
        <v>94</v>
      </c>
      <c r="K26" s="3">
        <v>-43.83</v>
      </c>
      <c r="L26" s="3" t="s">
        <v>38</v>
      </c>
      <c r="M26" s="3" t="s">
        <v>39</v>
      </c>
      <c r="N26" s="3">
        <v>0.67220000000000002</v>
      </c>
      <c r="O26" s="3"/>
      <c r="P26" s="3"/>
      <c r="Q26" s="3"/>
      <c r="R26" s="3"/>
      <c r="T26" s="4" t="s">
        <v>22</v>
      </c>
      <c r="U26" s="3" t="s">
        <v>196</v>
      </c>
    </row>
    <row r="27" spans="1:21" x14ac:dyDescent="0.2">
      <c r="A27" s="4" t="s">
        <v>66</v>
      </c>
      <c r="B27" s="3">
        <v>43915</v>
      </c>
      <c r="C27" s="3">
        <v>35</v>
      </c>
      <c r="D27" s="3">
        <v>1255</v>
      </c>
      <c r="E27" s="3"/>
      <c r="F27" s="3"/>
      <c r="J27" s="4"/>
      <c r="K27" s="3"/>
      <c r="L27" s="3"/>
      <c r="M27" s="3"/>
      <c r="N27" s="3"/>
      <c r="O27" s="3"/>
      <c r="P27" s="3"/>
      <c r="Q27" s="3"/>
      <c r="R27" s="3"/>
      <c r="T27" s="4" t="s">
        <v>23</v>
      </c>
      <c r="U27" s="3">
        <v>3.8490000000000003E-2</v>
      </c>
    </row>
    <row r="28" spans="1:21" x14ac:dyDescent="0.2">
      <c r="A28" s="4"/>
      <c r="B28" s="3"/>
      <c r="C28" s="3"/>
      <c r="D28" s="3"/>
      <c r="E28" s="3"/>
      <c r="F28" s="3"/>
      <c r="J28" s="4"/>
      <c r="K28" s="3"/>
      <c r="L28" s="3"/>
      <c r="M28" s="3"/>
      <c r="N28" s="3"/>
      <c r="O28" s="3"/>
      <c r="P28" s="3"/>
      <c r="Q28" s="3"/>
      <c r="R28" s="3"/>
      <c r="T28" s="4"/>
      <c r="U28" s="3"/>
    </row>
    <row r="29" spans="1:21" x14ac:dyDescent="0.2">
      <c r="A29" s="4" t="s">
        <v>72</v>
      </c>
      <c r="B29" s="3"/>
      <c r="C29" s="3"/>
      <c r="D29" s="3"/>
      <c r="E29" s="3"/>
      <c r="F29" s="3"/>
      <c r="J29" s="4" t="s">
        <v>44</v>
      </c>
      <c r="K29" s="3" t="s">
        <v>45</v>
      </c>
      <c r="L29" s="3" t="s">
        <v>46</v>
      </c>
      <c r="M29" s="3" t="s">
        <v>34</v>
      </c>
      <c r="N29" s="3" t="s">
        <v>47</v>
      </c>
      <c r="O29" s="3" t="s">
        <v>132</v>
      </c>
      <c r="P29" s="3" t="s">
        <v>133</v>
      </c>
      <c r="Q29" s="3" t="s">
        <v>50</v>
      </c>
      <c r="R29" s="3" t="s">
        <v>51</v>
      </c>
      <c r="T29" s="4" t="s">
        <v>24</v>
      </c>
      <c r="U29" s="3"/>
    </row>
    <row r="30" spans="1:21" x14ac:dyDescent="0.2">
      <c r="A30" s="4" t="s">
        <v>200</v>
      </c>
      <c r="B30" s="3">
        <v>191.6</v>
      </c>
      <c r="C30" s="3"/>
      <c r="D30" s="3"/>
      <c r="E30" s="3"/>
      <c r="F30" s="3"/>
      <c r="J30" s="4"/>
      <c r="K30" s="3"/>
      <c r="L30" s="3"/>
      <c r="M30" s="3"/>
      <c r="N30" s="3"/>
      <c r="O30" s="3"/>
      <c r="P30" s="3"/>
      <c r="Q30" s="3"/>
      <c r="R30" s="3"/>
      <c r="T30" s="4" t="s">
        <v>25</v>
      </c>
      <c r="U30" s="3" t="s">
        <v>197</v>
      </c>
    </row>
    <row r="31" spans="1:21" x14ac:dyDescent="0.2">
      <c r="A31" s="4" t="s">
        <v>201</v>
      </c>
      <c r="B31" s="3">
        <v>209.9</v>
      </c>
      <c r="C31" s="3"/>
      <c r="D31" s="3"/>
      <c r="E31" s="3"/>
      <c r="F31" s="3"/>
      <c r="J31" s="4" t="s">
        <v>117</v>
      </c>
      <c r="K31" s="3"/>
      <c r="L31" s="3"/>
      <c r="M31" s="3"/>
      <c r="N31" s="3"/>
      <c r="O31" s="3"/>
      <c r="P31" s="3"/>
      <c r="Q31" s="3"/>
      <c r="R31" s="3"/>
      <c r="T31" s="4" t="s">
        <v>10</v>
      </c>
      <c r="U31" s="3">
        <v>0.60670000000000002</v>
      </c>
    </row>
    <row r="32" spans="1:21" x14ac:dyDescent="0.2">
      <c r="A32" s="4" t="s">
        <v>149</v>
      </c>
      <c r="B32" s="3">
        <v>-18.25</v>
      </c>
      <c r="C32" s="3"/>
      <c r="D32" s="3"/>
      <c r="E32" s="3"/>
      <c r="F32" s="3"/>
      <c r="J32" s="4" t="s">
        <v>89</v>
      </c>
      <c r="K32" s="3">
        <v>118.8</v>
      </c>
      <c r="L32" s="3">
        <v>124</v>
      </c>
      <c r="M32" s="3">
        <v>-5.1669999999999998</v>
      </c>
      <c r="N32" s="3">
        <v>13.89</v>
      </c>
      <c r="O32" s="3">
        <v>6</v>
      </c>
      <c r="P32" s="3">
        <v>3</v>
      </c>
      <c r="Q32" s="3">
        <v>0.37190000000000001</v>
      </c>
      <c r="R32" s="3">
        <v>2.4390000000000001</v>
      </c>
      <c r="T32" s="4" t="s">
        <v>11</v>
      </c>
      <c r="U32" s="3" t="s">
        <v>39</v>
      </c>
    </row>
    <row r="33" spans="1:21" x14ac:dyDescent="0.2">
      <c r="A33" s="4" t="s">
        <v>76</v>
      </c>
      <c r="B33" s="3">
        <v>28.15</v>
      </c>
      <c r="C33" s="3"/>
      <c r="D33" s="3"/>
      <c r="E33" s="3"/>
      <c r="F33" s="3"/>
      <c r="J33" s="4" t="s">
        <v>90</v>
      </c>
      <c r="K33" s="3">
        <v>270.7</v>
      </c>
      <c r="L33" s="3">
        <v>286</v>
      </c>
      <c r="M33" s="3">
        <v>-15.33</v>
      </c>
      <c r="N33" s="3">
        <v>59.31</v>
      </c>
      <c r="O33" s="3">
        <v>6</v>
      </c>
      <c r="P33" s="3">
        <v>3</v>
      </c>
      <c r="Q33" s="3">
        <v>0.25850000000000001</v>
      </c>
      <c r="R33" s="3">
        <v>2.778</v>
      </c>
      <c r="T33" s="4" t="s">
        <v>13</v>
      </c>
      <c r="U33" s="3" t="s">
        <v>38</v>
      </c>
    </row>
    <row r="34" spans="1:21" x14ac:dyDescent="0.2">
      <c r="A34" s="4" t="s">
        <v>77</v>
      </c>
      <c r="B34" s="3" t="s">
        <v>157</v>
      </c>
      <c r="C34" s="3"/>
      <c r="D34" s="3"/>
      <c r="E34" s="3"/>
      <c r="F34" s="3"/>
      <c r="J34" s="4" t="s">
        <v>91</v>
      </c>
      <c r="K34" s="3">
        <v>208.3</v>
      </c>
      <c r="L34" s="3">
        <v>205</v>
      </c>
      <c r="M34" s="3">
        <v>3.3330000000000002</v>
      </c>
      <c r="N34" s="3">
        <v>35.979999999999997</v>
      </c>
      <c r="O34" s="3">
        <v>6</v>
      </c>
      <c r="P34" s="3">
        <v>3</v>
      </c>
      <c r="Q34" s="3">
        <v>9.264E-2</v>
      </c>
      <c r="R34" s="3">
        <v>3</v>
      </c>
      <c r="T34" s="4"/>
      <c r="U34" s="3"/>
    </row>
    <row r="35" spans="1:21" x14ac:dyDescent="0.2">
      <c r="A35" s="4"/>
      <c r="B35" s="3"/>
      <c r="C35" s="3"/>
      <c r="D35" s="3"/>
      <c r="E35" s="3"/>
      <c r="F35" s="3"/>
      <c r="J35" s="4" t="s">
        <v>92</v>
      </c>
      <c r="K35" s="3">
        <v>198.2</v>
      </c>
      <c r="L35" s="3">
        <v>230.7</v>
      </c>
      <c r="M35" s="3">
        <v>-32.5</v>
      </c>
      <c r="N35" s="3">
        <v>43.74</v>
      </c>
      <c r="O35" s="3">
        <v>6</v>
      </c>
      <c r="P35" s="3">
        <v>3</v>
      </c>
      <c r="Q35" s="3">
        <v>0.74309999999999998</v>
      </c>
      <c r="R35" s="3">
        <v>2.609</v>
      </c>
      <c r="T35" s="4" t="s">
        <v>26</v>
      </c>
      <c r="U35" s="3"/>
    </row>
    <row r="36" spans="1:21" x14ac:dyDescent="0.2">
      <c r="A36" s="4" t="s">
        <v>78</v>
      </c>
      <c r="B36" s="3"/>
      <c r="C36" s="3"/>
      <c r="D36" s="3"/>
      <c r="E36" s="3"/>
      <c r="F36" s="3"/>
      <c r="J36" s="4" t="s">
        <v>93</v>
      </c>
      <c r="K36" s="3">
        <v>187</v>
      </c>
      <c r="L36" s="3">
        <v>203</v>
      </c>
      <c r="M36" s="3">
        <v>-16</v>
      </c>
      <c r="N36" s="3">
        <v>39.81</v>
      </c>
      <c r="O36" s="3">
        <v>6</v>
      </c>
      <c r="P36" s="3">
        <v>3</v>
      </c>
      <c r="Q36" s="3">
        <v>0.40189999999999998</v>
      </c>
      <c r="R36" s="3">
        <v>6.0460000000000003</v>
      </c>
      <c r="T36" s="4" t="s">
        <v>27</v>
      </c>
      <c r="U36" s="3">
        <v>6</v>
      </c>
    </row>
    <row r="37" spans="1:21" x14ac:dyDescent="0.2">
      <c r="A37" s="4" t="s">
        <v>79</v>
      </c>
      <c r="B37" s="3">
        <v>2</v>
      </c>
      <c r="C37" s="3"/>
      <c r="D37" s="3"/>
      <c r="E37" s="3"/>
      <c r="F37" s="3"/>
      <c r="J37" s="4" t="s">
        <v>94</v>
      </c>
      <c r="K37" s="3">
        <v>166.8</v>
      </c>
      <c r="L37" s="3">
        <v>210.7</v>
      </c>
      <c r="M37" s="3">
        <v>-43.83</v>
      </c>
      <c r="N37" s="3">
        <v>27.75</v>
      </c>
      <c r="O37" s="3">
        <v>6</v>
      </c>
      <c r="P37" s="3">
        <v>3</v>
      </c>
      <c r="Q37" s="3">
        <v>1.58</v>
      </c>
      <c r="R37" s="3">
        <v>5.5119999999999996</v>
      </c>
      <c r="T37" s="4" t="s">
        <v>28</v>
      </c>
      <c r="U37" s="3">
        <v>3</v>
      </c>
    </row>
    <row r="38" spans="1:21" x14ac:dyDescent="0.2">
      <c r="A38" s="4" t="s">
        <v>131</v>
      </c>
      <c r="B38" s="3">
        <v>6</v>
      </c>
      <c r="C38" s="3"/>
      <c r="D38" s="3"/>
      <c r="E38" s="3"/>
      <c r="F38" s="3"/>
    </row>
    <row r="39" spans="1:21" x14ac:dyDescent="0.2">
      <c r="A39" s="4" t="s">
        <v>81</v>
      </c>
      <c r="B39" s="3">
        <v>9</v>
      </c>
      <c r="C39" s="3"/>
      <c r="D39" s="3"/>
      <c r="E39" s="3"/>
      <c r="F39" s="3"/>
    </row>
  </sheetData>
  <mergeCells count="4">
    <mergeCell ref="U1:Z1"/>
    <mergeCell ref="AA1:AC1"/>
    <mergeCell ref="B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18C1-D783-41BA-8941-A8AFD093E914}">
  <dimension ref="A1:AD40"/>
  <sheetViews>
    <sheetView workbookViewId="0"/>
  </sheetViews>
  <sheetFormatPr baseColWidth="10" defaultColWidth="8.83203125" defaultRowHeight="15" x14ac:dyDescent="0.2"/>
  <sheetData>
    <row r="1" spans="1:30" x14ac:dyDescent="0.2">
      <c r="A1" s="6" t="s">
        <v>124</v>
      </c>
      <c r="B1" s="44" t="s">
        <v>203</v>
      </c>
      <c r="C1" s="44"/>
      <c r="D1" s="44"/>
      <c r="E1" s="44"/>
      <c r="F1" s="44"/>
      <c r="G1" s="44" t="s">
        <v>202</v>
      </c>
      <c r="H1" s="44"/>
      <c r="I1" s="44"/>
      <c r="J1" s="44"/>
      <c r="K1" s="44"/>
      <c r="T1" s="20"/>
      <c r="U1" s="41" t="s">
        <v>208</v>
      </c>
      <c r="V1" s="42"/>
      <c r="W1" s="42"/>
      <c r="X1" s="42"/>
      <c r="Y1" s="43"/>
      <c r="Z1" s="41" t="s">
        <v>209</v>
      </c>
      <c r="AA1" s="42"/>
      <c r="AB1" s="42"/>
      <c r="AC1" s="42"/>
      <c r="AD1" s="43"/>
    </row>
    <row r="2" spans="1:30" x14ac:dyDescent="0.2">
      <c r="A2" s="29" t="s">
        <v>184</v>
      </c>
      <c r="B2" s="5">
        <v>118</v>
      </c>
      <c r="C2" s="5">
        <v>116</v>
      </c>
      <c r="D2" s="5">
        <v>116</v>
      </c>
      <c r="E2" s="5">
        <v>128</v>
      </c>
      <c r="F2" s="5">
        <v>160</v>
      </c>
      <c r="G2" s="5">
        <v>79</v>
      </c>
      <c r="H2" s="5">
        <v>119</v>
      </c>
      <c r="I2" s="5">
        <v>65</v>
      </c>
      <c r="J2" s="5">
        <v>131</v>
      </c>
      <c r="K2" s="5">
        <v>134</v>
      </c>
      <c r="T2" s="3" t="s">
        <v>184</v>
      </c>
      <c r="U2" s="7">
        <v>118</v>
      </c>
      <c r="V2" s="5">
        <v>116</v>
      </c>
      <c r="W2" s="5">
        <v>116</v>
      </c>
      <c r="X2" s="5">
        <v>128</v>
      </c>
      <c r="Y2" s="8">
        <v>160</v>
      </c>
      <c r="Z2" s="7">
        <v>79</v>
      </c>
      <c r="AA2" s="5">
        <v>119</v>
      </c>
      <c r="AB2" s="5">
        <v>65</v>
      </c>
      <c r="AC2" s="1">
        <v>131</v>
      </c>
      <c r="AD2" s="23">
        <v>134</v>
      </c>
    </row>
    <row r="3" spans="1:30" x14ac:dyDescent="0.2">
      <c r="A3" s="29" t="s">
        <v>185</v>
      </c>
      <c r="B3" s="5">
        <v>240</v>
      </c>
      <c r="C3" s="5">
        <v>276</v>
      </c>
      <c r="D3" s="5">
        <v>329</v>
      </c>
      <c r="E3" s="5">
        <v>370</v>
      </c>
      <c r="F3" s="5">
        <v>263</v>
      </c>
      <c r="G3" s="5">
        <v>275</v>
      </c>
      <c r="H3" s="5">
        <v>274</v>
      </c>
      <c r="I3" s="5">
        <v>274</v>
      </c>
      <c r="J3" s="5">
        <v>264</v>
      </c>
      <c r="K3" s="5">
        <v>257</v>
      </c>
      <c r="T3" s="3" t="s">
        <v>185</v>
      </c>
      <c r="U3" s="7">
        <v>240</v>
      </c>
      <c r="V3" s="5">
        <v>276</v>
      </c>
      <c r="W3" s="5">
        <v>329</v>
      </c>
      <c r="X3" s="5">
        <v>370</v>
      </c>
      <c r="Y3" s="8">
        <v>263</v>
      </c>
      <c r="Z3" s="7">
        <v>275</v>
      </c>
      <c r="AA3" s="5">
        <v>274</v>
      </c>
      <c r="AB3" s="5">
        <v>274</v>
      </c>
      <c r="AC3" s="1">
        <v>264</v>
      </c>
      <c r="AD3" s="23">
        <v>257</v>
      </c>
    </row>
    <row r="4" spans="1:30" x14ac:dyDescent="0.2">
      <c r="A4" s="29" t="s">
        <v>186</v>
      </c>
      <c r="B4" s="5">
        <v>162</v>
      </c>
      <c r="C4" s="5">
        <v>154</v>
      </c>
      <c r="D4" s="5">
        <v>159</v>
      </c>
      <c r="E4" s="5">
        <v>196</v>
      </c>
      <c r="F4" s="5">
        <v>177</v>
      </c>
      <c r="G4" s="5">
        <v>166</v>
      </c>
      <c r="H4" s="5">
        <v>156</v>
      </c>
      <c r="I4" s="5">
        <v>127</v>
      </c>
      <c r="J4" s="5">
        <v>187</v>
      </c>
      <c r="K4" s="5">
        <v>170</v>
      </c>
      <c r="T4" s="3" t="s">
        <v>186</v>
      </c>
      <c r="U4" s="7">
        <v>162</v>
      </c>
      <c r="V4" s="5">
        <v>154</v>
      </c>
      <c r="W4" s="5">
        <v>159</v>
      </c>
      <c r="X4" s="5">
        <v>196</v>
      </c>
      <c r="Y4" s="8">
        <v>177</v>
      </c>
      <c r="Z4" s="7">
        <v>166</v>
      </c>
      <c r="AA4" s="5">
        <v>156</v>
      </c>
      <c r="AB4" s="5">
        <v>127</v>
      </c>
      <c r="AC4" s="1">
        <v>187</v>
      </c>
      <c r="AD4" s="23">
        <v>170</v>
      </c>
    </row>
    <row r="5" spans="1:30" x14ac:dyDescent="0.2">
      <c r="A5" s="29" t="s">
        <v>187</v>
      </c>
      <c r="B5" s="5">
        <v>135</v>
      </c>
      <c r="C5" s="5">
        <v>177</v>
      </c>
      <c r="D5" s="5">
        <v>134</v>
      </c>
      <c r="E5" s="5">
        <v>128</v>
      </c>
      <c r="F5" s="5">
        <v>141</v>
      </c>
      <c r="G5" s="5">
        <v>148</v>
      </c>
      <c r="H5" s="5">
        <v>143</v>
      </c>
      <c r="I5" s="5">
        <v>101</v>
      </c>
      <c r="J5" s="5">
        <v>159</v>
      </c>
      <c r="K5" s="5">
        <v>159</v>
      </c>
      <c r="T5" s="3" t="s">
        <v>187</v>
      </c>
      <c r="U5" s="7">
        <v>135</v>
      </c>
      <c r="V5" s="5">
        <v>177</v>
      </c>
      <c r="W5" s="5">
        <v>134</v>
      </c>
      <c r="X5" s="5">
        <v>128</v>
      </c>
      <c r="Y5" s="8">
        <v>141</v>
      </c>
      <c r="Z5" s="7">
        <v>148</v>
      </c>
      <c r="AA5" s="5">
        <v>143</v>
      </c>
      <c r="AB5" s="5">
        <v>101</v>
      </c>
      <c r="AC5" s="1">
        <v>159</v>
      </c>
      <c r="AD5" s="23">
        <v>159</v>
      </c>
    </row>
    <row r="6" spans="1:30" x14ac:dyDescent="0.2">
      <c r="A6" s="29" t="s">
        <v>188</v>
      </c>
      <c r="B6" s="5">
        <v>136</v>
      </c>
      <c r="C6" s="5">
        <v>137</v>
      </c>
      <c r="D6" s="5">
        <v>107</v>
      </c>
      <c r="E6" s="5">
        <v>131</v>
      </c>
      <c r="F6" s="5">
        <v>132</v>
      </c>
      <c r="G6" s="5">
        <v>148</v>
      </c>
      <c r="H6" s="5">
        <v>136</v>
      </c>
      <c r="I6" s="5">
        <v>131</v>
      </c>
      <c r="J6" s="5">
        <v>155</v>
      </c>
      <c r="K6" s="5">
        <v>106</v>
      </c>
      <c r="T6" s="3" t="s">
        <v>188</v>
      </c>
      <c r="U6" s="7">
        <v>136</v>
      </c>
      <c r="V6" s="5">
        <v>137</v>
      </c>
      <c r="W6" s="5">
        <v>107</v>
      </c>
      <c r="X6" s="5">
        <v>131</v>
      </c>
      <c r="Y6" s="8">
        <v>132</v>
      </c>
      <c r="Z6" s="7">
        <v>148</v>
      </c>
      <c r="AA6" s="5">
        <v>136</v>
      </c>
      <c r="AB6" s="5">
        <v>131</v>
      </c>
      <c r="AC6" s="1">
        <v>155</v>
      </c>
      <c r="AD6" s="23">
        <v>106</v>
      </c>
    </row>
    <row r="7" spans="1:30" ht="16" thickBot="1" x14ac:dyDescent="0.25">
      <c r="A7" s="29" t="s">
        <v>189</v>
      </c>
      <c r="B7" s="5">
        <v>114</v>
      </c>
      <c r="C7" s="5">
        <v>105</v>
      </c>
      <c r="D7" s="5">
        <v>93</v>
      </c>
      <c r="E7" s="5">
        <v>124</v>
      </c>
      <c r="F7" s="5">
        <v>121</v>
      </c>
      <c r="G7" s="5">
        <v>98</v>
      </c>
      <c r="H7" s="5">
        <v>98</v>
      </c>
      <c r="I7" s="5">
        <v>87</v>
      </c>
      <c r="J7" s="5">
        <v>132</v>
      </c>
      <c r="K7" s="5">
        <v>92</v>
      </c>
      <c r="T7" s="3" t="s">
        <v>189</v>
      </c>
      <c r="U7" s="9">
        <v>114</v>
      </c>
      <c r="V7" s="10">
        <v>105</v>
      </c>
      <c r="W7" s="10">
        <v>93</v>
      </c>
      <c r="X7" s="10">
        <v>124</v>
      </c>
      <c r="Y7" s="11">
        <v>121</v>
      </c>
      <c r="Z7" s="9">
        <v>98</v>
      </c>
      <c r="AA7" s="10">
        <v>98</v>
      </c>
      <c r="AB7" s="10">
        <v>87</v>
      </c>
      <c r="AC7" s="24">
        <v>132</v>
      </c>
      <c r="AD7" s="25">
        <v>92</v>
      </c>
    </row>
    <row r="8" spans="1:30" x14ac:dyDescent="0.2">
      <c r="T8" s="18" t="s">
        <v>190</v>
      </c>
      <c r="U8" s="18">
        <f>MIN(U2:U3)*15+MIN(U3:U4)*15+MIN(U4:U5)*30+MIN(U5:U6)*30+MIN(U6:U7)*30+0.5*ABS(U2-U3)*15+0.5*ABS(U3-U4)*15+0.5*ABS(U4-U5)*30+0.5*ABS(U5-U6)*30+0.5*ABS(U6-U6)*30</f>
        <v>17640</v>
      </c>
      <c r="V8" s="18">
        <f t="shared" ref="V8" si="0">MIN(V2:V3)*15+MIN(V3:V4)*15+MIN(V4:V5)*30+MIN(V5:V6)*30+MIN(V6:V7)*30+0.5*ABS(V2-V3)*15+0.5*ABS(V3-V4)*15+0.5*ABS(V4-V5)*30+0.5*ABS(V5-V6)*30+0.5*ABS(V6-V6)*30</f>
        <v>18990</v>
      </c>
      <c r="W8" s="18">
        <f t="shared" ref="W8:AD8" si="1">MIN(W2:W3)*15+MIN(W3:W4)*15+MIN(W4:W5)*30+MIN(W5:W6)*30+MIN(W6:W7)*30+0.5*ABS(W2-W3)*15+0.5*ABS(W3-W4)*15+0.5*ABS(W4-W5)*30+0.5*ABS(W5-W6)*30+0.5*ABS(W6-W6)*30</f>
        <v>17797.5</v>
      </c>
      <c r="X8" s="18">
        <f t="shared" si="1"/>
        <v>20445</v>
      </c>
      <c r="Y8" s="18">
        <f t="shared" si="1"/>
        <v>18967.5</v>
      </c>
      <c r="Z8" s="18">
        <f t="shared" si="1"/>
        <v>18052.5</v>
      </c>
      <c r="AA8" s="18">
        <f t="shared" si="1"/>
        <v>17782.5</v>
      </c>
      <c r="AB8" s="18">
        <f t="shared" si="1"/>
        <v>15060</v>
      </c>
      <c r="AC8" s="18">
        <f t="shared" si="1"/>
        <v>20205</v>
      </c>
      <c r="AD8" s="18">
        <f t="shared" si="1"/>
        <v>17805</v>
      </c>
    </row>
    <row r="9" spans="1:30" x14ac:dyDescent="0.2">
      <c r="T9" s="18" t="s">
        <v>191</v>
      </c>
      <c r="U9" s="18">
        <f>U8-MIN(U2:U7)*120</f>
        <v>3960</v>
      </c>
      <c r="V9" s="18">
        <f t="shared" ref="V9" si="2">V8-MIN(V2:V7)*120</f>
        <v>6390</v>
      </c>
      <c r="W9" s="18">
        <f t="shared" ref="W9:AD9" si="3">W8-MIN(W2:W7)*120</f>
        <v>6637.5</v>
      </c>
      <c r="X9" s="18">
        <f t="shared" si="3"/>
        <v>5565</v>
      </c>
      <c r="Y9" s="18">
        <f t="shared" si="3"/>
        <v>4447.5</v>
      </c>
      <c r="Z9" s="18">
        <f t="shared" si="3"/>
        <v>8572.5</v>
      </c>
      <c r="AA9" s="18">
        <f t="shared" si="3"/>
        <v>6022.5</v>
      </c>
      <c r="AB9" s="18">
        <f t="shared" si="3"/>
        <v>7260</v>
      </c>
      <c r="AC9" s="18">
        <f t="shared" si="3"/>
        <v>4485</v>
      </c>
      <c r="AD9" s="18">
        <f t="shared" si="3"/>
        <v>6765</v>
      </c>
    </row>
    <row r="10" spans="1:30" x14ac:dyDescent="0.2">
      <c r="A10" s="19"/>
      <c r="B10" s="19"/>
      <c r="C10" s="19"/>
      <c r="D10" s="19"/>
      <c r="E10" s="19"/>
      <c r="F10" s="19"/>
    </row>
    <row r="11" spans="1:30" x14ac:dyDescent="0.2">
      <c r="A11" s="4" t="s">
        <v>210</v>
      </c>
      <c r="B11" s="3" t="s">
        <v>212</v>
      </c>
      <c r="C11" s="3"/>
      <c r="D11" s="3"/>
      <c r="E11" s="3"/>
      <c r="F11" s="3"/>
    </row>
    <row r="12" spans="1:30" x14ac:dyDescent="0.2">
      <c r="A12" s="4"/>
      <c r="B12" s="3"/>
      <c r="C12" s="3"/>
      <c r="D12" s="3"/>
      <c r="E12" s="3"/>
      <c r="F12" s="3"/>
      <c r="J12" s="19"/>
      <c r="K12" s="19"/>
      <c r="L12" s="19"/>
      <c r="M12" s="19"/>
      <c r="N12" s="19"/>
      <c r="O12" s="19"/>
      <c r="P12" s="19"/>
      <c r="Q12" s="19"/>
      <c r="R12" s="19"/>
      <c r="T12" s="19"/>
      <c r="U12" s="19"/>
    </row>
    <row r="13" spans="1:30" x14ac:dyDescent="0.2">
      <c r="A13" s="4" t="s">
        <v>134</v>
      </c>
      <c r="B13" s="3" t="s">
        <v>54</v>
      </c>
      <c r="C13" s="3"/>
      <c r="D13" s="3"/>
      <c r="E13" s="3"/>
      <c r="F13" s="3"/>
      <c r="J13" s="4" t="s">
        <v>86</v>
      </c>
      <c r="K13" s="3"/>
      <c r="L13" s="3"/>
      <c r="M13" s="3"/>
      <c r="N13" s="3"/>
      <c r="O13" s="3"/>
      <c r="P13" s="3"/>
      <c r="Q13" s="3"/>
      <c r="R13" s="3"/>
      <c r="T13" s="4" t="s">
        <v>6</v>
      </c>
      <c r="U13" s="3" t="s">
        <v>202</v>
      </c>
    </row>
    <row r="14" spans="1:30" x14ac:dyDescent="0.2">
      <c r="A14" s="4" t="s">
        <v>55</v>
      </c>
      <c r="B14" s="3" t="s">
        <v>38</v>
      </c>
      <c r="C14" s="3"/>
      <c r="D14" s="3"/>
      <c r="E14" s="3"/>
      <c r="F14" s="3"/>
      <c r="J14" s="4"/>
      <c r="K14" s="3"/>
      <c r="L14" s="3"/>
      <c r="M14" s="3"/>
      <c r="N14" s="3"/>
      <c r="O14" s="3"/>
      <c r="P14" s="3"/>
      <c r="Q14" s="3"/>
      <c r="R14" s="3"/>
      <c r="T14" s="4" t="s">
        <v>7</v>
      </c>
      <c r="U14" s="3" t="s">
        <v>7</v>
      </c>
    </row>
    <row r="15" spans="1:30" x14ac:dyDescent="0.2">
      <c r="A15" s="4" t="s">
        <v>32</v>
      </c>
      <c r="B15" s="3">
        <v>0.05</v>
      </c>
      <c r="C15" s="3"/>
      <c r="D15" s="3"/>
      <c r="E15" s="3"/>
      <c r="F15" s="3"/>
      <c r="J15" s="4" t="s">
        <v>30</v>
      </c>
      <c r="K15" s="3">
        <v>1</v>
      </c>
      <c r="L15" s="3"/>
      <c r="M15" s="3"/>
      <c r="N15" s="3"/>
      <c r="O15" s="3"/>
      <c r="P15" s="3"/>
      <c r="Q15" s="3"/>
      <c r="R15" s="3"/>
      <c r="T15" s="4" t="s">
        <v>8</v>
      </c>
      <c r="U15" s="3" t="s">
        <v>203</v>
      </c>
    </row>
    <row r="16" spans="1:30" x14ac:dyDescent="0.2">
      <c r="A16" s="4"/>
      <c r="B16" s="3"/>
      <c r="C16" s="3"/>
      <c r="D16" s="3"/>
      <c r="E16" s="3"/>
      <c r="F16" s="3"/>
      <c r="J16" s="4" t="s">
        <v>31</v>
      </c>
      <c r="K16" s="3">
        <v>6</v>
      </c>
      <c r="L16" s="3"/>
      <c r="M16" s="3"/>
      <c r="N16" s="3"/>
      <c r="O16" s="3"/>
      <c r="P16" s="3"/>
      <c r="Q16" s="3"/>
      <c r="R16" s="3"/>
      <c r="T16" s="4"/>
      <c r="U16" s="3"/>
    </row>
    <row r="17" spans="1:21" x14ac:dyDescent="0.2">
      <c r="A17" s="4" t="s">
        <v>135</v>
      </c>
      <c r="B17" s="3" t="s">
        <v>136</v>
      </c>
      <c r="C17" s="3" t="s">
        <v>10</v>
      </c>
      <c r="D17" s="3" t="s">
        <v>11</v>
      </c>
      <c r="E17" s="3" t="s">
        <v>35</v>
      </c>
      <c r="F17" s="3" t="s">
        <v>123</v>
      </c>
      <c r="J17" s="4" t="s">
        <v>32</v>
      </c>
      <c r="K17" s="3">
        <v>0.05</v>
      </c>
      <c r="L17" s="3"/>
      <c r="M17" s="3"/>
      <c r="N17" s="3"/>
      <c r="O17" s="3"/>
      <c r="P17" s="3"/>
      <c r="Q17" s="3"/>
      <c r="R17" s="3"/>
      <c r="T17" s="4" t="s">
        <v>9</v>
      </c>
      <c r="U17" s="3"/>
    </row>
    <row r="18" spans="1:21" x14ac:dyDescent="0.2">
      <c r="A18" s="4" t="s">
        <v>137</v>
      </c>
      <c r="B18" s="3">
        <v>0.82089999999999996</v>
      </c>
      <c r="C18" s="3">
        <v>0.56399999999999995</v>
      </c>
      <c r="D18" s="3" t="s">
        <v>39</v>
      </c>
      <c r="E18" s="3" t="s">
        <v>38</v>
      </c>
      <c r="F18" s="3"/>
      <c r="J18" s="4"/>
      <c r="K18" s="3"/>
      <c r="L18" s="3"/>
      <c r="M18" s="3"/>
      <c r="N18" s="3"/>
      <c r="O18" s="3"/>
      <c r="P18" s="3"/>
      <c r="Q18" s="3"/>
      <c r="R18" s="3"/>
      <c r="T18" s="4" t="s">
        <v>10</v>
      </c>
      <c r="U18" s="3">
        <v>0.19189999999999999</v>
      </c>
    </row>
    <row r="19" spans="1:21" x14ac:dyDescent="0.2">
      <c r="A19" s="4" t="s">
        <v>124</v>
      </c>
      <c r="B19" s="3">
        <v>86.92</v>
      </c>
      <c r="C19" s="3" t="s">
        <v>69</v>
      </c>
      <c r="D19" s="3" t="s">
        <v>70</v>
      </c>
      <c r="E19" s="3" t="s">
        <v>14</v>
      </c>
      <c r="F19" s="3">
        <v>0.4345</v>
      </c>
      <c r="J19" s="4" t="s">
        <v>33</v>
      </c>
      <c r="K19" s="3" t="s">
        <v>34</v>
      </c>
      <c r="L19" s="3" t="s">
        <v>35</v>
      </c>
      <c r="M19" s="3" t="s">
        <v>36</v>
      </c>
      <c r="N19" s="3" t="s">
        <v>37</v>
      </c>
      <c r="O19" s="3"/>
      <c r="P19" s="3"/>
      <c r="Q19" s="3"/>
      <c r="R19" s="3"/>
      <c r="T19" s="4" t="s">
        <v>11</v>
      </c>
      <c r="U19" s="3" t="s">
        <v>39</v>
      </c>
    </row>
    <row r="20" spans="1:21" x14ac:dyDescent="0.2">
      <c r="A20" s="4" t="s">
        <v>59</v>
      </c>
      <c r="B20" s="3">
        <v>0.66139999999999999</v>
      </c>
      <c r="C20" s="3">
        <v>0.2392</v>
      </c>
      <c r="D20" s="3" t="s">
        <v>39</v>
      </c>
      <c r="E20" s="3" t="s">
        <v>38</v>
      </c>
      <c r="F20" s="3"/>
      <c r="J20" s="4"/>
      <c r="K20" s="3"/>
      <c r="L20" s="3"/>
      <c r="M20" s="3"/>
      <c r="N20" s="3"/>
      <c r="O20" s="3"/>
      <c r="P20" s="3"/>
      <c r="Q20" s="3"/>
      <c r="R20" s="3"/>
      <c r="T20" s="4" t="s">
        <v>13</v>
      </c>
      <c r="U20" s="3" t="s">
        <v>38</v>
      </c>
    </row>
    <row r="21" spans="1:21" x14ac:dyDescent="0.2">
      <c r="A21" s="4" t="s">
        <v>65</v>
      </c>
      <c r="B21" s="3">
        <v>3.2719999999999998</v>
      </c>
      <c r="C21" s="3">
        <v>7.6600000000000001E-2</v>
      </c>
      <c r="D21" s="3" t="s">
        <v>39</v>
      </c>
      <c r="E21" s="3" t="s">
        <v>38</v>
      </c>
      <c r="F21" s="3"/>
      <c r="J21" s="4" t="s">
        <v>88</v>
      </c>
      <c r="K21" s="3"/>
      <c r="L21" s="3"/>
      <c r="M21" s="3"/>
      <c r="N21" s="3"/>
      <c r="O21" s="3"/>
      <c r="P21" s="3"/>
      <c r="Q21" s="3"/>
      <c r="R21" s="3"/>
      <c r="T21" s="4" t="s">
        <v>15</v>
      </c>
      <c r="U21" s="3" t="s">
        <v>16</v>
      </c>
    </row>
    <row r="22" spans="1:21" x14ac:dyDescent="0.2">
      <c r="A22" s="4"/>
      <c r="B22" s="3"/>
      <c r="C22" s="3"/>
      <c r="D22" s="3"/>
      <c r="E22" s="3"/>
      <c r="F22" s="3"/>
      <c r="J22" s="4" t="s">
        <v>89</v>
      </c>
      <c r="K22" s="3">
        <v>22</v>
      </c>
      <c r="L22" s="3" t="s">
        <v>38</v>
      </c>
      <c r="M22" s="3" t="s">
        <v>39</v>
      </c>
      <c r="N22" s="3">
        <v>0.78390000000000004</v>
      </c>
      <c r="O22" s="3"/>
      <c r="P22" s="3"/>
      <c r="Q22" s="3"/>
      <c r="R22" s="3"/>
      <c r="T22" s="4" t="s">
        <v>17</v>
      </c>
      <c r="U22" s="3" t="s">
        <v>204</v>
      </c>
    </row>
    <row r="23" spans="1:21" x14ac:dyDescent="0.2">
      <c r="A23" s="4" t="s">
        <v>138</v>
      </c>
      <c r="B23" s="3" t="s">
        <v>139</v>
      </c>
      <c r="C23" s="3" t="s">
        <v>51</v>
      </c>
      <c r="D23" s="3" t="s">
        <v>140</v>
      </c>
      <c r="E23" s="3" t="s">
        <v>122</v>
      </c>
      <c r="F23" s="3" t="s">
        <v>10</v>
      </c>
      <c r="J23" s="4" t="s">
        <v>90</v>
      </c>
      <c r="K23" s="3">
        <v>26.8</v>
      </c>
      <c r="L23" s="3" t="s">
        <v>38</v>
      </c>
      <c r="M23" s="3" t="s">
        <v>39</v>
      </c>
      <c r="N23" s="3">
        <v>0.85750000000000004</v>
      </c>
      <c r="O23" s="3"/>
      <c r="P23" s="3"/>
      <c r="Q23" s="3"/>
      <c r="R23" s="3"/>
      <c r="T23" s="4"/>
      <c r="U23" s="3"/>
    </row>
    <row r="24" spans="1:21" x14ac:dyDescent="0.2">
      <c r="A24" s="4" t="s">
        <v>137</v>
      </c>
      <c r="B24" s="3">
        <v>1962</v>
      </c>
      <c r="C24" s="3">
        <v>5</v>
      </c>
      <c r="D24" s="3">
        <v>392.5</v>
      </c>
      <c r="E24" s="3" t="s">
        <v>141</v>
      </c>
      <c r="F24" s="3" t="s">
        <v>142</v>
      </c>
      <c r="J24" s="4" t="s">
        <v>91</v>
      </c>
      <c r="K24" s="3">
        <v>8.4</v>
      </c>
      <c r="L24" s="3" t="s">
        <v>38</v>
      </c>
      <c r="M24" s="3" t="s">
        <v>39</v>
      </c>
      <c r="N24" s="3">
        <v>0.89070000000000005</v>
      </c>
      <c r="O24" s="3"/>
      <c r="P24" s="3"/>
      <c r="Q24" s="3"/>
      <c r="R24" s="3"/>
      <c r="T24" s="4" t="s">
        <v>18</v>
      </c>
      <c r="U24" s="3"/>
    </row>
    <row r="25" spans="1:21" x14ac:dyDescent="0.2">
      <c r="A25" s="4" t="s">
        <v>124</v>
      </c>
      <c r="B25" s="3">
        <v>207769</v>
      </c>
      <c r="C25" s="3">
        <v>5</v>
      </c>
      <c r="D25" s="3">
        <v>41554</v>
      </c>
      <c r="E25" s="3" t="s">
        <v>143</v>
      </c>
      <c r="F25" s="3" t="s">
        <v>144</v>
      </c>
      <c r="J25" s="4" t="s">
        <v>92</v>
      </c>
      <c r="K25" s="3">
        <v>1</v>
      </c>
      <c r="L25" s="3" t="s">
        <v>38</v>
      </c>
      <c r="M25" s="3" t="s">
        <v>39</v>
      </c>
      <c r="N25" s="3">
        <v>0.94420000000000004</v>
      </c>
      <c r="O25" s="3"/>
      <c r="P25" s="3"/>
      <c r="Q25" s="3"/>
      <c r="R25" s="3"/>
      <c r="T25" s="4" t="s">
        <v>19</v>
      </c>
      <c r="U25" s="3">
        <v>5400</v>
      </c>
    </row>
    <row r="26" spans="1:21" x14ac:dyDescent="0.2">
      <c r="A26" s="4" t="s">
        <v>59</v>
      </c>
      <c r="B26" s="3">
        <v>1581</v>
      </c>
      <c r="C26" s="3">
        <v>1</v>
      </c>
      <c r="D26" s="3">
        <v>1581</v>
      </c>
      <c r="E26" s="3" t="s">
        <v>145</v>
      </c>
      <c r="F26" s="3" t="s">
        <v>146</v>
      </c>
      <c r="J26" s="4" t="s">
        <v>93</v>
      </c>
      <c r="K26" s="3">
        <v>-6.6</v>
      </c>
      <c r="L26" s="3" t="s">
        <v>38</v>
      </c>
      <c r="M26" s="3" t="s">
        <v>39</v>
      </c>
      <c r="N26" s="3">
        <v>0.89070000000000005</v>
      </c>
      <c r="O26" s="3"/>
      <c r="P26" s="3"/>
      <c r="Q26" s="3"/>
      <c r="R26" s="3"/>
      <c r="T26" s="4" t="s">
        <v>20</v>
      </c>
      <c r="U26" s="3">
        <v>6621</v>
      </c>
    </row>
    <row r="27" spans="1:21" x14ac:dyDescent="0.2">
      <c r="A27" s="4" t="s">
        <v>65</v>
      </c>
      <c r="B27" s="3">
        <v>7821</v>
      </c>
      <c r="C27" s="3">
        <v>8</v>
      </c>
      <c r="D27" s="3">
        <v>977.7</v>
      </c>
      <c r="E27" s="3" t="s">
        <v>147</v>
      </c>
      <c r="F27" s="3" t="s">
        <v>148</v>
      </c>
      <c r="J27" s="4" t="s">
        <v>94</v>
      </c>
      <c r="K27" s="3">
        <v>10</v>
      </c>
      <c r="L27" s="3" t="s">
        <v>38</v>
      </c>
      <c r="M27" s="3" t="s">
        <v>39</v>
      </c>
      <c r="N27" s="3">
        <v>0.85750000000000004</v>
      </c>
      <c r="O27" s="3"/>
      <c r="P27" s="3"/>
      <c r="Q27" s="3"/>
      <c r="R27" s="3"/>
      <c r="T27" s="4" t="s">
        <v>21</v>
      </c>
      <c r="U27" s="3" t="s">
        <v>205</v>
      </c>
    </row>
    <row r="28" spans="1:21" x14ac:dyDescent="0.2">
      <c r="A28" s="4" t="s">
        <v>66</v>
      </c>
      <c r="B28" s="3">
        <v>19904</v>
      </c>
      <c r="C28" s="3">
        <v>40</v>
      </c>
      <c r="D28" s="3">
        <v>497.6</v>
      </c>
      <c r="E28" s="3"/>
      <c r="F28" s="3"/>
      <c r="J28" s="4"/>
      <c r="K28" s="3"/>
      <c r="L28" s="3"/>
      <c r="M28" s="3"/>
      <c r="N28" s="3"/>
      <c r="O28" s="3"/>
      <c r="P28" s="3"/>
      <c r="Q28" s="3"/>
      <c r="R28" s="3"/>
      <c r="T28" s="4" t="s">
        <v>22</v>
      </c>
      <c r="U28" s="3" t="s">
        <v>206</v>
      </c>
    </row>
    <row r="29" spans="1:21" x14ac:dyDescent="0.2">
      <c r="A29" s="4"/>
      <c r="B29" s="3"/>
      <c r="C29" s="3"/>
      <c r="D29" s="3"/>
      <c r="E29" s="3"/>
      <c r="F29" s="3"/>
      <c r="J29" s="4"/>
      <c r="K29" s="3"/>
      <c r="L29" s="3"/>
      <c r="M29" s="3"/>
      <c r="N29" s="3"/>
      <c r="O29" s="3"/>
      <c r="P29" s="3"/>
      <c r="Q29" s="3"/>
      <c r="R29" s="3"/>
      <c r="T29" s="4" t="s">
        <v>23</v>
      </c>
      <c r="U29" s="3">
        <v>0.20250000000000001</v>
      </c>
    </row>
    <row r="30" spans="1:21" x14ac:dyDescent="0.2">
      <c r="A30" s="4" t="s">
        <v>72</v>
      </c>
      <c r="B30" s="3"/>
      <c r="C30" s="3"/>
      <c r="D30" s="3"/>
      <c r="E30" s="3"/>
      <c r="F30" s="3"/>
      <c r="J30" s="4" t="s">
        <v>44</v>
      </c>
      <c r="K30" s="3" t="s">
        <v>45</v>
      </c>
      <c r="L30" s="3" t="s">
        <v>46</v>
      </c>
      <c r="M30" s="3" t="s">
        <v>34</v>
      </c>
      <c r="N30" s="3" t="s">
        <v>47</v>
      </c>
      <c r="O30" s="3" t="s">
        <v>132</v>
      </c>
      <c r="P30" s="3" t="s">
        <v>133</v>
      </c>
      <c r="Q30" s="3" t="s">
        <v>50</v>
      </c>
      <c r="R30" s="3" t="s">
        <v>51</v>
      </c>
      <c r="T30" s="4"/>
      <c r="U30" s="3"/>
    </row>
    <row r="31" spans="1:21" x14ac:dyDescent="0.2">
      <c r="A31" s="4" t="s">
        <v>179</v>
      </c>
      <c r="B31" s="3">
        <v>162.6</v>
      </c>
      <c r="C31" s="3"/>
      <c r="D31" s="3"/>
      <c r="E31" s="3"/>
      <c r="F31" s="3"/>
      <c r="J31" s="4"/>
      <c r="K31" s="3"/>
      <c r="L31" s="3"/>
      <c r="M31" s="3"/>
      <c r="N31" s="3"/>
      <c r="O31" s="3"/>
      <c r="P31" s="3"/>
      <c r="Q31" s="3"/>
      <c r="R31" s="3"/>
      <c r="T31" s="4" t="s">
        <v>24</v>
      </c>
      <c r="U31" s="3"/>
    </row>
    <row r="32" spans="1:21" x14ac:dyDescent="0.2">
      <c r="A32" s="4" t="s">
        <v>180</v>
      </c>
      <c r="B32" s="3">
        <v>152.4</v>
      </c>
      <c r="C32" s="3"/>
      <c r="D32" s="3"/>
      <c r="E32" s="3"/>
      <c r="F32" s="3"/>
      <c r="J32" s="4" t="s">
        <v>88</v>
      </c>
      <c r="K32" s="3"/>
      <c r="L32" s="3"/>
      <c r="M32" s="3"/>
      <c r="N32" s="3"/>
      <c r="O32" s="3"/>
      <c r="P32" s="3"/>
      <c r="Q32" s="3"/>
      <c r="R32" s="3"/>
      <c r="T32" s="4" t="s">
        <v>25</v>
      </c>
      <c r="U32" s="3" t="s">
        <v>207</v>
      </c>
    </row>
    <row r="33" spans="1:21" x14ac:dyDescent="0.2">
      <c r="A33" s="4" t="s">
        <v>149</v>
      </c>
      <c r="B33" s="3">
        <v>10.27</v>
      </c>
      <c r="C33" s="3"/>
      <c r="D33" s="3"/>
      <c r="E33" s="3"/>
      <c r="F33" s="3"/>
      <c r="J33" s="4" t="s">
        <v>89</v>
      </c>
      <c r="K33" s="3">
        <v>127.6</v>
      </c>
      <c r="L33" s="3">
        <v>105.6</v>
      </c>
      <c r="M33" s="3">
        <v>22</v>
      </c>
      <c r="N33" s="3">
        <v>16.43</v>
      </c>
      <c r="O33" s="3">
        <v>5</v>
      </c>
      <c r="P33" s="3">
        <v>5</v>
      </c>
      <c r="Q33" s="3">
        <v>1.339</v>
      </c>
      <c r="R33" s="3">
        <v>6.516</v>
      </c>
      <c r="T33" s="4" t="s">
        <v>10</v>
      </c>
      <c r="U33" s="3">
        <v>0.63580000000000003</v>
      </c>
    </row>
    <row r="34" spans="1:21" x14ac:dyDescent="0.2">
      <c r="A34" s="4" t="s">
        <v>76</v>
      </c>
      <c r="B34" s="3">
        <v>8.0730000000000004</v>
      </c>
      <c r="C34" s="3"/>
      <c r="D34" s="3"/>
      <c r="E34" s="3"/>
      <c r="F34" s="3"/>
      <c r="J34" s="4" t="s">
        <v>90</v>
      </c>
      <c r="K34" s="3">
        <v>295.60000000000002</v>
      </c>
      <c r="L34" s="3">
        <v>268.8</v>
      </c>
      <c r="M34" s="3">
        <v>26.8</v>
      </c>
      <c r="N34" s="3">
        <v>23.92</v>
      </c>
      <c r="O34" s="3">
        <v>5</v>
      </c>
      <c r="P34" s="3">
        <v>5</v>
      </c>
      <c r="Q34" s="3">
        <v>1.1200000000000001</v>
      </c>
      <c r="R34" s="3">
        <v>4.1820000000000004</v>
      </c>
      <c r="T34" s="4" t="s">
        <v>11</v>
      </c>
      <c r="U34" s="3" t="s">
        <v>39</v>
      </c>
    </row>
    <row r="35" spans="1:21" x14ac:dyDescent="0.2">
      <c r="A35" s="4" t="s">
        <v>77</v>
      </c>
      <c r="B35" s="3" t="s">
        <v>150</v>
      </c>
      <c r="C35" s="3"/>
      <c r="D35" s="3"/>
      <c r="E35" s="3"/>
      <c r="F35" s="3"/>
      <c r="J35" s="4" t="s">
        <v>91</v>
      </c>
      <c r="K35" s="3">
        <v>169.6</v>
      </c>
      <c r="L35" s="3">
        <v>161.19999999999999</v>
      </c>
      <c r="M35" s="3">
        <v>8.4</v>
      </c>
      <c r="N35" s="3">
        <v>12.51</v>
      </c>
      <c r="O35" s="3">
        <v>5</v>
      </c>
      <c r="P35" s="3">
        <v>5</v>
      </c>
      <c r="Q35" s="3">
        <v>0.67169999999999996</v>
      </c>
      <c r="R35" s="3">
        <v>7.5119999999999996</v>
      </c>
      <c r="T35" s="4" t="s">
        <v>13</v>
      </c>
      <c r="U35" s="3" t="s">
        <v>38</v>
      </c>
    </row>
    <row r="36" spans="1:21" x14ac:dyDescent="0.2">
      <c r="A36" s="4"/>
      <c r="B36" s="3"/>
      <c r="C36" s="3"/>
      <c r="D36" s="3"/>
      <c r="E36" s="3"/>
      <c r="F36" s="3"/>
      <c r="J36" s="4" t="s">
        <v>92</v>
      </c>
      <c r="K36" s="3">
        <v>143</v>
      </c>
      <c r="L36" s="3">
        <v>142</v>
      </c>
      <c r="M36" s="3">
        <v>1</v>
      </c>
      <c r="N36" s="3">
        <v>13.83</v>
      </c>
      <c r="O36" s="3">
        <v>5</v>
      </c>
      <c r="P36" s="3">
        <v>5</v>
      </c>
      <c r="Q36" s="3">
        <v>7.2300000000000003E-2</v>
      </c>
      <c r="R36" s="3">
        <v>7.6920000000000002</v>
      </c>
      <c r="T36" s="4"/>
      <c r="U36" s="3"/>
    </row>
    <row r="37" spans="1:21" x14ac:dyDescent="0.2">
      <c r="A37" s="4" t="s">
        <v>78</v>
      </c>
      <c r="B37" s="3"/>
      <c r="C37" s="3"/>
      <c r="D37" s="3"/>
      <c r="E37" s="3"/>
      <c r="F37" s="3"/>
      <c r="J37" s="4" t="s">
        <v>93</v>
      </c>
      <c r="K37" s="3">
        <v>128.6</v>
      </c>
      <c r="L37" s="3">
        <v>135.19999999999999</v>
      </c>
      <c r="M37" s="3">
        <v>-6.6</v>
      </c>
      <c r="N37" s="3">
        <v>10.09</v>
      </c>
      <c r="O37" s="3">
        <v>5</v>
      </c>
      <c r="P37" s="3">
        <v>5</v>
      </c>
      <c r="Q37" s="3">
        <v>0.65410000000000001</v>
      </c>
      <c r="R37" s="3">
        <v>6.8890000000000002</v>
      </c>
      <c r="T37" s="4" t="s">
        <v>26</v>
      </c>
      <c r="U37" s="3"/>
    </row>
    <row r="38" spans="1:21" x14ac:dyDescent="0.2">
      <c r="A38" s="4" t="s">
        <v>79</v>
      </c>
      <c r="B38" s="3">
        <v>2</v>
      </c>
      <c r="C38" s="3"/>
      <c r="D38" s="3"/>
      <c r="E38" s="3"/>
      <c r="F38" s="3"/>
      <c r="J38" s="4" t="s">
        <v>94</v>
      </c>
      <c r="K38" s="3">
        <v>111.4</v>
      </c>
      <c r="L38" s="3">
        <v>101.4</v>
      </c>
      <c r="M38" s="3">
        <v>10</v>
      </c>
      <c r="N38" s="3">
        <v>9.7270000000000003</v>
      </c>
      <c r="O38" s="3">
        <v>5</v>
      </c>
      <c r="P38" s="3">
        <v>5</v>
      </c>
      <c r="Q38" s="3">
        <v>1.028</v>
      </c>
      <c r="R38" s="3">
        <v>7.2290000000000001</v>
      </c>
      <c r="T38" s="4" t="s">
        <v>27</v>
      </c>
      <c r="U38" s="3">
        <v>5</v>
      </c>
    </row>
    <row r="39" spans="1:21" x14ac:dyDescent="0.2">
      <c r="A39" s="4" t="s">
        <v>131</v>
      </c>
      <c r="B39" s="3">
        <v>6</v>
      </c>
      <c r="C39" s="3"/>
      <c r="D39" s="3"/>
      <c r="E39" s="3"/>
      <c r="F39" s="3"/>
      <c r="T39" s="4" t="s">
        <v>28</v>
      </c>
      <c r="U39" s="3">
        <v>5</v>
      </c>
    </row>
    <row r="40" spans="1:21" x14ac:dyDescent="0.2">
      <c r="A40" s="4" t="s">
        <v>81</v>
      </c>
      <c r="B40" s="3">
        <v>10</v>
      </c>
      <c r="C40" s="3"/>
      <c r="D40" s="3"/>
      <c r="E40" s="3"/>
      <c r="F40" s="3"/>
    </row>
  </sheetData>
  <mergeCells count="4">
    <mergeCell ref="U1:Y1"/>
    <mergeCell ref="Z1:AD1"/>
    <mergeCell ref="B1:F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86E2-A85D-4EF7-93F1-51DF3EF87860}">
  <dimension ref="A1:P49"/>
  <sheetViews>
    <sheetView workbookViewId="0"/>
  </sheetViews>
  <sheetFormatPr baseColWidth="10" defaultColWidth="8.83203125" defaultRowHeight="15" x14ac:dyDescent="0.2"/>
  <sheetData>
    <row r="1" spans="1:16" x14ac:dyDescent="0.2">
      <c r="A1" s="26"/>
      <c r="B1" s="44" t="s">
        <v>199</v>
      </c>
      <c r="C1" s="44"/>
      <c r="D1" s="44"/>
      <c r="E1" s="44"/>
      <c r="F1" s="44"/>
      <c r="G1" s="44"/>
      <c r="H1" s="44"/>
      <c r="I1" s="44" t="s">
        <v>198</v>
      </c>
      <c r="J1" s="44"/>
      <c r="K1" s="44"/>
      <c r="L1" s="44"/>
      <c r="M1" s="15"/>
      <c r="N1" s="15"/>
      <c r="O1" s="15"/>
    </row>
    <row r="2" spans="1:16" x14ac:dyDescent="0.2">
      <c r="A2" s="27" t="s">
        <v>0</v>
      </c>
      <c r="B2" s="2">
        <v>0.32700000000000001</v>
      </c>
      <c r="C2" s="2">
        <v>0.53500000000000003</v>
      </c>
      <c r="D2" s="2">
        <v>0.183</v>
      </c>
      <c r="E2" s="2">
        <v>0.19500000000000001</v>
      </c>
      <c r="F2" s="2">
        <v>0.309</v>
      </c>
      <c r="G2" s="2">
        <v>0.28299999999999997</v>
      </c>
      <c r="H2" s="2">
        <v>0.113</v>
      </c>
      <c r="I2" s="2">
        <v>0.46</v>
      </c>
      <c r="J2" s="2">
        <v>0.47199999999999998</v>
      </c>
      <c r="K2" s="2">
        <v>0.23899999999999999</v>
      </c>
      <c r="L2" s="2">
        <v>0.32100000000000001</v>
      </c>
      <c r="M2" s="15"/>
      <c r="N2" s="15"/>
      <c r="O2" s="15"/>
    </row>
    <row r="3" spans="1:16" x14ac:dyDescent="0.2">
      <c r="A3" s="27" t="s">
        <v>1</v>
      </c>
      <c r="B3" s="2">
        <v>0.53500000000000003</v>
      </c>
      <c r="C3" s="2">
        <v>0.83799999999999997</v>
      </c>
      <c r="D3" s="2">
        <v>0.13200000000000001</v>
      </c>
      <c r="E3" s="2">
        <v>0.55400000000000005</v>
      </c>
      <c r="F3" s="2">
        <v>0.497</v>
      </c>
      <c r="G3" s="2">
        <v>0.57299999999999995</v>
      </c>
      <c r="H3" s="2">
        <v>0.68</v>
      </c>
      <c r="I3" s="2">
        <v>1.0389999999999999</v>
      </c>
      <c r="J3" s="2">
        <v>1.077</v>
      </c>
      <c r="K3" s="2">
        <v>0.69299999999999995</v>
      </c>
      <c r="L3" s="2">
        <v>0.8</v>
      </c>
      <c r="M3" s="15"/>
      <c r="N3" s="15"/>
      <c r="O3" s="15"/>
    </row>
    <row r="4" spans="1:16" x14ac:dyDescent="0.2">
      <c r="A4" s="19"/>
      <c r="B4" s="19"/>
      <c r="C4" s="19"/>
      <c r="D4" s="19"/>
      <c r="E4" s="19"/>
      <c r="F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">
      <c r="A5" s="4" t="s">
        <v>210</v>
      </c>
      <c r="B5" s="3" t="s">
        <v>213</v>
      </c>
      <c r="C5" s="3"/>
      <c r="D5" s="3"/>
      <c r="E5" s="3"/>
      <c r="F5" s="3"/>
      <c r="H5" s="4" t="s">
        <v>86</v>
      </c>
      <c r="I5" s="3"/>
      <c r="J5" s="3"/>
      <c r="K5" s="3"/>
      <c r="L5" s="3"/>
      <c r="M5" s="3"/>
      <c r="N5" s="3"/>
      <c r="O5" s="3"/>
      <c r="P5" s="3"/>
    </row>
    <row r="6" spans="1:16" x14ac:dyDescent="0.2">
      <c r="A6" s="4"/>
      <c r="B6" s="3"/>
      <c r="C6" s="3"/>
      <c r="D6" s="3"/>
      <c r="E6" s="3"/>
      <c r="F6" s="3"/>
      <c r="H6" s="4"/>
      <c r="I6" s="3"/>
      <c r="J6" s="3"/>
      <c r="K6" s="3"/>
      <c r="L6" s="3"/>
      <c r="M6" s="3"/>
      <c r="N6" s="3"/>
      <c r="O6" s="3"/>
      <c r="P6" s="3"/>
    </row>
    <row r="7" spans="1:16" x14ac:dyDescent="0.2">
      <c r="A7" s="4" t="s">
        <v>134</v>
      </c>
      <c r="B7" s="3" t="s">
        <v>54</v>
      </c>
      <c r="C7" s="3"/>
      <c r="D7" s="3"/>
      <c r="E7" s="3"/>
      <c r="F7" s="3"/>
      <c r="H7" s="4" t="s">
        <v>30</v>
      </c>
      <c r="I7" s="3">
        <v>1</v>
      </c>
      <c r="J7" s="3"/>
      <c r="K7" s="3"/>
      <c r="L7" s="3"/>
      <c r="M7" s="3"/>
      <c r="N7" s="3"/>
      <c r="O7" s="3"/>
      <c r="P7" s="3"/>
    </row>
    <row r="8" spans="1:16" x14ac:dyDescent="0.2">
      <c r="A8" s="4" t="s">
        <v>55</v>
      </c>
      <c r="B8" s="3" t="s">
        <v>14</v>
      </c>
      <c r="C8" s="3"/>
      <c r="D8" s="3"/>
      <c r="E8" s="3"/>
      <c r="F8" s="3"/>
      <c r="H8" s="4" t="s">
        <v>31</v>
      </c>
      <c r="I8" s="3">
        <v>2</v>
      </c>
      <c r="J8" s="3"/>
      <c r="K8" s="3"/>
      <c r="L8" s="3"/>
      <c r="M8" s="3"/>
      <c r="N8" s="3"/>
      <c r="O8" s="3"/>
      <c r="P8" s="3"/>
    </row>
    <row r="9" spans="1:16" x14ac:dyDescent="0.2">
      <c r="A9" s="4" t="s">
        <v>32</v>
      </c>
      <c r="B9" s="3">
        <v>0.05</v>
      </c>
      <c r="C9" s="3"/>
      <c r="D9" s="3"/>
      <c r="E9" s="3"/>
      <c r="F9" s="3"/>
      <c r="H9" s="4" t="s">
        <v>32</v>
      </c>
      <c r="I9" s="3">
        <v>0.05</v>
      </c>
      <c r="J9" s="3"/>
      <c r="K9" s="3"/>
      <c r="L9" s="3"/>
      <c r="M9" s="3"/>
      <c r="N9" s="3"/>
      <c r="O9" s="3"/>
      <c r="P9" s="3"/>
    </row>
    <row r="10" spans="1:16" x14ac:dyDescent="0.2">
      <c r="A10" s="4"/>
      <c r="B10" s="3"/>
      <c r="C10" s="3"/>
      <c r="D10" s="3"/>
      <c r="E10" s="3"/>
      <c r="F10" s="3"/>
      <c r="H10" s="4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4" t="s">
        <v>135</v>
      </c>
      <c r="B11" s="3" t="s">
        <v>136</v>
      </c>
      <c r="C11" s="3" t="s">
        <v>10</v>
      </c>
      <c r="D11" s="3" t="s">
        <v>11</v>
      </c>
      <c r="E11" s="3" t="s">
        <v>35</v>
      </c>
      <c r="F11" s="3"/>
      <c r="H11" s="4" t="s">
        <v>33</v>
      </c>
      <c r="I11" s="3" t="s">
        <v>87</v>
      </c>
      <c r="J11" s="3" t="s">
        <v>35</v>
      </c>
      <c r="K11" s="3" t="s">
        <v>36</v>
      </c>
      <c r="L11" s="3" t="s">
        <v>37</v>
      </c>
      <c r="M11" s="3"/>
      <c r="N11" s="3"/>
      <c r="O11" s="3"/>
      <c r="P11" s="3"/>
    </row>
    <row r="12" spans="1:16" x14ac:dyDescent="0.2">
      <c r="A12" s="4" t="s">
        <v>137</v>
      </c>
      <c r="B12" s="3">
        <v>5.4939999999999998</v>
      </c>
      <c r="C12" s="3">
        <v>2.7E-2</v>
      </c>
      <c r="D12" s="3" t="s">
        <v>60</v>
      </c>
      <c r="E12" s="3" t="s">
        <v>14</v>
      </c>
      <c r="F12" s="3"/>
      <c r="H12" s="4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4" t="s">
        <v>158</v>
      </c>
      <c r="B13" s="3">
        <v>50.28</v>
      </c>
      <c r="C13" s="3" t="s">
        <v>69</v>
      </c>
      <c r="D13" s="3" t="s">
        <v>70</v>
      </c>
      <c r="E13" s="3" t="s">
        <v>14</v>
      </c>
      <c r="F13" s="3"/>
      <c r="H13" s="4" t="s">
        <v>117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4" t="s">
        <v>59</v>
      </c>
      <c r="B14" s="3">
        <v>16.32</v>
      </c>
      <c r="C14" s="3">
        <v>4.1799999999999997E-2</v>
      </c>
      <c r="D14" s="3" t="s">
        <v>60</v>
      </c>
      <c r="E14" s="3" t="s">
        <v>14</v>
      </c>
      <c r="F14" s="3"/>
      <c r="H14" s="4" t="s">
        <v>0</v>
      </c>
      <c r="I14" s="3">
        <v>-9.5140000000000002E-2</v>
      </c>
      <c r="J14" s="3" t="s">
        <v>38</v>
      </c>
      <c r="K14" s="3" t="s">
        <v>39</v>
      </c>
      <c r="L14" s="3">
        <v>0.38890000000000002</v>
      </c>
      <c r="M14" s="3"/>
      <c r="N14" s="3"/>
      <c r="O14" s="3"/>
      <c r="P14" s="3"/>
    </row>
    <row r="15" spans="1:16" x14ac:dyDescent="0.2">
      <c r="A15" s="4" t="s">
        <v>65</v>
      </c>
      <c r="B15" s="3">
        <v>26.11</v>
      </c>
      <c r="C15" s="3">
        <v>3.2899999999999999E-2</v>
      </c>
      <c r="D15" s="3" t="s">
        <v>60</v>
      </c>
      <c r="E15" s="3" t="s">
        <v>14</v>
      </c>
      <c r="F15" s="3"/>
      <c r="H15" s="4" t="s">
        <v>1</v>
      </c>
      <c r="I15" s="3">
        <v>-0.35809999999999997</v>
      </c>
      <c r="J15" s="3" t="s">
        <v>14</v>
      </c>
      <c r="K15" s="3" t="s">
        <v>12</v>
      </c>
      <c r="L15" s="3">
        <v>7.4999999999999997E-3</v>
      </c>
      <c r="M15" s="3"/>
      <c r="N15" s="3"/>
      <c r="O15" s="3"/>
      <c r="P15" s="3"/>
    </row>
    <row r="16" spans="1:16" x14ac:dyDescent="0.2">
      <c r="A16" s="4"/>
      <c r="B16" s="3"/>
      <c r="C16" s="3"/>
      <c r="D16" s="3"/>
      <c r="E16" s="3"/>
      <c r="F16" s="3"/>
      <c r="H16" s="4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4" t="s">
        <v>138</v>
      </c>
      <c r="B17" s="3" t="s">
        <v>139</v>
      </c>
      <c r="C17" s="3" t="s">
        <v>51</v>
      </c>
      <c r="D17" s="3" t="s">
        <v>140</v>
      </c>
      <c r="E17" s="3" t="s">
        <v>122</v>
      </c>
      <c r="F17" s="3" t="s">
        <v>10</v>
      </c>
      <c r="H17" s="4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4" t="s">
        <v>137</v>
      </c>
      <c r="B18" s="3">
        <v>8.8010000000000005E-2</v>
      </c>
      <c r="C18" s="3">
        <v>1</v>
      </c>
      <c r="D18" s="3">
        <v>8.8010000000000005E-2</v>
      </c>
      <c r="E18" s="3" t="s">
        <v>214</v>
      </c>
      <c r="F18" s="3" t="s">
        <v>215</v>
      </c>
      <c r="H18" s="4" t="s">
        <v>44</v>
      </c>
      <c r="I18" s="3" t="s">
        <v>115</v>
      </c>
      <c r="J18" s="3" t="s">
        <v>116</v>
      </c>
      <c r="K18" s="3" t="s">
        <v>87</v>
      </c>
      <c r="L18" s="3" t="s">
        <v>47</v>
      </c>
      <c r="M18" s="3" t="s">
        <v>132</v>
      </c>
      <c r="N18" s="3" t="s">
        <v>133</v>
      </c>
      <c r="O18" s="3" t="s">
        <v>50</v>
      </c>
      <c r="P18" s="3" t="s">
        <v>51</v>
      </c>
    </row>
    <row r="19" spans="1:16" x14ac:dyDescent="0.2">
      <c r="A19" s="4" t="s">
        <v>158</v>
      </c>
      <c r="B19" s="3">
        <v>0.80549999999999999</v>
      </c>
      <c r="C19" s="3">
        <v>1</v>
      </c>
      <c r="D19" s="3">
        <v>0.80549999999999999</v>
      </c>
      <c r="E19" s="3" t="s">
        <v>216</v>
      </c>
      <c r="F19" s="3" t="s">
        <v>144</v>
      </c>
      <c r="H19" s="4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4" t="s">
        <v>59</v>
      </c>
      <c r="B20" s="3">
        <v>0.26150000000000001</v>
      </c>
      <c r="C20" s="3">
        <v>1</v>
      </c>
      <c r="D20" s="3">
        <v>0.26150000000000001</v>
      </c>
      <c r="E20" s="3" t="s">
        <v>217</v>
      </c>
      <c r="F20" s="3" t="s">
        <v>218</v>
      </c>
      <c r="H20" s="4" t="s">
        <v>117</v>
      </c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4" t="s">
        <v>65</v>
      </c>
      <c r="B21" s="3">
        <v>0.41820000000000002</v>
      </c>
      <c r="C21" s="3">
        <v>9</v>
      </c>
      <c r="D21" s="3">
        <v>4.6469999999999997E-2</v>
      </c>
      <c r="E21" s="3" t="s">
        <v>219</v>
      </c>
      <c r="F21" s="3" t="s">
        <v>220</v>
      </c>
      <c r="H21" s="4" t="s">
        <v>0</v>
      </c>
      <c r="I21" s="3">
        <v>0.27789999999999998</v>
      </c>
      <c r="J21" s="3">
        <v>0.373</v>
      </c>
      <c r="K21" s="3">
        <v>-9.5140000000000002E-2</v>
      </c>
      <c r="L21" s="3">
        <v>0.10780000000000001</v>
      </c>
      <c r="M21" s="3">
        <v>7</v>
      </c>
      <c r="N21" s="3">
        <v>4</v>
      </c>
      <c r="O21" s="3">
        <v>0.88300000000000001</v>
      </c>
      <c r="P21" s="3">
        <v>18</v>
      </c>
    </row>
    <row r="22" spans="1:16" x14ac:dyDescent="0.2">
      <c r="A22" s="4" t="s">
        <v>66</v>
      </c>
      <c r="B22" s="3">
        <v>0.1138</v>
      </c>
      <c r="C22" s="3">
        <v>9</v>
      </c>
      <c r="D22" s="3">
        <v>1.264E-2</v>
      </c>
      <c r="E22" s="3"/>
      <c r="F22" s="3"/>
      <c r="H22" s="4" t="s">
        <v>1</v>
      </c>
      <c r="I22" s="3">
        <v>0.54410000000000003</v>
      </c>
      <c r="J22" s="3">
        <v>0.90229999999999999</v>
      </c>
      <c r="K22" s="3">
        <v>-0.35809999999999997</v>
      </c>
      <c r="L22" s="3">
        <v>0.10780000000000001</v>
      </c>
      <c r="M22" s="3">
        <v>7</v>
      </c>
      <c r="N22" s="3">
        <v>4</v>
      </c>
      <c r="O22" s="3">
        <v>3.323</v>
      </c>
      <c r="P22" s="3">
        <v>18</v>
      </c>
    </row>
    <row r="23" spans="1:16" x14ac:dyDescent="0.2">
      <c r="A23" s="4"/>
      <c r="B23" s="3"/>
      <c r="C23" s="3"/>
      <c r="D23" s="3"/>
      <c r="E23" s="3"/>
      <c r="F23" s="3"/>
    </row>
    <row r="24" spans="1:16" x14ac:dyDescent="0.2">
      <c r="A24" s="4" t="s">
        <v>166</v>
      </c>
      <c r="B24" s="3"/>
      <c r="C24" s="3"/>
      <c r="D24" s="3"/>
      <c r="E24" s="3"/>
      <c r="F24" s="3"/>
    </row>
    <row r="25" spans="1:16" x14ac:dyDescent="0.2">
      <c r="A25" s="4" t="s">
        <v>167</v>
      </c>
      <c r="B25" s="3">
        <v>0.32540000000000002</v>
      </c>
      <c r="C25" s="3"/>
      <c r="D25" s="3"/>
      <c r="E25" s="3"/>
      <c r="F25" s="3"/>
    </row>
    <row r="26" spans="1:16" x14ac:dyDescent="0.2">
      <c r="A26" s="4" t="s">
        <v>168</v>
      </c>
      <c r="B26" s="3">
        <v>0.72319999999999995</v>
      </c>
      <c r="C26" s="3"/>
      <c r="D26" s="3"/>
      <c r="E26" s="3"/>
      <c r="F26" s="3"/>
    </row>
    <row r="27" spans="1:16" x14ac:dyDescent="0.2">
      <c r="A27" s="4" t="s">
        <v>149</v>
      </c>
      <c r="B27" s="3">
        <v>-0.39779999999999999</v>
      </c>
      <c r="C27" s="3"/>
      <c r="D27" s="3"/>
      <c r="E27" s="3"/>
      <c r="F27" s="3"/>
    </row>
    <row r="28" spans="1:16" x14ac:dyDescent="0.2">
      <c r="A28" s="4" t="s">
        <v>76</v>
      </c>
      <c r="B28" s="3">
        <v>4.9829999999999999E-2</v>
      </c>
      <c r="C28" s="3"/>
      <c r="D28" s="3"/>
      <c r="E28" s="3"/>
      <c r="F28" s="3"/>
    </row>
    <row r="29" spans="1:16" x14ac:dyDescent="0.2">
      <c r="A29" s="4" t="s">
        <v>77</v>
      </c>
      <c r="B29" s="3" t="s">
        <v>221</v>
      </c>
      <c r="C29" s="3"/>
      <c r="D29" s="3"/>
      <c r="E29" s="3"/>
      <c r="F29" s="3"/>
    </row>
    <row r="30" spans="1:16" x14ac:dyDescent="0.2">
      <c r="A30" s="4"/>
      <c r="B30" s="3"/>
      <c r="C30" s="3"/>
      <c r="D30" s="3"/>
      <c r="E30" s="3"/>
      <c r="F30" s="3"/>
    </row>
    <row r="31" spans="1:16" x14ac:dyDescent="0.2">
      <c r="A31" s="4" t="s">
        <v>72</v>
      </c>
      <c r="B31" s="3"/>
      <c r="C31" s="3"/>
      <c r="D31" s="3"/>
      <c r="E31" s="3"/>
      <c r="F31" s="3"/>
    </row>
    <row r="32" spans="1:16" x14ac:dyDescent="0.2">
      <c r="A32" s="4" t="s">
        <v>200</v>
      </c>
      <c r="B32" s="3">
        <v>0.41099999999999998</v>
      </c>
      <c r="C32" s="3"/>
      <c r="D32" s="3"/>
      <c r="E32" s="3"/>
      <c r="F32" s="3"/>
    </row>
    <row r="33" spans="1:6" x14ac:dyDescent="0.2">
      <c r="A33" s="4" t="s">
        <v>201</v>
      </c>
      <c r="B33" s="3">
        <v>0.63759999999999994</v>
      </c>
      <c r="C33" s="3"/>
      <c r="D33" s="3"/>
      <c r="E33" s="3"/>
      <c r="F33" s="3"/>
    </row>
    <row r="34" spans="1:6" x14ac:dyDescent="0.2">
      <c r="A34" s="4" t="s">
        <v>149</v>
      </c>
      <c r="B34" s="3">
        <v>-0.2266</v>
      </c>
      <c r="C34" s="3"/>
      <c r="D34" s="3"/>
      <c r="E34" s="3"/>
      <c r="F34" s="3"/>
    </row>
    <row r="35" spans="1:6" x14ac:dyDescent="0.2">
      <c r="A35" s="4" t="s">
        <v>76</v>
      </c>
      <c r="B35" s="3">
        <v>9.554E-2</v>
      </c>
      <c r="C35" s="3"/>
      <c r="D35" s="3"/>
      <c r="E35" s="3"/>
      <c r="F35" s="3"/>
    </row>
    <row r="36" spans="1:6" x14ac:dyDescent="0.2">
      <c r="A36" s="4" t="s">
        <v>77</v>
      </c>
      <c r="B36" s="3" t="s">
        <v>222</v>
      </c>
      <c r="C36" s="3"/>
      <c r="D36" s="3"/>
      <c r="E36" s="3"/>
      <c r="F36" s="3"/>
    </row>
    <row r="37" spans="1:6" x14ac:dyDescent="0.2">
      <c r="A37" s="4"/>
      <c r="B37" s="3"/>
      <c r="C37" s="3"/>
      <c r="D37" s="3"/>
      <c r="E37" s="3"/>
      <c r="F37" s="3"/>
    </row>
    <row r="38" spans="1:6" x14ac:dyDescent="0.2">
      <c r="A38" s="4" t="s">
        <v>171</v>
      </c>
      <c r="B38" s="3"/>
      <c r="C38" s="3"/>
      <c r="D38" s="3"/>
      <c r="E38" s="3"/>
      <c r="F38" s="3"/>
    </row>
    <row r="39" spans="1:6" x14ac:dyDescent="0.2">
      <c r="A39" s="4" t="s">
        <v>172</v>
      </c>
      <c r="B39" s="3">
        <v>-9.5140000000000002E-2</v>
      </c>
      <c r="C39" s="3"/>
      <c r="D39" s="3"/>
      <c r="E39" s="3"/>
      <c r="F39" s="3"/>
    </row>
    <row r="40" spans="1:6" x14ac:dyDescent="0.2">
      <c r="A40" s="4" t="s">
        <v>173</v>
      </c>
      <c r="B40" s="3">
        <v>-0.35809999999999997</v>
      </c>
      <c r="C40" s="3"/>
      <c r="D40" s="3"/>
      <c r="E40" s="3"/>
      <c r="F40" s="3"/>
    </row>
    <row r="41" spans="1:6" x14ac:dyDescent="0.2">
      <c r="A41" s="4" t="s">
        <v>174</v>
      </c>
      <c r="B41" s="3">
        <v>0.26300000000000001</v>
      </c>
      <c r="C41" s="3"/>
      <c r="D41" s="3"/>
      <c r="E41" s="3"/>
      <c r="F41" s="3"/>
    </row>
    <row r="42" spans="1:6" x14ac:dyDescent="0.2">
      <c r="A42" s="4" t="s">
        <v>77</v>
      </c>
      <c r="B42" s="3" t="s">
        <v>223</v>
      </c>
      <c r="C42" s="3"/>
      <c r="D42" s="3"/>
      <c r="E42" s="3"/>
      <c r="F42" s="3"/>
    </row>
    <row r="43" spans="1:6" x14ac:dyDescent="0.2">
      <c r="A43" s="4" t="s">
        <v>176</v>
      </c>
      <c r="B43" s="3">
        <v>-0.26300000000000001</v>
      </c>
      <c r="C43" s="3"/>
      <c r="D43" s="3"/>
      <c r="E43" s="3"/>
      <c r="F43" s="3"/>
    </row>
    <row r="44" spans="1:6" x14ac:dyDescent="0.2">
      <c r="A44" s="4" t="s">
        <v>77</v>
      </c>
      <c r="B44" s="3" t="s">
        <v>224</v>
      </c>
      <c r="C44" s="3"/>
      <c r="D44" s="3"/>
      <c r="E44" s="3"/>
      <c r="F44" s="3"/>
    </row>
    <row r="45" spans="1:6" x14ac:dyDescent="0.2">
      <c r="A45" s="4"/>
      <c r="B45" s="3"/>
      <c r="C45" s="3"/>
      <c r="D45" s="3"/>
      <c r="E45" s="3"/>
      <c r="F45" s="3"/>
    </row>
    <row r="46" spans="1:6" x14ac:dyDescent="0.2">
      <c r="A46" s="4" t="s">
        <v>78</v>
      </c>
      <c r="B46" s="3"/>
      <c r="C46" s="3"/>
      <c r="D46" s="3"/>
      <c r="E46" s="3"/>
      <c r="F46" s="3"/>
    </row>
    <row r="47" spans="1:6" x14ac:dyDescent="0.2">
      <c r="A47" s="4" t="s">
        <v>79</v>
      </c>
      <c r="B47" s="3">
        <v>2</v>
      </c>
      <c r="C47" s="3"/>
      <c r="D47" s="3"/>
      <c r="E47" s="3"/>
      <c r="F47" s="3"/>
    </row>
    <row r="48" spans="1:6" x14ac:dyDescent="0.2">
      <c r="A48" s="4" t="s">
        <v>178</v>
      </c>
      <c r="B48" s="3">
        <v>2</v>
      </c>
      <c r="C48" s="3"/>
      <c r="D48" s="3"/>
      <c r="E48" s="3"/>
      <c r="F48" s="3"/>
    </row>
    <row r="49" spans="1:6" x14ac:dyDescent="0.2">
      <c r="A49" s="4" t="s">
        <v>81</v>
      </c>
      <c r="B49" s="3">
        <v>11</v>
      </c>
      <c r="C49" s="3"/>
      <c r="D49" s="3"/>
      <c r="E49" s="3"/>
      <c r="F49" s="3"/>
    </row>
  </sheetData>
  <mergeCells count="2">
    <mergeCell ref="B1:H1"/>
    <mergeCell ref="I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98B-5AD3-4A1C-BDE4-83DDEFDE3805}">
  <dimension ref="A1:O32"/>
  <sheetViews>
    <sheetView workbookViewId="0"/>
  </sheetViews>
  <sheetFormatPr baseColWidth="10" defaultColWidth="8.83203125" defaultRowHeight="15" x14ac:dyDescent="0.2"/>
  <sheetData>
    <row r="1" spans="1:15" x14ac:dyDescent="0.2">
      <c r="A1" s="28"/>
      <c r="B1" s="44" t="s">
        <v>199</v>
      </c>
      <c r="C1" s="44"/>
      <c r="D1" s="44"/>
      <c r="E1" s="44"/>
      <c r="F1" s="44"/>
      <c r="G1" s="44"/>
      <c r="H1" s="44"/>
      <c r="I1" s="44" t="s">
        <v>198</v>
      </c>
      <c r="J1" s="44"/>
      <c r="K1" s="44"/>
      <c r="L1" s="44"/>
      <c r="M1" s="3"/>
      <c r="N1" s="3"/>
      <c r="O1" s="3"/>
    </row>
    <row r="2" spans="1:15" x14ac:dyDescent="0.2">
      <c r="A2" s="27" t="s">
        <v>2</v>
      </c>
      <c r="B2" s="5">
        <v>1.6360859999999999</v>
      </c>
      <c r="C2" s="5">
        <v>1.5663549999999999</v>
      </c>
      <c r="D2" s="5">
        <v>0.72131100000000004</v>
      </c>
      <c r="E2" s="5">
        <v>2.8410259999999998</v>
      </c>
      <c r="F2" s="5">
        <v>1.608414</v>
      </c>
      <c r="G2" s="5">
        <v>2.0247350000000002</v>
      </c>
      <c r="H2" s="5">
        <v>6.0176990000000004</v>
      </c>
      <c r="I2" s="5">
        <v>2.258696</v>
      </c>
      <c r="J2" s="5">
        <v>2.2817799999999999</v>
      </c>
      <c r="K2" s="5">
        <v>2.8995820000000001</v>
      </c>
      <c r="L2" s="5">
        <v>2.4922119999999999</v>
      </c>
      <c r="M2" s="3"/>
      <c r="N2" s="3"/>
      <c r="O2" s="3"/>
    </row>
    <row r="3" spans="1:15" x14ac:dyDescent="0.2">
      <c r="A3" s="19"/>
      <c r="B3" s="19"/>
    </row>
    <row r="4" spans="1:15" x14ac:dyDescent="0.2">
      <c r="A4" s="4" t="s">
        <v>210</v>
      </c>
      <c r="B4" s="3" t="s">
        <v>231</v>
      </c>
    </row>
    <row r="5" spans="1:15" x14ac:dyDescent="0.2">
      <c r="A5" s="4"/>
      <c r="B5" s="3"/>
    </row>
    <row r="6" spans="1:15" x14ac:dyDescent="0.2">
      <c r="A6" s="4" t="s">
        <v>6</v>
      </c>
      <c r="B6" s="3" t="s">
        <v>198</v>
      </c>
    </row>
    <row r="7" spans="1:15" x14ac:dyDescent="0.2">
      <c r="A7" s="4" t="s">
        <v>7</v>
      </c>
      <c r="B7" s="3" t="s">
        <v>7</v>
      </c>
    </row>
    <row r="8" spans="1:15" x14ac:dyDescent="0.2">
      <c r="A8" s="4" t="s">
        <v>8</v>
      </c>
      <c r="B8" s="3" t="s">
        <v>199</v>
      </c>
    </row>
    <row r="9" spans="1:15" x14ac:dyDescent="0.2">
      <c r="A9" s="4"/>
      <c r="B9" s="3"/>
    </row>
    <row r="10" spans="1:15" x14ac:dyDescent="0.2">
      <c r="A10" s="4" t="s">
        <v>9</v>
      </c>
      <c r="B10" s="3"/>
    </row>
    <row r="11" spans="1:15" x14ac:dyDescent="0.2">
      <c r="A11" s="4" t="s">
        <v>10</v>
      </c>
      <c r="B11" s="3">
        <v>0.88100000000000001</v>
      </c>
    </row>
    <row r="12" spans="1:15" x14ac:dyDescent="0.2">
      <c r="A12" s="4" t="s">
        <v>11</v>
      </c>
      <c r="B12" s="3" t="s">
        <v>39</v>
      </c>
    </row>
    <row r="13" spans="1:15" x14ac:dyDescent="0.2">
      <c r="A13" s="4" t="s">
        <v>13</v>
      </c>
      <c r="B13" s="3" t="s">
        <v>38</v>
      </c>
    </row>
    <row r="14" spans="1:15" x14ac:dyDescent="0.2">
      <c r="A14" s="4" t="s">
        <v>15</v>
      </c>
      <c r="B14" s="3" t="s">
        <v>16</v>
      </c>
    </row>
    <row r="15" spans="1:15" x14ac:dyDescent="0.2">
      <c r="A15" s="4" t="s">
        <v>17</v>
      </c>
      <c r="B15" s="3" t="s">
        <v>232</v>
      </c>
    </row>
    <row r="16" spans="1:15" x14ac:dyDescent="0.2">
      <c r="A16" s="4"/>
      <c r="B16" s="3"/>
    </row>
    <row r="17" spans="1:2" x14ac:dyDescent="0.2">
      <c r="A17" s="4" t="s">
        <v>18</v>
      </c>
      <c r="B17" s="3"/>
    </row>
    <row r="18" spans="1:2" x14ac:dyDescent="0.2">
      <c r="A18" s="4" t="s">
        <v>19</v>
      </c>
      <c r="B18" s="3">
        <v>2.3450000000000002</v>
      </c>
    </row>
    <row r="19" spans="1:2" x14ac:dyDescent="0.2">
      <c r="A19" s="4" t="s">
        <v>20</v>
      </c>
      <c r="B19" s="3">
        <v>2.4830000000000001</v>
      </c>
    </row>
    <row r="20" spans="1:2" x14ac:dyDescent="0.2">
      <c r="A20" s="4" t="s">
        <v>21</v>
      </c>
      <c r="B20" s="3" t="s">
        <v>233</v>
      </c>
    </row>
    <row r="21" spans="1:2" x14ac:dyDescent="0.2">
      <c r="A21" s="4" t="s">
        <v>22</v>
      </c>
      <c r="B21" s="3" t="s">
        <v>234</v>
      </c>
    </row>
    <row r="22" spans="1:2" x14ac:dyDescent="0.2">
      <c r="A22" s="4" t="s">
        <v>23</v>
      </c>
      <c r="B22" s="3">
        <v>2.6280000000000001E-3</v>
      </c>
    </row>
    <row r="23" spans="1:2" x14ac:dyDescent="0.2">
      <c r="A23" s="4"/>
      <c r="B23" s="3"/>
    </row>
    <row r="24" spans="1:2" x14ac:dyDescent="0.2">
      <c r="A24" s="4" t="s">
        <v>24</v>
      </c>
      <c r="B24" s="3"/>
    </row>
    <row r="25" spans="1:2" x14ac:dyDescent="0.2">
      <c r="A25" s="4" t="s">
        <v>25</v>
      </c>
      <c r="B25" s="3" t="s">
        <v>235</v>
      </c>
    </row>
    <row r="26" spans="1:2" x14ac:dyDescent="0.2">
      <c r="A26" s="4" t="s">
        <v>10</v>
      </c>
      <c r="B26" s="3">
        <v>1.4800000000000001E-2</v>
      </c>
    </row>
    <row r="27" spans="1:2" x14ac:dyDescent="0.2">
      <c r="A27" s="4" t="s">
        <v>11</v>
      </c>
      <c r="B27" s="3" t="s">
        <v>60</v>
      </c>
    </row>
    <row r="28" spans="1:2" x14ac:dyDescent="0.2">
      <c r="A28" s="4" t="s">
        <v>13</v>
      </c>
      <c r="B28" s="3" t="s">
        <v>14</v>
      </c>
    </row>
    <row r="29" spans="1:2" x14ac:dyDescent="0.2">
      <c r="A29" s="4"/>
      <c r="B29" s="3"/>
    </row>
    <row r="30" spans="1:2" x14ac:dyDescent="0.2">
      <c r="A30" s="4" t="s">
        <v>26</v>
      </c>
      <c r="B30" s="3"/>
    </row>
    <row r="31" spans="1:2" x14ac:dyDescent="0.2">
      <c r="A31" s="4" t="s">
        <v>27</v>
      </c>
      <c r="B31" s="3">
        <v>7</v>
      </c>
    </row>
    <row r="32" spans="1:2" x14ac:dyDescent="0.2">
      <c r="A32" s="4" t="s">
        <v>28</v>
      </c>
      <c r="B32" s="3">
        <v>4</v>
      </c>
    </row>
  </sheetData>
  <mergeCells count="2">
    <mergeCell ref="B1:H1"/>
    <mergeCell ref="I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7E6-0001-4071-8B19-81A7BF6E7638}">
  <dimension ref="A1:P49"/>
  <sheetViews>
    <sheetView workbookViewId="0"/>
  </sheetViews>
  <sheetFormatPr baseColWidth="10" defaultColWidth="8.83203125" defaultRowHeight="15" x14ac:dyDescent="0.2"/>
  <sheetData>
    <row r="1" spans="1:16" x14ac:dyDescent="0.2">
      <c r="A1" s="28"/>
      <c r="B1" s="44" t="s">
        <v>203</v>
      </c>
      <c r="C1" s="44"/>
      <c r="D1" s="44"/>
      <c r="E1" s="44"/>
      <c r="F1" s="44"/>
      <c r="G1" s="44"/>
      <c r="H1" s="44" t="s">
        <v>202</v>
      </c>
      <c r="I1" s="44"/>
      <c r="J1" s="44"/>
      <c r="K1" s="44"/>
      <c r="L1" s="44"/>
      <c r="M1" s="44"/>
    </row>
    <row r="2" spans="1:16" x14ac:dyDescent="0.2">
      <c r="A2" s="27" t="s">
        <v>0</v>
      </c>
      <c r="B2" s="5">
        <v>0.38900000000000001</v>
      </c>
      <c r="C2" s="5">
        <v>0.14199999999999999</v>
      </c>
      <c r="D2" s="5">
        <v>0.27200000000000002</v>
      </c>
      <c r="E2" s="5">
        <v>0.29799999999999999</v>
      </c>
      <c r="F2" s="5">
        <v>0.35</v>
      </c>
      <c r="G2" s="5">
        <v>0.40799999999999997</v>
      </c>
      <c r="H2" s="5">
        <v>0.17499999999999999</v>
      </c>
      <c r="I2" s="5">
        <v>0.41499999999999998</v>
      </c>
      <c r="J2" s="5">
        <v>0.214</v>
      </c>
      <c r="K2" s="5">
        <v>0.42099999999999999</v>
      </c>
      <c r="L2" s="5">
        <v>0.33</v>
      </c>
      <c r="M2" s="5">
        <v>0.27200000000000002</v>
      </c>
    </row>
    <row r="3" spans="1:16" x14ac:dyDescent="0.2">
      <c r="A3" s="27" t="s">
        <v>1</v>
      </c>
      <c r="B3" s="5">
        <v>0.82299999999999995</v>
      </c>
      <c r="C3" s="5">
        <v>0.80300000000000005</v>
      </c>
      <c r="D3" s="5">
        <v>0.63500000000000001</v>
      </c>
      <c r="E3" s="5">
        <v>0.64100000000000001</v>
      </c>
      <c r="F3" s="5">
        <v>0.9</v>
      </c>
      <c r="G3" s="5">
        <v>0.99099999999999999</v>
      </c>
      <c r="H3" s="5">
        <v>0.58899999999999997</v>
      </c>
      <c r="I3" s="5">
        <v>0.69899999999999995</v>
      </c>
      <c r="J3" s="5">
        <v>0.70599999999999996</v>
      </c>
      <c r="K3" s="5">
        <v>0.96499999999999997</v>
      </c>
      <c r="L3" s="5">
        <v>0.35599999999999998</v>
      </c>
      <c r="M3" s="5">
        <v>1.075</v>
      </c>
    </row>
    <row r="4" spans="1:16" x14ac:dyDescent="0.2">
      <c r="A4" s="19"/>
      <c r="B4" s="19"/>
      <c r="C4" s="19"/>
      <c r="D4" s="19"/>
      <c r="E4" s="19"/>
      <c r="F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">
      <c r="A5" s="4" t="s">
        <v>210</v>
      </c>
      <c r="B5" s="3" t="s">
        <v>225</v>
      </c>
      <c r="C5" s="3"/>
      <c r="D5" s="3"/>
      <c r="E5" s="3"/>
      <c r="F5" s="3"/>
      <c r="H5" s="4" t="s">
        <v>86</v>
      </c>
      <c r="I5" s="3"/>
      <c r="J5" s="3"/>
      <c r="K5" s="3"/>
      <c r="L5" s="3"/>
      <c r="M5" s="3"/>
      <c r="N5" s="3"/>
      <c r="O5" s="3"/>
      <c r="P5" s="3"/>
    </row>
    <row r="6" spans="1:16" x14ac:dyDescent="0.2">
      <c r="A6" s="4"/>
      <c r="B6" s="3"/>
      <c r="C6" s="3"/>
      <c r="D6" s="3"/>
      <c r="E6" s="3"/>
      <c r="F6" s="3"/>
      <c r="H6" s="4"/>
      <c r="I6" s="3"/>
      <c r="J6" s="3"/>
      <c r="K6" s="3"/>
      <c r="L6" s="3"/>
      <c r="M6" s="3"/>
      <c r="N6" s="3"/>
      <c r="O6" s="3"/>
      <c r="P6" s="3"/>
    </row>
    <row r="7" spans="1:16" x14ac:dyDescent="0.2">
      <c r="A7" s="4" t="s">
        <v>134</v>
      </c>
      <c r="B7" s="3" t="s">
        <v>54</v>
      </c>
      <c r="C7" s="3"/>
      <c r="D7" s="3"/>
      <c r="E7" s="3"/>
      <c r="F7" s="3"/>
      <c r="H7" s="4" t="s">
        <v>30</v>
      </c>
      <c r="I7" s="3">
        <v>1</v>
      </c>
      <c r="J7" s="3"/>
      <c r="K7" s="3"/>
      <c r="L7" s="3"/>
      <c r="M7" s="3"/>
      <c r="N7" s="3"/>
      <c r="O7" s="3"/>
      <c r="P7" s="3"/>
    </row>
    <row r="8" spans="1:16" x14ac:dyDescent="0.2">
      <c r="A8" s="4" t="s">
        <v>55</v>
      </c>
      <c r="B8" s="3" t="s">
        <v>14</v>
      </c>
      <c r="C8" s="3"/>
      <c r="D8" s="3"/>
      <c r="E8" s="3"/>
      <c r="F8" s="3"/>
      <c r="H8" s="4" t="s">
        <v>31</v>
      </c>
      <c r="I8" s="3">
        <v>2</v>
      </c>
      <c r="J8" s="3"/>
      <c r="K8" s="3"/>
      <c r="L8" s="3"/>
      <c r="M8" s="3"/>
      <c r="N8" s="3"/>
      <c r="O8" s="3"/>
      <c r="P8" s="3"/>
    </row>
    <row r="9" spans="1:16" x14ac:dyDescent="0.2">
      <c r="A9" s="4" t="s">
        <v>32</v>
      </c>
      <c r="B9" s="3">
        <v>0.05</v>
      </c>
      <c r="C9" s="3"/>
      <c r="D9" s="3"/>
      <c r="E9" s="3"/>
      <c r="F9" s="3"/>
      <c r="H9" s="4" t="s">
        <v>32</v>
      </c>
      <c r="I9" s="3">
        <v>0.05</v>
      </c>
      <c r="J9" s="3"/>
      <c r="K9" s="3"/>
      <c r="L9" s="3"/>
      <c r="M9" s="3"/>
      <c r="N9" s="3"/>
      <c r="O9" s="3"/>
      <c r="P9" s="3"/>
    </row>
    <row r="10" spans="1:16" x14ac:dyDescent="0.2">
      <c r="A10" s="4"/>
      <c r="B10" s="3"/>
      <c r="C10" s="3"/>
      <c r="D10" s="3"/>
      <c r="E10" s="3"/>
      <c r="F10" s="3"/>
      <c r="H10" s="4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4" t="s">
        <v>135</v>
      </c>
      <c r="B11" s="3" t="s">
        <v>136</v>
      </c>
      <c r="C11" s="3" t="s">
        <v>10</v>
      </c>
      <c r="D11" s="3" t="s">
        <v>11</v>
      </c>
      <c r="E11" s="3" t="s">
        <v>35</v>
      </c>
      <c r="F11" s="3"/>
      <c r="H11" s="4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/>
      <c r="N11" s="3"/>
      <c r="O11" s="3"/>
      <c r="P11" s="3"/>
    </row>
    <row r="12" spans="1:16" x14ac:dyDescent="0.2">
      <c r="A12" s="4" t="s">
        <v>137</v>
      </c>
      <c r="B12" s="3">
        <v>0.31730000000000003</v>
      </c>
      <c r="C12" s="3">
        <v>0.6139</v>
      </c>
      <c r="D12" s="3" t="s">
        <v>39</v>
      </c>
      <c r="E12" s="3" t="s">
        <v>38</v>
      </c>
      <c r="F12" s="3"/>
      <c r="H12" s="4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4" t="s">
        <v>158</v>
      </c>
      <c r="B13" s="3">
        <v>69.66</v>
      </c>
      <c r="C13" s="3" t="s">
        <v>69</v>
      </c>
      <c r="D13" s="3" t="s">
        <v>70</v>
      </c>
      <c r="E13" s="3" t="s">
        <v>14</v>
      </c>
      <c r="F13" s="3"/>
      <c r="H13" s="4" t="s">
        <v>88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4" t="s">
        <v>59</v>
      </c>
      <c r="B14" s="3">
        <v>0.43619999999999998</v>
      </c>
      <c r="C14" s="3">
        <v>0.63200000000000001</v>
      </c>
      <c r="D14" s="3" t="s">
        <v>39</v>
      </c>
      <c r="E14" s="3" t="s">
        <v>38</v>
      </c>
      <c r="F14" s="3"/>
      <c r="H14" s="4" t="s">
        <v>0</v>
      </c>
      <c r="I14" s="3">
        <v>5.3330000000000001E-3</v>
      </c>
      <c r="J14" s="3" t="s">
        <v>38</v>
      </c>
      <c r="K14" s="3" t="s">
        <v>39</v>
      </c>
      <c r="L14" s="3">
        <v>0.95550000000000002</v>
      </c>
      <c r="M14" s="3"/>
      <c r="N14" s="3"/>
      <c r="O14" s="3"/>
      <c r="P14" s="3"/>
    </row>
    <row r="15" spans="1:16" x14ac:dyDescent="0.2">
      <c r="A15" s="4" t="s">
        <v>65</v>
      </c>
      <c r="B15" s="3">
        <v>17.88</v>
      </c>
      <c r="C15" s="3">
        <v>0.25740000000000002</v>
      </c>
      <c r="D15" s="3" t="s">
        <v>39</v>
      </c>
      <c r="E15" s="3" t="s">
        <v>38</v>
      </c>
      <c r="F15" s="3"/>
      <c r="H15" s="4" t="s">
        <v>1</v>
      </c>
      <c r="I15" s="3">
        <v>6.7169999999999994E-2</v>
      </c>
      <c r="J15" s="3" t="s">
        <v>38</v>
      </c>
      <c r="K15" s="3" t="s">
        <v>39</v>
      </c>
      <c r="L15" s="3">
        <v>0.73480000000000001</v>
      </c>
      <c r="M15" s="3"/>
      <c r="N15" s="3"/>
      <c r="O15" s="3"/>
      <c r="P15" s="3"/>
    </row>
    <row r="16" spans="1:16" x14ac:dyDescent="0.2">
      <c r="A16" s="4"/>
      <c r="B16" s="3"/>
      <c r="C16" s="3"/>
      <c r="D16" s="3"/>
      <c r="E16" s="3"/>
      <c r="F16" s="3"/>
      <c r="H16" s="4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4" t="s">
        <v>138</v>
      </c>
      <c r="B17" s="3" t="s">
        <v>139</v>
      </c>
      <c r="C17" s="3" t="s">
        <v>51</v>
      </c>
      <c r="D17" s="3" t="s">
        <v>140</v>
      </c>
      <c r="E17" s="3" t="s">
        <v>122</v>
      </c>
      <c r="F17" s="3" t="s">
        <v>10</v>
      </c>
      <c r="H17" s="4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4" t="s">
        <v>137</v>
      </c>
      <c r="B18" s="3">
        <v>5.7349999999999996E-3</v>
      </c>
      <c r="C18" s="3">
        <v>1</v>
      </c>
      <c r="D18" s="3">
        <v>5.7349999999999996E-3</v>
      </c>
      <c r="E18" s="3" t="s">
        <v>159</v>
      </c>
      <c r="F18" s="3" t="s">
        <v>160</v>
      </c>
      <c r="H18" s="4" t="s">
        <v>44</v>
      </c>
      <c r="I18" s="3" t="s">
        <v>45</v>
      </c>
      <c r="J18" s="3" t="s">
        <v>46</v>
      </c>
      <c r="K18" s="3" t="s">
        <v>34</v>
      </c>
      <c r="L18" s="3" t="s">
        <v>47</v>
      </c>
      <c r="M18" s="3" t="s">
        <v>132</v>
      </c>
      <c r="N18" s="3" t="s">
        <v>133</v>
      </c>
      <c r="O18" s="3" t="s">
        <v>50</v>
      </c>
      <c r="P18" s="3" t="s">
        <v>51</v>
      </c>
    </row>
    <row r="19" spans="1:16" x14ac:dyDescent="0.2">
      <c r="A19" s="4" t="s">
        <v>158</v>
      </c>
      <c r="B19" s="3">
        <v>1.2589999999999999</v>
      </c>
      <c r="C19" s="3">
        <v>1</v>
      </c>
      <c r="D19" s="3">
        <v>1.2589999999999999</v>
      </c>
      <c r="E19" s="3" t="s">
        <v>161</v>
      </c>
      <c r="F19" s="3" t="s">
        <v>144</v>
      </c>
      <c r="H19" s="4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4" t="s">
        <v>59</v>
      </c>
      <c r="B20" s="3">
        <v>7.8840000000000004E-3</v>
      </c>
      <c r="C20" s="3">
        <v>1</v>
      </c>
      <c r="D20" s="3">
        <v>7.8840000000000004E-3</v>
      </c>
      <c r="E20" s="3" t="s">
        <v>162</v>
      </c>
      <c r="F20" s="3" t="s">
        <v>163</v>
      </c>
      <c r="H20" s="4" t="s">
        <v>88</v>
      </c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4" t="s">
        <v>65</v>
      </c>
      <c r="B21" s="3">
        <v>0.32319999999999999</v>
      </c>
      <c r="C21" s="3">
        <v>10</v>
      </c>
      <c r="D21" s="3">
        <v>3.2320000000000002E-2</v>
      </c>
      <c r="E21" s="3" t="s">
        <v>164</v>
      </c>
      <c r="F21" s="3" t="s">
        <v>165</v>
      </c>
      <c r="H21" s="4" t="s">
        <v>0</v>
      </c>
      <c r="I21" s="3">
        <v>0.30980000000000002</v>
      </c>
      <c r="J21" s="3">
        <v>0.30449999999999999</v>
      </c>
      <c r="K21" s="3">
        <v>5.3330000000000001E-3</v>
      </c>
      <c r="L21" s="3">
        <v>9.4409999999999994E-2</v>
      </c>
      <c r="M21" s="3">
        <v>6</v>
      </c>
      <c r="N21" s="3">
        <v>6</v>
      </c>
      <c r="O21" s="3">
        <v>5.6489999999999999E-2</v>
      </c>
      <c r="P21" s="3">
        <v>20</v>
      </c>
    </row>
    <row r="22" spans="1:16" x14ac:dyDescent="0.2">
      <c r="A22" s="4" t="s">
        <v>66</v>
      </c>
      <c r="B22" s="3">
        <v>0.21149999999999999</v>
      </c>
      <c r="C22" s="3">
        <v>10</v>
      </c>
      <c r="D22" s="3">
        <v>2.1149999999999999E-2</v>
      </c>
      <c r="E22" s="3"/>
      <c r="F22" s="3"/>
      <c r="H22" s="4" t="s">
        <v>1</v>
      </c>
      <c r="I22" s="3">
        <v>0.79879999999999995</v>
      </c>
      <c r="J22" s="3">
        <v>0.73170000000000002</v>
      </c>
      <c r="K22" s="3">
        <v>6.7169999999999994E-2</v>
      </c>
      <c r="L22" s="3">
        <v>9.4409999999999994E-2</v>
      </c>
      <c r="M22" s="3">
        <v>6</v>
      </c>
      <c r="N22" s="3">
        <v>6</v>
      </c>
      <c r="O22" s="3">
        <v>0.71150000000000002</v>
      </c>
      <c r="P22" s="3">
        <v>20</v>
      </c>
    </row>
    <row r="23" spans="1:16" x14ac:dyDescent="0.2">
      <c r="A23" s="4"/>
      <c r="B23" s="3"/>
      <c r="C23" s="3"/>
      <c r="D23" s="3"/>
      <c r="E23" s="3"/>
      <c r="F23" s="3"/>
    </row>
    <row r="24" spans="1:16" x14ac:dyDescent="0.2">
      <c r="A24" s="4" t="s">
        <v>166</v>
      </c>
      <c r="B24" s="3"/>
      <c r="C24" s="3"/>
      <c r="D24" s="3"/>
      <c r="E24" s="3"/>
      <c r="F24" s="3"/>
    </row>
    <row r="25" spans="1:16" x14ac:dyDescent="0.2">
      <c r="A25" s="4" t="s">
        <v>167</v>
      </c>
      <c r="B25" s="3">
        <v>0.30719999999999997</v>
      </c>
      <c r="C25" s="3"/>
      <c r="D25" s="3"/>
      <c r="E25" s="3"/>
      <c r="F25" s="3"/>
    </row>
    <row r="26" spans="1:16" x14ac:dyDescent="0.2">
      <c r="A26" s="4" t="s">
        <v>168</v>
      </c>
      <c r="B26" s="3">
        <v>0.76529999999999998</v>
      </c>
      <c r="C26" s="3"/>
      <c r="D26" s="3"/>
      <c r="E26" s="3"/>
      <c r="F26" s="3"/>
    </row>
    <row r="27" spans="1:16" x14ac:dyDescent="0.2">
      <c r="A27" s="4" t="s">
        <v>149</v>
      </c>
      <c r="B27" s="3">
        <v>-0.45810000000000001</v>
      </c>
      <c r="C27" s="3"/>
      <c r="D27" s="3"/>
      <c r="E27" s="3"/>
      <c r="F27" s="3"/>
    </row>
    <row r="28" spans="1:16" x14ac:dyDescent="0.2">
      <c r="A28" s="4" t="s">
        <v>76</v>
      </c>
      <c r="B28" s="3">
        <v>5.9380000000000002E-2</v>
      </c>
      <c r="C28" s="3"/>
      <c r="D28" s="3"/>
      <c r="E28" s="3"/>
      <c r="F28" s="3"/>
    </row>
    <row r="29" spans="1:16" x14ac:dyDescent="0.2">
      <c r="A29" s="4" t="s">
        <v>77</v>
      </c>
      <c r="B29" s="3" t="s">
        <v>169</v>
      </c>
      <c r="C29" s="3"/>
      <c r="D29" s="3"/>
      <c r="E29" s="3"/>
      <c r="F29" s="3"/>
    </row>
    <row r="30" spans="1:16" x14ac:dyDescent="0.2">
      <c r="A30" s="4"/>
      <c r="B30" s="3"/>
      <c r="C30" s="3"/>
      <c r="D30" s="3"/>
      <c r="E30" s="3"/>
      <c r="F30" s="3"/>
    </row>
    <row r="31" spans="1:16" x14ac:dyDescent="0.2">
      <c r="A31" s="4" t="s">
        <v>72</v>
      </c>
      <c r="B31" s="3"/>
      <c r="C31" s="3"/>
      <c r="D31" s="3"/>
      <c r="E31" s="3"/>
      <c r="F31" s="3"/>
    </row>
    <row r="32" spans="1:16" x14ac:dyDescent="0.2">
      <c r="A32" s="4" t="s">
        <v>179</v>
      </c>
      <c r="B32" s="3">
        <v>0.55430000000000001</v>
      </c>
      <c r="C32" s="3"/>
      <c r="D32" s="3"/>
      <c r="E32" s="3"/>
      <c r="F32" s="3"/>
    </row>
    <row r="33" spans="1:6" x14ac:dyDescent="0.2">
      <c r="A33" s="4" t="s">
        <v>180</v>
      </c>
      <c r="B33" s="3">
        <v>0.5181</v>
      </c>
      <c r="C33" s="3"/>
      <c r="D33" s="3"/>
      <c r="E33" s="3"/>
      <c r="F33" s="3"/>
    </row>
    <row r="34" spans="1:6" x14ac:dyDescent="0.2">
      <c r="A34" s="4" t="s">
        <v>149</v>
      </c>
      <c r="B34" s="3">
        <v>3.6249999999999998E-2</v>
      </c>
      <c r="C34" s="3"/>
      <c r="D34" s="3"/>
      <c r="E34" s="3"/>
      <c r="F34" s="3"/>
    </row>
    <row r="35" spans="1:6" x14ac:dyDescent="0.2">
      <c r="A35" s="4" t="s">
        <v>76</v>
      </c>
      <c r="B35" s="3">
        <v>7.3400000000000007E-2</v>
      </c>
      <c r="C35" s="3"/>
      <c r="D35" s="3"/>
      <c r="E35" s="3"/>
      <c r="F35" s="3"/>
    </row>
    <row r="36" spans="1:6" x14ac:dyDescent="0.2">
      <c r="A36" s="4" t="s">
        <v>77</v>
      </c>
      <c r="B36" s="3" t="s">
        <v>170</v>
      </c>
      <c r="C36" s="3"/>
      <c r="D36" s="3"/>
      <c r="E36" s="3"/>
      <c r="F36" s="3"/>
    </row>
    <row r="37" spans="1:6" x14ac:dyDescent="0.2">
      <c r="A37" s="4"/>
      <c r="B37" s="3"/>
      <c r="C37" s="3"/>
      <c r="D37" s="3"/>
      <c r="E37" s="3"/>
      <c r="F37" s="3"/>
    </row>
    <row r="38" spans="1:6" x14ac:dyDescent="0.2">
      <c r="A38" s="4" t="s">
        <v>171</v>
      </c>
      <c r="B38" s="3"/>
      <c r="C38" s="3"/>
      <c r="D38" s="3"/>
      <c r="E38" s="3"/>
      <c r="F38" s="3"/>
    </row>
    <row r="39" spans="1:6" x14ac:dyDescent="0.2">
      <c r="A39" s="4" t="s">
        <v>172</v>
      </c>
      <c r="B39" s="3">
        <v>5.3330000000000001E-3</v>
      </c>
      <c r="C39" s="3"/>
      <c r="D39" s="3"/>
      <c r="E39" s="3"/>
      <c r="F39" s="3"/>
    </row>
    <row r="40" spans="1:6" x14ac:dyDescent="0.2">
      <c r="A40" s="4" t="s">
        <v>173</v>
      </c>
      <c r="B40" s="3">
        <v>6.7169999999999994E-2</v>
      </c>
      <c r="C40" s="3"/>
      <c r="D40" s="3"/>
      <c r="E40" s="3"/>
      <c r="F40" s="3"/>
    </row>
    <row r="41" spans="1:6" x14ac:dyDescent="0.2">
      <c r="A41" s="4" t="s">
        <v>174</v>
      </c>
      <c r="B41" s="3">
        <v>-6.1830000000000003E-2</v>
      </c>
      <c r="C41" s="3"/>
      <c r="D41" s="3"/>
      <c r="E41" s="3"/>
      <c r="F41" s="3"/>
    </row>
    <row r="42" spans="1:6" x14ac:dyDescent="0.2">
      <c r="A42" s="4" t="s">
        <v>77</v>
      </c>
      <c r="B42" s="3" t="s">
        <v>175</v>
      </c>
      <c r="C42" s="3"/>
      <c r="D42" s="3"/>
      <c r="E42" s="3"/>
      <c r="F42" s="3"/>
    </row>
    <row r="43" spans="1:6" x14ac:dyDescent="0.2">
      <c r="A43" s="4" t="s">
        <v>176</v>
      </c>
      <c r="B43" s="3">
        <v>6.1830000000000003E-2</v>
      </c>
      <c r="C43" s="3"/>
      <c r="D43" s="3"/>
      <c r="E43" s="3"/>
      <c r="F43" s="3"/>
    </row>
    <row r="44" spans="1:6" x14ac:dyDescent="0.2">
      <c r="A44" s="4" t="s">
        <v>77</v>
      </c>
      <c r="B44" s="3" t="s">
        <v>177</v>
      </c>
      <c r="C44" s="3"/>
      <c r="D44" s="3"/>
      <c r="E44" s="3"/>
      <c r="F44" s="3"/>
    </row>
    <row r="45" spans="1:6" x14ac:dyDescent="0.2">
      <c r="A45" s="4"/>
      <c r="B45" s="3"/>
      <c r="C45" s="3"/>
      <c r="D45" s="3"/>
      <c r="E45" s="3"/>
      <c r="F45" s="3"/>
    </row>
    <row r="46" spans="1:6" x14ac:dyDescent="0.2">
      <c r="A46" s="4" t="s">
        <v>78</v>
      </c>
      <c r="B46" s="3"/>
      <c r="C46" s="3"/>
      <c r="D46" s="3"/>
      <c r="E46" s="3"/>
      <c r="F46" s="3"/>
    </row>
    <row r="47" spans="1:6" x14ac:dyDescent="0.2">
      <c r="A47" s="4" t="s">
        <v>79</v>
      </c>
      <c r="B47" s="3">
        <v>2</v>
      </c>
      <c r="C47" s="3"/>
      <c r="D47" s="3"/>
      <c r="E47" s="3"/>
      <c r="F47" s="3"/>
    </row>
    <row r="48" spans="1:6" x14ac:dyDescent="0.2">
      <c r="A48" s="4" t="s">
        <v>178</v>
      </c>
      <c r="B48" s="3">
        <v>2</v>
      </c>
      <c r="C48" s="3"/>
      <c r="D48" s="3"/>
      <c r="E48" s="3"/>
      <c r="F48" s="3"/>
    </row>
    <row r="49" spans="1:6" x14ac:dyDescent="0.2">
      <c r="A49" s="4" t="s">
        <v>81</v>
      </c>
      <c r="B49" s="3">
        <v>12</v>
      </c>
      <c r="C49" s="3"/>
      <c r="D49" s="3"/>
      <c r="E49" s="3"/>
      <c r="F49" s="3"/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Fig. 1B</vt:lpstr>
      <vt:lpstr>Fig. 1C</vt:lpstr>
      <vt:lpstr>Fig. 1D</vt:lpstr>
      <vt:lpstr>Fig. 1E</vt:lpstr>
      <vt:lpstr>Fig. 1F</vt:lpstr>
      <vt:lpstr>Fig. 1G</vt:lpstr>
      <vt:lpstr>Fig. 1H</vt:lpstr>
      <vt:lpstr>Fig. 1I</vt:lpstr>
      <vt:lpstr>Fig. 1J</vt:lpstr>
      <vt:lpstr>Fig. 1K</vt:lpstr>
      <vt:lpstr>Fig. 1L</vt:lpstr>
      <vt:lpstr>Fig. 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desuk</dc:creator>
  <cp:lastModifiedBy>Jeffrey A Walker</cp:lastModifiedBy>
  <dcterms:created xsi:type="dcterms:W3CDTF">2023-06-04T03:51:10Z</dcterms:created>
  <dcterms:modified xsi:type="dcterms:W3CDTF">2024-08-20T13:35:12Z</dcterms:modified>
</cp:coreProperties>
</file>